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5"/>
  </bookViews>
  <sheets>
    <sheet name="январь" sheetId="4" r:id="rId1"/>
    <sheet name="февраль" sheetId="6" r:id="rId2"/>
    <sheet name="март" sheetId="7" r:id="rId3"/>
    <sheet name="апрель" sheetId="8" r:id="rId4"/>
    <sheet name="май" sheetId="9" r:id="rId5"/>
    <sheet name="июнь" sheetId="11" r:id="rId6"/>
    <sheet name="Лист1" sheetId="1" r:id="rId7"/>
    <sheet name="Лист2" sheetId="2" r:id="rId8"/>
    <sheet name="Лист3" sheetId="3" r:id="rId9"/>
  </sheets>
  <externalReferences>
    <externalReference r:id="rId10"/>
  </externalReferences>
  <definedNames>
    <definedName name="_xlnm.Print_Area" localSheetId="3">апрель!$A$1:$Q$1758</definedName>
    <definedName name="_xlnm.Print_Area" localSheetId="5">июнь!$A$1:$Q$1288</definedName>
    <definedName name="_xlnm.Print_Area" localSheetId="4">май!$A$1:$Q$1322</definedName>
    <definedName name="_xlnm.Print_Area" localSheetId="2">март!$A$1:$Q$1304</definedName>
    <definedName name="_xlnm.Print_Area" localSheetId="1">февраль!$A$1:$Q$1307</definedName>
    <definedName name="_xlnm.Print_Area" localSheetId="0">январь!$A$1:$Q$1878</definedName>
  </definedNames>
  <calcPr calcId="145621"/>
</workbook>
</file>

<file path=xl/calcChain.xml><?xml version="1.0" encoding="utf-8"?>
<calcChain xmlns="http://schemas.openxmlformats.org/spreadsheetml/2006/main">
  <c r="I1288" i="11" l="1"/>
  <c r="J1288" i="11"/>
  <c r="K1288" i="11"/>
  <c r="L1288" i="11"/>
  <c r="M1288" i="11"/>
  <c r="N1288" i="11"/>
  <c r="O1288" i="11"/>
  <c r="P1288" i="11"/>
  <c r="Q1288" i="11"/>
  <c r="H1288" i="11"/>
  <c r="O1286" i="11"/>
  <c r="N1286" i="11"/>
  <c r="L1286" i="11"/>
  <c r="J1286" i="11"/>
  <c r="H1286" i="11"/>
  <c r="P1285" i="11"/>
  <c r="M1285" i="11"/>
  <c r="K1285" i="11"/>
  <c r="I1285" i="11"/>
  <c r="P1284" i="11"/>
  <c r="M1284" i="11"/>
  <c r="K1284" i="11"/>
  <c r="I1284" i="11"/>
  <c r="P1283" i="11"/>
  <c r="M1283" i="11"/>
  <c r="K1283" i="11"/>
  <c r="I1283" i="11"/>
  <c r="P1282" i="11"/>
  <c r="M1282" i="11"/>
  <c r="K1282" i="11"/>
  <c r="I1282" i="11"/>
  <c r="P1281" i="11"/>
  <c r="M1281" i="11"/>
  <c r="K1281" i="11"/>
  <c r="I1281" i="11"/>
  <c r="P1280" i="11"/>
  <c r="M1280" i="11"/>
  <c r="K1280" i="11"/>
  <c r="I1280" i="11"/>
  <c r="P1279" i="11"/>
  <c r="M1279" i="11"/>
  <c r="K1279" i="11"/>
  <c r="I1279" i="11"/>
  <c r="P1278" i="11"/>
  <c r="M1278" i="11"/>
  <c r="K1278" i="11"/>
  <c r="I1278" i="11"/>
  <c r="P1277" i="11"/>
  <c r="M1277" i="11"/>
  <c r="K1277" i="11"/>
  <c r="I1277" i="11"/>
  <c r="P1276" i="11"/>
  <c r="M1276" i="11"/>
  <c r="K1276" i="11"/>
  <c r="I1276" i="11"/>
  <c r="P1275" i="11"/>
  <c r="M1275" i="11"/>
  <c r="K1275" i="11"/>
  <c r="I1275" i="11"/>
  <c r="P1274" i="11"/>
  <c r="M1274" i="11"/>
  <c r="K1274" i="11"/>
  <c r="I1274" i="11"/>
  <c r="P1273" i="11"/>
  <c r="M1273" i="11"/>
  <c r="K1273" i="11"/>
  <c r="I1273" i="11"/>
  <c r="P1272" i="11"/>
  <c r="M1272" i="11"/>
  <c r="K1272" i="11"/>
  <c r="I1272" i="11"/>
  <c r="P1271" i="11"/>
  <c r="M1271" i="11"/>
  <c r="K1271" i="11"/>
  <c r="I1271" i="11"/>
  <c r="P1270" i="11"/>
  <c r="M1270" i="11"/>
  <c r="K1270" i="11"/>
  <c r="I1270" i="11"/>
  <c r="P1269" i="11"/>
  <c r="M1269" i="11"/>
  <c r="K1269" i="11"/>
  <c r="I1269" i="11"/>
  <c r="P1268" i="11"/>
  <c r="M1268" i="11"/>
  <c r="K1268" i="11"/>
  <c r="I1268" i="11"/>
  <c r="P1267" i="11"/>
  <c r="M1267" i="11"/>
  <c r="K1267" i="11"/>
  <c r="I1267" i="11"/>
  <c r="P1266" i="11"/>
  <c r="M1266" i="11"/>
  <c r="K1266" i="11"/>
  <c r="I1266" i="11"/>
  <c r="P1265" i="11"/>
  <c r="M1265" i="11"/>
  <c r="K1265" i="11"/>
  <c r="I1265" i="11"/>
  <c r="P1264" i="11"/>
  <c r="M1264" i="11"/>
  <c r="K1264" i="11"/>
  <c r="I1264" i="11"/>
  <c r="P1263" i="11"/>
  <c r="M1263" i="11"/>
  <c r="K1263" i="11"/>
  <c r="I1263" i="11"/>
  <c r="P1262" i="11"/>
  <c r="M1262" i="11"/>
  <c r="K1262" i="11"/>
  <c r="I1262" i="11"/>
  <c r="P1261" i="11"/>
  <c r="M1261" i="11"/>
  <c r="K1261" i="11"/>
  <c r="I1261" i="11"/>
  <c r="P1260" i="11"/>
  <c r="M1260" i="11"/>
  <c r="K1260" i="11"/>
  <c r="I1260" i="11"/>
  <c r="P1259" i="11"/>
  <c r="M1259" i="11"/>
  <c r="K1259" i="11"/>
  <c r="I1259" i="11"/>
  <c r="P1258" i="11"/>
  <c r="M1258" i="11"/>
  <c r="K1258" i="11"/>
  <c r="I1258" i="11"/>
  <c r="P1257" i="11"/>
  <c r="M1257" i="11"/>
  <c r="K1257" i="11"/>
  <c r="I1257" i="11"/>
  <c r="P1256" i="11"/>
  <c r="M1256" i="11"/>
  <c r="K1256" i="11"/>
  <c r="I1256" i="11"/>
  <c r="P1255" i="11"/>
  <c r="M1255" i="11"/>
  <c r="K1255" i="11"/>
  <c r="I1255" i="11"/>
  <c r="P1254" i="11"/>
  <c r="M1254" i="11"/>
  <c r="K1254" i="11"/>
  <c r="I1254" i="11"/>
  <c r="P1253" i="11"/>
  <c r="M1253" i="11"/>
  <c r="K1253" i="11"/>
  <c r="I1253" i="11"/>
  <c r="P1252" i="11"/>
  <c r="M1252" i="11"/>
  <c r="K1252" i="11"/>
  <c r="I1252" i="11"/>
  <c r="K1251" i="11"/>
  <c r="I1251" i="11"/>
  <c r="P1250" i="11"/>
  <c r="M1250" i="11"/>
  <c r="K1250" i="11"/>
  <c r="I1250" i="11"/>
  <c r="P1249" i="11"/>
  <c r="M1249" i="11"/>
  <c r="K1249" i="11"/>
  <c r="I1249" i="11"/>
  <c r="P1248" i="11"/>
  <c r="M1248" i="11"/>
  <c r="K1248" i="11"/>
  <c r="I1248" i="11"/>
  <c r="P1247" i="11"/>
  <c r="M1247" i="11"/>
  <c r="K1247" i="11"/>
  <c r="I1247" i="11"/>
  <c r="P1246" i="11"/>
  <c r="M1246" i="11"/>
  <c r="K1246" i="11"/>
  <c r="I1246" i="11"/>
  <c r="P1245" i="11"/>
  <c r="M1245" i="11"/>
  <c r="K1245" i="11"/>
  <c r="I1245" i="11"/>
  <c r="P1244" i="11"/>
  <c r="M1244" i="11"/>
  <c r="K1244" i="11"/>
  <c r="I1244" i="11"/>
  <c r="P1243" i="11"/>
  <c r="M1243" i="11"/>
  <c r="K1243" i="11"/>
  <c r="I1243" i="11"/>
  <c r="O1225" i="11"/>
  <c r="N1225" i="11"/>
  <c r="M1225" i="11"/>
  <c r="L1225" i="11"/>
  <c r="K1225" i="11"/>
  <c r="J1225" i="11"/>
  <c r="I1225" i="11"/>
  <c r="H1225" i="11"/>
  <c r="Q1224" i="11"/>
  <c r="Q1225" i="11" s="1"/>
  <c r="P1224" i="11"/>
  <c r="P1225" i="11" s="1"/>
  <c r="O1222" i="11"/>
  <c r="N1222" i="11"/>
  <c r="M1222" i="11"/>
  <c r="L1222" i="11"/>
  <c r="K1222" i="11"/>
  <c r="J1222" i="11"/>
  <c r="H1222" i="11"/>
  <c r="P1221" i="11"/>
  <c r="P1222" i="11" s="1"/>
  <c r="I1221" i="11"/>
  <c r="Q1221" i="11" s="1"/>
  <c r="Q1222" i="11" s="1"/>
  <c r="O1219" i="11"/>
  <c r="N1219" i="11"/>
  <c r="M1219" i="11"/>
  <c r="L1219" i="11"/>
  <c r="K1219" i="11"/>
  <c r="J1219" i="11"/>
  <c r="H1219" i="11"/>
  <c r="P1218" i="11"/>
  <c r="P1219" i="11" s="1"/>
  <c r="I1218" i="11"/>
  <c r="I1219" i="11" s="1"/>
  <c r="O1216" i="11"/>
  <c r="N1216" i="11"/>
  <c r="L1216" i="11"/>
  <c r="J1216" i="11"/>
  <c r="H1216" i="11"/>
  <c r="P1215" i="11"/>
  <c r="P1216" i="11" s="1"/>
  <c r="M1215" i="11"/>
  <c r="M1216" i="11" s="1"/>
  <c r="K1215" i="11"/>
  <c r="K1216" i="11" s="1"/>
  <c r="I1215" i="11"/>
  <c r="I1216" i="11" s="1"/>
  <c r="N1213" i="11"/>
  <c r="L1213" i="11"/>
  <c r="J1213" i="11"/>
  <c r="H1213" i="11"/>
  <c r="P1212" i="11"/>
  <c r="O1212" i="11"/>
  <c r="K1212" i="11"/>
  <c r="I1212" i="11"/>
  <c r="P1211" i="11"/>
  <c r="K1211" i="11"/>
  <c r="I1211" i="11"/>
  <c r="P1210" i="11"/>
  <c r="K1210" i="11"/>
  <c r="I1210" i="11"/>
  <c r="P1209" i="11"/>
  <c r="G1209" i="11"/>
  <c r="I1209" i="11" s="1"/>
  <c r="Q1209" i="11" s="1"/>
  <c r="P1208" i="11"/>
  <c r="I1208" i="11"/>
  <c r="Q1208" i="11" s="1"/>
  <c r="P1207" i="11"/>
  <c r="I1207" i="11"/>
  <c r="Q1207" i="11" s="1"/>
  <c r="P1206" i="11"/>
  <c r="G1206" i="11"/>
  <c r="I1206" i="11" s="1"/>
  <c r="P1205" i="11"/>
  <c r="G1205" i="11"/>
  <c r="P1204" i="11"/>
  <c r="G1204" i="11"/>
  <c r="P1203" i="11"/>
  <c r="G1203" i="11"/>
  <c r="O1203" i="11" s="1"/>
  <c r="P1202" i="11"/>
  <c r="G1202" i="11"/>
  <c r="P1201" i="11"/>
  <c r="G1201" i="11"/>
  <c r="P1200" i="11"/>
  <c r="G1200" i="11"/>
  <c r="O1200" i="11" s="1"/>
  <c r="P1199" i="11"/>
  <c r="G1199" i="11"/>
  <c r="I1199" i="11" s="1"/>
  <c r="Q1199" i="11" s="1"/>
  <c r="P1198" i="11"/>
  <c r="G1198" i="11"/>
  <c r="I1198" i="11" s="1"/>
  <c r="Q1198" i="11" s="1"/>
  <c r="P1197" i="11"/>
  <c r="G1197" i="11"/>
  <c r="I1197" i="11" s="1"/>
  <c r="Q1197" i="11" s="1"/>
  <c r="P1196" i="11"/>
  <c r="G1196" i="11"/>
  <c r="I1196" i="11" s="1"/>
  <c r="Q1196" i="11" s="1"/>
  <c r="P1195" i="11"/>
  <c r="G1195" i="11"/>
  <c r="I1195" i="11" s="1"/>
  <c r="Q1195" i="11" s="1"/>
  <c r="P1194" i="11"/>
  <c r="G1194" i="11"/>
  <c r="I1194" i="11" s="1"/>
  <c r="Q1194" i="11" s="1"/>
  <c r="P1193" i="11"/>
  <c r="G1193" i="11"/>
  <c r="I1193" i="11" s="1"/>
  <c r="Q1193" i="11" s="1"/>
  <c r="P1192" i="11"/>
  <c r="G1192" i="11"/>
  <c r="I1192" i="11" s="1"/>
  <c r="Q1192" i="11" s="1"/>
  <c r="P1191" i="11"/>
  <c r="G1191" i="11"/>
  <c r="I1191" i="11" s="1"/>
  <c r="Q1191" i="11" s="1"/>
  <c r="P1190" i="11"/>
  <c r="G1190" i="11"/>
  <c r="I1190" i="11" s="1"/>
  <c r="Q1190" i="11" s="1"/>
  <c r="P1189" i="11"/>
  <c r="G1189" i="11"/>
  <c r="I1189" i="11" s="1"/>
  <c r="Q1189" i="11" s="1"/>
  <c r="P1188" i="11"/>
  <c r="G1188" i="11"/>
  <c r="I1188" i="11" s="1"/>
  <c r="Q1188" i="11" s="1"/>
  <c r="P1187" i="11"/>
  <c r="G1187" i="11"/>
  <c r="I1187" i="11" s="1"/>
  <c r="Q1187" i="11" s="1"/>
  <c r="P1186" i="11"/>
  <c r="G1186" i="11"/>
  <c r="I1186" i="11" s="1"/>
  <c r="Q1186" i="11" s="1"/>
  <c r="P1185" i="11"/>
  <c r="G1185" i="11"/>
  <c r="I1185" i="11" s="1"/>
  <c r="Q1185" i="11" s="1"/>
  <c r="P1184" i="11"/>
  <c r="G1184" i="11"/>
  <c r="I1184" i="11" s="1"/>
  <c r="Q1184" i="11" s="1"/>
  <c r="P1183" i="11"/>
  <c r="G1183" i="11"/>
  <c r="I1183" i="11" s="1"/>
  <c r="Q1183" i="11" s="1"/>
  <c r="P1182" i="11"/>
  <c r="G1182" i="11"/>
  <c r="I1182" i="11" s="1"/>
  <c r="Q1182" i="11" s="1"/>
  <c r="P1181" i="11"/>
  <c r="G1181" i="11"/>
  <c r="I1181" i="11" s="1"/>
  <c r="Q1181" i="11" s="1"/>
  <c r="P1180" i="11"/>
  <c r="G1180" i="11"/>
  <c r="I1180" i="11" s="1"/>
  <c r="Q1180" i="11" s="1"/>
  <c r="P1179" i="11"/>
  <c r="G1179" i="11"/>
  <c r="I1179" i="11" s="1"/>
  <c r="Q1179" i="11" s="1"/>
  <c r="P1178" i="11"/>
  <c r="G1178" i="11"/>
  <c r="I1178" i="11" s="1"/>
  <c r="Q1178" i="11" s="1"/>
  <c r="P1177" i="11"/>
  <c r="G1177" i="11"/>
  <c r="I1177" i="11" s="1"/>
  <c r="Q1177" i="11" s="1"/>
  <c r="P1176" i="11"/>
  <c r="G1176" i="11"/>
  <c r="I1176" i="11" s="1"/>
  <c r="Q1176" i="11" s="1"/>
  <c r="P1175" i="11"/>
  <c r="G1175" i="11"/>
  <c r="I1175" i="11" s="1"/>
  <c r="Q1175" i="11" s="1"/>
  <c r="P1174" i="11"/>
  <c r="G1174" i="11"/>
  <c r="I1174" i="11" s="1"/>
  <c r="Q1174" i="11" s="1"/>
  <c r="P1173" i="11"/>
  <c r="G1173" i="11"/>
  <c r="I1173" i="11" s="1"/>
  <c r="Q1173" i="11" s="1"/>
  <c r="P1172" i="11"/>
  <c r="G1172" i="11"/>
  <c r="I1172" i="11" s="1"/>
  <c r="Q1172" i="11" s="1"/>
  <c r="P1171" i="11"/>
  <c r="G1171" i="11"/>
  <c r="I1171" i="11" s="1"/>
  <c r="Q1171" i="11" s="1"/>
  <c r="P1170" i="11"/>
  <c r="G1170" i="11"/>
  <c r="I1170" i="11" s="1"/>
  <c r="Q1170" i="11" s="1"/>
  <c r="P1169" i="11"/>
  <c r="G1169" i="11"/>
  <c r="I1169" i="11" s="1"/>
  <c r="Q1169" i="11" s="1"/>
  <c r="P1168" i="11"/>
  <c r="G1168" i="11"/>
  <c r="I1168" i="11" s="1"/>
  <c r="Q1168" i="11" s="1"/>
  <c r="P1167" i="11"/>
  <c r="G1167" i="11"/>
  <c r="I1167" i="11" s="1"/>
  <c r="Q1167" i="11" s="1"/>
  <c r="P1166" i="11"/>
  <c r="G1166" i="11"/>
  <c r="I1166" i="11" s="1"/>
  <c r="Q1166" i="11" s="1"/>
  <c r="P1165" i="11"/>
  <c r="G1165" i="11"/>
  <c r="I1165" i="11" s="1"/>
  <c r="Q1165" i="11" s="1"/>
  <c r="P1164" i="11"/>
  <c r="G1164" i="11"/>
  <c r="I1164" i="11" s="1"/>
  <c r="Q1164" i="11" s="1"/>
  <c r="P1163" i="11"/>
  <c r="G1163" i="11"/>
  <c r="I1163" i="11" s="1"/>
  <c r="Q1163" i="11" s="1"/>
  <c r="P1162" i="11"/>
  <c r="G1162" i="11"/>
  <c r="I1162" i="11" s="1"/>
  <c r="Q1162" i="11" s="1"/>
  <c r="P1161" i="11"/>
  <c r="G1161" i="11"/>
  <c r="I1161" i="11" s="1"/>
  <c r="Q1161" i="11" s="1"/>
  <c r="P1160" i="11"/>
  <c r="G1160" i="11"/>
  <c r="I1160" i="11" s="1"/>
  <c r="Q1160" i="11" s="1"/>
  <c r="P1159" i="11"/>
  <c r="G1159" i="11"/>
  <c r="I1159" i="11" s="1"/>
  <c r="Q1159" i="11" s="1"/>
  <c r="P1158" i="11"/>
  <c r="G1158" i="11"/>
  <c r="I1158" i="11" s="1"/>
  <c r="Q1158" i="11" s="1"/>
  <c r="P1157" i="11"/>
  <c r="G1157" i="11"/>
  <c r="I1157" i="11" s="1"/>
  <c r="Q1157" i="11" s="1"/>
  <c r="P1156" i="11"/>
  <c r="G1156" i="11"/>
  <c r="O1156" i="11" s="1"/>
  <c r="P1155" i="11"/>
  <c r="G1155" i="11"/>
  <c r="I1155" i="11" s="1"/>
  <c r="P1154" i="11"/>
  <c r="G1154" i="11"/>
  <c r="O1154" i="11" s="1"/>
  <c r="P1153" i="11"/>
  <c r="G1153" i="11"/>
  <c r="P1152" i="11"/>
  <c r="G1152" i="11"/>
  <c r="P1151" i="11"/>
  <c r="G1151" i="11"/>
  <c r="P1150" i="11"/>
  <c r="G1150" i="11"/>
  <c r="P1149" i="11"/>
  <c r="G1149" i="11"/>
  <c r="O1149" i="11" s="1"/>
  <c r="P1148" i="11"/>
  <c r="G1148" i="11"/>
  <c r="O1148" i="11" s="1"/>
  <c r="P1147" i="11"/>
  <c r="G1147" i="11"/>
  <c r="I1147" i="11" s="1"/>
  <c r="P1146" i="11"/>
  <c r="G1146" i="11"/>
  <c r="I1146" i="11" s="1"/>
  <c r="P1145" i="11"/>
  <c r="G1145" i="11"/>
  <c r="O1145" i="11" s="1"/>
  <c r="P1144" i="11"/>
  <c r="G1144" i="11"/>
  <c r="I1144" i="11" s="1"/>
  <c r="P1143" i="11"/>
  <c r="G1143" i="11"/>
  <c r="P1142" i="11"/>
  <c r="G1142" i="11"/>
  <c r="O1142" i="11" s="1"/>
  <c r="P1141" i="11"/>
  <c r="G1141" i="11"/>
  <c r="O1141" i="11" s="1"/>
  <c r="P1140" i="11"/>
  <c r="I1140" i="11"/>
  <c r="Q1140" i="11" s="1"/>
  <c r="P1139" i="11"/>
  <c r="G1139" i="11"/>
  <c r="I1139" i="11" s="1"/>
  <c r="O1137" i="11"/>
  <c r="N1137" i="11"/>
  <c r="M1137" i="11"/>
  <c r="L1137" i="11"/>
  <c r="K1137" i="11"/>
  <c r="J1137" i="11"/>
  <c r="H1137" i="11"/>
  <c r="P1136" i="11"/>
  <c r="I1136" i="11"/>
  <c r="Q1136" i="11" s="1"/>
  <c r="P1135" i="11"/>
  <c r="I1135" i="11"/>
  <c r="Q1135" i="11" s="1"/>
  <c r="P1134" i="11"/>
  <c r="I1134" i="11"/>
  <c r="Q1134" i="11" s="1"/>
  <c r="P1133" i="11"/>
  <c r="I1133" i="11"/>
  <c r="Q1133" i="11" s="1"/>
  <c r="P1132" i="11"/>
  <c r="I1132" i="11"/>
  <c r="Q1132" i="11" s="1"/>
  <c r="P1131" i="11"/>
  <c r="I1131" i="11"/>
  <c r="Q1131" i="11" s="1"/>
  <c r="P1130" i="11"/>
  <c r="I1130" i="11"/>
  <c r="Q1130" i="11" s="1"/>
  <c r="P1129" i="11"/>
  <c r="I1129" i="11"/>
  <c r="Q1129" i="11" s="1"/>
  <c r="P1128" i="11"/>
  <c r="I1128" i="11"/>
  <c r="Q1128" i="11" s="1"/>
  <c r="P1127" i="11"/>
  <c r="I1127" i="11"/>
  <c r="Q1127" i="11" s="1"/>
  <c r="P1126" i="11"/>
  <c r="I1126" i="11"/>
  <c r="Q1126" i="11" s="1"/>
  <c r="P1125" i="11"/>
  <c r="I1125" i="11"/>
  <c r="Q1125" i="11" s="1"/>
  <c r="P1124" i="11"/>
  <c r="I1124" i="11"/>
  <c r="Q1124" i="11" s="1"/>
  <c r="P1123" i="11"/>
  <c r="I1123" i="11"/>
  <c r="Q1123" i="11" s="1"/>
  <c r="P1122" i="11"/>
  <c r="I1122" i="11"/>
  <c r="Q1122" i="11" s="1"/>
  <c r="P1121" i="11"/>
  <c r="I1121" i="11"/>
  <c r="Q1121" i="11" s="1"/>
  <c r="P1120" i="11"/>
  <c r="I1120" i="11"/>
  <c r="Q1120" i="11" s="1"/>
  <c r="P1119" i="11"/>
  <c r="I1119" i="11"/>
  <c r="Q1119" i="11" s="1"/>
  <c r="P1118" i="11"/>
  <c r="I1118" i="11"/>
  <c r="Q1118" i="11" s="1"/>
  <c r="P1117" i="11"/>
  <c r="I1117" i="11"/>
  <c r="Q1117" i="11" s="1"/>
  <c r="P1116" i="11"/>
  <c r="I1116" i="11"/>
  <c r="Q1116" i="11" s="1"/>
  <c r="P1115" i="11"/>
  <c r="I1115" i="11"/>
  <c r="Q1115" i="11" s="1"/>
  <c r="P1114" i="11"/>
  <c r="I1114" i="11"/>
  <c r="Q1114" i="11" s="1"/>
  <c r="P1113" i="11"/>
  <c r="I1113" i="11"/>
  <c r="Q1113" i="11" s="1"/>
  <c r="P1112" i="11"/>
  <c r="I1112" i="11"/>
  <c r="Q1112" i="11" s="1"/>
  <c r="P1111" i="11"/>
  <c r="G1111" i="11"/>
  <c r="I1111" i="11" s="1"/>
  <c r="Q1111" i="11" s="1"/>
  <c r="P1110" i="11"/>
  <c r="G1110" i="11"/>
  <c r="I1110" i="11" s="1"/>
  <c r="Q1110" i="11" s="1"/>
  <c r="P1109" i="11"/>
  <c r="G1109" i="11"/>
  <c r="I1109" i="11" s="1"/>
  <c r="Q1109" i="11" s="1"/>
  <c r="P1108" i="11"/>
  <c r="G1108" i="11"/>
  <c r="I1108" i="11" s="1"/>
  <c r="Q1108" i="11" s="1"/>
  <c r="P1107" i="11"/>
  <c r="G1107" i="11"/>
  <c r="I1107" i="11" s="1"/>
  <c r="Q1107" i="11" s="1"/>
  <c r="P1106" i="11"/>
  <c r="G1106" i="11"/>
  <c r="I1106" i="11" s="1"/>
  <c r="Q1106" i="11" s="1"/>
  <c r="P1105" i="11"/>
  <c r="G1105" i="11"/>
  <c r="I1105" i="11" s="1"/>
  <c r="Q1105" i="11" s="1"/>
  <c r="P1104" i="11"/>
  <c r="G1104" i="11"/>
  <c r="I1104" i="11" s="1"/>
  <c r="Q1104" i="11" s="1"/>
  <c r="P1103" i="11"/>
  <c r="G1103" i="11"/>
  <c r="I1103" i="11" s="1"/>
  <c r="Q1103" i="11" s="1"/>
  <c r="P1102" i="11"/>
  <c r="G1102" i="11"/>
  <c r="I1102" i="11" s="1"/>
  <c r="Q1102" i="11" s="1"/>
  <c r="P1101" i="11"/>
  <c r="G1101" i="11"/>
  <c r="I1101" i="11" s="1"/>
  <c r="Q1101" i="11" s="1"/>
  <c r="P1100" i="11"/>
  <c r="G1100" i="11"/>
  <c r="I1100" i="11" s="1"/>
  <c r="Q1100" i="11" s="1"/>
  <c r="P1099" i="11"/>
  <c r="G1099" i="11"/>
  <c r="I1099" i="11" s="1"/>
  <c r="Q1099" i="11" s="1"/>
  <c r="P1098" i="11"/>
  <c r="G1098" i="11"/>
  <c r="I1098" i="11" s="1"/>
  <c r="Q1098" i="11" s="1"/>
  <c r="P1097" i="11"/>
  <c r="G1097" i="11"/>
  <c r="I1097" i="11" s="1"/>
  <c r="Q1097" i="11" s="1"/>
  <c r="P1096" i="11"/>
  <c r="G1096" i="11"/>
  <c r="I1096" i="11" s="1"/>
  <c r="Q1096" i="11" s="1"/>
  <c r="P1095" i="11"/>
  <c r="G1095" i="11"/>
  <c r="I1095" i="11" s="1"/>
  <c r="Q1095" i="11" s="1"/>
  <c r="P1094" i="11"/>
  <c r="G1094" i="11"/>
  <c r="I1094" i="11" s="1"/>
  <c r="Q1094" i="11" s="1"/>
  <c r="P1093" i="11"/>
  <c r="G1093" i="11"/>
  <c r="I1093" i="11" s="1"/>
  <c r="Q1093" i="11" s="1"/>
  <c r="P1092" i="11"/>
  <c r="G1092" i="11"/>
  <c r="I1092" i="11" s="1"/>
  <c r="Q1092" i="11" s="1"/>
  <c r="P1091" i="11"/>
  <c r="G1091" i="11"/>
  <c r="I1091" i="11" s="1"/>
  <c r="Q1091" i="11" s="1"/>
  <c r="P1090" i="11"/>
  <c r="G1090" i="11"/>
  <c r="I1090" i="11" s="1"/>
  <c r="Q1090" i="11" s="1"/>
  <c r="P1089" i="11"/>
  <c r="G1089" i="11"/>
  <c r="I1089" i="11" s="1"/>
  <c r="Q1089" i="11" s="1"/>
  <c r="P1088" i="11"/>
  <c r="G1088" i="11"/>
  <c r="I1088" i="11" s="1"/>
  <c r="Q1088" i="11" s="1"/>
  <c r="P1087" i="11"/>
  <c r="G1087" i="11"/>
  <c r="I1087" i="11" s="1"/>
  <c r="Q1087" i="11" s="1"/>
  <c r="P1086" i="11"/>
  <c r="G1086" i="11"/>
  <c r="I1086" i="11" s="1"/>
  <c r="Q1086" i="11" s="1"/>
  <c r="P1085" i="11"/>
  <c r="G1085" i="11"/>
  <c r="I1085" i="11" s="1"/>
  <c r="Q1085" i="11" s="1"/>
  <c r="P1084" i="11"/>
  <c r="G1084" i="11"/>
  <c r="I1084" i="11" s="1"/>
  <c r="Q1084" i="11" s="1"/>
  <c r="P1083" i="11"/>
  <c r="G1083" i="11"/>
  <c r="I1083" i="11" s="1"/>
  <c r="Q1083" i="11" s="1"/>
  <c r="P1082" i="11"/>
  <c r="G1082" i="11"/>
  <c r="I1082" i="11" s="1"/>
  <c r="Q1082" i="11" s="1"/>
  <c r="P1081" i="11"/>
  <c r="G1081" i="11"/>
  <c r="I1081" i="11" s="1"/>
  <c r="Q1081" i="11" s="1"/>
  <c r="P1080" i="11"/>
  <c r="G1080" i="11"/>
  <c r="I1080" i="11" s="1"/>
  <c r="Q1080" i="11" s="1"/>
  <c r="P1079" i="11"/>
  <c r="G1079" i="11"/>
  <c r="I1079" i="11" s="1"/>
  <c r="Q1079" i="11" s="1"/>
  <c r="P1078" i="11"/>
  <c r="G1078" i="11"/>
  <c r="I1078" i="11" s="1"/>
  <c r="Q1078" i="11" s="1"/>
  <c r="P1077" i="11"/>
  <c r="G1077" i="11"/>
  <c r="I1077" i="11" s="1"/>
  <c r="Q1077" i="11" s="1"/>
  <c r="P1076" i="11"/>
  <c r="G1076" i="11"/>
  <c r="I1076" i="11" s="1"/>
  <c r="Q1076" i="11" s="1"/>
  <c r="P1075" i="11"/>
  <c r="G1075" i="11"/>
  <c r="I1075" i="11" s="1"/>
  <c r="Q1075" i="11" s="1"/>
  <c r="P1074" i="11"/>
  <c r="G1074" i="11"/>
  <c r="I1074" i="11" s="1"/>
  <c r="Q1074" i="11" s="1"/>
  <c r="P1073" i="11"/>
  <c r="G1073" i="11"/>
  <c r="I1073" i="11" s="1"/>
  <c r="Q1073" i="11" s="1"/>
  <c r="P1072" i="11"/>
  <c r="G1072" i="11"/>
  <c r="I1072" i="11" s="1"/>
  <c r="Q1072" i="11" s="1"/>
  <c r="P1071" i="11"/>
  <c r="G1071" i="11"/>
  <c r="I1071" i="11" s="1"/>
  <c r="Q1071" i="11" s="1"/>
  <c r="P1070" i="11"/>
  <c r="G1070" i="11"/>
  <c r="I1070" i="11" s="1"/>
  <c r="Q1070" i="11" s="1"/>
  <c r="P1069" i="11"/>
  <c r="G1069" i="11"/>
  <c r="I1069" i="11" s="1"/>
  <c r="Q1069" i="11" s="1"/>
  <c r="P1068" i="11"/>
  <c r="G1068" i="11"/>
  <c r="I1068" i="11" s="1"/>
  <c r="Q1068" i="11" s="1"/>
  <c r="P1067" i="11"/>
  <c r="G1067" i="11"/>
  <c r="I1067" i="11" s="1"/>
  <c r="Q1067" i="11" s="1"/>
  <c r="P1066" i="11"/>
  <c r="G1066" i="11"/>
  <c r="I1066" i="11" s="1"/>
  <c r="Q1066" i="11" s="1"/>
  <c r="P1065" i="11"/>
  <c r="G1065" i="11"/>
  <c r="I1065" i="11" s="1"/>
  <c r="Q1065" i="11" s="1"/>
  <c r="P1064" i="11"/>
  <c r="G1064" i="11"/>
  <c r="I1064" i="11" s="1"/>
  <c r="Q1064" i="11" s="1"/>
  <c r="P1063" i="11"/>
  <c r="G1063" i="11"/>
  <c r="I1063" i="11" s="1"/>
  <c r="Q1063" i="11" s="1"/>
  <c r="P1062" i="11"/>
  <c r="G1062" i="11"/>
  <c r="I1062" i="11" s="1"/>
  <c r="Q1062" i="11" s="1"/>
  <c r="P1061" i="11"/>
  <c r="G1061" i="11"/>
  <c r="I1061" i="11" s="1"/>
  <c r="Q1061" i="11" s="1"/>
  <c r="P1060" i="11"/>
  <c r="G1060" i="11"/>
  <c r="I1060" i="11" s="1"/>
  <c r="Q1060" i="11" s="1"/>
  <c r="P1059" i="11"/>
  <c r="G1059" i="11"/>
  <c r="I1059" i="11" s="1"/>
  <c r="O1057" i="11"/>
  <c r="N1057" i="11"/>
  <c r="M1057" i="11"/>
  <c r="L1057" i="11"/>
  <c r="J1057" i="11"/>
  <c r="H1057" i="11"/>
  <c r="P1056" i="11"/>
  <c r="K1056" i="11"/>
  <c r="K1057" i="11" s="1"/>
  <c r="I1056" i="11"/>
  <c r="P1055" i="11"/>
  <c r="I1055" i="11"/>
  <c r="Q1055" i="11" s="1"/>
  <c r="P1054" i="11"/>
  <c r="I1054" i="11"/>
  <c r="Q1054" i="11" s="1"/>
  <c r="P1053" i="11"/>
  <c r="I1053" i="11"/>
  <c r="Q1053" i="11" s="1"/>
  <c r="P1052" i="11"/>
  <c r="I1052" i="11"/>
  <c r="Q1052" i="11" s="1"/>
  <c r="P1051" i="11"/>
  <c r="I1051" i="11"/>
  <c r="Q1051" i="11" s="1"/>
  <c r="P1050" i="11"/>
  <c r="G1050" i="11"/>
  <c r="I1050" i="11" s="1"/>
  <c r="Q1050" i="11" s="1"/>
  <c r="P1049" i="11"/>
  <c r="G1049" i="11"/>
  <c r="I1049" i="11" s="1"/>
  <c r="Q1049" i="11" s="1"/>
  <c r="P1048" i="11"/>
  <c r="G1048" i="11"/>
  <c r="I1048" i="11" s="1"/>
  <c r="Q1048" i="11" s="1"/>
  <c r="P1047" i="11"/>
  <c r="G1047" i="11"/>
  <c r="I1047" i="11" s="1"/>
  <c r="Q1047" i="11" s="1"/>
  <c r="P1046" i="11"/>
  <c r="G1046" i="11"/>
  <c r="I1046" i="11" s="1"/>
  <c r="Q1046" i="11" s="1"/>
  <c r="P1045" i="11"/>
  <c r="G1045" i="11"/>
  <c r="I1045" i="11" s="1"/>
  <c r="Q1045" i="11" s="1"/>
  <c r="P1044" i="11"/>
  <c r="G1044" i="11"/>
  <c r="I1044" i="11" s="1"/>
  <c r="Q1044" i="11" s="1"/>
  <c r="P1043" i="11"/>
  <c r="G1043" i="11"/>
  <c r="I1043" i="11" s="1"/>
  <c r="Q1043" i="11" s="1"/>
  <c r="P1042" i="11"/>
  <c r="G1042" i="11"/>
  <c r="I1042" i="11" s="1"/>
  <c r="Q1042" i="11" s="1"/>
  <c r="P1041" i="11"/>
  <c r="G1041" i="11"/>
  <c r="I1041" i="11" s="1"/>
  <c r="Q1041" i="11" s="1"/>
  <c r="P1040" i="11"/>
  <c r="G1040" i="11"/>
  <c r="I1040" i="11" s="1"/>
  <c r="Q1040" i="11" s="1"/>
  <c r="P1039" i="11"/>
  <c r="G1039" i="11"/>
  <c r="I1039" i="11" s="1"/>
  <c r="Q1039" i="11" s="1"/>
  <c r="P1038" i="11"/>
  <c r="G1038" i="11"/>
  <c r="I1038" i="11" s="1"/>
  <c r="Q1038" i="11" s="1"/>
  <c r="P1037" i="11"/>
  <c r="G1037" i="11"/>
  <c r="I1037" i="11" s="1"/>
  <c r="Q1037" i="11" s="1"/>
  <c r="P1036" i="11"/>
  <c r="G1036" i="11"/>
  <c r="I1036" i="11" s="1"/>
  <c r="Q1036" i="11" s="1"/>
  <c r="P1035" i="11"/>
  <c r="G1035" i="11"/>
  <c r="I1035" i="11" s="1"/>
  <c r="Q1035" i="11" s="1"/>
  <c r="P1034" i="11"/>
  <c r="G1034" i="11"/>
  <c r="I1034" i="11" s="1"/>
  <c r="Q1034" i="11" s="1"/>
  <c r="P1033" i="11"/>
  <c r="G1033" i="11"/>
  <c r="I1033" i="11" s="1"/>
  <c r="Q1033" i="11" s="1"/>
  <c r="P1032" i="11"/>
  <c r="G1032" i="11"/>
  <c r="I1032" i="11" s="1"/>
  <c r="Q1032" i="11" s="1"/>
  <c r="P1031" i="11"/>
  <c r="G1031" i="11"/>
  <c r="I1031" i="11" s="1"/>
  <c r="Q1031" i="11" s="1"/>
  <c r="P1030" i="11"/>
  <c r="G1030" i="11"/>
  <c r="I1030" i="11" s="1"/>
  <c r="Q1030" i="11" s="1"/>
  <c r="P1029" i="11"/>
  <c r="G1029" i="11"/>
  <c r="I1029" i="11" s="1"/>
  <c r="Q1029" i="11" s="1"/>
  <c r="P1028" i="11"/>
  <c r="G1028" i="11"/>
  <c r="I1028" i="11" s="1"/>
  <c r="Q1028" i="11" s="1"/>
  <c r="P1027" i="11"/>
  <c r="G1027" i="11"/>
  <c r="I1027" i="11" s="1"/>
  <c r="Q1027" i="11" s="1"/>
  <c r="P1026" i="11"/>
  <c r="G1026" i="11"/>
  <c r="I1026" i="11" s="1"/>
  <c r="Q1026" i="11" s="1"/>
  <c r="P1025" i="11"/>
  <c r="G1025" i="11"/>
  <c r="I1025" i="11" s="1"/>
  <c r="Q1025" i="11" s="1"/>
  <c r="P1024" i="11"/>
  <c r="G1024" i="11"/>
  <c r="I1024" i="11" s="1"/>
  <c r="Q1024" i="11" s="1"/>
  <c r="P1023" i="11"/>
  <c r="G1023" i="11"/>
  <c r="I1023" i="11" s="1"/>
  <c r="Q1023" i="11" s="1"/>
  <c r="P1022" i="11"/>
  <c r="G1022" i="11"/>
  <c r="I1022" i="11" s="1"/>
  <c r="Q1022" i="11" s="1"/>
  <c r="P1021" i="11"/>
  <c r="G1021" i="11"/>
  <c r="I1021" i="11" s="1"/>
  <c r="Q1021" i="11" s="1"/>
  <c r="P1020" i="11"/>
  <c r="G1020" i="11"/>
  <c r="I1020" i="11" s="1"/>
  <c r="Q1020" i="11" s="1"/>
  <c r="P1019" i="11"/>
  <c r="G1019" i="11"/>
  <c r="I1019" i="11" s="1"/>
  <c r="Q1019" i="11" s="1"/>
  <c r="P1018" i="11"/>
  <c r="G1018" i="11"/>
  <c r="I1018" i="11" s="1"/>
  <c r="Q1018" i="11" s="1"/>
  <c r="P1017" i="11"/>
  <c r="G1017" i="11"/>
  <c r="I1017" i="11" s="1"/>
  <c r="Q1017" i="11" s="1"/>
  <c r="P1016" i="11"/>
  <c r="G1016" i="11"/>
  <c r="I1016" i="11" s="1"/>
  <c r="Q1016" i="11" s="1"/>
  <c r="P1015" i="11"/>
  <c r="G1015" i="11"/>
  <c r="I1015" i="11" s="1"/>
  <c r="Q1015" i="11" s="1"/>
  <c r="P1014" i="11"/>
  <c r="G1014" i="11"/>
  <c r="I1014" i="11" s="1"/>
  <c r="Q1014" i="11" s="1"/>
  <c r="P1013" i="11"/>
  <c r="G1013" i="11"/>
  <c r="I1013" i="11" s="1"/>
  <c r="Q1013" i="11" s="1"/>
  <c r="P1012" i="11"/>
  <c r="G1012" i="11"/>
  <c r="I1012" i="11" s="1"/>
  <c r="O1010" i="11"/>
  <c r="N1010" i="11"/>
  <c r="M1010" i="11"/>
  <c r="L1010" i="11"/>
  <c r="K1010" i="11"/>
  <c r="J1010" i="11"/>
  <c r="H1010" i="11"/>
  <c r="P1009" i="11"/>
  <c r="G1009" i="11"/>
  <c r="I1009" i="11" s="1"/>
  <c r="Q1009" i="11" s="1"/>
  <c r="P1008" i="11"/>
  <c r="G1008" i="11"/>
  <c r="I1008" i="11" s="1"/>
  <c r="Q1008" i="11" s="1"/>
  <c r="P1007" i="11"/>
  <c r="G1007" i="11"/>
  <c r="I1007" i="11" s="1"/>
  <c r="Q1007" i="11" s="1"/>
  <c r="P1006" i="11"/>
  <c r="G1006" i="11"/>
  <c r="I1006" i="11" s="1"/>
  <c r="Q1006" i="11" s="1"/>
  <c r="P1005" i="11"/>
  <c r="G1005" i="11"/>
  <c r="I1005" i="11" s="1"/>
  <c r="N1003" i="11"/>
  <c r="M1003" i="11"/>
  <c r="L1003" i="11"/>
  <c r="K1003" i="11"/>
  <c r="J1003" i="11"/>
  <c r="H1003" i="11"/>
  <c r="P1002" i="11"/>
  <c r="O1002" i="11"/>
  <c r="I1002" i="11"/>
  <c r="P1001" i="11"/>
  <c r="O1001" i="11"/>
  <c r="I1001" i="11"/>
  <c r="O999" i="11"/>
  <c r="N999" i="11"/>
  <c r="L999" i="11"/>
  <c r="J999" i="11"/>
  <c r="H999" i="11"/>
  <c r="P998" i="11"/>
  <c r="M998" i="11"/>
  <c r="K998" i="11"/>
  <c r="K999" i="11" s="1"/>
  <c r="I998" i="11"/>
  <c r="P997" i="11"/>
  <c r="M997" i="11"/>
  <c r="I997" i="11"/>
  <c r="P996" i="11"/>
  <c r="M996" i="11"/>
  <c r="I996" i="11"/>
  <c r="P995" i="11"/>
  <c r="M995" i="11"/>
  <c r="I995" i="11"/>
  <c r="O993" i="11"/>
  <c r="N993" i="11"/>
  <c r="M993" i="11"/>
  <c r="L993" i="11"/>
  <c r="J993" i="11"/>
  <c r="H993" i="11"/>
  <c r="P992" i="11"/>
  <c r="K992" i="11"/>
  <c r="K993" i="11" s="1"/>
  <c r="I992" i="11"/>
  <c r="P991" i="11"/>
  <c r="I991" i="11"/>
  <c r="Q991" i="11" s="1"/>
  <c r="P990" i="11"/>
  <c r="I990" i="11"/>
  <c r="Q990" i="11" s="1"/>
  <c r="P989" i="11"/>
  <c r="I989" i="11"/>
  <c r="Q989" i="11" s="1"/>
  <c r="P988" i="11"/>
  <c r="G988" i="11"/>
  <c r="I988" i="11" s="1"/>
  <c r="Q988" i="11" s="1"/>
  <c r="P987" i="11"/>
  <c r="I987" i="11"/>
  <c r="Q987" i="11" s="1"/>
  <c r="P986" i="11"/>
  <c r="I986" i="11"/>
  <c r="Q986" i="11" s="1"/>
  <c r="P985" i="11"/>
  <c r="I985" i="11"/>
  <c r="Q985" i="11" s="1"/>
  <c r="P984" i="11"/>
  <c r="I984" i="11"/>
  <c r="Q984" i="11" s="1"/>
  <c r="P983" i="11"/>
  <c r="I983" i="11"/>
  <c r="Q983" i="11" s="1"/>
  <c r="P982" i="11"/>
  <c r="I982" i="11"/>
  <c r="Q982" i="11" s="1"/>
  <c r="P981" i="11"/>
  <c r="I981" i="11"/>
  <c r="Q981" i="11" s="1"/>
  <c r="P980" i="11"/>
  <c r="I980" i="11"/>
  <c r="Q980" i="11" s="1"/>
  <c r="P979" i="11"/>
  <c r="I979" i="11"/>
  <c r="Q979" i="11" s="1"/>
  <c r="P978" i="11"/>
  <c r="G978" i="11"/>
  <c r="I978" i="11" s="1"/>
  <c r="Q978" i="11" s="1"/>
  <c r="P977" i="11"/>
  <c r="G977" i="11"/>
  <c r="I977" i="11" s="1"/>
  <c r="Q977" i="11" s="1"/>
  <c r="P976" i="11"/>
  <c r="G976" i="11"/>
  <c r="I976" i="11" s="1"/>
  <c r="Q976" i="11" s="1"/>
  <c r="P975" i="11"/>
  <c r="G975" i="11"/>
  <c r="I975" i="11" s="1"/>
  <c r="Q975" i="11" s="1"/>
  <c r="P974" i="11"/>
  <c r="G974" i="11"/>
  <c r="I974" i="11" s="1"/>
  <c r="Q974" i="11" s="1"/>
  <c r="P973" i="11"/>
  <c r="G973" i="11"/>
  <c r="I973" i="11" s="1"/>
  <c r="Q973" i="11" s="1"/>
  <c r="P972" i="11"/>
  <c r="G972" i="11"/>
  <c r="I972" i="11" s="1"/>
  <c r="Q972" i="11" s="1"/>
  <c r="P971" i="11"/>
  <c r="G971" i="11"/>
  <c r="I971" i="11" s="1"/>
  <c r="Q971" i="11" s="1"/>
  <c r="P970" i="11"/>
  <c r="G970" i="11"/>
  <c r="I970" i="11" s="1"/>
  <c r="Q970" i="11" s="1"/>
  <c r="P969" i="11"/>
  <c r="G969" i="11"/>
  <c r="I969" i="11" s="1"/>
  <c r="Q969" i="11" s="1"/>
  <c r="P968" i="11"/>
  <c r="G968" i="11"/>
  <c r="I968" i="11" s="1"/>
  <c r="Q968" i="11" s="1"/>
  <c r="P967" i="11"/>
  <c r="G967" i="11"/>
  <c r="I967" i="11" s="1"/>
  <c r="Q967" i="11" s="1"/>
  <c r="P966" i="11"/>
  <c r="G966" i="11"/>
  <c r="I966" i="11" s="1"/>
  <c r="Q966" i="11" s="1"/>
  <c r="P965" i="11"/>
  <c r="G965" i="11"/>
  <c r="I965" i="11" s="1"/>
  <c r="Q965" i="11" s="1"/>
  <c r="P964" i="11"/>
  <c r="G964" i="11"/>
  <c r="I964" i="11" s="1"/>
  <c r="Q964" i="11" s="1"/>
  <c r="P963" i="11"/>
  <c r="G963" i="11"/>
  <c r="I963" i="11" s="1"/>
  <c r="Q963" i="11" s="1"/>
  <c r="P962" i="11"/>
  <c r="G962" i="11"/>
  <c r="I962" i="11" s="1"/>
  <c r="Q962" i="11" s="1"/>
  <c r="P961" i="11"/>
  <c r="G961" i="11"/>
  <c r="I961" i="11" s="1"/>
  <c r="Q961" i="11" s="1"/>
  <c r="P960" i="11"/>
  <c r="G960" i="11"/>
  <c r="I960" i="11" s="1"/>
  <c r="Q960" i="11" s="1"/>
  <c r="P959" i="11"/>
  <c r="G959" i="11"/>
  <c r="I959" i="11" s="1"/>
  <c r="Q959" i="11" s="1"/>
  <c r="P958" i="11"/>
  <c r="G958" i="11"/>
  <c r="I958" i="11" s="1"/>
  <c r="Q958" i="11" s="1"/>
  <c r="P957" i="11"/>
  <c r="G957" i="11"/>
  <c r="I957" i="11" s="1"/>
  <c r="Q957" i="11" s="1"/>
  <c r="P956" i="11"/>
  <c r="G956" i="11"/>
  <c r="I956" i="11" s="1"/>
  <c r="Q956" i="11" s="1"/>
  <c r="P955" i="11"/>
  <c r="G955" i="11"/>
  <c r="I955" i="11" s="1"/>
  <c r="Q955" i="11" s="1"/>
  <c r="P954" i="11"/>
  <c r="G954" i="11"/>
  <c r="I954" i="11" s="1"/>
  <c r="Q954" i="11" s="1"/>
  <c r="P953" i="11"/>
  <c r="G953" i="11"/>
  <c r="I953" i="11" s="1"/>
  <c r="Q953" i="11" s="1"/>
  <c r="P952" i="11"/>
  <c r="G952" i="11"/>
  <c r="I952" i="11" s="1"/>
  <c r="Q952" i="11" s="1"/>
  <c r="P951" i="11"/>
  <c r="G951" i="11"/>
  <c r="I951" i="11" s="1"/>
  <c r="Q951" i="11" s="1"/>
  <c r="P950" i="11"/>
  <c r="G950" i="11"/>
  <c r="I950" i="11" s="1"/>
  <c r="Q950" i="11" s="1"/>
  <c r="P949" i="11"/>
  <c r="G949" i="11"/>
  <c r="I949" i="11" s="1"/>
  <c r="Q949" i="11" s="1"/>
  <c r="P948" i="11"/>
  <c r="G948" i="11"/>
  <c r="I948" i="11" s="1"/>
  <c r="Q948" i="11" s="1"/>
  <c r="P947" i="11"/>
  <c r="G947" i="11"/>
  <c r="I947" i="11" s="1"/>
  <c r="Q947" i="11" s="1"/>
  <c r="P946" i="11"/>
  <c r="G946" i="11"/>
  <c r="I946" i="11" s="1"/>
  <c r="Q946" i="11" s="1"/>
  <c r="P945" i="11"/>
  <c r="G945" i="11"/>
  <c r="I945" i="11" s="1"/>
  <c r="Q945" i="11" s="1"/>
  <c r="P944" i="11"/>
  <c r="G944" i="11"/>
  <c r="I944" i="11" s="1"/>
  <c r="Q944" i="11" s="1"/>
  <c r="P943" i="11"/>
  <c r="G943" i="11"/>
  <c r="I943" i="11" s="1"/>
  <c r="Q943" i="11" s="1"/>
  <c r="P942" i="11"/>
  <c r="G942" i="11"/>
  <c r="I942" i="11" s="1"/>
  <c r="Q942" i="11" s="1"/>
  <c r="P941" i="11"/>
  <c r="G941" i="11"/>
  <c r="I941" i="11" s="1"/>
  <c r="Q941" i="11" s="1"/>
  <c r="P940" i="11"/>
  <c r="G940" i="11"/>
  <c r="I940" i="11" s="1"/>
  <c r="Q940" i="11" s="1"/>
  <c r="P939" i="11"/>
  <c r="G939" i="11"/>
  <c r="I939" i="11" s="1"/>
  <c r="Q939" i="11" s="1"/>
  <c r="P938" i="11"/>
  <c r="G938" i="11"/>
  <c r="I938" i="11" s="1"/>
  <c r="Q938" i="11" s="1"/>
  <c r="P937" i="11"/>
  <c r="G937" i="11"/>
  <c r="I937" i="11" s="1"/>
  <c r="Q937" i="11" s="1"/>
  <c r="P936" i="11"/>
  <c r="G936" i="11"/>
  <c r="I936" i="11" s="1"/>
  <c r="Q936" i="11" s="1"/>
  <c r="P935" i="11"/>
  <c r="G935" i="11"/>
  <c r="I935" i="11" s="1"/>
  <c r="Q935" i="11" s="1"/>
  <c r="P934" i="11"/>
  <c r="G934" i="11"/>
  <c r="I934" i="11" s="1"/>
  <c r="Q934" i="11" s="1"/>
  <c r="P933" i="11"/>
  <c r="G933" i="11"/>
  <c r="I933" i="11" s="1"/>
  <c r="Q933" i="11" s="1"/>
  <c r="P932" i="11"/>
  <c r="G932" i="11"/>
  <c r="I932" i="11" s="1"/>
  <c r="Q932" i="11" s="1"/>
  <c r="P931" i="11"/>
  <c r="G931" i="11"/>
  <c r="I931" i="11" s="1"/>
  <c r="Q931" i="11" s="1"/>
  <c r="P930" i="11"/>
  <c r="G930" i="11"/>
  <c r="I930" i="11" s="1"/>
  <c r="Q930" i="11" s="1"/>
  <c r="P929" i="11"/>
  <c r="G929" i="11"/>
  <c r="I929" i="11" s="1"/>
  <c r="Q929" i="11" s="1"/>
  <c r="P928" i="11"/>
  <c r="G928" i="11"/>
  <c r="I928" i="11" s="1"/>
  <c r="Q928" i="11" s="1"/>
  <c r="P927" i="11"/>
  <c r="G927" i="11"/>
  <c r="I927" i="11" s="1"/>
  <c r="Q927" i="11" s="1"/>
  <c r="P926" i="11"/>
  <c r="G926" i="11"/>
  <c r="I926" i="11" s="1"/>
  <c r="Q926" i="11" s="1"/>
  <c r="P925" i="11"/>
  <c r="G925" i="11"/>
  <c r="I925" i="11" s="1"/>
  <c r="Q925" i="11" s="1"/>
  <c r="P924" i="11"/>
  <c r="G924" i="11"/>
  <c r="I924" i="11" s="1"/>
  <c r="Q924" i="11" s="1"/>
  <c r="P923" i="11"/>
  <c r="G923" i="11"/>
  <c r="I923" i="11" s="1"/>
  <c r="Q923" i="11" s="1"/>
  <c r="P922" i="11"/>
  <c r="G922" i="11"/>
  <c r="I922" i="11" s="1"/>
  <c r="Q922" i="11" s="1"/>
  <c r="P921" i="11"/>
  <c r="G921" i="11"/>
  <c r="I921" i="11" s="1"/>
  <c r="Q921" i="11" s="1"/>
  <c r="P920" i="11"/>
  <c r="G920" i="11"/>
  <c r="I920" i="11" s="1"/>
  <c r="Q920" i="11" s="1"/>
  <c r="P919" i="11"/>
  <c r="G919" i="11"/>
  <c r="I919" i="11" s="1"/>
  <c r="Q919" i="11" s="1"/>
  <c r="P918" i="11"/>
  <c r="G918" i="11"/>
  <c r="I918" i="11" s="1"/>
  <c r="Q918" i="11" s="1"/>
  <c r="P917" i="11"/>
  <c r="G917" i="11"/>
  <c r="I917" i="11" s="1"/>
  <c r="Q917" i="11" s="1"/>
  <c r="P916" i="11"/>
  <c r="G916" i="11"/>
  <c r="I916" i="11" s="1"/>
  <c r="Q916" i="11" s="1"/>
  <c r="P915" i="11"/>
  <c r="G915" i="11"/>
  <c r="I915" i="11" s="1"/>
  <c r="Q915" i="11" s="1"/>
  <c r="P914" i="11"/>
  <c r="G914" i="11"/>
  <c r="I914" i="11" s="1"/>
  <c r="Q914" i="11" s="1"/>
  <c r="P913" i="11"/>
  <c r="G913" i="11"/>
  <c r="I913" i="11" s="1"/>
  <c r="Q913" i="11" s="1"/>
  <c r="P912" i="11"/>
  <c r="G912" i="11"/>
  <c r="I912" i="11" s="1"/>
  <c r="Q912" i="11" s="1"/>
  <c r="P911" i="11"/>
  <c r="G911" i="11"/>
  <c r="I911" i="11" s="1"/>
  <c r="Q911" i="11" s="1"/>
  <c r="P910" i="11"/>
  <c r="G910" i="11"/>
  <c r="I910" i="11" s="1"/>
  <c r="Q910" i="11" s="1"/>
  <c r="P909" i="11"/>
  <c r="G909" i="11"/>
  <c r="I909" i="11" s="1"/>
  <c r="Q909" i="11" s="1"/>
  <c r="P908" i="11"/>
  <c r="G908" i="11"/>
  <c r="I908" i="11" s="1"/>
  <c r="Q908" i="11" s="1"/>
  <c r="P907" i="11"/>
  <c r="G907" i="11"/>
  <c r="I907" i="11" s="1"/>
  <c r="Q907" i="11" s="1"/>
  <c r="P906" i="11"/>
  <c r="G906" i="11"/>
  <c r="I906" i="11" s="1"/>
  <c r="Q906" i="11" s="1"/>
  <c r="P905" i="11"/>
  <c r="G905" i="11"/>
  <c r="I905" i="11" s="1"/>
  <c r="Q905" i="11" s="1"/>
  <c r="P904" i="11"/>
  <c r="G904" i="11"/>
  <c r="I904" i="11" s="1"/>
  <c r="Q904" i="11" s="1"/>
  <c r="P903" i="11"/>
  <c r="G903" i="11"/>
  <c r="I903" i="11" s="1"/>
  <c r="Q903" i="11" s="1"/>
  <c r="P902" i="11"/>
  <c r="G902" i="11"/>
  <c r="I902" i="11" s="1"/>
  <c r="Q902" i="11" s="1"/>
  <c r="P901" i="11"/>
  <c r="G901" i="11"/>
  <c r="I901" i="11" s="1"/>
  <c r="Q901" i="11" s="1"/>
  <c r="P900" i="11"/>
  <c r="G900" i="11"/>
  <c r="I900" i="11" s="1"/>
  <c r="Q900" i="11" s="1"/>
  <c r="P899" i="11"/>
  <c r="G899" i="11"/>
  <c r="I899" i="11" s="1"/>
  <c r="Q899" i="11" s="1"/>
  <c r="P898" i="11"/>
  <c r="G898" i="11"/>
  <c r="I898" i="11" s="1"/>
  <c r="Q898" i="11" s="1"/>
  <c r="P897" i="11"/>
  <c r="G897" i="11"/>
  <c r="I897" i="11" s="1"/>
  <c r="Q897" i="11" s="1"/>
  <c r="P896" i="11"/>
  <c r="G896" i="11"/>
  <c r="I896" i="11" s="1"/>
  <c r="Q896" i="11" s="1"/>
  <c r="P895" i="11"/>
  <c r="G895" i="11"/>
  <c r="I895" i="11" s="1"/>
  <c r="Q895" i="11" s="1"/>
  <c r="P894" i="11"/>
  <c r="G894" i="11"/>
  <c r="I894" i="11" s="1"/>
  <c r="Q894" i="11" s="1"/>
  <c r="P893" i="11"/>
  <c r="G893" i="11"/>
  <c r="I893" i="11" s="1"/>
  <c r="Q893" i="11" s="1"/>
  <c r="P892" i="11"/>
  <c r="G892" i="11"/>
  <c r="I892" i="11" s="1"/>
  <c r="Q892" i="11" s="1"/>
  <c r="P891" i="11"/>
  <c r="G891" i="11"/>
  <c r="I891" i="11" s="1"/>
  <c r="Q891" i="11" s="1"/>
  <c r="P890" i="11"/>
  <c r="G890" i="11"/>
  <c r="I890" i="11" s="1"/>
  <c r="Q890" i="11" s="1"/>
  <c r="P889" i="11"/>
  <c r="G889" i="11"/>
  <c r="I889" i="11" s="1"/>
  <c r="Q889" i="11" s="1"/>
  <c r="P888" i="11"/>
  <c r="G888" i="11"/>
  <c r="I888" i="11" s="1"/>
  <c r="Q888" i="11" s="1"/>
  <c r="P887" i="11"/>
  <c r="G887" i="11"/>
  <c r="I887" i="11" s="1"/>
  <c r="Q887" i="11" s="1"/>
  <c r="P886" i="11"/>
  <c r="G886" i="11"/>
  <c r="I886" i="11" s="1"/>
  <c r="Q886" i="11" s="1"/>
  <c r="P885" i="11"/>
  <c r="G885" i="11"/>
  <c r="I885" i="11" s="1"/>
  <c r="Q885" i="11" s="1"/>
  <c r="P884" i="11"/>
  <c r="G884" i="11"/>
  <c r="I884" i="11" s="1"/>
  <c r="Q884" i="11" s="1"/>
  <c r="P883" i="11"/>
  <c r="G883" i="11"/>
  <c r="I883" i="11" s="1"/>
  <c r="Q883" i="11" s="1"/>
  <c r="P882" i="11"/>
  <c r="G882" i="11"/>
  <c r="I882" i="11" s="1"/>
  <c r="Q882" i="11" s="1"/>
  <c r="P881" i="11"/>
  <c r="G881" i="11"/>
  <c r="I881" i="11" s="1"/>
  <c r="Q881" i="11" s="1"/>
  <c r="P880" i="11"/>
  <c r="G880" i="11"/>
  <c r="I880" i="11" s="1"/>
  <c r="Q880" i="11" s="1"/>
  <c r="P879" i="11"/>
  <c r="G879" i="11"/>
  <c r="I879" i="11" s="1"/>
  <c r="Q879" i="11" s="1"/>
  <c r="P878" i="11"/>
  <c r="G878" i="11"/>
  <c r="I878" i="11" s="1"/>
  <c r="Q878" i="11" s="1"/>
  <c r="P877" i="11"/>
  <c r="G877" i="11"/>
  <c r="I877" i="11" s="1"/>
  <c r="Q877" i="11" s="1"/>
  <c r="P876" i="11"/>
  <c r="G876" i="11"/>
  <c r="I876" i="11" s="1"/>
  <c r="Q876" i="11" s="1"/>
  <c r="P875" i="11"/>
  <c r="G875" i="11"/>
  <c r="I875" i="11" s="1"/>
  <c r="Q875" i="11" s="1"/>
  <c r="P874" i="11"/>
  <c r="G874" i="11"/>
  <c r="I874" i="11" s="1"/>
  <c r="Q874" i="11" s="1"/>
  <c r="P873" i="11"/>
  <c r="G873" i="11"/>
  <c r="I873" i="11" s="1"/>
  <c r="Q873" i="11" s="1"/>
  <c r="P872" i="11"/>
  <c r="G872" i="11"/>
  <c r="I872" i="11" s="1"/>
  <c r="Q872" i="11" s="1"/>
  <c r="P871" i="11"/>
  <c r="G871" i="11"/>
  <c r="I871" i="11" s="1"/>
  <c r="Q871" i="11" s="1"/>
  <c r="P870" i="11"/>
  <c r="G870" i="11"/>
  <c r="I870" i="11" s="1"/>
  <c r="Q870" i="11" s="1"/>
  <c r="P869" i="11"/>
  <c r="G869" i="11"/>
  <c r="I869" i="11" s="1"/>
  <c r="Q869" i="11" s="1"/>
  <c r="P868" i="11"/>
  <c r="G868" i="11"/>
  <c r="I868" i="11" s="1"/>
  <c r="Q868" i="11" s="1"/>
  <c r="P867" i="11"/>
  <c r="G867" i="11"/>
  <c r="I867" i="11" s="1"/>
  <c r="Q867" i="11" s="1"/>
  <c r="P866" i="11"/>
  <c r="G866" i="11"/>
  <c r="I866" i="11" s="1"/>
  <c r="Q866" i="11" s="1"/>
  <c r="P865" i="11"/>
  <c r="G865" i="11"/>
  <c r="I865" i="11" s="1"/>
  <c r="Q865" i="11" s="1"/>
  <c r="P864" i="11"/>
  <c r="G864" i="11"/>
  <c r="I864" i="11" s="1"/>
  <c r="Q864" i="11" s="1"/>
  <c r="P863" i="11"/>
  <c r="G863" i="11"/>
  <c r="I863" i="11" s="1"/>
  <c r="Q863" i="11" s="1"/>
  <c r="P862" i="11"/>
  <c r="G862" i="11"/>
  <c r="I862" i="11" s="1"/>
  <c r="Q862" i="11" s="1"/>
  <c r="P861" i="11"/>
  <c r="G861" i="11"/>
  <c r="I861" i="11" s="1"/>
  <c r="Q861" i="11" s="1"/>
  <c r="P860" i="11"/>
  <c r="G860" i="11"/>
  <c r="I860" i="11" s="1"/>
  <c r="Q860" i="11" s="1"/>
  <c r="P859" i="11"/>
  <c r="G859" i="11"/>
  <c r="I859" i="11" s="1"/>
  <c r="Q859" i="11" s="1"/>
  <c r="P858" i="11"/>
  <c r="G858" i="11"/>
  <c r="I858" i="11" s="1"/>
  <c r="Q858" i="11" s="1"/>
  <c r="P857" i="11"/>
  <c r="G857" i="11"/>
  <c r="I857" i="11" s="1"/>
  <c r="Q857" i="11" s="1"/>
  <c r="P856" i="11"/>
  <c r="G856" i="11"/>
  <c r="I856" i="11" s="1"/>
  <c r="Q856" i="11" s="1"/>
  <c r="P855" i="11"/>
  <c r="G855" i="11"/>
  <c r="I855" i="11" s="1"/>
  <c r="Q855" i="11" s="1"/>
  <c r="P854" i="11"/>
  <c r="G854" i="11"/>
  <c r="I854" i="11" s="1"/>
  <c r="Q854" i="11" s="1"/>
  <c r="P853" i="11"/>
  <c r="G853" i="11"/>
  <c r="I853" i="11" s="1"/>
  <c r="Q853" i="11" s="1"/>
  <c r="P852" i="11"/>
  <c r="G852" i="11"/>
  <c r="I852" i="11" s="1"/>
  <c r="Q852" i="11" s="1"/>
  <c r="P851" i="11"/>
  <c r="G851" i="11"/>
  <c r="I851" i="11" s="1"/>
  <c r="Q851" i="11" s="1"/>
  <c r="P850" i="11"/>
  <c r="G850" i="11"/>
  <c r="I850" i="11" s="1"/>
  <c r="Q850" i="11" s="1"/>
  <c r="P849" i="11"/>
  <c r="G849" i="11"/>
  <c r="I849" i="11" s="1"/>
  <c r="Q849" i="11" s="1"/>
  <c r="P848" i="11"/>
  <c r="G848" i="11"/>
  <c r="I848" i="11" s="1"/>
  <c r="Q848" i="11" s="1"/>
  <c r="P847" i="11"/>
  <c r="G847" i="11"/>
  <c r="I847" i="11" s="1"/>
  <c r="Q847" i="11" s="1"/>
  <c r="P846" i="11"/>
  <c r="G846" i="11"/>
  <c r="I846" i="11" s="1"/>
  <c r="Q846" i="11" s="1"/>
  <c r="P845" i="11"/>
  <c r="G845" i="11"/>
  <c r="I845" i="11" s="1"/>
  <c r="Q845" i="11" s="1"/>
  <c r="P844" i="11"/>
  <c r="G844" i="11"/>
  <c r="I844" i="11" s="1"/>
  <c r="Q844" i="11" s="1"/>
  <c r="P843" i="11"/>
  <c r="G843" i="11"/>
  <c r="I843" i="11" s="1"/>
  <c r="Q843" i="11" s="1"/>
  <c r="P842" i="11"/>
  <c r="G842" i="11"/>
  <c r="I842" i="11" s="1"/>
  <c r="Q842" i="11" s="1"/>
  <c r="P841" i="11"/>
  <c r="G841" i="11"/>
  <c r="I841" i="11" s="1"/>
  <c r="Q841" i="11" s="1"/>
  <c r="P840" i="11"/>
  <c r="G840" i="11"/>
  <c r="I840" i="11" s="1"/>
  <c r="Q840" i="11" s="1"/>
  <c r="P839" i="11"/>
  <c r="G839" i="11"/>
  <c r="I839" i="11" s="1"/>
  <c r="Q839" i="11" s="1"/>
  <c r="P838" i="11"/>
  <c r="G838" i="11"/>
  <c r="I838" i="11" s="1"/>
  <c r="Q838" i="11" s="1"/>
  <c r="P837" i="11"/>
  <c r="G837" i="11"/>
  <c r="I837" i="11" s="1"/>
  <c r="Q837" i="11" s="1"/>
  <c r="P836" i="11"/>
  <c r="G836" i="11"/>
  <c r="I836" i="11" s="1"/>
  <c r="Q836" i="11" s="1"/>
  <c r="P835" i="11"/>
  <c r="G835" i="11"/>
  <c r="I835" i="11" s="1"/>
  <c r="Q835" i="11" s="1"/>
  <c r="P834" i="11"/>
  <c r="G834" i="11"/>
  <c r="I834" i="11" s="1"/>
  <c r="Q834" i="11" s="1"/>
  <c r="P833" i="11"/>
  <c r="G833" i="11"/>
  <c r="I833" i="11" s="1"/>
  <c r="Q833" i="11" s="1"/>
  <c r="P832" i="11"/>
  <c r="G832" i="11"/>
  <c r="I832" i="11" s="1"/>
  <c r="Q832" i="11" s="1"/>
  <c r="P831" i="11"/>
  <c r="G831" i="11"/>
  <c r="I831" i="11" s="1"/>
  <c r="Q831" i="11" s="1"/>
  <c r="P830" i="11"/>
  <c r="G830" i="11"/>
  <c r="I830" i="11" s="1"/>
  <c r="Q830" i="11" s="1"/>
  <c r="P829" i="11"/>
  <c r="G829" i="11"/>
  <c r="I829" i="11" s="1"/>
  <c r="Q829" i="11" s="1"/>
  <c r="P828" i="11"/>
  <c r="G828" i="11"/>
  <c r="I828" i="11" s="1"/>
  <c r="Q828" i="11" s="1"/>
  <c r="P827" i="11"/>
  <c r="G827" i="11"/>
  <c r="I827" i="11" s="1"/>
  <c r="Q827" i="11" s="1"/>
  <c r="P826" i="11"/>
  <c r="G826" i="11"/>
  <c r="I826" i="11" s="1"/>
  <c r="Q826" i="11" s="1"/>
  <c r="P825" i="11"/>
  <c r="G825" i="11"/>
  <c r="I825" i="11" s="1"/>
  <c r="Q825" i="11" s="1"/>
  <c r="P824" i="11"/>
  <c r="G824" i="11"/>
  <c r="I824" i="11" s="1"/>
  <c r="Q824" i="11" s="1"/>
  <c r="P823" i="11"/>
  <c r="G823" i="11"/>
  <c r="I823" i="11" s="1"/>
  <c r="Q823" i="11" s="1"/>
  <c r="P822" i="11"/>
  <c r="G822" i="11"/>
  <c r="I822" i="11" s="1"/>
  <c r="Q822" i="11" s="1"/>
  <c r="P821" i="11"/>
  <c r="G821" i="11"/>
  <c r="I821" i="11" s="1"/>
  <c r="Q821" i="11" s="1"/>
  <c r="P820" i="11"/>
  <c r="G820" i="11"/>
  <c r="I820" i="11" s="1"/>
  <c r="Q820" i="11" s="1"/>
  <c r="P819" i="11"/>
  <c r="G819" i="11"/>
  <c r="I819" i="11" s="1"/>
  <c r="Q819" i="11" s="1"/>
  <c r="P818" i="11"/>
  <c r="G818" i="11"/>
  <c r="I818" i="11" s="1"/>
  <c r="Q818" i="11" s="1"/>
  <c r="P817" i="11"/>
  <c r="G817" i="11"/>
  <c r="I817" i="11" s="1"/>
  <c r="Q817" i="11" s="1"/>
  <c r="P816" i="11"/>
  <c r="G816" i="11"/>
  <c r="I816" i="11" s="1"/>
  <c r="Q816" i="11" s="1"/>
  <c r="P815" i="11"/>
  <c r="G815" i="11"/>
  <c r="I815" i="11" s="1"/>
  <c r="Q815" i="11" s="1"/>
  <c r="P814" i="11"/>
  <c r="G814" i="11"/>
  <c r="I814" i="11" s="1"/>
  <c r="Q814" i="11" s="1"/>
  <c r="P813" i="11"/>
  <c r="G813" i="11"/>
  <c r="I813" i="11" s="1"/>
  <c r="Q813" i="11" s="1"/>
  <c r="P812" i="11"/>
  <c r="G812" i="11"/>
  <c r="I812" i="11" s="1"/>
  <c r="Q812" i="11" s="1"/>
  <c r="P811" i="11"/>
  <c r="G811" i="11"/>
  <c r="I811" i="11" s="1"/>
  <c r="Q811" i="11" s="1"/>
  <c r="P810" i="11"/>
  <c r="G810" i="11"/>
  <c r="I810" i="11" s="1"/>
  <c r="Q810" i="11" s="1"/>
  <c r="P809" i="11"/>
  <c r="G809" i="11"/>
  <c r="I809" i="11" s="1"/>
  <c r="Q809" i="11" s="1"/>
  <c r="P808" i="11"/>
  <c r="G808" i="11"/>
  <c r="I808" i="11" s="1"/>
  <c r="Q808" i="11" s="1"/>
  <c r="P807" i="11"/>
  <c r="G807" i="11"/>
  <c r="I807" i="11" s="1"/>
  <c r="Q807" i="11" s="1"/>
  <c r="P806" i="11"/>
  <c r="G806" i="11"/>
  <c r="I806" i="11" s="1"/>
  <c r="Q806" i="11" s="1"/>
  <c r="P805" i="11"/>
  <c r="G805" i="11"/>
  <c r="I805" i="11" s="1"/>
  <c r="Q805" i="11" s="1"/>
  <c r="P804" i="11"/>
  <c r="G804" i="11"/>
  <c r="I804" i="11" s="1"/>
  <c r="Q804" i="11" s="1"/>
  <c r="P803" i="11"/>
  <c r="G803" i="11"/>
  <c r="I803" i="11" s="1"/>
  <c r="Q803" i="11" s="1"/>
  <c r="P802" i="11"/>
  <c r="G802" i="11"/>
  <c r="I802" i="11" s="1"/>
  <c r="Q802" i="11" s="1"/>
  <c r="P801" i="11"/>
  <c r="G801" i="11"/>
  <c r="I801" i="11" s="1"/>
  <c r="Q801" i="11" s="1"/>
  <c r="P800" i="11"/>
  <c r="G800" i="11"/>
  <c r="I800" i="11" s="1"/>
  <c r="Q800" i="11" s="1"/>
  <c r="P799" i="11"/>
  <c r="G799" i="11"/>
  <c r="I799" i="11" s="1"/>
  <c r="Q799" i="11" s="1"/>
  <c r="P798" i="11"/>
  <c r="G798" i="11"/>
  <c r="I798" i="11" s="1"/>
  <c r="Q798" i="11" s="1"/>
  <c r="P797" i="11"/>
  <c r="I797" i="11"/>
  <c r="Q797" i="11" s="1"/>
  <c r="P796" i="11"/>
  <c r="G796" i="11"/>
  <c r="I796" i="11" s="1"/>
  <c r="Q796" i="11" s="1"/>
  <c r="P795" i="11"/>
  <c r="G795" i="11"/>
  <c r="I795" i="11" s="1"/>
  <c r="Q795" i="11" s="1"/>
  <c r="P794" i="11"/>
  <c r="G794" i="11"/>
  <c r="I794" i="11" s="1"/>
  <c r="Q794" i="11" s="1"/>
  <c r="P793" i="11"/>
  <c r="G793" i="11"/>
  <c r="I793" i="11" s="1"/>
  <c r="Q793" i="11" s="1"/>
  <c r="P792" i="11"/>
  <c r="G792" i="11"/>
  <c r="I792" i="11" s="1"/>
  <c r="Q792" i="11" s="1"/>
  <c r="P791" i="11"/>
  <c r="G791" i="11"/>
  <c r="I791" i="11" s="1"/>
  <c r="Q791" i="11" s="1"/>
  <c r="P790" i="11"/>
  <c r="G790" i="11"/>
  <c r="I790" i="11" s="1"/>
  <c r="Q790" i="11" s="1"/>
  <c r="P789" i="11"/>
  <c r="G789" i="11"/>
  <c r="I789" i="11" s="1"/>
  <c r="Q789" i="11" s="1"/>
  <c r="P788" i="11"/>
  <c r="G788" i="11"/>
  <c r="I788" i="11" s="1"/>
  <c r="Q788" i="11" s="1"/>
  <c r="P787" i="11"/>
  <c r="G787" i="11"/>
  <c r="I787" i="11" s="1"/>
  <c r="Q787" i="11" s="1"/>
  <c r="P786" i="11"/>
  <c r="G786" i="11"/>
  <c r="I786" i="11" s="1"/>
  <c r="Q786" i="11" s="1"/>
  <c r="P785" i="11"/>
  <c r="G785" i="11"/>
  <c r="I785" i="11" s="1"/>
  <c r="Q785" i="11" s="1"/>
  <c r="P784" i="11"/>
  <c r="G784" i="11"/>
  <c r="I784" i="11" s="1"/>
  <c r="Q784" i="11" s="1"/>
  <c r="P783" i="11"/>
  <c r="G783" i="11"/>
  <c r="I783" i="11" s="1"/>
  <c r="Q783" i="11" s="1"/>
  <c r="P782" i="11"/>
  <c r="G782" i="11"/>
  <c r="I782" i="11" s="1"/>
  <c r="Q782" i="11" s="1"/>
  <c r="P781" i="11"/>
  <c r="G781" i="11"/>
  <c r="I781" i="11" s="1"/>
  <c r="Q781" i="11" s="1"/>
  <c r="P780" i="11"/>
  <c r="G780" i="11"/>
  <c r="I780" i="11" s="1"/>
  <c r="Q780" i="11" s="1"/>
  <c r="P779" i="11"/>
  <c r="G779" i="11"/>
  <c r="I779" i="11" s="1"/>
  <c r="Q779" i="11" s="1"/>
  <c r="P778" i="11"/>
  <c r="G778" i="11"/>
  <c r="I778" i="11" s="1"/>
  <c r="Q778" i="11" s="1"/>
  <c r="P777" i="11"/>
  <c r="G777" i="11"/>
  <c r="I777" i="11" s="1"/>
  <c r="Q777" i="11" s="1"/>
  <c r="P776" i="11"/>
  <c r="G776" i="11"/>
  <c r="I776" i="11" s="1"/>
  <c r="Q776" i="11" s="1"/>
  <c r="P775" i="11"/>
  <c r="G775" i="11"/>
  <c r="I775" i="11" s="1"/>
  <c r="Q775" i="11" s="1"/>
  <c r="P774" i="11"/>
  <c r="G774" i="11"/>
  <c r="I774" i="11" s="1"/>
  <c r="Q774" i="11" s="1"/>
  <c r="P773" i="11"/>
  <c r="G773" i="11"/>
  <c r="I773" i="11" s="1"/>
  <c r="Q773" i="11" s="1"/>
  <c r="P772" i="11"/>
  <c r="I772" i="11"/>
  <c r="Q772" i="11" s="1"/>
  <c r="G772" i="11"/>
  <c r="P771" i="11"/>
  <c r="G771" i="11"/>
  <c r="I771" i="11" s="1"/>
  <c r="Q771" i="11" s="1"/>
  <c r="P770" i="11"/>
  <c r="G770" i="11"/>
  <c r="I770" i="11" s="1"/>
  <c r="Q770" i="11" s="1"/>
  <c r="P769" i="11"/>
  <c r="G769" i="11"/>
  <c r="I769" i="11" s="1"/>
  <c r="Q769" i="11" s="1"/>
  <c r="P768" i="11"/>
  <c r="G768" i="11"/>
  <c r="I768" i="11" s="1"/>
  <c r="Q768" i="11" s="1"/>
  <c r="P767" i="11"/>
  <c r="G767" i="11"/>
  <c r="I767" i="11" s="1"/>
  <c r="Q767" i="11" s="1"/>
  <c r="P766" i="11"/>
  <c r="G766" i="11"/>
  <c r="I766" i="11" s="1"/>
  <c r="Q766" i="11" s="1"/>
  <c r="P765" i="11"/>
  <c r="G765" i="11"/>
  <c r="I765" i="11" s="1"/>
  <c r="Q765" i="11" s="1"/>
  <c r="P764" i="11"/>
  <c r="G764" i="11"/>
  <c r="I764" i="11" s="1"/>
  <c r="Q764" i="11" s="1"/>
  <c r="P763" i="11"/>
  <c r="G763" i="11"/>
  <c r="I763" i="11" s="1"/>
  <c r="Q763" i="11" s="1"/>
  <c r="P762" i="11"/>
  <c r="G762" i="11"/>
  <c r="I762" i="11" s="1"/>
  <c r="Q762" i="11" s="1"/>
  <c r="P761" i="11"/>
  <c r="G761" i="11"/>
  <c r="I761" i="11" s="1"/>
  <c r="Q761" i="11" s="1"/>
  <c r="P760" i="11"/>
  <c r="G760" i="11"/>
  <c r="I760" i="11" s="1"/>
  <c r="Q760" i="11" s="1"/>
  <c r="P759" i="11"/>
  <c r="G759" i="11"/>
  <c r="I759" i="11" s="1"/>
  <c r="Q759" i="11" s="1"/>
  <c r="P758" i="11"/>
  <c r="G758" i="11"/>
  <c r="I758" i="11" s="1"/>
  <c r="Q758" i="11" s="1"/>
  <c r="P757" i="11"/>
  <c r="G757" i="11"/>
  <c r="I757" i="11" s="1"/>
  <c r="Q757" i="11" s="1"/>
  <c r="P756" i="11"/>
  <c r="G756" i="11"/>
  <c r="I756" i="11" s="1"/>
  <c r="Q756" i="11" s="1"/>
  <c r="P755" i="11"/>
  <c r="G755" i="11"/>
  <c r="I755" i="11" s="1"/>
  <c r="Q755" i="11" s="1"/>
  <c r="P754" i="11"/>
  <c r="G754" i="11"/>
  <c r="I754" i="11" s="1"/>
  <c r="Q754" i="11" s="1"/>
  <c r="P753" i="11"/>
  <c r="G753" i="11"/>
  <c r="I753" i="11" s="1"/>
  <c r="Q753" i="11" s="1"/>
  <c r="P752" i="11"/>
  <c r="G752" i="11"/>
  <c r="I752" i="11" s="1"/>
  <c r="Q752" i="11" s="1"/>
  <c r="P751" i="11"/>
  <c r="G751" i="11"/>
  <c r="I751" i="11" s="1"/>
  <c r="Q751" i="11" s="1"/>
  <c r="O749" i="11"/>
  <c r="N749" i="11"/>
  <c r="L749" i="11"/>
  <c r="K749" i="11"/>
  <c r="J749" i="11"/>
  <c r="I748" i="11"/>
  <c r="H748" i="11"/>
  <c r="P748" i="11" s="1"/>
  <c r="G748" i="11"/>
  <c r="M748" i="11" s="1"/>
  <c r="I747" i="11"/>
  <c r="H747" i="11"/>
  <c r="P747" i="11" s="1"/>
  <c r="G747" i="11"/>
  <c r="M747" i="11" s="1"/>
  <c r="I746" i="11"/>
  <c r="H746" i="11"/>
  <c r="P746" i="11" s="1"/>
  <c r="G746" i="11"/>
  <c r="M746" i="11" s="1"/>
  <c r="I745" i="11"/>
  <c r="H745" i="11"/>
  <c r="P745" i="11" s="1"/>
  <c r="G745" i="11"/>
  <c r="M745" i="11" s="1"/>
  <c r="I744" i="11"/>
  <c r="H744" i="11"/>
  <c r="P744" i="11" s="1"/>
  <c r="G744" i="11"/>
  <c r="M744" i="11" s="1"/>
  <c r="I743" i="11"/>
  <c r="H743" i="11"/>
  <c r="P743" i="11" s="1"/>
  <c r="G743" i="11"/>
  <c r="M743" i="11" s="1"/>
  <c r="I742" i="11"/>
  <c r="H742" i="11"/>
  <c r="P742" i="11" s="1"/>
  <c r="G742" i="11"/>
  <c r="M742" i="11" s="1"/>
  <c r="I741" i="11"/>
  <c r="H741" i="11"/>
  <c r="P741" i="11" s="1"/>
  <c r="G741" i="11"/>
  <c r="M741" i="11" s="1"/>
  <c r="I740" i="11"/>
  <c r="H740" i="11"/>
  <c r="P740" i="11" s="1"/>
  <c r="G740" i="11"/>
  <c r="M740" i="11" s="1"/>
  <c r="I739" i="11"/>
  <c r="H739" i="11"/>
  <c r="P739" i="11" s="1"/>
  <c r="G739" i="11"/>
  <c r="M739" i="11" s="1"/>
  <c r="I738" i="11"/>
  <c r="H738" i="11"/>
  <c r="P738" i="11" s="1"/>
  <c r="G738" i="11"/>
  <c r="M738" i="11" s="1"/>
  <c r="I737" i="11"/>
  <c r="H737" i="11"/>
  <c r="P737" i="11" s="1"/>
  <c r="G737" i="11"/>
  <c r="M737" i="11" s="1"/>
  <c r="I736" i="11"/>
  <c r="H736" i="11"/>
  <c r="P736" i="11" s="1"/>
  <c r="G736" i="11"/>
  <c r="M736" i="11" s="1"/>
  <c r="I735" i="11"/>
  <c r="H735" i="11"/>
  <c r="P735" i="11" s="1"/>
  <c r="G735" i="11"/>
  <c r="M735" i="11" s="1"/>
  <c r="I734" i="11"/>
  <c r="H734" i="11"/>
  <c r="P734" i="11" s="1"/>
  <c r="G734" i="11"/>
  <c r="M734" i="11" s="1"/>
  <c r="I733" i="11"/>
  <c r="H733" i="11"/>
  <c r="P733" i="11" s="1"/>
  <c r="G733" i="11"/>
  <c r="M733" i="11" s="1"/>
  <c r="I732" i="11"/>
  <c r="H732" i="11"/>
  <c r="P732" i="11" s="1"/>
  <c r="G732" i="11"/>
  <c r="M732" i="11" s="1"/>
  <c r="I731" i="11"/>
  <c r="H731" i="11"/>
  <c r="P731" i="11" s="1"/>
  <c r="G731" i="11"/>
  <c r="M731" i="11" s="1"/>
  <c r="I730" i="11"/>
  <c r="H730" i="11"/>
  <c r="P730" i="11" s="1"/>
  <c r="G730" i="11"/>
  <c r="M730" i="11" s="1"/>
  <c r="I729" i="11"/>
  <c r="H729" i="11"/>
  <c r="P729" i="11" s="1"/>
  <c r="G729" i="11"/>
  <c r="M729" i="11" s="1"/>
  <c r="I728" i="11"/>
  <c r="H728" i="11"/>
  <c r="P728" i="11" s="1"/>
  <c r="G728" i="11"/>
  <c r="M728" i="11" s="1"/>
  <c r="I727" i="11"/>
  <c r="H727" i="11"/>
  <c r="P727" i="11" s="1"/>
  <c r="G727" i="11"/>
  <c r="M727" i="11" s="1"/>
  <c r="I726" i="11"/>
  <c r="H726" i="11"/>
  <c r="P726" i="11" s="1"/>
  <c r="G726" i="11"/>
  <c r="M726" i="11" s="1"/>
  <c r="I725" i="11"/>
  <c r="H725" i="11"/>
  <c r="P725" i="11" s="1"/>
  <c r="G725" i="11"/>
  <c r="M725" i="11" s="1"/>
  <c r="I724" i="11"/>
  <c r="H724" i="11"/>
  <c r="P724" i="11" s="1"/>
  <c r="G724" i="11"/>
  <c r="M724" i="11" s="1"/>
  <c r="I723" i="11"/>
  <c r="H723" i="11"/>
  <c r="P723" i="11" s="1"/>
  <c r="G723" i="11"/>
  <c r="M723" i="11" s="1"/>
  <c r="I722" i="11"/>
  <c r="H722" i="11"/>
  <c r="P722" i="11" s="1"/>
  <c r="G722" i="11"/>
  <c r="M722" i="11" s="1"/>
  <c r="I721" i="11"/>
  <c r="H721" i="11"/>
  <c r="P721" i="11" s="1"/>
  <c r="G721" i="11"/>
  <c r="M721" i="11" s="1"/>
  <c r="I720" i="11"/>
  <c r="H720" i="11"/>
  <c r="P720" i="11" s="1"/>
  <c r="G720" i="11"/>
  <c r="M720" i="11" s="1"/>
  <c r="I719" i="11"/>
  <c r="H719" i="11"/>
  <c r="P719" i="11" s="1"/>
  <c r="G719" i="11"/>
  <c r="M719" i="11" s="1"/>
  <c r="I718" i="11"/>
  <c r="H718" i="11"/>
  <c r="P718" i="11" s="1"/>
  <c r="G718" i="11"/>
  <c r="M718" i="11" s="1"/>
  <c r="I717" i="11"/>
  <c r="H717" i="11"/>
  <c r="P717" i="11" s="1"/>
  <c r="G717" i="11"/>
  <c r="M717" i="11" s="1"/>
  <c r="I716" i="11"/>
  <c r="H716" i="11"/>
  <c r="P716" i="11" s="1"/>
  <c r="G716" i="11"/>
  <c r="M716" i="11" s="1"/>
  <c r="I715" i="11"/>
  <c r="H715" i="11"/>
  <c r="P715" i="11" s="1"/>
  <c r="G715" i="11"/>
  <c r="M715" i="11" s="1"/>
  <c r="I714" i="11"/>
  <c r="H714" i="11"/>
  <c r="P714" i="11" s="1"/>
  <c r="G714" i="11"/>
  <c r="M714" i="11" s="1"/>
  <c r="I713" i="11"/>
  <c r="H713" i="11"/>
  <c r="P713" i="11" s="1"/>
  <c r="G713" i="11"/>
  <c r="M713" i="11" s="1"/>
  <c r="I712" i="11"/>
  <c r="H712" i="11"/>
  <c r="P712" i="11" s="1"/>
  <c r="G712" i="11"/>
  <c r="M712" i="11" s="1"/>
  <c r="I711" i="11"/>
  <c r="H711" i="11"/>
  <c r="P711" i="11" s="1"/>
  <c r="G711" i="11"/>
  <c r="M711" i="11" s="1"/>
  <c r="I710" i="11"/>
  <c r="H710" i="11"/>
  <c r="P710" i="11" s="1"/>
  <c r="G710" i="11"/>
  <c r="M710" i="11" s="1"/>
  <c r="I709" i="11"/>
  <c r="H709" i="11"/>
  <c r="P709" i="11" s="1"/>
  <c r="G709" i="11"/>
  <c r="M709" i="11" s="1"/>
  <c r="I708" i="11"/>
  <c r="I749" i="11" s="1"/>
  <c r="H708" i="11"/>
  <c r="P708" i="11" s="1"/>
  <c r="P749" i="11" s="1"/>
  <c r="G708" i="11"/>
  <c r="M708" i="11" s="1"/>
  <c r="O706" i="11"/>
  <c r="N706" i="11"/>
  <c r="M706" i="11"/>
  <c r="L706" i="11"/>
  <c r="J706" i="11"/>
  <c r="I706" i="11"/>
  <c r="H706" i="11"/>
  <c r="P705" i="11"/>
  <c r="K705" i="11"/>
  <c r="Q705" i="11" s="1"/>
  <c r="P704" i="11"/>
  <c r="K704" i="11"/>
  <c r="Q704" i="11" s="1"/>
  <c r="P703" i="11"/>
  <c r="G703" i="11"/>
  <c r="K703" i="11" s="1"/>
  <c r="Q703" i="11" s="1"/>
  <c r="P702" i="11"/>
  <c r="G702" i="11"/>
  <c r="K702" i="11" s="1"/>
  <c r="Q702" i="11" s="1"/>
  <c r="P701" i="11"/>
  <c r="G701" i="11"/>
  <c r="K701" i="11" s="1"/>
  <c r="Q701" i="11" s="1"/>
  <c r="P700" i="11"/>
  <c r="G700" i="11"/>
  <c r="K700" i="11" s="1"/>
  <c r="Q700" i="11" s="1"/>
  <c r="O698" i="11"/>
  <c r="N698" i="11"/>
  <c r="L698" i="11"/>
  <c r="J698" i="11"/>
  <c r="H698" i="11"/>
  <c r="P697" i="11"/>
  <c r="M697" i="11"/>
  <c r="K697" i="11"/>
  <c r="I697" i="11"/>
  <c r="P696" i="11"/>
  <c r="M696" i="11"/>
  <c r="K696" i="11"/>
  <c r="I696" i="11"/>
  <c r="P695" i="11"/>
  <c r="M695" i="11"/>
  <c r="K695" i="11"/>
  <c r="I695" i="11"/>
  <c r="P694" i="11"/>
  <c r="M694" i="11"/>
  <c r="K694" i="11"/>
  <c r="I694" i="11"/>
  <c r="P693" i="11"/>
  <c r="M693" i="11"/>
  <c r="K693" i="11"/>
  <c r="I693" i="11"/>
  <c r="P692" i="11"/>
  <c r="M692" i="11"/>
  <c r="K692" i="11"/>
  <c r="I692" i="11"/>
  <c r="P691" i="11"/>
  <c r="M691" i="11"/>
  <c r="K691" i="11"/>
  <c r="I691" i="11"/>
  <c r="P690" i="11"/>
  <c r="M690" i="11"/>
  <c r="K690" i="11"/>
  <c r="I690" i="11"/>
  <c r="P689" i="11"/>
  <c r="M689" i="11"/>
  <c r="K689" i="11"/>
  <c r="I689" i="11"/>
  <c r="P688" i="11"/>
  <c r="M688" i="11"/>
  <c r="K688" i="11"/>
  <c r="I688" i="11"/>
  <c r="P687" i="11"/>
  <c r="M687" i="11"/>
  <c r="K687" i="11"/>
  <c r="I687" i="11"/>
  <c r="P686" i="11"/>
  <c r="M686" i="11"/>
  <c r="K686" i="11"/>
  <c r="I686" i="11"/>
  <c r="P685" i="11"/>
  <c r="M685" i="11"/>
  <c r="K685" i="11"/>
  <c r="I685" i="11"/>
  <c r="P684" i="11"/>
  <c r="M684" i="11"/>
  <c r="K684" i="11"/>
  <c r="I684" i="11"/>
  <c r="P683" i="11"/>
  <c r="M683" i="11"/>
  <c r="K683" i="11"/>
  <c r="I683" i="11"/>
  <c r="P682" i="11"/>
  <c r="M682" i="11"/>
  <c r="K682" i="11"/>
  <c r="I682" i="11"/>
  <c r="P681" i="11"/>
  <c r="M681" i="11"/>
  <c r="K681" i="11"/>
  <c r="I681" i="11"/>
  <c r="P680" i="11"/>
  <c r="G680" i="11"/>
  <c r="M680" i="11" s="1"/>
  <c r="P679" i="11"/>
  <c r="G679" i="11"/>
  <c r="M679" i="11" s="1"/>
  <c r="P678" i="11"/>
  <c r="G678" i="11"/>
  <c r="M678" i="11" s="1"/>
  <c r="P677" i="11"/>
  <c r="G677" i="11"/>
  <c r="M677" i="11" s="1"/>
  <c r="P676" i="11"/>
  <c r="G676" i="11"/>
  <c r="M676" i="11" s="1"/>
  <c r="P675" i="11"/>
  <c r="G675" i="11"/>
  <c r="P674" i="11"/>
  <c r="G674" i="11"/>
  <c r="M674" i="11" s="1"/>
  <c r="P673" i="11"/>
  <c r="G673" i="11"/>
  <c r="M673" i="11" s="1"/>
  <c r="P672" i="11"/>
  <c r="G672" i="11"/>
  <c r="M672" i="11" s="1"/>
  <c r="P671" i="11"/>
  <c r="G671" i="11"/>
  <c r="M671" i="11" s="1"/>
  <c r="P670" i="11"/>
  <c r="G670" i="11"/>
  <c r="M670" i="11" s="1"/>
  <c r="P669" i="11"/>
  <c r="G669" i="11"/>
  <c r="M669" i="11" s="1"/>
  <c r="P668" i="11"/>
  <c r="G668" i="11"/>
  <c r="M668" i="11" s="1"/>
  <c r="P667" i="11"/>
  <c r="G667" i="11"/>
  <c r="P666" i="11"/>
  <c r="G666" i="11"/>
  <c r="M666" i="11" s="1"/>
  <c r="P665" i="11"/>
  <c r="G665" i="11"/>
  <c r="M665" i="11" s="1"/>
  <c r="P664" i="11"/>
  <c r="G664" i="11"/>
  <c r="M664" i="11" s="1"/>
  <c r="P663" i="11"/>
  <c r="G663" i="11"/>
  <c r="M663" i="11" s="1"/>
  <c r="P662" i="11"/>
  <c r="G662" i="11"/>
  <c r="M662" i="11" s="1"/>
  <c r="P661" i="11"/>
  <c r="G661" i="11"/>
  <c r="M661" i="11" s="1"/>
  <c r="P660" i="11"/>
  <c r="G660" i="11"/>
  <c r="M660" i="11" s="1"/>
  <c r="P659" i="11"/>
  <c r="G659" i="11"/>
  <c r="P658" i="11"/>
  <c r="G658" i="11"/>
  <c r="M658" i="11" s="1"/>
  <c r="P657" i="11"/>
  <c r="G657" i="11"/>
  <c r="M657" i="11" s="1"/>
  <c r="P656" i="11"/>
  <c r="G656" i="11"/>
  <c r="N654" i="11"/>
  <c r="M654" i="11"/>
  <c r="L654" i="11"/>
  <c r="K654" i="11"/>
  <c r="J654" i="11"/>
  <c r="G654" i="11"/>
  <c r="P653" i="11"/>
  <c r="O653" i="11"/>
  <c r="I653" i="11"/>
  <c r="P652" i="11"/>
  <c r="O652" i="11"/>
  <c r="I652" i="11"/>
  <c r="N650" i="11"/>
  <c r="M650" i="11"/>
  <c r="L650" i="11"/>
  <c r="J650" i="11"/>
  <c r="H650" i="11"/>
  <c r="P649" i="11"/>
  <c r="O649" i="11"/>
  <c r="K649" i="11"/>
  <c r="I649" i="11"/>
  <c r="P648" i="11"/>
  <c r="O648" i="11"/>
  <c r="K648" i="11"/>
  <c r="I648" i="11"/>
  <c r="P647" i="11"/>
  <c r="O647" i="11"/>
  <c r="K647" i="11"/>
  <c r="I647" i="11"/>
  <c r="P646" i="11"/>
  <c r="O646" i="11"/>
  <c r="K646" i="11"/>
  <c r="I646" i="11"/>
  <c r="P645" i="11"/>
  <c r="O645" i="11"/>
  <c r="K645" i="11"/>
  <c r="I645" i="11"/>
  <c r="P644" i="11"/>
  <c r="I644" i="11"/>
  <c r="Q644" i="11" s="1"/>
  <c r="P643" i="11"/>
  <c r="I643" i="11"/>
  <c r="Q643" i="11" s="1"/>
  <c r="P642" i="11"/>
  <c r="G642" i="11"/>
  <c r="I642" i="11" s="1"/>
  <c r="Q642" i="11" s="1"/>
  <c r="P641" i="11"/>
  <c r="G641" i="11"/>
  <c r="I641" i="11" s="1"/>
  <c r="Q641" i="11" s="1"/>
  <c r="P640" i="11"/>
  <c r="G640" i="11"/>
  <c r="I640" i="11" s="1"/>
  <c r="Q640" i="11" s="1"/>
  <c r="P639" i="11"/>
  <c r="G639" i="11"/>
  <c r="I639" i="11" s="1"/>
  <c r="Q639" i="11" s="1"/>
  <c r="P638" i="11"/>
  <c r="G638" i="11"/>
  <c r="I638" i="11" s="1"/>
  <c r="Q638" i="11" s="1"/>
  <c r="P637" i="11"/>
  <c r="G637" i="11"/>
  <c r="I637" i="11" s="1"/>
  <c r="Q637" i="11" s="1"/>
  <c r="P636" i="11"/>
  <c r="G636" i="11"/>
  <c r="I636" i="11" s="1"/>
  <c r="Q636" i="11" s="1"/>
  <c r="P635" i="11"/>
  <c r="G635" i="11"/>
  <c r="I635" i="11" s="1"/>
  <c r="Q635" i="11" s="1"/>
  <c r="P634" i="11"/>
  <c r="G634" i="11"/>
  <c r="I634" i="11" s="1"/>
  <c r="Q634" i="11" s="1"/>
  <c r="P633" i="11"/>
  <c r="G633" i="11"/>
  <c r="I633" i="11" s="1"/>
  <c r="Q633" i="11" s="1"/>
  <c r="P632" i="11"/>
  <c r="G632" i="11"/>
  <c r="I632" i="11" s="1"/>
  <c r="Q632" i="11" s="1"/>
  <c r="P631" i="11"/>
  <c r="G631" i="11"/>
  <c r="I631" i="11" s="1"/>
  <c r="Q631" i="11" s="1"/>
  <c r="P630" i="11"/>
  <c r="G630" i="11"/>
  <c r="I630" i="11" s="1"/>
  <c r="Q630" i="11" s="1"/>
  <c r="O628" i="11"/>
  <c r="N628" i="11"/>
  <c r="M628" i="11"/>
  <c r="L628" i="11"/>
  <c r="J628" i="11"/>
  <c r="H628" i="11"/>
  <c r="P627" i="11"/>
  <c r="K627" i="11"/>
  <c r="K628" i="11" s="1"/>
  <c r="I627" i="11"/>
  <c r="P626" i="11"/>
  <c r="K626" i="11"/>
  <c r="I626" i="11"/>
  <c r="P625" i="11"/>
  <c r="K625" i="11"/>
  <c r="I625" i="11"/>
  <c r="P624" i="11"/>
  <c r="K624" i="11"/>
  <c r="I624" i="11"/>
  <c r="P623" i="11"/>
  <c r="K623" i="11"/>
  <c r="I623" i="11"/>
  <c r="P622" i="11"/>
  <c r="K622" i="11"/>
  <c r="I622" i="11"/>
  <c r="P621" i="11"/>
  <c r="K621" i="11"/>
  <c r="I621" i="11"/>
  <c r="P620" i="11"/>
  <c r="K620" i="11"/>
  <c r="I620" i="11"/>
  <c r="P619" i="11"/>
  <c r="K619" i="11"/>
  <c r="I619" i="11"/>
  <c r="P618" i="11"/>
  <c r="K618" i="11"/>
  <c r="I618" i="11"/>
  <c r="P617" i="11"/>
  <c r="K617" i="11"/>
  <c r="I617" i="11"/>
  <c r="P616" i="11"/>
  <c r="K616" i="11"/>
  <c r="I616" i="11"/>
  <c r="P615" i="11"/>
  <c r="K615" i="11"/>
  <c r="I615" i="11"/>
  <c r="P614" i="11"/>
  <c r="K614" i="11"/>
  <c r="I614" i="11"/>
  <c r="P613" i="11"/>
  <c r="K613" i="11"/>
  <c r="I613" i="11"/>
  <c r="P612" i="11"/>
  <c r="K612" i="11"/>
  <c r="I612" i="11"/>
  <c r="P611" i="11"/>
  <c r="K611" i="11"/>
  <c r="I611" i="11"/>
  <c r="P610" i="11"/>
  <c r="K610" i="11"/>
  <c r="I610" i="11"/>
  <c r="P609" i="11"/>
  <c r="K609" i="11"/>
  <c r="I609" i="11"/>
  <c r="P608" i="11"/>
  <c r="K608" i="11"/>
  <c r="I608" i="11"/>
  <c r="P607" i="11"/>
  <c r="K607" i="11"/>
  <c r="I607" i="11"/>
  <c r="P606" i="11"/>
  <c r="K606" i="11"/>
  <c r="I606" i="11"/>
  <c r="P605" i="11"/>
  <c r="K605" i="11"/>
  <c r="I605" i="11"/>
  <c r="P604" i="11"/>
  <c r="K604" i="11"/>
  <c r="I604" i="11"/>
  <c r="P603" i="11"/>
  <c r="K603" i="11"/>
  <c r="I603" i="11"/>
  <c r="P602" i="11"/>
  <c r="K602" i="11"/>
  <c r="I602" i="11"/>
  <c r="P601" i="11"/>
  <c r="K601" i="11"/>
  <c r="I601" i="11"/>
  <c r="P600" i="11"/>
  <c r="K600" i="11"/>
  <c r="I600" i="11"/>
  <c r="P599" i="11"/>
  <c r="K599" i="11"/>
  <c r="I599" i="11"/>
  <c r="P598" i="11"/>
  <c r="K598" i="11"/>
  <c r="I598" i="11"/>
  <c r="P597" i="11"/>
  <c r="K597" i="11"/>
  <c r="I597" i="11"/>
  <c r="N595" i="11"/>
  <c r="M595" i="11"/>
  <c r="L595" i="11"/>
  <c r="J595" i="11"/>
  <c r="H595" i="11"/>
  <c r="P594" i="11"/>
  <c r="O594" i="11"/>
  <c r="K594" i="11"/>
  <c r="I594" i="11"/>
  <c r="P593" i="11"/>
  <c r="O593" i="11"/>
  <c r="K593" i="11"/>
  <c r="I593" i="11"/>
  <c r="P592" i="11"/>
  <c r="O592" i="11"/>
  <c r="K592" i="11"/>
  <c r="I592" i="11"/>
  <c r="P591" i="11"/>
  <c r="P595" i="11" s="1"/>
  <c r="O591" i="11"/>
  <c r="K591" i="11"/>
  <c r="K595" i="11" s="1"/>
  <c r="I591" i="11"/>
  <c r="N589" i="11"/>
  <c r="L589" i="11"/>
  <c r="K589" i="11"/>
  <c r="J589" i="11"/>
  <c r="O588" i="11"/>
  <c r="H588" i="11"/>
  <c r="O587" i="11"/>
  <c r="H587" i="11"/>
  <c r="P587" i="11" s="1"/>
  <c r="O586" i="11"/>
  <c r="H586" i="11"/>
  <c r="O585" i="11"/>
  <c r="H585" i="11"/>
  <c r="O584" i="11"/>
  <c r="H584" i="11"/>
  <c r="O583" i="11"/>
  <c r="H583" i="11"/>
  <c r="I583" i="11" s="1"/>
  <c r="O582" i="11"/>
  <c r="H582" i="11"/>
  <c r="O581" i="11"/>
  <c r="I581" i="11"/>
  <c r="Q581" i="11" s="1"/>
  <c r="H581" i="11"/>
  <c r="P581" i="11" s="1"/>
  <c r="O580" i="11"/>
  <c r="H580" i="11"/>
  <c r="P579" i="11"/>
  <c r="O579" i="11"/>
  <c r="M579" i="11"/>
  <c r="I579" i="11"/>
  <c r="O578" i="11"/>
  <c r="H578" i="11"/>
  <c r="O577" i="11"/>
  <c r="H577" i="11"/>
  <c r="P577" i="11" s="1"/>
  <c r="P576" i="11"/>
  <c r="O576" i="11"/>
  <c r="I576" i="11"/>
  <c r="O575" i="11"/>
  <c r="H575" i="11"/>
  <c r="O574" i="11"/>
  <c r="H574" i="11"/>
  <c r="P574" i="11" s="1"/>
  <c r="O573" i="11"/>
  <c r="H573" i="11"/>
  <c r="O572" i="11"/>
  <c r="H572" i="11"/>
  <c r="P572" i="11" s="1"/>
  <c r="O571" i="11"/>
  <c r="H571" i="11"/>
  <c r="P570" i="11"/>
  <c r="O570" i="11"/>
  <c r="M570" i="11"/>
  <c r="I570" i="11"/>
  <c r="O569" i="11"/>
  <c r="I569" i="11"/>
  <c r="H569" i="11"/>
  <c r="P569" i="11" s="1"/>
  <c r="O568" i="11"/>
  <c r="I568" i="11"/>
  <c r="H568" i="11"/>
  <c r="P568" i="11" s="1"/>
  <c r="O567" i="11"/>
  <c r="I567" i="11"/>
  <c r="H567" i="11"/>
  <c r="P567" i="11" s="1"/>
  <c r="O566" i="11"/>
  <c r="I566" i="11"/>
  <c r="H566" i="11"/>
  <c r="P566" i="11" s="1"/>
  <c r="O565" i="11"/>
  <c r="I565" i="11"/>
  <c r="H565" i="11"/>
  <c r="P565" i="11" s="1"/>
  <c r="O564" i="11"/>
  <c r="I564" i="11"/>
  <c r="H564" i="11"/>
  <c r="P564" i="11" s="1"/>
  <c r="O563" i="11"/>
  <c r="Q563" i="11" s="1"/>
  <c r="I563" i="11"/>
  <c r="H563" i="11"/>
  <c r="P563" i="11" s="1"/>
  <c r="O562" i="11"/>
  <c r="I562" i="11"/>
  <c r="H562" i="11"/>
  <c r="P562" i="11" s="1"/>
  <c r="O561" i="11"/>
  <c r="I561" i="11"/>
  <c r="H561" i="11"/>
  <c r="P561" i="11" s="1"/>
  <c r="O560" i="11"/>
  <c r="I560" i="11"/>
  <c r="H560" i="11"/>
  <c r="P560" i="11" s="1"/>
  <c r="O559" i="11"/>
  <c r="Q559" i="11" s="1"/>
  <c r="I559" i="11"/>
  <c r="H559" i="11"/>
  <c r="P559" i="11" s="1"/>
  <c r="O558" i="11"/>
  <c r="I558" i="11"/>
  <c r="H558" i="11"/>
  <c r="P558" i="11" s="1"/>
  <c r="O557" i="11"/>
  <c r="I557" i="11"/>
  <c r="H557" i="11"/>
  <c r="P557" i="11" s="1"/>
  <c r="O556" i="11"/>
  <c r="I556" i="11"/>
  <c r="H556" i="11"/>
  <c r="P556" i="11" s="1"/>
  <c r="O555" i="11"/>
  <c r="I555" i="11"/>
  <c r="H555" i="11"/>
  <c r="P555" i="11" s="1"/>
  <c r="O554" i="11"/>
  <c r="I554" i="11"/>
  <c r="H554" i="11"/>
  <c r="P554" i="11" s="1"/>
  <c r="O553" i="11"/>
  <c r="I553" i="11"/>
  <c r="H553" i="11"/>
  <c r="P553" i="11" s="1"/>
  <c r="O552" i="11"/>
  <c r="I552" i="11"/>
  <c r="H552" i="11"/>
  <c r="P552" i="11" s="1"/>
  <c r="O551" i="11"/>
  <c r="I551" i="11"/>
  <c r="H551" i="11"/>
  <c r="P551" i="11" s="1"/>
  <c r="O550" i="11"/>
  <c r="I550" i="11"/>
  <c r="H550" i="11"/>
  <c r="P550" i="11" s="1"/>
  <c r="O549" i="11"/>
  <c r="I549" i="11"/>
  <c r="H549" i="11"/>
  <c r="P549" i="11" s="1"/>
  <c r="O548" i="11"/>
  <c r="I548" i="11"/>
  <c r="H548" i="11"/>
  <c r="P548" i="11" s="1"/>
  <c r="O547" i="11"/>
  <c r="I547" i="11"/>
  <c r="H547" i="11"/>
  <c r="P547" i="11" s="1"/>
  <c r="O546" i="11"/>
  <c r="I546" i="11"/>
  <c r="H546" i="11"/>
  <c r="P546" i="11" s="1"/>
  <c r="O545" i="11"/>
  <c r="I545" i="11"/>
  <c r="H545" i="11"/>
  <c r="P545" i="11" s="1"/>
  <c r="O544" i="11"/>
  <c r="I544" i="11"/>
  <c r="H544" i="11"/>
  <c r="P544" i="11" s="1"/>
  <c r="O543" i="11"/>
  <c r="I543" i="11"/>
  <c r="H543" i="11"/>
  <c r="P543" i="11" s="1"/>
  <c r="O542" i="11"/>
  <c r="I542" i="11"/>
  <c r="H542" i="11"/>
  <c r="P542" i="11" s="1"/>
  <c r="O541" i="11"/>
  <c r="I541" i="11"/>
  <c r="H541" i="11"/>
  <c r="P541" i="11" s="1"/>
  <c r="O540" i="11"/>
  <c r="I540" i="11"/>
  <c r="H540" i="11"/>
  <c r="P540" i="11" s="1"/>
  <c r="O539" i="11"/>
  <c r="I539" i="11"/>
  <c r="H539" i="11"/>
  <c r="P539" i="11" s="1"/>
  <c r="O538" i="11"/>
  <c r="I538" i="11"/>
  <c r="H538" i="11"/>
  <c r="P538" i="11" s="1"/>
  <c r="O537" i="11"/>
  <c r="I537" i="11"/>
  <c r="H537" i="11"/>
  <c r="P537" i="11" s="1"/>
  <c r="O536" i="11"/>
  <c r="I536" i="11"/>
  <c r="H536" i="11"/>
  <c r="P536" i="11" s="1"/>
  <c r="O535" i="11"/>
  <c r="I535" i="11"/>
  <c r="H535" i="11"/>
  <c r="P535" i="11" s="1"/>
  <c r="O534" i="11"/>
  <c r="I534" i="11"/>
  <c r="H534" i="11"/>
  <c r="P534" i="11" s="1"/>
  <c r="O533" i="11"/>
  <c r="I533" i="11"/>
  <c r="H533" i="11"/>
  <c r="P533" i="11" s="1"/>
  <c r="O532" i="11"/>
  <c r="I532" i="11"/>
  <c r="H532" i="11"/>
  <c r="P532" i="11" s="1"/>
  <c r="O531" i="11"/>
  <c r="I531" i="11"/>
  <c r="H531" i="11"/>
  <c r="P531" i="11" s="1"/>
  <c r="O530" i="11"/>
  <c r="I530" i="11"/>
  <c r="H530" i="11"/>
  <c r="P530" i="11" s="1"/>
  <c r="O529" i="11"/>
  <c r="I529" i="11"/>
  <c r="H529" i="11"/>
  <c r="P529" i="11" s="1"/>
  <c r="O528" i="11"/>
  <c r="I528" i="11"/>
  <c r="H528" i="11"/>
  <c r="P528" i="11" s="1"/>
  <c r="O527" i="11"/>
  <c r="I527" i="11"/>
  <c r="H527" i="11"/>
  <c r="P527" i="11" s="1"/>
  <c r="O526" i="11"/>
  <c r="I526" i="11"/>
  <c r="H526" i="11"/>
  <c r="P526" i="11" s="1"/>
  <c r="O525" i="11"/>
  <c r="I525" i="11"/>
  <c r="H525" i="11"/>
  <c r="P525" i="11" s="1"/>
  <c r="O524" i="11"/>
  <c r="I524" i="11"/>
  <c r="H524" i="11"/>
  <c r="P524" i="11" s="1"/>
  <c r="O523" i="11"/>
  <c r="I523" i="11"/>
  <c r="H523" i="11"/>
  <c r="P523" i="11" s="1"/>
  <c r="O522" i="11"/>
  <c r="I522" i="11"/>
  <c r="H522" i="11"/>
  <c r="P522" i="11" s="1"/>
  <c r="O521" i="11"/>
  <c r="I521" i="11"/>
  <c r="H521" i="11"/>
  <c r="P521" i="11" s="1"/>
  <c r="O520" i="11"/>
  <c r="I520" i="11"/>
  <c r="H520" i="11"/>
  <c r="P520" i="11" s="1"/>
  <c r="O519" i="11"/>
  <c r="I519" i="11"/>
  <c r="H519" i="11"/>
  <c r="P519" i="11" s="1"/>
  <c r="O518" i="11"/>
  <c r="I518" i="11"/>
  <c r="H518" i="11"/>
  <c r="P518" i="11" s="1"/>
  <c r="O517" i="11"/>
  <c r="I517" i="11"/>
  <c r="H517" i="11"/>
  <c r="P517" i="11" s="1"/>
  <c r="O516" i="11"/>
  <c r="I516" i="11"/>
  <c r="H516" i="11"/>
  <c r="P516" i="11" s="1"/>
  <c r="O515" i="11"/>
  <c r="I515" i="11"/>
  <c r="H515" i="11"/>
  <c r="P515" i="11" s="1"/>
  <c r="O514" i="11"/>
  <c r="I514" i="11"/>
  <c r="H514" i="11"/>
  <c r="P514" i="11" s="1"/>
  <c r="O513" i="11"/>
  <c r="I513" i="11"/>
  <c r="H513" i="11"/>
  <c r="P513" i="11" s="1"/>
  <c r="O512" i="11"/>
  <c r="I512" i="11"/>
  <c r="H512" i="11"/>
  <c r="P512" i="11" s="1"/>
  <c r="O511" i="11"/>
  <c r="I511" i="11"/>
  <c r="I589" i="11" s="1"/>
  <c r="H511" i="11"/>
  <c r="O509" i="11"/>
  <c r="N509" i="11"/>
  <c r="M509" i="11"/>
  <c r="L509" i="11"/>
  <c r="J509" i="11"/>
  <c r="H509" i="11"/>
  <c r="P508" i="11"/>
  <c r="K508" i="11"/>
  <c r="I508" i="11"/>
  <c r="P507" i="11"/>
  <c r="K507" i="11"/>
  <c r="I507" i="11"/>
  <c r="P506" i="11"/>
  <c r="K506" i="11"/>
  <c r="I506" i="11"/>
  <c r="P505" i="11"/>
  <c r="K505" i="11"/>
  <c r="I505" i="11"/>
  <c r="P504" i="11"/>
  <c r="K504" i="11"/>
  <c r="I504" i="11"/>
  <c r="P503" i="11"/>
  <c r="K503" i="11"/>
  <c r="I503" i="11"/>
  <c r="P502" i="11"/>
  <c r="K502" i="11"/>
  <c r="I502" i="11"/>
  <c r="P501" i="11"/>
  <c r="K501" i="11"/>
  <c r="I501" i="11"/>
  <c r="P500" i="11"/>
  <c r="K500" i="11"/>
  <c r="I500" i="11"/>
  <c r="P499" i="11"/>
  <c r="K499" i="11"/>
  <c r="I499" i="11"/>
  <c r="P498" i="11"/>
  <c r="K498" i="11"/>
  <c r="I498" i="11"/>
  <c r="P497" i="11"/>
  <c r="K497" i="11"/>
  <c r="I497" i="11"/>
  <c r="P496" i="11"/>
  <c r="K496" i="11"/>
  <c r="I496" i="11"/>
  <c r="P495" i="11"/>
  <c r="K495" i="11"/>
  <c r="I495" i="11"/>
  <c r="P494" i="11"/>
  <c r="K494" i="11"/>
  <c r="I494" i="11"/>
  <c r="P493" i="11"/>
  <c r="K493" i="11"/>
  <c r="I493" i="11"/>
  <c r="P492" i="11"/>
  <c r="K492" i="11"/>
  <c r="I492" i="11"/>
  <c r="P491" i="11"/>
  <c r="I491" i="11"/>
  <c r="Q491" i="11" s="1"/>
  <c r="P490" i="11"/>
  <c r="I490" i="11"/>
  <c r="Q490" i="11" s="1"/>
  <c r="P489" i="11"/>
  <c r="I489" i="11"/>
  <c r="Q489" i="11" s="1"/>
  <c r="P488" i="11"/>
  <c r="I488" i="11"/>
  <c r="O486" i="11"/>
  <c r="N486" i="11"/>
  <c r="M486" i="11"/>
  <c r="L486" i="11"/>
  <c r="K486" i="11"/>
  <c r="J486" i="11"/>
  <c r="I486" i="11"/>
  <c r="H486" i="11"/>
  <c r="Q485" i="11"/>
  <c r="P485" i="11"/>
  <c r="Q484" i="11"/>
  <c r="P484" i="11"/>
  <c r="Q483" i="11"/>
  <c r="P483" i="11"/>
  <c r="Q482" i="11"/>
  <c r="P482" i="11"/>
  <c r="G482" i="11"/>
  <c r="Q481" i="11"/>
  <c r="P481" i="11"/>
  <c r="G481" i="11"/>
  <c r="O479" i="11"/>
  <c r="N479" i="11"/>
  <c r="L479" i="11"/>
  <c r="K479" i="11"/>
  <c r="J479" i="11"/>
  <c r="I479" i="11"/>
  <c r="H479" i="11"/>
  <c r="P478" i="11"/>
  <c r="M478" i="11"/>
  <c r="Q478" i="11" s="1"/>
  <c r="P477" i="11"/>
  <c r="G477" i="11"/>
  <c r="M477" i="11" s="1"/>
  <c r="Q477" i="11" s="1"/>
  <c r="F477" i="11"/>
  <c r="P476" i="11"/>
  <c r="G476" i="11"/>
  <c r="M476" i="11" s="1"/>
  <c r="Q476" i="11" s="1"/>
  <c r="F476" i="11"/>
  <c r="P475" i="11"/>
  <c r="G475" i="11"/>
  <c r="M475" i="11" s="1"/>
  <c r="Q475" i="11" s="1"/>
  <c r="F475" i="11"/>
  <c r="P474" i="11"/>
  <c r="G474" i="11"/>
  <c r="M474" i="11" s="1"/>
  <c r="Q474" i="11" s="1"/>
  <c r="F474" i="11"/>
  <c r="P473" i="11"/>
  <c r="G473" i="11"/>
  <c r="M473" i="11" s="1"/>
  <c r="Q473" i="11" s="1"/>
  <c r="F473" i="11"/>
  <c r="P472" i="11"/>
  <c r="G472" i="11"/>
  <c r="M472" i="11" s="1"/>
  <c r="Q472" i="11" s="1"/>
  <c r="F472" i="11"/>
  <c r="P471" i="11"/>
  <c r="G471" i="11"/>
  <c r="M471" i="11" s="1"/>
  <c r="Q471" i="11" s="1"/>
  <c r="F471" i="11"/>
  <c r="P470" i="11"/>
  <c r="G470" i="11"/>
  <c r="M470" i="11" s="1"/>
  <c r="Q470" i="11" s="1"/>
  <c r="F470" i="11"/>
  <c r="P469" i="11"/>
  <c r="G469" i="11"/>
  <c r="M469" i="11" s="1"/>
  <c r="Q469" i="11" s="1"/>
  <c r="F469" i="11"/>
  <c r="P468" i="11"/>
  <c r="G468" i="11"/>
  <c r="M468" i="11" s="1"/>
  <c r="Q468" i="11" s="1"/>
  <c r="F468" i="11"/>
  <c r="P467" i="11"/>
  <c r="G467" i="11"/>
  <c r="M467" i="11" s="1"/>
  <c r="Q467" i="11" s="1"/>
  <c r="F467" i="11"/>
  <c r="P466" i="11"/>
  <c r="G466" i="11"/>
  <c r="M466" i="11" s="1"/>
  <c r="Q466" i="11" s="1"/>
  <c r="F466" i="11"/>
  <c r="P465" i="11"/>
  <c r="G465" i="11"/>
  <c r="M465" i="11" s="1"/>
  <c r="Q465" i="11" s="1"/>
  <c r="F465" i="11"/>
  <c r="P464" i="11"/>
  <c r="G464" i="11"/>
  <c r="M464" i="11" s="1"/>
  <c r="Q464" i="11" s="1"/>
  <c r="F464" i="11"/>
  <c r="P463" i="11"/>
  <c r="G463" i="11"/>
  <c r="M463" i="11" s="1"/>
  <c r="Q463" i="11" s="1"/>
  <c r="F463" i="11"/>
  <c r="P462" i="11"/>
  <c r="G462" i="11"/>
  <c r="M462" i="11" s="1"/>
  <c r="Q462" i="11" s="1"/>
  <c r="F462" i="11"/>
  <c r="P461" i="11"/>
  <c r="G461" i="11"/>
  <c r="M461" i="11" s="1"/>
  <c r="Q461" i="11" s="1"/>
  <c r="F461" i="11"/>
  <c r="P460" i="11"/>
  <c r="G460" i="11"/>
  <c r="M460" i="11" s="1"/>
  <c r="Q460" i="11" s="1"/>
  <c r="F460" i="11"/>
  <c r="P459" i="11"/>
  <c r="G459" i="11"/>
  <c r="M459" i="11" s="1"/>
  <c r="Q459" i="11" s="1"/>
  <c r="F459" i="11"/>
  <c r="P458" i="11"/>
  <c r="G458" i="11"/>
  <c r="M458" i="11" s="1"/>
  <c r="Q458" i="11" s="1"/>
  <c r="F458" i="11"/>
  <c r="P457" i="11"/>
  <c r="G457" i="11"/>
  <c r="M457" i="11" s="1"/>
  <c r="F457" i="11"/>
  <c r="O455" i="11"/>
  <c r="N455" i="11"/>
  <c r="L455" i="11"/>
  <c r="J455" i="11"/>
  <c r="H455" i="11"/>
  <c r="P454" i="11"/>
  <c r="K454" i="11"/>
  <c r="I454" i="11"/>
  <c r="P453" i="11"/>
  <c r="K453" i="11"/>
  <c r="I453" i="11"/>
  <c r="P452" i="11"/>
  <c r="K452" i="11"/>
  <c r="I452" i="11"/>
  <c r="P451" i="11"/>
  <c r="K451" i="11"/>
  <c r="I451" i="11"/>
  <c r="P450" i="11"/>
  <c r="M450" i="11"/>
  <c r="M455" i="11" s="1"/>
  <c r="I450" i="11"/>
  <c r="N448" i="11"/>
  <c r="L448" i="11"/>
  <c r="J448" i="11"/>
  <c r="H448" i="11"/>
  <c r="P447" i="11"/>
  <c r="O447" i="11"/>
  <c r="K447" i="11"/>
  <c r="I447" i="11"/>
  <c r="P446" i="11"/>
  <c r="O446" i="11"/>
  <c r="K446" i="11"/>
  <c r="I446" i="11"/>
  <c r="P445" i="11"/>
  <c r="O445" i="11"/>
  <c r="K445" i="11"/>
  <c r="I445" i="11"/>
  <c r="P444" i="11"/>
  <c r="O444" i="11"/>
  <c r="K444" i="11"/>
  <c r="I444" i="11"/>
  <c r="P443" i="11"/>
  <c r="O443" i="11"/>
  <c r="K443" i="11"/>
  <c r="I443" i="11"/>
  <c r="P442" i="11"/>
  <c r="O442" i="11"/>
  <c r="K442" i="11"/>
  <c r="I442" i="11"/>
  <c r="P441" i="11"/>
  <c r="O441" i="11"/>
  <c r="K441" i="11"/>
  <c r="I441" i="11"/>
  <c r="P440" i="11"/>
  <c r="O440" i="11"/>
  <c r="K440" i="11"/>
  <c r="I440" i="11"/>
  <c r="P439" i="11"/>
  <c r="O439" i="11"/>
  <c r="K439" i="11"/>
  <c r="I439" i="11"/>
  <c r="P438" i="11"/>
  <c r="O438" i="11"/>
  <c r="K438" i="11"/>
  <c r="I438" i="11"/>
  <c r="P437" i="11"/>
  <c r="O437" i="11"/>
  <c r="K437" i="11"/>
  <c r="I437" i="11"/>
  <c r="P436" i="11"/>
  <c r="O436" i="11"/>
  <c r="K436" i="11"/>
  <c r="I436" i="11"/>
  <c r="P435" i="11"/>
  <c r="O435" i="11"/>
  <c r="K435" i="11"/>
  <c r="I435" i="11"/>
  <c r="P434" i="11"/>
  <c r="O434" i="11"/>
  <c r="K434" i="11"/>
  <c r="I434" i="11"/>
  <c r="P433" i="11"/>
  <c r="O433" i="11"/>
  <c r="K433" i="11"/>
  <c r="I433" i="11"/>
  <c r="P432" i="11"/>
  <c r="O432" i="11"/>
  <c r="K432" i="11"/>
  <c r="I432" i="11"/>
  <c r="P431" i="11"/>
  <c r="O431" i="11"/>
  <c r="K431" i="11"/>
  <c r="I431" i="11"/>
  <c r="P430" i="11"/>
  <c r="O430" i="11"/>
  <c r="K430" i="11"/>
  <c r="I430" i="11"/>
  <c r="P429" i="11"/>
  <c r="O429" i="11"/>
  <c r="K429" i="11"/>
  <c r="I429" i="11"/>
  <c r="P428" i="11"/>
  <c r="O428" i="11"/>
  <c r="K428" i="11"/>
  <c r="I428" i="11"/>
  <c r="P427" i="11"/>
  <c r="O427" i="11"/>
  <c r="K427" i="11"/>
  <c r="I427" i="11"/>
  <c r="P426" i="11"/>
  <c r="O426" i="11"/>
  <c r="K426" i="11"/>
  <c r="I426" i="11"/>
  <c r="P425" i="11"/>
  <c r="O425" i="11"/>
  <c r="K425" i="11"/>
  <c r="I425" i="11"/>
  <c r="P424" i="11"/>
  <c r="O424" i="11"/>
  <c r="K424" i="11"/>
  <c r="I424" i="11"/>
  <c r="P423" i="11"/>
  <c r="O423" i="11"/>
  <c r="K423" i="11"/>
  <c r="I423" i="11"/>
  <c r="P422" i="11"/>
  <c r="O422" i="11"/>
  <c r="K422" i="11"/>
  <c r="I422" i="11"/>
  <c r="P421" i="11"/>
  <c r="O421" i="11"/>
  <c r="K421" i="11"/>
  <c r="I421" i="11"/>
  <c r="P420" i="11"/>
  <c r="O420" i="11"/>
  <c r="K420" i="11"/>
  <c r="I420" i="11"/>
  <c r="P419" i="11"/>
  <c r="O419" i="11"/>
  <c r="K419" i="11"/>
  <c r="I419" i="11"/>
  <c r="P418" i="11"/>
  <c r="O418" i="11"/>
  <c r="K418" i="11"/>
  <c r="I418" i="11"/>
  <c r="P417" i="11"/>
  <c r="O417" i="11"/>
  <c r="K417" i="11"/>
  <c r="I417" i="11"/>
  <c r="P416" i="11"/>
  <c r="O416" i="11"/>
  <c r="K416" i="11"/>
  <c r="I416" i="11"/>
  <c r="P415" i="11"/>
  <c r="O415" i="11"/>
  <c r="K415" i="11"/>
  <c r="I415" i="11"/>
  <c r="P414" i="11"/>
  <c r="O414" i="11"/>
  <c r="K414" i="11"/>
  <c r="I414" i="11"/>
  <c r="P413" i="11"/>
  <c r="K413" i="11"/>
  <c r="I413" i="11"/>
  <c r="P412" i="11"/>
  <c r="K412" i="11"/>
  <c r="I412" i="11"/>
  <c r="P411" i="11"/>
  <c r="K411" i="11"/>
  <c r="I411" i="11"/>
  <c r="P410" i="11"/>
  <c r="K410" i="11"/>
  <c r="I410" i="11"/>
  <c r="P409" i="11"/>
  <c r="K409" i="11"/>
  <c r="I409" i="11"/>
  <c r="P408" i="11"/>
  <c r="K408" i="11"/>
  <c r="I408" i="11"/>
  <c r="P407" i="11"/>
  <c r="K407" i="11"/>
  <c r="I407" i="11"/>
  <c r="P406" i="11"/>
  <c r="K406" i="11"/>
  <c r="I406" i="11"/>
  <c r="P405" i="11"/>
  <c r="K405" i="11"/>
  <c r="I405" i="11"/>
  <c r="P404" i="11"/>
  <c r="K404" i="11"/>
  <c r="I404" i="11"/>
  <c r="P403" i="11"/>
  <c r="K403" i="11"/>
  <c r="I403" i="11"/>
  <c r="P402" i="11"/>
  <c r="K402" i="11"/>
  <c r="I402" i="11"/>
  <c r="P401" i="11"/>
  <c r="K401" i="11"/>
  <c r="I401" i="11"/>
  <c r="P400" i="11"/>
  <c r="K400" i="11"/>
  <c r="I400" i="11"/>
  <c r="P399" i="11"/>
  <c r="K399" i="11"/>
  <c r="I399" i="11"/>
  <c r="P398" i="11"/>
  <c r="K398" i="11"/>
  <c r="I398" i="11"/>
  <c r="P397" i="11"/>
  <c r="K397" i="11"/>
  <c r="I397" i="11"/>
  <c r="P396" i="11"/>
  <c r="K396" i="11"/>
  <c r="I396" i="11"/>
  <c r="P395" i="11"/>
  <c r="K395" i="11"/>
  <c r="I395" i="11"/>
  <c r="P394" i="11"/>
  <c r="K394" i="11"/>
  <c r="I394" i="11"/>
  <c r="P393" i="11"/>
  <c r="K393" i="11"/>
  <c r="I393" i="11"/>
  <c r="P392" i="11"/>
  <c r="K392" i="11"/>
  <c r="I392" i="11"/>
  <c r="P391" i="11"/>
  <c r="K391" i="11"/>
  <c r="I391" i="11"/>
  <c r="P390" i="11"/>
  <c r="K390" i="11"/>
  <c r="I390" i="11"/>
  <c r="P389" i="11"/>
  <c r="K389" i="11"/>
  <c r="I389" i="11"/>
  <c r="P388" i="11"/>
  <c r="K388" i="11"/>
  <c r="I388" i="11"/>
  <c r="P387" i="11"/>
  <c r="K387" i="11"/>
  <c r="I387" i="11"/>
  <c r="P386" i="11"/>
  <c r="K386" i="11"/>
  <c r="I386" i="11"/>
  <c r="P385" i="11"/>
  <c r="K385" i="11"/>
  <c r="I385" i="11"/>
  <c r="P384" i="11"/>
  <c r="K384" i="11"/>
  <c r="I384" i="11"/>
  <c r="P383" i="11"/>
  <c r="K383" i="11"/>
  <c r="I383" i="11"/>
  <c r="P382" i="11"/>
  <c r="K382" i="11"/>
  <c r="I382" i="11"/>
  <c r="P381" i="11"/>
  <c r="K381" i="11"/>
  <c r="I381" i="11"/>
  <c r="P380" i="11"/>
  <c r="K380" i="11"/>
  <c r="I380" i="11"/>
  <c r="P379" i="11"/>
  <c r="K379" i="11"/>
  <c r="I379" i="11"/>
  <c r="P378" i="11"/>
  <c r="K378" i="11"/>
  <c r="I378" i="11"/>
  <c r="P377" i="11"/>
  <c r="K377" i="11"/>
  <c r="I377" i="11"/>
  <c r="P376" i="11"/>
  <c r="K376" i="11"/>
  <c r="I376" i="11"/>
  <c r="P375" i="11"/>
  <c r="K375" i="11"/>
  <c r="I375" i="11"/>
  <c r="P374" i="11"/>
  <c r="K374" i="11"/>
  <c r="I374" i="11"/>
  <c r="P373" i="11"/>
  <c r="K373" i="11"/>
  <c r="I373" i="11"/>
  <c r="P372" i="11"/>
  <c r="K372" i="11"/>
  <c r="I372" i="11"/>
  <c r="P371" i="11"/>
  <c r="K371" i="11"/>
  <c r="I371" i="11"/>
  <c r="P370" i="11"/>
  <c r="M370" i="11"/>
  <c r="K370" i="11"/>
  <c r="I370" i="11"/>
  <c r="P369" i="11"/>
  <c r="K369" i="11"/>
  <c r="I369" i="11"/>
  <c r="P368" i="11"/>
  <c r="K368" i="11"/>
  <c r="I368" i="11"/>
  <c r="P367" i="11"/>
  <c r="K367" i="11"/>
  <c r="I367" i="11"/>
  <c r="P366" i="11"/>
  <c r="K366" i="11"/>
  <c r="I366" i="11"/>
  <c r="P365" i="11"/>
  <c r="K365" i="11"/>
  <c r="I365" i="11"/>
  <c r="P364" i="11"/>
  <c r="K364" i="11"/>
  <c r="I364" i="11"/>
  <c r="P363" i="11"/>
  <c r="K363" i="11"/>
  <c r="I363" i="11"/>
  <c r="P362" i="11"/>
  <c r="G362" i="11"/>
  <c r="I362" i="11" s="1"/>
  <c r="P361" i="11"/>
  <c r="K361" i="11"/>
  <c r="I361" i="11"/>
  <c r="P360" i="11"/>
  <c r="K360" i="11"/>
  <c r="I360" i="11"/>
  <c r="P359" i="11"/>
  <c r="K359" i="11"/>
  <c r="I359" i="11"/>
  <c r="P358" i="11"/>
  <c r="K358" i="11"/>
  <c r="I358" i="11"/>
  <c r="P357" i="11"/>
  <c r="K357" i="11"/>
  <c r="I357" i="11"/>
  <c r="P356" i="11"/>
  <c r="K356" i="11"/>
  <c r="I356" i="11"/>
  <c r="P355" i="11"/>
  <c r="K355" i="11"/>
  <c r="I355" i="11"/>
  <c r="P354" i="11"/>
  <c r="K354" i="11"/>
  <c r="I354" i="11"/>
  <c r="P353" i="11"/>
  <c r="K353" i="11"/>
  <c r="I353" i="11"/>
  <c r="P352" i="11"/>
  <c r="K352" i="11"/>
  <c r="I352" i="11"/>
  <c r="P351" i="11"/>
  <c r="K351" i="11"/>
  <c r="I351" i="11"/>
  <c r="P350" i="11"/>
  <c r="G350" i="11"/>
  <c r="P349" i="11"/>
  <c r="G349" i="11"/>
  <c r="K349" i="11" s="1"/>
  <c r="P348" i="11"/>
  <c r="G348" i="11"/>
  <c r="I348" i="11" s="1"/>
  <c r="P347" i="11"/>
  <c r="G347" i="11"/>
  <c r="P346" i="11"/>
  <c r="G346" i="11"/>
  <c r="P345" i="11"/>
  <c r="G345" i="11"/>
  <c r="K345" i="11" s="1"/>
  <c r="P344" i="11"/>
  <c r="G344" i="11"/>
  <c r="P343" i="11"/>
  <c r="G343" i="11"/>
  <c r="K343" i="11" s="1"/>
  <c r="P342" i="11"/>
  <c r="G342" i="11"/>
  <c r="P341" i="11"/>
  <c r="G341" i="11"/>
  <c r="K341" i="11" s="1"/>
  <c r="P340" i="11"/>
  <c r="G340" i="11"/>
  <c r="I340" i="11" s="1"/>
  <c r="P339" i="11"/>
  <c r="G339" i="11"/>
  <c r="K339" i="11" s="1"/>
  <c r="P338" i="11"/>
  <c r="G338" i="11"/>
  <c r="I338" i="11" s="1"/>
  <c r="P337" i="11"/>
  <c r="G337" i="11"/>
  <c r="K337" i="11" s="1"/>
  <c r="P336" i="11"/>
  <c r="G336" i="11"/>
  <c r="I336" i="11" s="1"/>
  <c r="P335" i="11"/>
  <c r="G335" i="11"/>
  <c r="K335" i="11" s="1"/>
  <c r="P334" i="11"/>
  <c r="G334" i="11"/>
  <c r="I334" i="11" s="1"/>
  <c r="P333" i="11"/>
  <c r="G333" i="11"/>
  <c r="K333" i="11" s="1"/>
  <c r="P332" i="11"/>
  <c r="G332" i="11"/>
  <c r="I332" i="11" s="1"/>
  <c r="P331" i="11"/>
  <c r="G331" i="11"/>
  <c r="K331" i="11" s="1"/>
  <c r="P330" i="11"/>
  <c r="G330" i="11"/>
  <c r="I330" i="11" s="1"/>
  <c r="P329" i="11"/>
  <c r="G329" i="11"/>
  <c r="K329" i="11" s="1"/>
  <c r="P328" i="11"/>
  <c r="G328" i="11"/>
  <c r="I328" i="11" s="1"/>
  <c r="P327" i="11"/>
  <c r="G327" i="11"/>
  <c r="P326" i="11"/>
  <c r="G326" i="11"/>
  <c r="I326" i="11" s="1"/>
  <c r="P325" i="11"/>
  <c r="G325" i="11"/>
  <c r="K325" i="11" s="1"/>
  <c r="P324" i="11"/>
  <c r="G324" i="11"/>
  <c r="I324" i="11" s="1"/>
  <c r="P323" i="11"/>
  <c r="G323" i="11"/>
  <c r="K323" i="11" s="1"/>
  <c r="P322" i="11"/>
  <c r="G322" i="11"/>
  <c r="I322" i="11" s="1"/>
  <c r="P321" i="11"/>
  <c r="G321" i="11"/>
  <c r="K321" i="11" s="1"/>
  <c r="P320" i="11"/>
  <c r="G320" i="11"/>
  <c r="I320" i="11" s="1"/>
  <c r="P319" i="11"/>
  <c r="G319" i="11"/>
  <c r="K319" i="11" s="1"/>
  <c r="P318" i="11"/>
  <c r="G318" i="11"/>
  <c r="I318" i="11" s="1"/>
  <c r="P317" i="11"/>
  <c r="G317" i="11"/>
  <c r="K317" i="11" s="1"/>
  <c r="P316" i="11"/>
  <c r="G316" i="11"/>
  <c r="I316" i="11" s="1"/>
  <c r="P315" i="11"/>
  <c r="G315" i="11"/>
  <c r="K315" i="11" s="1"/>
  <c r="P314" i="11"/>
  <c r="G314" i="11"/>
  <c r="I314" i="11" s="1"/>
  <c r="P313" i="11"/>
  <c r="G313" i="11"/>
  <c r="K313" i="11" s="1"/>
  <c r="P312" i="11"/>
  <c r="G312" i="11"/>
  <c r="I312" i="11" s="1"/>
  <c r="P311" i="11"/>
  <c r="G311" i="11"/>
  <c r="K311" i="11" s="1"/>
  <c r="P310" i="11"/>
  <c r="G310" i="11"/>
  <c r="I310" i="11" s="1"/>
  <c r="P309" i="11"/>
  <c r="G309" i="11"/>
  <c r="K309" i="11" s="1"/>
  <c r="P308" i="11"/>
  <c r="K308" i="11"/>
  <c r="I308" i="11"/>
  <c r="P307" i="11"/>
  <c r="K307" i="11"/>
  <c r="I307" i="11"/>
  <c r="P306" i="11"/>
  <c r="K306" i="11"/>
  <c r="I306" i="11"/>
  <c r="P305" i="11"/>
  <c r="K305" i="11"/>
  <c r="I305" i="11"/>
  <c r="P304" i="11"/>
  <c r="K304" i="11"/>
  <c r="I304" i="11"/>
  <c r="P303" i="11"/>
  <c r="K303" i="11"/>
  <c r="I303" i="11"/>
  <c r="P302" i="11"/>
  <c r="K302" i="11"/>
  <c r="I302" i="11"/>
  <c r="P301" i="11"/>
  <c r="K301" i="11"/>
  <c r="I301" i="11"/>
  <c r="P300" i="11"/>
  <c r="G300" i="11"/>
  <c r="I300" i="11" s="1"/>
  <c r="P299" i="11"/>
  <c r="G299" i="11"/>
  <c r="K299" i="11" s="1"/>
  <c r="P298" i="11"/>
  <c r="G298" i="11"/>
  <c r="I298" i="11" s="1"/>
  <c r="P297" i="11"/>
  <c r="G297" i="11"/>
  <c r="K297" i="11" s="1"/>
  <c r="P296" i="11"/>
  <c r="G296" i="11"/>
  <c r="I296" i="11" s="1"/>
  <c r="P295" i="11"/>
  <c r="G295" i="11"/>
  <c r="K295" i="11" s="1"/>
  <c r="P294" i="11"/>
  <c r="G294" i="11"/>
  <c r="I294" i="11" s="1"/>
  <c r="P293" i="11"/>
  <c r="G293" i="11"/>
  <c r="P292" i="11"/>
  <c r="G292" i="11"/>
  <c r="I292" i="11" s="1"/>
  <c r="P291" i="11"/>
  <c r="G291" i="11"/>
  <c r="K291" i="11" s="1"/>
  <c r="P290" i="11"/>
  <c r="G290" i="11"/>
  <c r="I290" i="11" s="1"/>
  <c r="P289" i="11"/>
  <c r="G289" i="11"/>
  <c r="K289" i="11" s="1"/>
  <c r="P288" i="11"/>
  <c r="G288" i="11"/>
  <c r="I288" i="11" s="1"/>
  <c r="P287" i="11"/>
  <c r="G287" i="11"/>
  <c r="K287" i="11" s="1"/>
  <c r="P286" i="11"/>
  <c r="G286" i="11"/>
  <c r="I286" i="11" s="1"/>
  <c r="P285" i="11"/>
  <c r="G285" i="11"/>
  <c r="K285" i="11" s="1"/>
  <c r="P284" i="11"/>
  <c r="G284" i="11"/>
  <c r="I284" i="11" s="1"/>
  <c r="P283" i="11"/>
  <c r="G283" i="11"/>
  <c r="P282" i="11"/>
  <c r="G282" i="11"/>
  <c r="I282" i="11" s="1"/>
  <c r="P281" i="11"/>
  <c r="G281" i="11"/>
  <c r="K281" i="11" s="1"/>
  <c r="P280" i="11"/>
  <c r="G280" i="11"/>
  <c r="I280" i="11" s="1"/>
  <c r="P279" i="11"/>
  <c r="G279" i="11"/>
  <c r="K279" i="11" s="1"/>
  <c r="P278" i="11"/>
  <c r="G278" i="11"/>
  <c r="I278" i="11" s="1"/>
  <c r="P277" i="11"/>
  <c r="G277" i="11"/>
  <c r="K277" i="11" s="1"/>
  <c r="P276" i="11"/>
  <c r="G276" i="11"/>
  <c r="I276" i="11" s="1"/>
  <c r="P275" i="11"/>
  <c r="G275" i="11"/>
  <c r="K275" i="11" s="1"/>
  <c r="P274" i="11"/>
  <c r="G274" i="11"/>
  <c r="I274" i="11" s="1"/>
  <c r="P273" i="11"/>
  <c r="G273" i="11"/>
  <c r="K273" i="11" s="1"/>
  <c r="P272" i="11"/>
  <c r="G272" i="11"/>
  <c r="I272" i="11" s="1"/>
  <c r="P271" i="11"/>
  <c r="G271" i="11"/>
  <c r="K271" i="11" s="1"/>
  <c r="P270" i="11"/>
  <c r="G270" i="11"/>
  <c r="I270" i="11" s="1"/>
  <c r="P269" i="11"/>
  <c r="G269" i="11"/>
  <c r="K269" i="11" s="1"/>
  <c r="P268" i="11"/>
  <c r="G268" i="11"/>
  <c r="I268" i="11" s="1"/>
  <c r="P267" i="11"/>
  <c r="G267" i="11"/>
  <c r="K267" i="11" s="1"/>
  <c r="P266" i="11"/>
  <c r="G266" i="11"/>
  <c r="I266" i="11" s="1"/>
  <c r="P265" i="11"/>
  <c r="G265" i="11"/>
  <c r="I265" i="11" s="1"/>
  <c r="P264" i="11"/>
  <c r="G264" i="11"/>
  <c r="I264" i="11" s="1"/>
  <c r="P263" i="11"/>
  <c r="G263" i="11"/>
  <c r="K263" i="11" s="1"/>
  <c r="P262" i="11"/>
  <c r="G262" i="11"/>
  <c r="I262" i="11" s="1"/>
  <c r="P261" i="11"/>
  <c r="G261" i="11"/>
  <c r="I261" i="11" s="1"/>
  <c r="P260" i="11"/>
  <c r="G260" i="11"/>
  <c r="I260" i="11" s="1"/>
  <c r="P259" i="11"/>
  <c r="G259" i="11"/>
  <c r="K259" i="11" s="1"/>
  <c r="P258" i="11"/>
  <c r="G258" i="11"/>
  <c r="I258" i="11" s="1"/>
  <c r="P257" i="11"/>
  <c r="G257" i="11"/>
  <c r="I257" i="11" s="1"/>
  <c r="P256" i="11"/>
  <c r="G256" i="11"/>
  <c r="I256" i="11" s="1"/>
  <c r="P255" i="11"/>
  <c r="G255" i="11"/>
  <c r="K255" i="11" s="1"/>
  <c r="P254" i="11"/>
  <c r="G254" i="11"/>
  <c r="I254" i="11" s="1"/>
  <c r="P253" i="11"/>
  <c r="G253" i="11"/>
  <c r="I253" i="11" s="1"/>
  <c r="P252" i="11"/>
  <c r="G252" i="11"/>
  <c r="I252" i="11" s="1"/>
  <c r="P251" i="11"/>
  <c r="G251" i="11"/>
  <c r="K251" i="11" s="1"/>
  <c r="P250" i="11"/>
  <c r="G250" i="11"/>
  <c r="I250" i="11" s="1"/>
  <c r="P249" i="11"/>
  <c r="G249" i="11"/>
  <c r="P248" i="11"/>
  <c r="G248" i="11"/>
  <c r="I248" i="11" s="1"/>
  <c r="P247" i="11"/>
  <c r="G247" i="11"/>
  <c r="K247" i="11" s="1"/>
  <c r="P246" i="11"/>
  <c r="G246" i="11"/>
  <c r="I246" i="11" s="1"/>
  <c r="P245" i="11"/>
  <c r="G245" i="11"/>
  <c r="K245" i="11" s="1"/>
  <c r="P244" i="11"/>
  <c r="G244" i="11"/>
  <c r="I244" i="11" s="1"/>
  <c r="P243" i="11"/>
  <c r="G243" i="11"/>
  <c r="K243" i="11" s="1"/>
  <c r="P242" i="11"/>
  <c r="G242" i="11"/>
  <c r="I242" i="11" s="1"/>
  <c r="P241" i="11"/>
  <c r="G241" i="11"/>
  <c r="K241" i="11" s="1"/>
  <c r="P240" i="11"/>
  <c r="G240" i="11"/>
  <c r="I240" i="11" s="1"/>
  <c r="P239" i="11"/>
  <c r="G239" i="11"/>
  <c r="I239" i="11" s="1"/>
  <c r="P238" i="11"/>
  <c r="G238" i="11"/>
  <c r="I238" i="11" s="1"/>
  <c r="P237" i="11"/>
  <c r="G237" i="11"/>
  <c r="K237" i="11" s="1"/>
  <c r="P236" i="11"/>
  <c r="G236" i="11"/>
  <c r="I236" i="11" s="1"/>
  <c r="P235" i="11"/>
  <c r="G235" i="11"/>
  <c r="I235" i="11" s="1"/>
  <c r="P234" i="11"/>
  <c r="G234" i="11"/>
  <c r="I234" i="11" s="1"/>
  <c r="P233" i="11"/>
  <c r="G233" i="11"/>
  <c r="P232" i="11"/>
  <c r="G232" i="11"/>
  <c r="I232" i="11" s="1"/>
  <c r="P231" i="11"/>
  <c r="G231" i="11"/>
  <c r="I231" i="11" s="1"/>
  <c r="P230" i="11"/>
  <c r="G230" i="11"/>
  <c r="I230" i="11" s="1"/>
  <c r="P229" i="11"/>
  <c r="G229" i="11"/>
  <c r="K229" i="11" s="1"/>
  <c r="P228" i="11"/>
  <c r="G228" i="11"/>
  <c r="I228" i="11" s="1"/>
  <c r="P227" i="11"/>
  <c r="G227" i="11"/>
  <c r="K227" i="11" s="1"/>
  <c r="P226" i="11"/>
  <c r="G226" i="11"/>
  <c r="I226" i="11" s="1"/>
  <c r="P225" i="11"/>
  <c r="G225" i="11"/>
  <c r="K225" i="11" s="1"/>
  <c r="P224" i="11"/>
  <c r="G224" i="11"/>
  <c r="I224" i="11" s="1"/>
  <c r="P223" i="11"/>
  <c r="G223" i="11"/>
  <c r="I223" i="11" s="1"/>
  <c r="P222" i="11"/>
  <c r="G222" i="11"/>
  <c r="I222" i="11" s="1"/>
  <c r="P221" i="11"/>
  <c r="G221" i="11"/>
  <c r="K221" i="11" s="1"/>
  <c r="P220" i="11"/>
  <c r="G220" i="11"/>
  <c r="I220" i="11" s="1"/>
  <c r="P219" i="11"/>
  <c r="G219" i="11"/>
  <c r="K219" i="11" s="1"/>
  <c r="P218" i="11"/>
  <c r="G218" i="11"/>
  <c r="I218" i="11" s="1"/>
  <c r="P217" i="11"/>
  <c r="G217" i="11"/>
  <c r="K217" i="11" s="1"/>
  <c r="P216" i="11"/>
  <c r="G216" i="11"/>
  <c r="I216" i="11" s="1"/>
  <c r="P215" i="11"/>
  <c r="G215" i="11"/>
  <c r="K215" i="11" s="1"/>
  <c r="P214" i="11"/>
  <c r="G214" i="11"/>
  <c r="I214" i="11" s="1"/>
  <c r="P213" i="11"/>
  <c r="G213" i="11"/>
  <c r="P212" i="11"/>
  <c r="G212" i="11"/>
  <c r="I212" i="11" s="1"/>
  <c r="P211" i="11"/>
  <c r="G211" i="11"/>
  <c r="K211" i="11" s="1"/>
  <c r="P210" i="11"/>
  <c r="G210" i="11"/>
  <c r="I210" i="11" s="1"/>
  <c r="P209" i="11"/>
  <c r="G209" i="11"/>
  <c r="K209" i="11" s="1"/>
  <c r="P208" i="11"/>
  <c r="G208" i="11"/>
  <c r="I208" i="11" s="1"/>
  <c r="P207" i="11"/>
  <c r="G207" i="11"/>
  <c r="I207" i="11" s="1"/>
  <c r="P206" i="11"/>
  <c r="G206" i="11"/>
  <c r="I206" i="11" s="1"/>
  <c r="P205" i="11"/>
  <c r="G205" i="11"/>
  <c r="K205" i="11" s="1"/>
  <c r="P204" i="11"/>
  <c r="G204" i="11"/>
  <c r="I204" i="11" s="1"/>
  <c r="P203" i="11"/>
  <c r="G203" i="11"/>
  <c r="I203" i="11" s="1"/>
  <c r="P202" i="11"/>
  <c r="G202" i="11"/>
  <c r="I202" i="11" s="1"/>
  <c r="P201" i="11"/>
  <c r="G201" i="11"/>
  <c r="K201" i="11" s="1"/>
  <c r="P200" i="11"/>
  <c r="G200" i="11"/>
  <c r="I200" i="11" s="1"/>
  <c r="P199" i="11"/>
  <c r="G199" i="11"/>
  <c r="K199" i="11" s="1"/>
  <c r="P198" i="11"/>
  <c r="G198" i="11"/>
  <c r="I198" i="11" s="1"/>
  <c r="P197" i="11"/>
  <c r="G197" i="11"/>
  <c r="K197" i="11" s="1"/>
  <c r="P196" i="11"/>
  <c r="G196" i="11"/>
  <c r="I196" i="11" s="1"/>
  <c r="P195" i="11"/>
  <c r="G195" i="11"/>
  <c r="I195" i="11" s="1"/>
  <c r="P194" i="11"/>
  <c r="G194" i="11"/>
  <c r="I194" i="11" s="1"/>
  <c r="P193" i="11"/>
  <c r="G193" i="11"/>
  <c r="K193" i="11" s="1"/>
  <c r="P192" i="11"/>
  <c r="G192" i="11"/>
  <c r="I192" i="11" s="1"/>
  <c r="P191" i="11"/>
  <c r="G191" i="11"/>
  <c r="P190" i="11"/>
  <c r="G190" i="11"/>
  <c r="I190" i="11" s="1"/>
  <c r="P189" i="11"/>
  <c r="G189" i="11"/>
  <c r="K189" i="11" s="1"/>
  <c r="P188" i="11"/>
  <c r="G188" i="11"/>
  <c r="I188" i="11" s="1"/>
  <c r="P187" i="11"/>
  <c r="G187" i="11"/>
  <c r="K187" i="11" s="1"/>
  <c r="P186" i="11"/>
  <c r="G186" i="11"/>
  <c r="I186" i="11" s="1"/>
  <c r="P185" i="11"/>
  <c r="G185" i="11"/>
  <c r="K185" i="11" s="1"/>
  <c r="P184" i="11"/>
  <c r="G184" i="11"/>
  <c r="I184" i="11" s="1"/>
  <c r="P183" i="11"/>
  <c r="G183" i="11"/>
  <c r="K183" i="11" s="1"/>
  <c r="P182" i="11"/>
  <c r="G182" i="11"/>
  <c r="I182" i="11" s="1"/>
  <c r="P181" i="11"/>
  <c r="G181" i="11"/>
  <c r="K181" i="11" s="1"/>
  <c r="P180" i="11"/>
  <c r="G180" i="11"/>
  <c r="I180" i="11" s="1"/>
  <c r="P179" i="11"/>
  <c r="G179" i="11"/>
  <c r="I179" i="11" s="1"/>
  <c r="P178" i="11"/>
  <c r="G178" i="11"/>
  <c r="I178" i="11" s="1"/>
  <c r="P177" i="11"/>
  <c r="G177" i="11"/>
  <c r="K177" i="11" s="1"/>
  <c r="P176" i="11"/>
  <c r="G176" i="11"/>
  <c r="K176" i="11" s="1"/>
  <c r="P175" i="11"/>
  <c r="G175" i="11"/>
  <c r="I175" i="11" s="1"/>
  <c r="P174" i="11"/>
  <c r="G174" i="11"/>
  <c r="K174" i="11" s="1"/>
  <c r="P173" i="11"/>
  <c r="G173" i="11"/>
  <c r="I173" i="11" s="1"/>
  <c r="P172" i="11"/>
  <c r="G172" i="11"/>
  <c r="I172" i="11" s="1"/>
  <c r="P171" i="11"/>
  <c r="G171" i="11"/>
  <c r="K171" i="11" s="1"/>
  <c r="P170" i="11"/>
  <c r="G170" i="11"/>
  <c r="K170" i="11" s="1"/>
  <c r="P169" i="11"/>
  <c r="G169" i="11"/>
  <c r="K169" i="11" s="1"/>
  <c r="P168" i="11"/>
  <c r="G168" i="11"/>
  <c r="I168" i="11" s="1"/>
  <c r="P167" i="11"/>
  <c r="G167" i="11"/>
  <c r="K167" i="11" s="1"/>
  <c r="P166" i="11"/>
  <c r="G166" i="11"/>
  <c r="K166" i="11" s="1"/>
  <c r="P165" i="11"/>
  <c r="G165" i="11"/>
  <c r="K165" i="11" s="1"/>
  <c r="P164" i="11"/>
  <c r="G164" i="11"/>
  <c r="I164" i="11" s="1"/>
  <c r="P163" i="11"/>
  <c r="G163" i="11"/>
  <c r="K163" i="11" s="1"/>
  <c r="P162" i="11"/>
  <c r="G162" i="11"/>
  <c r="I162" i="11" s="1"/>
  <c r="P161" i="11"/>
  <c r="G161" i="11"/>
  <c r="K161" i="11" s="1"/>
  <c r="P160" i="11"/>
  <c r="G160" i="11"/>
  <c r="I160" i="11" s="1"/>
  <c r="P159" i="11"/>
  <c r="G159" i="11"/>
  <c r="K159" i="11" s="1"/>
  <c r="P158" i="11"/>
  <c r="G158" i="11"/>
  <c r="K158" i="11" s="1"/>
  <c r="P157" i="11"/>
  <c r="G157" i="11"/>
  <c r="K157" i="11" s="1"/>
  <c r="P156" i="11"/>
  <c r="G156" i="11"/>
  <c r="I156" i="11" s="1"/>
  <c r="P155" i="11"/>
  <c r="G155" i="11"/>
  <c r="K155" i="11" s="1"/>
  <c r="P154" i="11"/>
  <c r="G154" i="11"/>
  <c r="K154" i="11" s="1"/>
  <c r="P153" i="11"/>
  <c r="G153" i="11"/>
  <c r="K153" i="11" s="1"/>
  <c r="P152" i="11"/>
  <c r="G152" i="11"/>
  <c r="I152" i="11" s="1"/>
  <c r="P151" i="11"/>
  <c r="G151" i="11"/>
  <c r="K151" i="11" s="1"/>
  <c r="P150" i="11"/>
  <c r="G150" i="11"/>
  <c r="I150" i="11" s="1"/>
  <c r="P149" i="11"/>
  <c r="G149" i="11"/>
  <c r="K149" i="11" s="1"/>
  <c r="P148" i="11"/>
  <c r="G148" i="11"/>
  <c r="I148" i="11" s="1"/>
  <c r="P147" i="11"/>
  <c r="G147" i="11"/>
  <c r="K147" i="11" s="1"/>
  <c r="P146" i="11"/>
  <c r="G146" i="11"/>
  <c r="I146" i="11" s="1"/>
  <c r="P145" i="11"/>
  <c r="G145" i="11"/>
  <c r="K145" i="11" s="1"/>
  <c r="P144" i="11"/>
  <c r="G144" i="11"/>
  <c r="I144" i="11" s="1"/>
  <c r="P143" i="11"/>
  <c r="G143" i="11"/>
  <c r="K143" i="11" s="1"/>
  <c r="P142" i="11"/>
  <c r="G142" i="11"/>
  <c r="I142" i="11" s="1"/>
  <c r="P141" i="11"/>
  <c r="G141" i="11"/>
  <c r="K141" i="11" s="1"/>
  <c r="P140" i="11"/>
  <c r="G140" i="11"/>
  <c r="I140" i="11" s="1"/>
  <c r="P139" i="11"/>
  <c r="G139" i="11"/>
  <c r="K139" i="11" s="1"/>
  <c r="P138" i="11"/>
  <c r="G138" i="11"/>
  <c r="K138" i="11" s="1"/>
  <c r="P137" i="11"/>
  <c r="G137" i="11"/>
  <c r="K137" i="11" s="1"/>
  <c r="P136" i="11"/>
  <c r="G136" i="11"/>
  <c r="I136" i="11" s="1"/>
  <c r="P135" i="11"/>
  <c r="G135" i="11"/>
  <c r="K135" i="11" s="1"/>
  <c r="P134" i="11"/>
  <c r="G134" i="11"/>
  <c r="K134" i="11" s="1"/>
  <c r="P133" i="11"/>
  <c r="G133" i="11"/>
  <c r="K133" i="11" s="1"/>
  <c r="P132" i="11"/>
  <c r="G132" i="11"/>
  <c r="K132" i="11" s="1"/>
  <c r="P131" i="11"/>
  <c r="G131" i="11"/>
  <c r="K131" i="11" s="1"/>
  <c r="P130" i="11"/>
  <c r="G130" i="11"/>
  <c r="I130" i="11" s="1"/>
  <c r="P129" i="11"/>
  <c r="G129" i="11"/>
  <c r="K129" i="11" s="1"/>
  <c r="P128" i="11"/>
  <c r="G128" i="11"/>
  <c r="I128" i="11" s="1"/>
  <c r="P127" i="11"/>
  <c r="G127" i="11"/>
  <c r="K127" i="11" s="1"/>
  <c r="P126" i="11"/>
  <c r="G126" i="11"/>
  <c r="I126" i="11" s="1"/>
  <c r="P125" i="11"/>
  <c r="G125" i="11"/>
  <c r="K125" i="11" s="1"/>
  <c r="P124" i="11"/>
  <c r="G124" i="11"/>
  <c r="K124" i="11" s="1"/>
  <c r="P123" i="11"/>
  <c r="G123" i="11"/>
  <c r="K123" i="11" s="1"/>
  <c r="P122" i="11"/>
  <c r="G122" i="11"/>
  <c r="I122" i="11" s="1"/>
  <c r="P121" i="11"/>
  <c r="G121" i="11"/>
  <c r="K121" i="11" s="1"/>
  <c r="P120" i="11"/>
  <c r="G120" i="11"/>
  <c r="I120" i="11" s="1"/>
  <c r="P119" i="11"/>
  <c r="G119" i="11"/>
  <c r="K119" i="11" s="1"/>
  <c r="P118" i="11"/>
  <c r="G118" i="11"/>
  <c r="I118" i="11" s="1"/>
  <c r="P117" i="11"/>
  <c r="G117" i="11"/>
  <c r="K117" i="11" s="1"/>
  <c r="P116" i="11"/>
  <c r="G116" i="11"/>
  <c r="I116" i="11" s="1"/>
  <c r="P115" i="11"/>
  <c r="G115" i="11"/>
  <c r="K115" i="11" s="1"/>
  <c r="P114" i="11"/>
  <c r="G114" i="11"/>
  <c r="I114" i="11" s="1"/>
  <c r="P113" i="11"/>
  <c r="G113" i="11"/>
  <c r="K113" i="11" s="1"/>
  <c r="P112" i="11"/>
  <c r="G112" i="11"/>
  <c r="K112" i="11" s="1"/>
  <c r="P111" i="11"/>
  <c r="G111" i="11"/>
  <c r="K111" i="11" s="1"/>
  <c r="P110" i="11"/>
  <c r="G110" i="11"/>
  <c r="I110" i="11" s="1"/>
  <c r="P109" i="11"/>
  <c r="G109" i="11"/>
  <c r="K109" i="11" s="1"/>
  <c r="P108" i="11"/>
  <c r="K108" i="11"/>
  <c r="I108" i="11"/>
  <c r="P107" i="11"/>
  <c r="K107" i="11"/>
  <c r="I107" i="11"/>
  <c r="P106" i="11"/>
  <c r="K106" i="11"/>
  <c r="I106" i="11"/>
  <c r="P105" i="11"/>
  <c r="K105" i="11"/>
  <c r="I105" i="11"/>
  <c r="P104" i="11"/>
  <c r="K104" i="11"/>
  <c r="I104" i="11"/>
  <c r="P103" i="11"/>
  <c r="K103" i="11"/>
  <c r="I103" i="11"/>
  <c r="P102" i="11"/>
  <c r="K102" i="11"/>
  <c r="I102" i="11"/>
  <c r="P101" i="11"/>
  <c r="K101" i="11"/>
  <c r="I101" i="11"/>
  <c r="P100" i="11"/>
  <c r="K100" i="11"/>
  <c r="I100" i="11"/>
  <c r="P99" i="11"/>
  <c r="K99" i="11"/>
  <c r="I99" i="11"/>
  <c r="P98" i="11"/>
  <c r="K98" i="11"/>
  <c r="I98" i="11"/>
  <c r="P97" i="11"/>
  <c r="K97" i="11"/>
  <c r="I97" i="11"/>
  <c r="P96" i="11"/>
  <c r="K96" i="11"/>
  <c r="I96" i="11"/>
  <c r="P95" i="11"/>
  <c r="K95" i="11"/>
  <c r="I95" i="11"/>
  <c r="P94" i="11"/>
  <c r="K94" i="11"/>
  <c r="I94" i="11"/>
  <c r="P93" i="11"/>
  <c r="K93" i="11"/>
  <c r="I93" i="11"/>
  <c r="P92" i="11"/>
  <c r="K92" i="11"/>
  <c r="I92" i="11"/>
  <c r="P91" i="11"/>
  <c r="K91" i="11"/>
  <c r="I91" i="11"/>
  <c r="P90" i="11"/>
  <c r="K90" i="11"/>
  <c r="I90" i="11"/>
  <c r="P89" i="11"/>
  <c r="K89" i="11"/>
  <c r="I89" i="11"/>
  <c r="P88" i="11"/>
  <c r="K88" i="11"/>
  <c r="I88" i="11"/>
  <c r="P87" i="11"/>
  <c r="K87" i="11"/>
  <c r="I87" i="11"/>
  <c r="P86" i="11"/>
  <c r="K86" i="11"/>
  <c r="I86" i="11"/>
  <c r="P85" i="11"/>
  <c r="K85" i="11"/>
  <c r="I85" i="11"/>
  <c r="P84" i="11"/>
  <c r="K84" i="11"/>
  <c r="I84" i="11"/>
  <c r="P83" i="11"/>
  <c r="K83" i="11"/>
  <c r="I83" i="11"/>
  <c r="P82" i="11"/>
  <c r="K82" i="11"/>
  <c r="I82" i="11"/>
  <c r="P81" i="11"/>
  <c r="K81" i="11"/>
  <c r="I81" i="11"/>
  <c r="P80" i="11"/>
  <c r="K80" i="11"/>
  <c r="I80" i="11"/>
  <c r="P79" i="11"/>
  <c r="K79" i="11"/>
  <c r="I79" i="11"/>
  <c r="P78" i="11"/>
  <c r="K78" i="11"/>
  <c r="I78" i="11"/>
  <c r="P77" i="11"/>
  <c r="K77" i="11"/>
  <c r="I77" i="11"/>
  <c r="P76" i="11"/>
  <c r="K76" i="11"/>
  <c r="I76" i="11"/>
  <c r="P75" i="11"/>
  <c r="K75" i="11"/>
  <c r="I75" i="11"/>
  <c r="P74" i="11"/>
  <c r="K74" i="11"/>
  <c r="I74" i="11"/>
  <c r="P73" i="11"/>
  <c r="K73" i="11"/>
  <c r="I73" i="11"/>
  <c r="P72" i="11"/>
  <c r="K72" i="11"/>
  <c r="I72" i="11"/>
  <c r="P71" i="11"/>
  <c r="K71" i="11"/>
  <c r="I71" i="11"/>
  <c r="P70" i="11"/>
  <c r="K70" i="11"/>
  <c r="I70" i="11"/>
  <c r="P69" i="11"/>
  <c r="K69" i="11"/>
  <c r="I69" i="11"/>
  <c r="P68" i="11"/>
  <c r="K68" i="11"/>
  <c r="I68" i="11"/>
  <c r="P67" i="11"/>
  <c r="K67" i="11"/>
  <c r="I67" i="11"/>
  <c r="P66" i="11"/>
  <c r="K66" i="11"/>
  <c r="I66" i="11"/>
  <c r="P65" i="11"/>
  <c r="K65" i="11"/>
  <c r="I65" i="11"/>
  <c r="P64" i="11"/>
  <c r="K64" i="11"/>
  <c r="I64" i="11"/>
  <c r="P63" i="11"/>
  <c r="K63" i="11"/>
  <c r="I63" i="11"/>
  <c r="P62" i="11"/>
  <c r="K62" i="11"/>
  <c r="I62" i="11"/>
  <c r="P61" i="11"/>
  <c r="K61" i="11"/>
  <c r="I61" i="11"/>
  <c r="P60" i="11"/>
  <c r="K60" i="11"/>
  <c r="I60" i="11"/>
  <c r="P59" i="11"/>
  <c r="K59" i="11"/>
  <c r="I59" i="11"/>
  <c r="P58" i="11"/>
  <c r="K58" i="11"/>
  <c r="I58" i="11"/>
  <c r="P57" i="11"/>
  <c r="K57" i="11"/>
  <c r="I57" i="11"/>
  <c r="P56" i="11"/>
  <c r="O56" i="11"/>
  <c r="K56" i="11"/>
  <c r="I56" i="11"/>
  <c r="P55" i="11"/>
  <c r="K55" i="11"/>
  <c r="I55" i="11"/>
  <c r="P54" i="11"/>
  <c r="K54" i="11"/>
  <c r="I54" i="11"/>
  <c r="P53" i="11"/>
  <c r="K53" i="11"/>
  <c r="I53" i="11"/>
  <c r="P52" i="11"/>
  <c r="K52" i="11"/>
  <c r="I52" i="11"/>
  <c r="P51" i="11"/>
  <c r="K51" i="11"/>
  <c r="I51" i="11"/>
  <c r="P50" i="11"/>
  <c r="K50" i="11"/>
  <c r="I50" i="11"/>
  <c r="P49" i="11"/>
  <c r="K49" i="11"/>
  <c r="I49" i="11"/>
  <c r="P48" i="11"/>
  <c r="K48" i="11"/>
  <c r="I48" i="11"/>
  <c r="P47" i="11"/>
  <c r="K47" i="11"/>
  <c r="I47" i="11"/>
  <c r="P46" i="11"/>
  <c r="K46" i="11"/>
  <c r="I46" i="11"/>
  <c r="P45" i="11"/>
  <c r="K45" i="11"/>
  <c r="I45" i="11"/>
  <c r="P44" i="11"/>
  <c r="K44" i="11"/>
  <c r="I44" i="11"/>
  <c r="P43" i="11"/>
  <c r="K43" i="11"/>
  <c r="I43" i="11"/>
  <c r="P42" i="11"/>
  <c r="K42" i="11"/>
  <c r="I42" i="11"/>
  <c r="P41" i="11"/>
  <c r="K41" i="11"/>
  <c r="I41" i="11"/>
  <c r="P40" i="11"/>
  <c r="K40" i="11"/>
  <c r="I40" i="11"/>
  <c r="P39" i="11"/>
  <c r="K39" i="11"/>
  <c r="I39" i="11"/>
  <c r="P38" i="11"/>
  <c r="K38" i="11"/>
  <c r="I38" i="11"/>
  <c r="P37" i="11"/>
  <c r="K37" i="11"/>
  <c r="I37" i="11"/>
  <c r="P36" i="11"/>
  <c r="K36" i="11"/>
  <c r="I36" i="11"/>
  <c r="P35" i="11"/>
  <c r="K35" i="11"/>
  <c r="I35" i="11"/>
  <c r="P34" i="11"/>
  <c r="O34" i="11"/>
  <c r="K34" i="11"/>
  <c r="I34" i="11"/>
  <c r="P33" i="11"/>
  <c r="K33" i="11"/>
  <c r="I33" i="11"/>
  <c r="P32" i="11"/>
  <c r="K32" i="11"/>
  <c r="I32" i="11"/>
  <c r="P31" i="11"/>
  <c r="K31" i="11"/>
  <c r="I31" i="11"/>
  <c r="P30" i="11"/>
  <c r="K30" i="11"/>
  <c r="I30" i="11"/>
  <c r="P29" i="11"/>
  <c r="K29" i="11"/>
  <c r="I29" i="11"/>
  <c r="P28" i="11"/>
  <c r="K28" i="11"/>
  <c r="I28" i="11"/>
  <c r="P27" i="11"/>
  <c r="K27" i="11"/>
  <c r="I27" i="11"/>
  <c r="P26" i="11"/>
  <c r="K26" i="11"/>
  <c r="I26" i="11"/>
  <c r="P25" i="11"/>
  <c r="O25" i="11"/>
  <c r="K25" i="11"/>
  <c r="I25" i="11"/>
  <c r="P24" i="11"/>
  <c r="K24" i="11"/>
  <c r="I24" i="11"/>
  <c r="P23" i="11"/>
  <c r="K23" i="11"/>
  <c r="I23" i="11"/>
  <c r="P22" i="11"/>
  <c r="K22" i="11"/>
  <c r="I22" i="11"/>
  <c r="P21" i="11"/>
  <c r="K21" i="11"/>
  <c r="I21" i="11"/>
  <c r="P20" i="11"/>
  <c r="K20" i="11"/>
  <c r="I20" i="11"/>
  <c r="P19" i="11"/>
  <c r="K19" i="11"/>
  <c r="I19" i="11"/>
  <c r="P18" i="11"/>
  <c r="K18" i="11"/>
  <c r="I18" i="11"/>
  <c r="P17" i="11"/>
  <c r="K17" i="11"/>
  <c r="I17" i="11"/>
  <c r="P16" i="11"/>
  <c r="K16" i="11"/>
  <c r="I16" i="11"/>
  <c r="P15" i="11"/>
  <c r="K15" i="11"/>
  <c r="I15" i="11"/>
  <c r="P14" i="11"/>
  <c r="K14" i="11"/>
  <c r="I14" i="11"/>
  <c r="P13" i="11"/>
  <c r="K13" i="11"/>
  <c r="I13" i="11"/>
  <c r="P12" i="11"/>
  <c r="K12" i="11"/>
  <c r="I12" i="11"/>
  <c r="P11" i="11"/>
  <c r="K11" i="11"/>
  <c r="I11" i="11"/>
  <c r="P10" i="11"/>
  <c r="K10" i="11"/>
  <c r="I10" i="11"/>
  <c r="P1322" i="9"/>
  <c r="H1322" i="9"/>
  <c r="Q527" i="11" l="1"/>
  <c r="Q531" i="11"/>
  <c r="K330" i="11"/>
  <c r="Q330" i="11" s="1"/>
  <c r="Q557" i="11"/>
  <c r="Q353" i="11"/>
  <c r="Q357" i="11"/>
  <c r="Q368" i="11"/>
  <c r="Q373" i="11"/>
  <c r="I153" i="11"/>
  <c r="Q153" i="11" s="1"/>
  <c r="Q992" i="11"/>
  <c r="Q60" i="11"/>
  <c r="Q68" i="11"/>
  <c r="I113" i="11"/>
  <c r="K203" i="11"/>
  <c r="Q203" i="11" s="1"/>
  <c r="Q11" i="11"/>
  <c r="Q15" i="11"/>
  <c r="Q19" i="11"/>
  <c r="Q23" i="11"/>
  <c r="Q28" i="11"/>
  <c r="Q32" i="11"/>
  <c r="Q38" i="11"/>
  <c r="Q42" i="11"/>
  <c r="Q46" i="11"/>
  <c r="Q50" i="11"/>
  <c r="Q54" i="11"/>
  <c r="Q58" i="11"/>
  <c r="Q62" i="11"/>
  <c r="Q66" i="11"/>
  <c r="Q70" i="11"/>
  <c r="Q367" i="11"/>
  <c r="Q377" i="11"/>
  <c r="I677" i="11"/>
  <c r="Q64" i="11"/>
  <c r="Q99" i="11"/>
  <c r="Q103" i="11"/>
  <c r="Q354" i="11"/>
  <c r="Q369" i="11"/>
  <c r="Q374" i="11"/>
  <c r="Q378" i="11"/>
  <c r="Q382" i="11"/>
  <c r="Q386" i="11"/>
  <c r="Q390" i="11"/>
  <c r="Q729" i="11"/>
  <c r="I1156" i="11"/>
  <c r="Q381" i="11"/>
  <c r="Q385" i="11"/>
  <c r="Q389" i="11"/>
  <c r="I171" i="11"/>
  <c r="Q171" i="11" s="1"/>
  <c r="K231" i="11"/>
  <c r="Q231" i="11" s="1"/>
  <c r="I263" i="11"/>
  <c r="Q263" i="11" s="1"/>
  <c r="I661" i="11"/>
  <c r="K195" i="11"/>
  <c r="I245" i="11"/>
  <c r="Q245" i="11" s="1"/>
  <c r="Q13" i="11"/>
  <c r="Q17" i="11"/>
  <c r="Q21" i="11"/>
  <c r="Q80" i="11"/>
  <c r="Q84" i="11"/>
  <c r="Q88" i="11"/>
  <c r="Q92" i="11"/>
  <c r="Q96" i="11"/>
  <c r="Q101" i="11"/>
  <c r="Q105" i="11"/>
  <c r="Q108" i="11"/>
  <c r="I109" i="11"/>
  <c r="Q109" i="11" s="1"/>
  <c r="K122" i="11"/>
  <c r="I176" i="11"/>
  <c r="K223" i="11"/>
  <c r="Q223" i="11" s="1"/>
  <c r="I337" i="11"/>
  <c r="Q352" i="11"/>
  <c r="Q356" i="11"/>
  <c r="Q360" i="11"/>
  <c r="Q372" i="11"/>
  <c r="Q376" i="11"/>
  <c r="Q380" i="11"/>
  <c r="Q384" i="11"/>
  <c r="Q388" i="11"/>
  <c r="Q520" i="11"/>
  <c r="Q528" i="11"/>
  <c r="Q1212" i="11"/>
  <c r="Q351" i="11"/>
  <c r="Q355" i="11"/>
  <c r="Q370" i="11"/>
  <c r="Q371" i="11"/>
  <c r="Q375" i="11"/>
  <c r="Q379" i="11"/>
  <c r="Q383" i="11"/>
  <c r="Q387" i="11"/>
  <c r="Q391" i="11"/>
  <c r="Q395" i="11"/>
  <c r="Q399" i="11"/>
  <c r="Q403" i="11"/>
  <c r="Q407" i="11"/>
  <c r="Q411" i="11"/>
  <c r="Q451" i="11"/>
  <c r="Q560" i="11"/>
  <c r="Q713" i="11"/>
  <c r="Q745" i="11"/>
  <c r="K140" i="11"/>
  <c r="Q140" i="11" s="1"/>
  <c r="I159" i="11"/>
  <c r="Q159" i="11" s="1"/>
  <c r="K252" i="11"/>
  <c r="Q252" i="11" s="1"/>
  <c r="K348" i="11"/>
  <c r="O1147" i="11"/>
  <c r="Q1147" i="11" s="1"/>
  <c r="Q10" i="11"/>
  <c r="Q14" i="11"/>
  <c r="Q18" i="11"/>
  <c r="Q22" i="11"/>
  <c r="Q102" i="11"/>
  <c r="K110" i="11"/>
  <c r="Q110" i="11" s="1"/>
  <c r="I119" i="11"/>
  <c r="Q119" i="11" s="1"/>
  <c r="I199" i="11"/>
  <c r="Q199" i="11" s="1"/>
  <c r="I227" i="11"/>
  <c r="Q227" i="11" s="1"/>
  <c r="K253" i="11"/>
  <c r="K286" i="11"/>
  <c r="Q304" i="11"/>
  <c r="Q308" i="11"/>
  <c r="I333" i="11"/>
  <c r="Q365" i="11"/>
  <c r="Q392" i="11"/>
  <c r="Q396" i="11"/>
  <c r="Q400" i="11"/>
  <c r="Q404" i="11"/>
  <c r="Q408" i="11"/>
  <c r="Q412" i="11"/>
  <c r="Q541" i="11"/>
  <c r="Q544" i="11"/>
  <c r="I587" i="11"/>
  <c r="Q587" i="11" s="1"/>
  <c r="P654" i="11"/>
  <c r="I1003" i="11"/>
  <c r="Q1056" i="11"/>
  <c r="I1148" i="11"/>
  <c r="Q1148" i="11" s="1"/>
  <c r="O1155" i="11"/>
  <c r="Q1211" i="11"/>
  <c r="I1222" i="11"/>
  <c r="Q12" i="11"/>
  <c r="Q16" i="11"/>
  <c r="Q20" i="11"/>
  <c r="Q24" i="11"/>
  <c r="I129" i="11"/>
  <c r="Q129" i="11" s="1"/>
  <c r="I143" i="11"/>
  <c r="Q143" i="11" s="1"/>
  <c r="K156" i="11"/>
  <c r="Q156" i="11" s="1"/>
  <c r="I163" i="11"/>
  <c r="K168" i="11"/>
  <c r="Q168" i="11" s="1"/>
  <c r="K173" i="11"/>
  <c r="I189" i="11"/>
  <c r="Q195" i="11"/>
  <c r="K235" i="11"/>
  <c r="Q235" i="11" s="1"/>
  <c r="K246" i="11"/>
  <c r="Q246" i="11" s="1"/>
  <c r="I345" i="11"/>
  <c r="Q345" i="11" s="1"/>
  <c r="Q359" i="11"/>
  <c r="Q394" i="11"/>
  <c r="Q398" i="11"/>
  <c r="Q402" i="11"/>
  <c r="Q406" i="11"/>
  <c r="Q410" i="11"/>
  <c r="K509" i="11"/>
  <c r="Q495" i="11"/>
  <c r="Q499" i="11"/>
  <c r="Q503" i="11"/>
  <c r="Q507" i="11"/>
  <c r="Q512" i="11"/>
  <c r="Q543" i="11"/>
  <c r="Q547" i="11"/>
  <c r="I669" i="11"/>
  <c r="H749" i="11"/>
  <c r="O1144" i="11"/>
  <c r="K1213" i="11"/>
  <c r="Q727" i="11"/>
  <c r="Q743" i="11"/>
  <c r="I191" i="11"/>
  <c r="K191" i="11"/>
  <c r="K233" i="11"/>
  <c r="I233" i="11"/>
  <c r="Q27" i="11"/>
  <c r="Q31" i="11"/>
  <c r="Q56" i="11"/>
  <c r="Q57" i="11"/>
  <c r="Q61" i="11"/>
  <c r="Q65" i="11"/>
  <c r="Q69" i="11"/>
  <c r="Q73" i="11"/>
  <c r="Q77" i="11"/>
  <c r="Q81" i="11"/>
  <c r="Q85" i="11"/>
  <c r="Q89" i="11"/>
  <c r="Q93" i="11"/>
  <c r="Q97" i="11"/>
  <c r="Q173" i="11"/>
  <c r="Q176" i="11"/>
  <c r="M675" i="11"/>
  <c r="K675" i="11"/>
  <c r="I675" i="11"/>
  <c r="K283" i="11"/>
  <c r="I283" i="11"/>
  <c r="Q35" i="11"/>
  <c r="Q39" i="11"/>
  <c r="Q43" i="11"/>
  <c r="Q47" i="11"/>
  <c r="Q51" i="11"/>
  <c r="Q55" i="11"/>
  <c r="Q79" i="11"/>
  <c r="Q83" i="11"/>
  <c r="Q87" i="11"/>
  <c r="Q91" i="11"/>
  <c r="Q95" i="11"/>
  <c r="Q100" i="11"/>
  <c r="Q104" i="11"/>
  <c r="Q107" i="11"/>
  <c r="I125" i="11"/>
  <c r="Q125" i="11" s="1"/>
  <c r="I137" i="11"/>
  <c r="Q137" i="11" s="1"/>
  <c r="K172" i="11"/>
  <c r="K200" i="11"/>
  <c r="Q200" i="11" s="1"/>
  <c r="K213" i="11"/>
  <c r="I213" i="11"/>
  <c r="I249" i="11"/>
  <c r="K249" i="11"/>
  <c r="K293" i="11"/>
  <c r="I293" i="11"/>
  <c r="K327" i="11"/>
  <c r="I327" i="11"/>
  <c r="K347" i="11"/>
  <c r="I347" i="11"/>
  <c r="M659" i="11"/>
  <c r="K659" i="11"/>
  <c r="I659" i="11"/>
  <c r="M667" i="11"/>
  <c r="K667" i="11"/>
  <c r="I667" i="11"/>
  <c r="Q74" i="11"/>
  <c r="Q78" i="11"/>
  <c r="Q82" i="11"/>
  <c r="Q86" i="11"/>
  <c r="Q90" i="11"/>
  <c r="Q94" i="11"/>
  <c r="Q98" i="11"/>
  <c r="Q106" i="11"/>
  <c r="Q253" i="11"/>
  <c r="I344" i="11"/>
  <c r="K344" i="11"/>
  <c r="P585" i="11"/>
  <c r="I585" i="11"/>
  <c r="Q585" i="11" s="1"/>
  <c r="P509" i="11"/>
  <c r="Q517" i="11"/>
  <c r="Q535" i="11"/>
  <c r="Q539" i="11"/>
  <c r="Q549" i="11"/>
  <c r="Q552" i="11"/>
  <c r="Q567" i="11"/>
  <c r="M589" i="11"/>
  <c r="P583" i="11"/>
  <c r="K661" i="11"/>
  <c r="Q661" i="11" s="1"/>
  <c r="K669" i="11"/>
  <c r="K677" i="11"/>
  <c r="Q709" i="11"/>
  <c r="Q725" i="11"/>
  <c r="Q741" i="11"/>
  <c r="P1003" i="11"/>
  <c r="I1141" i="11"/>
  <c r="Q1141" i="11" s="1"/>
  <c r="I1142" i="11"/>
  <c r="Q1142" i="11" s="1"/>
  <c r="I1145" i="11"/>
  <c r="I1203" i="11"/>
  <c r="I255" i="11"/>
  <c r="Q255" i="11" s="1"/>
  <c r="K290" i="11"/>
  <c r="Q290" i="11" s="1"/>
  <c r="I297" i="11"/>
  <c r="K326" i="11"/>
  <c r="Q326" i="11" s="1"/>
  <c r="I341" i="11"/>
  <c r="Q341" i="11" s="1"/>
  <c r="Q515" i="11"/>
  <c r="Q525" i="11"/>
  <c r="P628" i="11"/>
  <c r="Q715" i="11"/>
  <c r="Q731" i="11"/>
  <c r="Q747" i="11"/>
  <c r="P1010" i="11"/>
  <c r="Q1155" i="11"/>
  <c r="I1200" i="11"/>
  <c r="Q1200" i="11" s="1"/>
  <c r="Q1245" i="11"/>
  <c r="Q1246" i="11"/>
  <c r="Q1247" i="11"/>
  <c r="Q1248" i="11"/>
  <c r="Q1249" i="11"/>
  <c r="Q1251" i="11"/>
  <c r="I221" i="11"/>
  <c r="Q221" i="11" s="1"/>
  <c r="K232" i="11"/>
  <c r="Q232" i="11" s="1"/>
  <c r="K254" i="11"/>
  <c r="Q254" i="11" s="1"/>
  <c r="I259" i="11"/>
  <c r="Q286" i="11"/>
  <c r="I287" i="11"/>
  <c r="Q287" i="11" s="1"/>
  <c r="I323" i="11"/>
  <c r="Q323" i="11" s="1"/>
  <c r="I331" i="11"/>
  <c r="Q331" i="11" s="1"/>
  <c r="K334" i="11"/>
  <c r="Q334" i="11" s="1"/>
  <c r="I335" i="11"/>
  <c r="Q335" i="11" s="1"/>
  <c r="K338" i="11"/>
  <c r="Q338" i="11" s="1"/>
  <c r="K362" i="11"/>
  <c r="Q519" i="11"/>
  <c r="Q523" i="11"/>
  <c r="Q533" i="11"/>
  <c r="Q536" i="11"/>
  <c r="Q551" i="11"/>
  <c r="Q555" i="11"/>
  <c r="Q565" i="11"/>
  <c r="Q568" i="11"/>
  <c r="I574" i="11"/>
  <c r="I577" i="11"/>
  <c r="Q577" i="11" s="1"/>
  <c r="Q592" i="11"/>
  <c r="Q593" i="11"/>
  <c r="Q598" i="11"/>
  <c r="Q602" i="11"/>
  <c r="Q606" i="11"/>
  <c r="Q610" i="11"/>
  <c r="Q614" i="11"/>
  <c r="Q618" i="11"/>
  <c r="Q622" i="11"/>
  <c r="Q626" i="11"/>
  <c r="Q652" i="11"/>
  <c r="I657" i="11"/>
  <c r="I665" i="11"/>
  <c r="I673" i="11"/>
  <c r="I1154" i="11"/>
  <c r="Q1154" i="11" s="1"/>
  <c r="O1206" i="11"/>
  <c r="Q49" i="11"/>
  <c r="Q53" i="11"/>
  <c r="I115" i="11"/>
  <c r="K118" i="11"/>
  <c r="Q118" i="11" s="1"/>
  <c r="I121" i="11"/>
  <c r="Q121" i="11" s="1"/>
  <c r="K136" i="11"/>
  <c r="Q136" i="11" s="1"/>
  <c r="I139" i="11"/>
  <c r="I149" i="11"/>
  <c r="Q149" i="11" s="1"/>
  <c r="I165" i="11"/>
  <c r="Q165" i="11" s="1"/>
  <c r="I167" i="11"/>
  <c r="Q25" i="11"/>
  <c r="Q26" i="11"/>
  <c r="Q30" i="11"/>
  <c r="Q34" i="11"/>
  <c r="Q36" i="11"/>
  <c r="Q40" i="11"/>
  <c r="Q44" i="11"/>
  <c r="Q48" i="11"/>
  <c r="Q52" i="11"/>
  <c r="Q72" i="11"/>
  <c r="Q76" i="11"/>
  <c r="I111" i="11"/>
  <c r="Q111" i="11" s="1"/>
  <c r="K114" i="11"/>
  <c r="Q114" i="11" s="1"/>
  <c r="I117" i="11"/>
  <c r="Q117" i="11" s="1"/>
  <c r="I127" i="11"/>
  <c r="Q127" i="11" s="1"/>
  <c r="K130" i="11"/>
  <c r="Q130" i="11" s="1"/>
  <c r="I133" i="11"/>
  <c r="Q133" i="11" s="1"/>
  <c r="I135" i="11"/>
  <c r="Q135" i="11" s="1"/>
  <c r="I145" i="11"/>
  <c r="Q145" i="11" s="1"/>
  <c r="K148" i="11"/>
  <c r="Q148" i="11" s="1"/>
  <c r="I151" i="11"/>
  <c r="Q151" i="11" s="1"/>
  <c r="I161" i="11"/>
  <c r="Q161" i="11" s="1"/>
  <c r="K164" i="11"/>
  <c r="Q164" i="11" s="1"/>
  <c r="I174" i="11"/>
  <c r="Q174" i="11" s="1"/>
  <c r="K179" i="11"/>
  <c r="Q179" i="11" s="1"/>
  <c r="I183" i="11"/>
  <c r="Q183" i="11" s="1"/>
  <c r="K184" i="11"/>
  <c r="Q184" i="11" s="1"/>
  <c r="I187" i="11"/>
  <c r="Q187" i="11" s="1"/>
  <c r="I197" i="11"/>
  <c r="Q197" i="11" s="1"/>
  <c r="I205" i="11"/>
  <c r="Q205" i="11" s="1"/>
  <c r="K207" i="11"/>
  <c r="Q207" i="11" s="1"/>
  <c r="I211" i="11"/>
  <c r="Q211" i="11" s="1"/>
  <c r="I215" i="11"/>
  <c r="Q215" i="11" s="1"/>
  <c r="K216" i="11"/>
  <c r="Q216" i="11" s="1"/>
  <c r="I219" i="11"/>
  <c r="Q219" i="11" s="1"/>
  <c r="I229" i="11"/>
  <c r="I237" i="11"/>
  <c r="Q237" i="11" s="1"/>
  <c r="K239" i="11"/>
  <c r="Q239" i="11" s="1"/>
  <c r="I243" i="11"/>
  <c r="Q243" i="11" s="1"/>
  <c r="I247" i="11"/>
  <c r="Q247" i="11" s="1"/>
  <c r="K257" i="11"/>
  <c r="Q257" i="11" s="1"/>
  <c r="K260" i="11"/>
  <c r="Q260" i="11" s="1"/>
  <c r="K261" i="11"/>
  <c r="Q261" i="11" s="1"/>
  <c r="K265" i="11"/>
  <c r="Q265" i="11" s="1"/>
  <c r="K268" i="11"/>
  <c r="Q268" i="11" s="1"/>
  <c r="I269" i="11"/>
  <c r="Q269" i="11" s="1"/>
  <c r="K270" i="11"/>
  <c r="Q270" i="11" s="1"/>
  <c r="I271" i="11"/>
  <c r="Q271" i="11" s="1"/>
  <c r="K274" i="11"/>
  <c r="Q274" i="11" s="1"/>
  <c r="I277" i="11"/>
  <c r="Q277" i="11" s="1"/>
  <c r="I281" i="11"/>
  <c r="I299" i="11"/>
  <c r="Q299" i="11" s="1"/>
  <c r="Q302" i="11"/>
  <c r="Q306" i="11"/>
  <c r="K310" i="11"/>
  <c r="Q310" i="11" s="1"/>
  <c r="I311" i="11"/>
  <c r="Q311" i="11" s="1"/>
  <c r="K314" i="11"/>
  <c r="Q314" i="11" s="1"/>
  <c r="I317" i="11"/>
  <c r="Q317" i="11" s="1"/>
  <c r="I321" i="11"/>
  <c r="I339" i="11"/>
  <c r="Q339" i="11" s="1"/>
  <c r="Q348" i="11"/>
  <c r="I349" i="11"/>
  <c r="Q349" i="11" s="1"/>
  <c r="Q358" i="11"/>
  <c r="Q363" i="11"/>
  <c r="Q366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37" i="11"/>
  <c r="Q41" i="11"/>
  <c r="Q45" i="11"/>
  <c r="I155" i="11"/>
  <c r="Q29" i="11"/>
  <c r="Q33" i="11"/>
  <c r="Q59" i="11"/>
  <c r="Q63" i="11"/>
  <c r="Q67" i="11"/>
  <c r="Q71" i="11"/>
  <c r="Q75" i="11"/>
  <c r="Q122" i="11"/>
  <c r="I123" i="11"/>
  <c r="Q123" i="11" s="1"/>
  <c r="K126" i="11"/>
  <c r="Q126" i="11" s="1"/>
  <c r="I141" i="11"/>
  <c r="K144" i="11"/>
  <c r="Q144" i="11" s="1"/>
  <c r="I147" i="11"/>
  <c r="Q147" i="11" s="1"/>
  <c r="I157" i="11"/>
  <c r="K160" i="11"/>
  <c r="Q160" i="11" s="1"/>
  <c r="I169" i="11"/>
  <c r="Q169" i="11" s="1"/>
  <c r="I181" i="11"/>
  <c r="K182" i="11"/>
  <c r="Q182" i="11" s="1"/>
  <c r="K190" i="11"/>
  <c r="Q190" i="11" s="1"/>
  <c r="K192" i="11"/>
  <c r="Q192" i="11" s="1"/>
  <c r="I193" i="11"/>
  <c r="Q193" i="11" s="1"/>
  <c r="I201" i="11"/>
  <c r="Q201" i="11" s="1"/>
  <c r="K214" i="11"/>
  <c r="Q214" i="11" s="1"/>
  <c r="K222" i="11"/>
  <c r="Q222" i="11" s="1"/>
  <c r="K224" i="11"/>
  <c r="Q224" i="11" s="1"/>
  <c r="I225" i="11"/>
  <c r="Q225" i="11" s="1"/>
  <c r="I267" i="11"/>
  <c r="Q267" i="11" s="1"/>
  <c r="I273" i="11"/>
  <c r="Q273" i="11" s="1"/>
  <c r="I291" i="11"/>
  <c r="Q291" i="11" s="1"/>
  <c r="K294" i="11"/>
  <c r="Q294" i="11" s="1"/>
  <c r="I295" i="11"/>
  <c r="Q295" i="11" s="1"/>
  <c r="K298" i="11"/>
  <c r="Q298" i="11" s="1"/>
  <c r="Q301" i="11"/>
  <c r="Q305" i="11"/>
  <c r="I309" i="11"/>
  <c r="I313" i="11"/>
  <c r="Q313" i="11" s="1"/>
  <c r="Q361" i="11"/>
  <c r="Q393" i="11"/>
  <c r="Q397" i="11"/>
  <c r="Q401" i="11"/>
  <c r="Q405" i="11"/>
  <c r="Q409" i="11"/>
  <c r="Q413" i="11"/>
  <c r="Q706" i="11"/>
  <c r="I131" i="11"/>
  <c r="Q131" i="11" s="1"/>
  <c r="K152" i="11"/>
  <c r="Q152" i="11" s="1"/>
  <c r="K175" i="11"/>
  <c r="Q175" i="11" s="1"/>
  <c r="I185" i="11"/>
  <c r="Q185" i="11" s="1"/>
  <c r="K198" i="11"/>
  <c r="Q198" i="11" s="1"/>
  <c r="K206" i="11"/>
  <c r="Q206" i="11" s="1"/>
  <c r="K208" i="11"/>
  <c r="Q208" i="11" s="1"/>
  <c r="I209" i="11"/>
  <c r="Q209" i="11" s="1"/>
  <c r="I217" i="11"/>
  <c r="Q217" i="11" s="1"/>
  <c r="K230" i="11"/>
  <c r="Q230" i="11" s="1"/>
  <c r="K238" i="11"/>
  <c r="Q238" i="11" s="1"/>
  <c r="K240" i="11"/>
  <c r="Q240" i="11" s="1"/>
  <c r="I241" i="11"/>
  <c r="Q241" i="11" s="1"/>
  <c r="I251" i="11"/>
  <c r="Q251" i="11" s="1"/>
  <c r="K262" i="11"/>
  <c r="Q262" i="11" s="1"/>
  <c r="I275" i="11"/>
  <c r="Q275" i="11" s="1"/>
  <c r="K278" i="11"/>
  <c r="Q278" i="11" s="1"/>
  <c r="I279" i="11"/>
  <c r="Q279" i="11" s="1"/>
  <c r="K282" i="11"/>
  <c r="Q282" i="11" s="1"/>
  <c r="I285" i="11"/>
  <c r="I289" i="11"/>
  <c r="Q289" i="11" s="1"/>
  <c r="Q303" i="11"/>
  <c r="Q307" i="11"/>
  <c r="I315" i="11"/>
  <c r="Q315" i="11" s="1"/>
  <c r="K318" i="11"/>
  <c r="Q318" i="11" s="1"/>
  <c r="I319" i="11"/>
  <c r="Q319" i="11" s="1"/>
  <c r="K322" i="11"/>
  <c r="Q322" i="11" s="1"/>
  <c r="I325" i="11"/>
  <c r="I329" i="11"/>
  <c r="Q329" i="11" s="1"/>
  <c r="K340" i="11"/>
  <c r="Q340" i="11" s="1"/>
  <c r="I343" i="11"/>
  <c r="Q343" i="11" s="1"/>
  <c r="Q364" i="11"/>
  <c r="Q443" i="11"/>
  <c r="Q444" i="11"/>
  <c r="Q445" i="11"/>
  <c r="Q446" i="11"/>
  <c r="Q447" i="11"/>
  <c r="Q450" i="11"/>
  <c r="K455" i="11"/>
  <c r="Q454" i="11"/>
  <c r="P486" i="11"/>
  <c r="Q494" i="11"/>
  <c r="Q498" i="11"/>
  <c r="Q502" i="11"/>
  <c r="Q506" i="11"/>
  <c r="Q513" i="11"/>
  <c r="Q518" i="11"/>
  <c r="Q521" i="11"/>
  <c r="Q526" i="11"/>
  <c r="Q529" i="11"/>
  <c r="Q534" i="11"/>
  <c r="Q537" i="11"/>
  <c r="Q542" i="11"/>
  <c r="Q545" i="11"/>
  <c r="Q550" i="11"/>
  <c r="Q553" i="11"/>
  <c r="Q558" i="11"/>
  <c r="Q561" i="11"/>
  <c r="Q566" i="11"/>
  <c r="Q569" i="11"/>
  <c r="I572" i="11"/>
  <c r="Q572" i="11" s="1"/>
  <c r="Q576" i="11"/>
  <c r="Q579" i="11"/>
  <c r="Q601" i="11"/>
  <c r="Q605" i="11"/>
  <c r="Q609" i="11"/>
  <c r="Q613" i="11"/>
  <c r="Q617" i="11"/>
  <c r="Q621" i="11"/>
  <c r="Q625" i="11"/>
  <c r="O650" i="11"/>
  <c r="O654" i="11"/>
  <c r="K657" i="11"/>
  <c r="I663" i="11"/>
  <c r="K665" i="11"/>
  <c r="Q669" i="11"/>
  <c r="I671" i="11"/>
  <c r="K673" i="11"/>
  <c r="Q677" i="11"/>
  <c r="I679" i="11"/>
  <c r="Q710" i="11"/>
  <c r="Q714" i="11"/>
  <c r="Q719" i="11"/>
  <c r="Q721" i="11"/>
  <c r="Q723" i="11"/>
  <c r="Q726" i="11"/>
  <c r="Q730" i="11"/>
  <c r="Q735" i="11"/>
  <c r="Q737" i="11"/>
  <c r="Q739" i="11"/>
  <c r="Q742" i="11"/>
  <c r="Q746" i="11"/>
  <c r="P999" i="11"/>
  <c r="I1202" i="11"/>
  <c r="O1202" i="11"/>
  <c r="Q453" i="11"/>
  <c r="P479" i="11"/>
  <c r="Q493" i="11"/>
  <c r="Q497" i="11"/>
  <c r="Q501" i="11"/>
  <c r="Q505" i="11"/>
  <c r="O589" i="11"/>
  <c r="Q516" i="11"/>
  <c r="Q524" i="11"/>
  <c r="Q532" i="11"/>
  <c r="Q540" i="11"/>
  <c r="Q548" i="11"/>
  <c r="Q556" i="11"/>
  <c r="Q564" i="11"/>
  <c r="Q570" i="11"/>
  <c r="Q583" i="11"/>
  <c r="Q600" i="11"/>
  <c r="Q604" i="11"/>
  <c r="Q608" i="11"/>
  <c r="Q612" i="11"/>
  <c r="Q616" i="11"/>
  <c r="Q620" i="11"/>
  <c r="Q624" i="11"/>
  <c r="Q659" i="11"/>
  <c r="K663" i="11"/>
  <c r="K671" i="11"/>
  <c r="K679" i="11"/>
  <c r="Q679" i="11" s="1"/>
  <c r="P706" i="11"/>
  <c r="Q717" i="11"/>
  <c r="Q733" i="11"/>
  <c r="O1152" i="11"/>
  <c r="I1152" i="11"/>
  <c r="P455" i="11"/>
  <c r="Q452" i="11"/>
  <c r="Q486" i="11"/>
  <c r="Q492" i="11"/>
  <c r="Q496" i="11"/>
  <c r="Q500" i="11"/>
  <c r="Q504" i="11"/>
  <c r="Q508" i="11"/>
  <c r="Q514" i="11"/>
  <c r="Q522" i="11"/>
  <c r="Q530" i="11"/>
  <c r="Q538" i="11"/>
  <c r="Q546" i="11"/>
  <c r="Q554" i="11"/>
  <c r="Q562" i="11"/>
  <c r="Q574" i="11"/>
  <c r="Q599" i="11"/>
  <c r="Q603" i="11"/>
  <c r="Q607" i="11"/>
  <c r="Q611" i="11"/>
  <c r="Q615" i="11"/>
  <c r="Q619" i="11"/>
  <c r="Q623" i="11"/>
  <c r="Q627" i="11"/>
  <c r="Q645" i="11"/>
  <c r="Q646" i="11"/>
  <c r="Q647" i="11"/>
  <c r="Q648" i="11"/>
  <c r="Q653" i="11"/>
  <c r="Q654" i="11" s="1"/>
  <c r="Q657" i="11"/>
  <c r="Q681" i="11"/>
  <c r="Q682" i="11"/>
  <c r="Q683" i="11"/>
  <c r="Q686" i="11"/>
  <c r="Q687" i="11"/>
  <c r="Q688" i="11"/>
  <c r="Q689" i="11"/>
  <c r="Q690" i="11"/>
  <c r="Q691" i="11"/>
  <c r="Q694" i="11"/>
  <c r="Q695" i="11"/>
  <c r="Q696" i="11"/>
  <c r="Q697" i="11"/>
  <c r="M749" i="11"/>
  <c r="Q718" i="11"/>
  <c r="Q722" i="11"/>
  <c r="Q734" i="11"/>
  <c r="Q738" i="11"/>
  <c r="K650" i="11"/>
  <c r="Q998" i="11"/>
  <c r="O1003" i="11"/>
  <c r="I1010" i="11"/>
  <c r="Q1218" i="11"/>
  <c r="Q1219" i="11" s="1"/>
  <c r="Q1210" i="11"/>
  <c r="Q996" i="11"/>
  <c r="Q1002" i="11"/>
  <c r="Q1252" i="11"/>
  <c r="Q1253" i="11"/>
  <c r="Q1254" i="11"/>
  <c r="Q1255" i="11"/>
  <c r="Q1259" i="11"/>
  <c r="Q1260" i="11"/>
  <c r="Q1261" i="11"/>
  <c r="Q1262" i="11"/>
  <c r="Q1263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15" i="11"/>
  <c r="Q139" i="11"/>
  <c r="Q155" i="11"/>
  <c r="Q167" i="11"/>
  <c r="Q113" i="11"/>
  <c r="Q141" i="11"/>
  <c r="Q157" i="11"/>
  <c r="Q163" i="11"/>
  <c r="K116" i="11"/>
  <c r="Q116" i="11" s="1"/>
  <c r="K120" i="11"/>
  <c r="Q120" i="11" s="1"/>
  <c r="K128" i="11"/>
  <c r="Q128" i="11" s="1"/>
  <c r="K142" i="11"/>
  <c r="Q142" i="11" s="1"/>
  <c r="K146" i="11"/>
  <c r="Q146" i="11" s="1"/>
  <c r="K150" i="11"/>
  <c r="Q150" i="11" s="1"/>
  <c r="K162" i="11"/>
  <c r="Q162" i="11" s="1"/>
  <c r="P448" i="11"/>
  <c r="O448" i="11"/>
  <c r="Q172" i="11"/>
  <c r="I177" i="11"/>
  <c r="M177" i="11"/>
  <c r="K178" i="11"/>
  <c r="Q178" i="11" s="1"/>
  <c r="K180" i="11"/>
  <c r="Q180" i="11" s="1"/>
  <c r="Q181" i="11"/>
  <c r="K186" i="11"/>
  <c r="Q186" i="11" s="1"/>
  <c r="K188" i="11"/>
  <c r="Q188" i="11" s="1"/>
  <c r="Q189" i="11"/>
  <c r="K202" i="11"/>
  <c r="Q202" i="11" s="1"/>
  <c r="K204" i="11"/>
  <c r="Q204" i="11" s="1"/>
  <c r="K218" i="11"/>
  <c r="Q218" i="11" s="1"/>
  <c r="K220" i="11"/>
  <c r="Q220" i="11" s="1"/>
  <c r="K234" i="11"/>
  <c r="Q234" i="11" s="1"/>
  <c r="K236" i="11"/>
  <c r="Q236" i="11" s="1"/>
  <c r="K248" i="11"/>
  <c r="Q248" i="11" s="1"/>
  <c r="K250" i="11"/>
  <c r="Q250" i="11" s="1"/>
  <c r="K264" i="11"/>
  <c r="Q264" i="11" s="1"/>
  <c r="K266" i="11"/>
  <c r="Q266" i="11" s="1"/>
  <c r="K276" i="11"/>
  <c r="Q276" i="11" s="1"/>
  <c r="K284" i="11"/>
  <c r="Q284" i="11" s="1"/>
  <c r="Q285" i="11"/>
  <c r="K292" i="11"/>
  <c r="Q292" i="11" s="1"/>
  <c r="K300" i="11"/>
  <c r="Q300" i="11" s="1"/>
  <c r="Q309" i="11"/>
  <c r="K316" i="11"/>
  <c r="Q316" i="11" s="1"/>
  <c r="K324" i="11"/>
  <c r="Q324" i="11" s="1"/>
  <c r="Q325" i="11"/>
  <c r="K332" i="11"/>
  <c r="Q332" i="11" s="1"/>
  <c r="Q333" i="11"/>
  <c r="Q362" i="11"/>
  <c r="K342" i="11"/>
  <c r="I342" i="11"/>
  <c r="K346" i="11"/>
  <c r="I346" i="11"/>
  <c r="K350" i="11"/>
  <c r="I350" i="11"/>
  <c r="I112" i="11"/>
  <c r="Q112" i="11" s="1"/>
  <c r="I124" i="11"/>
  <c r="Q124" i="11" s="1"/>
  <c r="I132" i="11"/>
  <c r="Q132" i="11" s="1"/>
  <c r="I134" i="11"/>
  <c r="Q134" i="11" s="1"/>
  <c r="I138" i="11"/>
  <c r="Q138" i="11" s="1"/>
  <c r="I154" i="11"/>
  <c r="Q154" i="11" s="1"/>
  <c r="I158" i="11"/>
  <c r="Q158" i="11" s="1"/>
  <c r="I166" i="11"/>
  <c r="Q166" i="11" s="1"/>
  <c r="I170" i="11"/>
  <c r="Q170" i="11" s="1"/>
  <c r="K194" i="11"/>
  <c r="Q194" i="11" s="1"/>
  <c r="K196" i="11"/>
  <c r="Q196" i="11" s="1"/>
  <c r="K210" i="11"/>
  <c r="Q210" i="11" s="1"/>
  <c r="K212" i="11"/>
  <c r="Q212" i="11" s="1"/>
  <c r="Q213" i="11"/>
  <c r="K226" i="11"/>
  <c r="Q226" i="11" s="1"/>
  <c r="K228" i="11"/>
  <c r="Q228" i="11" s="1"/>
  <c r="Q229" i="11"/>
  <c r="K242" i="11"/>
  <c r="Q242" i="11" s="1"/>
  <c r="K244" i="11"/>
  <c r="Q244" i="11" s="1"/>
  <c r="K256" i="11"/>
  <c r="Q256" i="11" s="1"/>
  <c r="K258" i="11"/>
  <c r="Q258" i="11" s="1"/>
  <c r="Q259" i="11"/>
  <c r="K272" i="11"/>
  <c r="Q272" i="11" s="1"/>
  <c r="K280" i="11"/>
  <c r="Q280" i="11" s="1"/>
  <c r="Q281" i="11"/>
  <c r="K288" i="11"/>
  <c r="Q288" i="11" s="1"/>
  <c r="K296" i="11"/>
  <c r="Q296" i="11" s="1"/>
  <c r="Q297" i="11"/>
  <c r="K312" i="11"/>
  <c r="Q312" i="11" s="1"/>
  <c r="K320" i="11"/>
  <c r="Q320" i="11" s="1"/>
  <c r="Q321" i="11"/>
  <c r="K328" i="11"/>
  <c r="Q328" i="11" s="1"/>
  <c r="K336" i="11"/>
  <c r="Q336" i="11" s="1"/>
  <c r="Q337" i="11"/>
  <c r="M479" i="11"/>
  <c r="Q457" i="11"/>
  <c r="Q479" i="11" s="1"/>
  <c r="I455" i="11"/>
  <c r="I509" i="11"/>
  <c r="Q511" i="11"/>
  <c r="Q589" i="11" s="1"/>
  <c r="I573" i="11"/>
  <c r="Q573" i="11" s="1"/>
  <c r="P573" i="11"/>
  <c r="I582" i="11"/>
  <c r="Q582" i="11" s="1"/>
  <c r="P582" i="11"/>
  <c r="I595" i="11"/>
  <c r="P650" i="11"/>
  <c r="P511" i="11"/>
  <c r="P589" i="11" s="1"/>
  <c r="H589" i="11"/>
  <c r="P571" i="11"/>
  <c r="I571" i="11"/>
  <c r="Q571" i="11" s="1"/>
  <c r="P580" i="11"/>
  <c r="I580" i="11"/>
  <c r="Q580" i="11" s="1"/>
  <c r="P588" i="11"/>
  <c r="I588" i="11"/>
  <c r="Q588" i="11" s="1"/>
  <c r="Q594" i="11"/>
  <c r="I656" i="11"/>
  <c r="M656" i="11"/>
  <c r="K656" i="11"/>
  <c r="Q488" i="11"/>
  <c r="I578" i="11"/>
  <c r="Q578" i="11" s="1"/>
  <c r="P578" i="11"/>
  <c r="I586" i="11"/>
  <c r="Q586" i="11" s="1"/>
  <c r="P586" i="11"/>
  <c r="Q649" i="11"/>
  <c r="P698" i="11"/>
  <c r="P575" i="11"/>
  <c r="I575" i="11"/>
  <c r="Q575" i="11" s="1"/>
  <c r="P584" i="11"/>
  <c r="I584" i="11"/>
  <c r="Q584" i="11" s="1"/>
  <c r="I628" i="11"/>
  <c r="Q597" i="11"/>
  <c r="Q628" i="11" s="1"/>
  <c r="I650" i="11"/>
  <c r="O595" i="11"/>
  <c r="K658" i="11"/>
  <c r="I658" i="11"/>
  <c r="K660" i="11"/>
  <c r="I660" i="11"/>
  <c r="K662" i="11"/>
  <c r="I662" i="11"/>
  <c r="K664" i="11"/>
  <c r="I664" i="11"/>
  <c r="K666" i="11"/>
  <c r="I666" i="11"/>
  <c r="K668" i="11"/>
  <c r="I668" i="11"/>
  <c r="K670" i="11"/>
  <c r="I670" i="11"/>
  <c r="K672" i="11"/>
  <c r="I672" i="11"/>
  <c r="K674" i="11"/>
  <c r="I674" i="11"/>
  <c r="K676" i="11"/>
  <c r="I676" i="11"/>
  <c r="K678" i="11"/>
  <c r="I678" i="11"/>
  <c r="K680" i="11"/>
  <c r="I680" i="11"/>
  <c r="Q708" i="11"/>
  <c r="Q749" i="11" s="1"/>
  <c r="Q716" i="11"/>
  <c r="Q724" i="11"/>
  <c r="Q732" i="11"/>
  <c r="Q740" i="11"/>
  <c r="Q748" i="11"/>
  <c r="Q684" i="11"/>
  <c r="Q685" i="11"/>
  <c r="Q692" i="11"/>
  <c r="Q693" i="11"/>
  <c r="K706" i="11"/>
  <c r="I1137" i="11"/>
  <c r="Q1059" i="11"/>
  <c r="Q1137" i="11" s="1"/>
  <c r="Q591" i="11"/>
  <c r="Q595" i="11" s="1"/>
  <c r="Q712" i="11"/>
  <c r="Q720" i="11"/>
  <c r="Q728" i="11"/>
  <c r="Q736" i="11"/>
  <c r="Q744" i="11"/>
  <c r="P993" i="11"/>
  <c r="Q711" i="11"/>
  <c r="Q993" i="11"/>
  <c r="M999" i="11"/>
  <c r="Q1001" i="11"/>
  <c r="Q1003" i="11" s="1"/>
  <c r="Q1005" i="11"/>
  <c r="Q1010" i="11" s="1"/>
  <c r="I993" i="11"/>
  <c r="Q997" i="11"/>
  <c r="I1057" i="11"/>
  <c r="Q1012" i="11"/>
  <c r="Q1057" i="11" s="1"/>
  <c r="Q995" i="11"/>
  <c r="I999" i="11"/>
  <c r="P1057" i="11"/>
  <c r="P1137" i="11"/>
  <c r="Q1144" i="11"/>
  <c r="Q1145" i="11"/>
  <c r="O1153" i="11"/>
  <c r="I1153" i="11"/>
  <c r="Q1206" i="11"/>
  <c r="M1286" i="11"/>
  <c r="Q1258" i="11"/>
  <c r="Q1139" i="11"/>
  <c r="O1143" i="11"/>
  <c r="I1143" i="11"/>
  <c r="I1151" i="11"/>
  <c r="O1151" i="11"/>
  <c r="O1150" i="11"/>
  <c r="I1150" i="11"/>
  <c r="O1205" i="11"/>
  <c r="I1205" i="11"/>
  <c r="O1146" i="11"/>
  <c r="M1146" i="11"/>
  <c r="M1213" i="11" s="1"/>
  <c r="I1149" i="11"/>
  <c r="Q1149" i="11" s="1"/>
  <c r="O1204" i="11"/>
  <c r="I1204" i="11"/>
  <c r="P1213" i="11"/>
  <c r="Q1203" i="11"/>
  <c r="Q1243" i="11"/>
  <c r="I1286" i="11"/>
  <c r="Q1244" i="11"/>
  <c r="P1286" i="11"/>
  <c r="Q1250" i="11"/>
  <c r="Q1156" i="11"/>
  <c r="O1201" i="11"/>
  <c r="I1201" i="11"/>
  <c r="Q1215" i="11"/>
  <c r="Q1216" i="11" s="1"/>
  <c r="K1286" i="11"/>
  <c r="Q1256" i="11"/>
  <c r="Q1257" i="11"/>
  <c r="Q1264" i="11"/>
  <c r="Q1265" i="11"/>
  <c r="M380" i="9"/>
  <c r="M1320" i="9"/>
  <c r="K1320" i="9"/>
  <c r="Q344" i="11" l="1"/>
  <c r="Q667" i="11"/>
  <c r="Q347" i="11"/>
  <c r="Q293" i="11"/>
  <c r="Q283" i="11"/>
  <c r="Q675" i="11"/>
  <c r="Q663" i="11"/>
  <c r="M698" i="11"/>
  <c r="Q665" i="11"/>
  <c r="Q673" i="11"/>
  <c r="Q671" i="11"/>
  <c r="M448" i="11"/>
  <c r="Q1151" i="11"/>
  <c r="Q177" i="11"/>
  <c r="Q1202" i="11"/>
  <c r="Q191" i="11"/>
  <c r="Q249" i="11"/>
  <c r="Q650" i="11"/>
  <c r="Q327" i="11"/>
  <c r="Q233" i="11"/>
  <c r="Q509" i="11"/>
  <c r="Q678" i="11"/>
  <c r="Q674" i="11"/>
  <c r="Q670" i="11"/>
  <c r="Q666" i="11"/>
  <c r="Q662" i="11"/>
  <c r="Q658" i="11"/>
  <c r="Q346" i="11"/>
  <c r="Q1153" i="11"/>
  <c r="Q1152" i="11"/>
  <c r="Q680" i="11"/>
  <c r="Q676" i="11"/>
  <c r="Q672" i="11"/>
  <c r="Q668" i="11"/>
  <c r="Q664" i="11"/>
  <c r="Q660" i="11"/>
  <c r="K698" i="11"/>
  <c r="Q350" i="11"/>
  <c r="Q342" i="11"/>
  <c r="Q455" i="11"/>
  <c r="O1213" i="11"/>
  <c r="Q1286" i="11"/>
  <c r="Q1150" i="11"/>
  <c r="Q1143" i="11"/>
  <c r="K448" i="11"/>
  <c r="Q1201" i="11"/>
  <c r="Q1204" i="11"/>
  <c r="Q1205" i="11"/>
  <c r="Q999" i="11"/>
  <c r="I448" i="11"/>
  <c r="I1213" i="11"/>
  <c r="Q1146" i="11"/>
  <c r="Q656" i="11"/>
  <c r="I698" i="11"/>
  <c r="L1320" i="9"/>
  <c r="H1320" i="9"/>
  <c r="Q1213" i="11" l="1"/>
  <c r="Q448" i="11"/>
  <c r="Q698" i="11"/>
  <c r="I1320" i="9"/>
  <c r="J1320" i="9"/>
  <c r="N1320" i="9"/>
  <c r="O1320" i="9"/>
  <c r="P1320" i="9"/>
  <c r="Q1320" i="9"/>
  <c r="M1319" i="9"/>
  <c r="K1319" i="9"/>
  <c r="I1319" i="9"/>
  <c r="Q380" i="9"/>
  <c r="P1318" i="9" l="1"/>
  <c r="G1318" i="9"/>
  <c r="M1318" i="9" s="1"/>
  <c r="I1318" i="9" l="1"/>
  <c r="K1318" i="9"/>
  <c r="P1317" i="9"/>
  <c r="M1317" i="9"/>
  <c r="K1317" i="9"/>
  <c r="I1317" i="9"/>
  <c r="Q1317" i="9" l="1"/>
  <c r="Q1318" i="9"/>
  <c r="P1316" i="9"/>
  <c r="G1316" i="9"/>
  <c r="M1316" i="9" s="1"/>
  <c r="I1316" i="9" l="1"/>
  <c r="K1316" i="9"/>
  <c r="P1315" i="9"/>
  <c r="G1315" i="9"/>
  <c r="I1315" i="9" s="1"/>
  <c r="P1314" i="9"/>
  <c r="M1314" i="9"/>
  <c r="K1314" i="9"/>
  <c r="I1314" i="9"/>
  <c r="M383" i="9"/>
  <c r="P1313" i="9"/>
  <c r="M1313" i="9"/>
  <c r="K1313" i="9"/>
  <c r="I1313" i="9"/>
  <c r="M381" i="9"/>
  <c r="P1312" i="9"/>
  <c r="M1312" i="9"/>
  <c r="K1312" i="9"/>
  <c r="I1312" i="9"/>
  <c r="M376" i="9"/>
  <c r="P1311" i="9"/>
  <c r="M1311" i="9"/>
  <c r="K1311" i="9"/>
  <c r="I1311" i="9"/>
  <c r="P1306" i="9"/>
  <c r="P1307" i="9"/>
  <c r="P1308" i="9"/>
  <c r="P1309" i="9"/>
  <c r="P1310" i="9"/>
  <c r="M1310" i="9"/>
  <c r="K1310" i="9"/>
  <c r="I1310" i="9"/>
  <c r="M382" i="9"/>
  <c r="M1309" i="9"/>
  <c r="K1309" i="9"/>
  <c r="I1309" i="9"/>
  <c r="M374" i="9"/>
  <c r="K1308" i="9"/>
  <c r="M1308" i="9"/>
  <c r="I1308" i="9"/>
  <c r="M1307" i="9"/>
  <c r="K1307" i="9"/>
  <c r="I1307" i="9"/>
  <c r="M404" i="9"/>
  <c r="M1306" i="9"/>
  <c r="K1306" i="9"/>
  <c r="I1306" i="9"/>
  <c r="P1305" i="9"/>
  <c r="M1305" i="9"/>
  <c r="K1305" i="9"/>
  <c r="I1305" i="9"/>
  <c r="M79" i="9"/>
  <c r="M365" i="9"/>
  <c r="Q1313" i="9" l="1"/>
  <c r="Q1309" i="9"/>
  <c r="Q1310" i="9"/>
  <c r="Q1308" i="9"/>
  <c r="Q1314" i="9"/>
  <c r="Q1316" i="9"/>
  <c r="Q1311" i="9"/>
  <c r="Q1306" i="9"/>
  <c r="Q1312" i="9"/>
  <c r="K1315" i="9"/>
  <c r="M1315" i="9"/>
  <c r="Q1307" i="9"/>
  <c r="Q1305" i="9"/>
  <c r="M1257" i="9"/>
  <c r="P1257" i="9"/>
  <c r="Q1315" i="9" l="1"/>
  <c r="O1303" i="9"/>
  <c r="N1303" i="9"/>
  <c r="L1303" i="9"/>
  <c r="J1303" i="9"/>
  <c r="H1303" i="9"/>
  <c r="P1302" i="9"/>
  <c r="M1302" i="9"/>
  <c r="K1302" i="9"/>
  <c r="I1302" i="9"/>
  <c r="P1301" i="9"/>
  <c r="M1301" i="9"/>
  <c r="K1301" i="9"/>
  <c r="I1301" i="9"/>
  <c r="P1300" i="9"/>
  <c r="M1300" i="9"/>
  <c r="K1300" i="9"/>
  <c r="I1300" i="9"/>
  <c r="P1299" i="9"/>
  <c r="M1299" i="9"/>
  <c r="K1299" i="9"/>
  <c r="I1299" i="9"/>
  <c r="P1298" i="9"/>
  <c r="M1298" i="9"/>
  <c r="K1298" i="9"/>
  <c r="I1298" i="9"/>
  <c r="P1297" i="9"/>
  <c r="M1297" i="9"/>
  <c r="K1297" i="9"/>
  <c r="I1297" i="9"/>
  <c r="P1296" i="9"/>
  <c r="M1296" i="9"/>
  <c r="K1296" i="9"/>
  <c r="I1296" i="9"/>
  <c r="P1295" i="9"/>
  <c r="M1295" i="9"/>
  <c r="K1295" i="9"/>
  <c r="I1295" i="9"/>
  <c r="P1294" i="9"/>
  <c r="M1294" i="9"/>
  <c r="K1294" i="9"/>
  <c r="I1294" i="9"/>
  <c r="P1293" i="9"/>
  <c r="M1293" i="9"/>
  <c r="K1293" i="9"/>
  <c r="I1293" i="9"/>
  <c r="P1292" i="9"/>
  <c r="M1292" i="9"/>
  <c r="K1292" i="9"/>
  <c r="I1292" i="9"/>
  <c r="P1291" i="9"/>
  <c r="M1291" i="9"/>
  <c r="K1291" i="9"/>
  <c r="I1291" i="9"/>
  <c r="P1290" i="9"/>
  <c r="M1290" i="9"/>
  <c r="K1290" i="9"/>
  <c r="I1290" i="9"/>
  <c r="P1289" i="9"/>
  <c r="M1289" i="9"/>
  <c r="K1289" i="9"/>
  <c r="I1289" i="9"/>
  <c r="P1288" i="9"/>
  <c r="M1288" i="9"/>
  <c r="K1288" i="9"/>
  <c r="I1288" i="9"/>
  <c r="P1287" i="9"/>
  <c r="M1287" i="9"/>
  <c r="K1287" i="9"/>
  <c r="I1287" i="9"/>
  <c r="P1286" i="9"/>
  <c r="M1286" i="9"/>
  <c r="K1286" i="9"/>
  <c r="I1286" i="9"/>
  <c r="P1285" i="9"/>
  <c r="M1285" i="9"/>
  <c r="K1285" i="9"/>
  <c r="I1285" i="9"/>
  <c r="P1284" i="9"/>
  <c r="M1284" i="9"/>
  <c r="K1284" i="9"/>
  <c r="I1284" i="9"/>
  <c r="P1283" i="9"/>
  <c r="M1283" i="9"/>
  <c r="K1283" i="9"/>
  <c r="I1283" i="9"/>
  <c r="P1282" i="9"/>
  <c r="M1282" i="9"/>
  <c r="K1282" i="9"/>
  <c r="I1282" i="9"/>
  <c r="P1281" i="9"/>
  <c r="M1281" i="9"/>
  <c r="K1281" i="9"/>
  <c r="I1281" i="9"/>
  <c r="P1280" i="9"/>
  <c r="M1280" i="9"/>
  <c r="K1280" i="9"/>
  <c r="I1280" i="9"/>
  <c r="P1279" i="9"/>
  <c r="M1279" i="9"/>
  <c r="K1279" i="9"/>
  <c r="I1279" i="9"/>
  <c r="P1278" i="9"/>
  <c r="M1278" i="9"/>
  <c r="K1278" i="9"/>
  <c r="I1278" i="9"/>
  <c r="P1277" i="9"/>
  <c r="M1277" i="9"/>
  <c r="K1277" i="9"/>
  <c r="I1277" i="9"/>
  <c r="P1276" i="9"/>
  <c r="M1276" i="9"/>
  <c r="K1276" i="9"/>
  <c r="I1276" i="9"/>
  <c r="P1275" i="9"/>
  <c r="M1275" i="9"/>
  <c r="K1275" i="9"/>
  <c r="I1275" i="9"/>
  <c r="P1274" i="9"/>
  <c r="M1274" i="9"/>
  <c r="K1274" i="9"/>
  <c r="I1274" i="9"/>
  <c r="P1273" i="9"/>
  <c r="M1273" i="9"/>
  <c r="K1273" i="9"/>
  <c r="I1273" i="9"/>
  <c r="P1272" i="9"/>
  <c r="M1272" i="9"/>
  <c r="K1272" i="9"/>
  <c r="I1272" i="9"/>
  <c r="P1271" i="9"/>
  <c r="M1271" i="9"/>
  <c r="K1271" i="9"/>
  <c r="I1271" i="9"/>
  <c r="P1270" i="9"/>
  <c r="M1270" i="9"/>
  <c r="K1270" i="9"/>
  <c r="I1270" i="9"/>
  <c r="P1269" i="9"/>
  <c r="M1269" i="9"/>
  <c r="K1269" i="9"/>
  <c r="I1269" i="9"/>
  <c r="K1268" i="9"/>
  <c r="I1268" i="9"/>
  <c r="P1267" i="9"/>
  <c r="M1267" i="9"/>
  <c r="K1267" i="9"/>
  <c r="I1267" i="9"/>
  <c r="P1266" i="9"/>
  <c r="M1266" i="9"/>
  <c r="K1266" i="9"/>
  <c r="I1266" i="9"/>
  <c r="P1265" i="9"/>
  <c r="M1265" i="9"/>
  <c r="K1265" i="9"/>
  <c r="I1265" i="9"/>
  <c r="P1264" i="9"/>
  <c r="M1264" i="9"/>
  <c r="K1264" i="9"/>
  <c r="I1264" i="9"/>
  <c r="P1263" i="9"/>
  <c r="M1263" i="9"/>
  <c r="K1263" i="9"/>
  <c r="I1263" i="9"/>
  <c r="P1262" i="9"/>
  <c r="M1262" i="9"/>
  <c r="K1262" i="9"/>
  <c r="I1262" i="9"/>
  <c r="P1261" i="9"/>
  <c r="M1261" i="9"/>
  <c r="K1261" i="9"/>
  <c r="I1261" i="9"/>
  <c r="P1260" i="9"/>
  <c r="M1260" i="9"/>
  <c r="K1260" i="9"/>
  <c r="I1260" i="9"/>
  <c r="O1258" i="9"/>
  <c r="N1258" i="9"/>
  <c r="M1258" i="9"/>
  <c r="L1258" i="9"/>
  <c r="K1258" i="9"/>
  <c r="J1258" i="9"/>
  <c r="H1258" i="9"/>
  <c r="P1258" i="9"/>
  <c r="I1257" i="9"/>
  <c r="I1258" i="9" s="1"/>
  <c r="O1239" i="9"/>
  <c r="N1239" i="9"/>
  <c r="M1239" i="9"/>
  <c r="L1239" i="9"/>
  <c r="K1239" i="9"/>
  <c r="J1239" i="9"/>
  <c r="I1239" i="9"/>
  <c r="H1239" i="9"/>
  <c r="Q1238" i="9"/>
  <c r="Q1239" i="9" s="1"/>
  <c r="P1238" i="9"/>
  <c r="P1239" i="9" s="1"/>
  <c r="O1236" i="9"/>
  <c r="N1236" i="9"/>
  <c r="M1236" i="9"/>
  <c r="L1236" i="9"/>
  <c r="K1236" i="9"/>
  <c r="J1236" i="9"/>
  <c r="H1236" i="9"/>
  <c r="P1235" i="9"/>
  <c r="P1236" i="9" s="1"/>
  <c r="I1235" i="9"/>
  <c r="Q1235" i="9" s="1"/>
  <c r="Q1236" i="9" s="1"/>
  <c r="O1233" i="9"/>
  <c r="N1233" i="9"/>
  <c r="M1233" i="9"/>
  <c r="L1233" i="9"/>
  <c r="K1233" i="9"/>
  <c r="J1233" i="9"/>
  <c r="H1233" i="9"/>
  <c r="P1232" i="9"/>
  <c r="P1233" i="9" s="1"/>
  <c r="I1232" i="9"/>
  <c r="Q1232" i="9" s="1"/>
  <c r="Q1233" i="9" s="1"/>
  <c r="O1230" i="9"/>
  <c r="N1230" i="9"/>
  <c r="L1230" i="9"/>
  <c r="J1230" i="9"/>
  <c r="H1230" i="9"/>
  <c r="P1229" i="9"/>
  <c r="P1230" i="9" s="1"/>
  <c r="M1229" i="9"/>
  <c r="M1230" i="9" s="1"/>
  <c r="K1229" i="9"/>
  <c r="K1230" i="9" s="1"/>
  <c r="I1229" i="9"/>
  <c r="N1227" i="9"/>
  <c r="L1227" i="9"/>
  <c r="J1227" i="9"/>
  <c r="H1227" i="9"/>
  <c r="P1226" i="9"/>
  <c r="O1226" i="9"/>
  <c r="K1226" i="9"/>
  <c r="I1226" i="9"/>
  <c r="P1225" i="9"/>
  <c r="K1225" i="9"/>
  <c r="I1225" i="9"/>
  <c r="P1224" i="9"/>
  <c r="K1224" i="9"/>
  <c r="I1224" i="9"/>
  <c r="P1223" i="9"/>
  <c r="G1223" i="9"/>
  <c r="I1223" i="9" s="1"/>
  <c r="Q1223" i="9" s="1"/>
  <c r="P1222" i="9"/>
  <c r="I1222" i="9"/>
  <c r="Q1222" i="9" s="1"/>
  <c r="P1221" i="9"/>
  <c r="I1221" i="9"/>
  <c r="Q1221" i="9" s="1"/>
  <c r="P1220" i="9"/>
  <c r="G1220" i="9"/>
  <c r="I1220" i="9" s="1"/>
  <c r="P1219" i="9"/>
  <c r="G1219" i="9"/>
  <c r="I1219" i="9" s="1"/>
  <c r="P1218" i="9"/>
  <c r="G1218" i="9"/>
  <c r="O1218" i="9" s="1"/>
  <c r="P1217" i="9"/>
  <c r="G1217" i="9"/>
  <c r="O1217" i="9" s="1"/>
  <c r="P1216" i="9"/>
  <c r="G1216" i="9"/>
  <c r="I1216" i="9" s="1"/>
  <c r="P1215" i="9"/>
  <c r="G1215" i="9"/>
  <c r="O1215" i="9" s="1"/>
  <c r="P1214" i="9"/>
  <c r="G1214" i="9"/>
  <c r="O1214" i="9" s="1"/>
  <c r="P1213" i="9"/>
  <c r="G1213" i="9"/>
  <c r="I1213" i="9" s="1"/>
  <c r="Q1213" i="9" s="1"/>
  <c r="P1212" i="9"/>
  <c r="G1212" i="9"/>
  <c r="I1212" i="9" s="1"/>
  <c r="Q1212" i="9" s="1"/>
  <c r="P1211" i="9"/>
  <c r="G1211" i="9"/>
  <c r="I1211" i="9" s="1"/>
  <c r="Q1211" i="9" s="1"/>
  <c r="P1210" i="9"/>
  <c r="G1210" i="9"/>
  <c r="I1210" i="9" s="1"/>
  <c r="Q1210" i="9" s="1"/>
  <c r="P1209" i="9"/>
  <c r="G1209" i="9"/>
  <c r="I1209" i="9" s="1"/>
  <c r="Q1209" i="9" s="1"/>
  <c r="P1208" i="9"/>
  <c r="G1208" i="9"/>
  <c r="I1208" i="9" s="1"/>
  <c r="Q1208" i="9" s="1"/>
  <c r="P1207" i="9"/>
  <c r="G1207" i="9"/>
  <c r="I1207" i="9" s="1"/>
  <c r="Q1207" i="9" s="1"/>
  <c r="P1206" i="9"/>
  <c r="G1206" i="9"/>
  <c r="I1206" i="9" s="1"/>
  <c r="Q1206" i="9" s="1"/>
  <c r="P1205" i="9"/>
  <c r="G1205" i="9"/>
  <c r="I1205" i="9" s="1"/>
  <c r="Q1205" i="9" s="1"/>
  <c r="P1204" i="9"/>
  <c r="G1204" i="9"/>
  <c r="I1204" i="9" s="1"/>
  <c r="Q1204" i="9" s="1"/>
  <c r="P1203" i="9"/>
  <c r="G1203" i="9"/>
  <c r="I1203" i="9" s="1"/>
  <c r="Q1203" i="9" s="1"/>
  <c r="P1202" i="9"/>
  <c r="G1202" i="9"/>
  <c r="I1202" i="9" s="1"/>
  <c r="Q1202" i="9" s="1"/>
  <c r="P1201" i="9"/>
  <c r="G1201" i="9"/>
  <c r="I1201" i="9" s="1"/>
  <c r="Q1201" i="9" s="1"/>
  <c r="P1200" i="9"/>
  <c r="G1200" i="9"/>
  <c r="I1200" i="9" s="1"/>
  <c r="Q1200" i="9" s="1"/>
  <c r="P1199" i="9"/>
  <c r="G1199" i="9"/>
  <c r="I1199" i="9" s="1"/>
  <c r="Q1199" i="9" s="1"/>
  <c r="P1198" i="9"/>
  <c r="G1198" i="9"/>
  <c r="I1198" i="9" s="1"/>
  <c r="Q1198" i="9" s="1"/>
  <c r="P1197" i="9"/>
  <c r="G1197" i="9"/>
  <c r="I1197" i="9" s="1"/>
  <c r="Q1197" i="9" s="1"/>
  <c r="P1196" i="9"/>
  <c r="G1196" i="9"/>
  <c r="I1196" i="9" s="1"/>
  <c r="Q1196" i="9" s="1"/>
  <c r="P1195" i="9"/>
  <c r="G1195" i="9"/>
  <c r="I1195" i="9" s="1"/>
  <c r="Q1195" i="9" s="1"/>
  <c r="P1194" i="9"/>
  <c r="G1194" i="9"/>
  <c r="I1194" i="9" s="1"/>
  <c r="Q1194" i="9" s="1"/>
  <c r="P1193" i="9"/>
  <c r="G1193" i="9"/>
  <c r="I1193" i="9" s="1"/>
  <c r="Q1193" i="9" s="1"/>
  <c r="P1192" i="9"/>
  <c r="G1192" i="9"/>
  <c r="I1192" i="9" s="1"/>
  <c r="Q1192" i="9" s="1"/>
  <c r="P1191" i="9"/>
  <c r="G1191" i="9"/>
  <c r="I1191" i="9" s="1"/>
  <c r="Q1191" i="9" s="1"/>
  <c r="P1190" i="9"/>
  <c r="G1190" i="9"/>
  <c r="I1190" i="9" s="1"/>
  <c r="Q1190" i="9" s="1"/>
  <c r="P1189" i="9"/>
  <c r="G1189" i="9"/>
  <c r="I1189" i="9" s="1"/>
  <c r="Q1189" i="9" s="1"/>
  <c r="P1188" i="9"/>
  <c r="G1188" i="9"/>
  <c r="I1188" i="9" s="1"/>
  <c r="Q1188" i="9" s="1"/>
  <c r="P1187" i="9"/>
  <c r="G1187" i="9"/>
  <c r="I1187" i="9" s="1"/>
  <c r="Q1187" i="9" s="1"/>
  <c r="P1186" i="9"/>
  <c r="G1186" i="9"/>
  <c r="I1186" i="9" s="1"/>
  <c r="Q1186" i="9" s="1"/>
  <c r="P1185" i="9"/>
  <c r="G1185" i="9"/>
  <c r="I1185" i="9" s="1"/>
  <c r="Q1185" i="9" s="1"/>
  <c r="P1184" i="9"/>
  <c r="G1184" i="9"/>
  <c r="I1184" i="9" s="1"/>
  <c r="Q1184" i="9" s="1"/>
  <c r="P1183" i="9"/>
  <c r="G1183" i="9"/>
  <c r="I1183" i="9" s="1"/>
  <c r="Q1183" i="9" s="1"/>
  <c r="P1182" i="9"/>
  <c r="G1182" i="9"/>
  <c r="I1182" i="9" s="1"/>
  <c r="Q1182" i="9" s="1"/>
  <c r="P1181" i="9"/>
  <c r="G1181" i="9"/>
  <c r="I1181" i="9" s="1"/>
  <c r="Q1181" i="9" s="1"/>
  <c r="P1180" i="9"/>
  <c r="G1180" i="9"/>
  <c r="I1180" i="9" s="1"/>
  <c r="Q1180" i="9" s="1"/>
  <c r="P1179" i="9"/>
  <c r="G1179" i="9"/>
  <c r="I1179" i="9" s="1"/>
  <c r="Q1179" i="9" s="1"/>
  <c r="P1178" i="9"/>
  <c r="G1178" i="9"/>
  <c r="I1178" i="9" s="1"/>
  <c r="Q1178" i="9" s="1"/>
  <c r="P1177" i="9"/>
  <c r="G1177" i="9"/>
  <c r="I1177" i="9" s="1"/>
  <c r="Q1177" i="9" s="1"/>
  <c r="P1176" i="9"/>
  <c r="G1176" i="9"/>
  <c r="I1176" i="9" s="1"/>
  <c r="Q1176" i="9" s="1"/>
  <c r="P1175" i="9"/>
  <c r="G1175" i="9"/>
  <c r="I1175" i="9" s="1"/>
  <c r="Q1175" i="9" s="1"/>
  <c r="P1174" i="9"/>
  <c r="G1174" i="9"/>
  <c r="I1174" i="9" s="1"/>
  <c r="Q1174" i="9" s="1"/>
  <c r="P1173" i="9"/>
  <c r="G1173" i="9"/>
  <c r="I1173" i="9" s="1"/>
  <c r="Q1173" i="9" s="1"/>
  <c r="P1172" i="9"/>
  <c r="G1172" i="9"/>
  <c r="I1172" i="9" s="1"/>
  <c r="Q1172" i="9" s="1"/>
  <c r="P1171" i="9"/>
  <c r="G1171" i="9"/>
  <c r="I1171" i="9" s="1"/>
  <c r="Q1171" i="9" s="1"/>
  <c r="P1170" i="9"/>
  <c r="G1170" i="9"/>
  <c r="P1169" i="9"/>
  <c r="G1169" i="9"/>
  <c r="O1169" i="9" s="1"/>
  <c r="P1168" i="9"/>
  <c r="G1168" i="9"/>
  <c r="O1168" i="9" s="1"/>
  <c r="P1167" i="9"/>
  <c r="G1167" i="9"/>
  <c r="I1167" i="9" s="1"/>
  <c r="P1166" i="9"/>
  <c r="G1166" i="9"/>
  <c r="O1166" i="9" s="1"/>
  <c r="P1165" i="9"/>
  <c r="G1165" i="9"/>
  <c r="P1164" i="9"/>
  <c r="G1164" i="9"/>
  <c r="I1164" i="9" s="1"/>
  <c r="P1163" i="9"/>
  <c r="G1163" i="9"/>
  <c r="I1163" i="9" s="1"/>
  <c r="P1162" i="9"/>
  <c r="G1162" i="9"/>
  <c r="P1161" i="9"/>
  <c r="G1161" i="9"/>
  <c r="P1160" i="9"/>
  <c r="G1160" i="9"/>
  <c r="I1160" i="9" s="1"/>
  <c r="P1159" i="9"/>
  <c r="G1159" i="9"/>
  <c r="I1159" i="9" s="1"/>
  <c r="P1158" i="9"/>
  <c r="G1158" i="9"/>
  <c r="P1157" i="9"/>
  <c r="G1157" i="9"/>
  <c r="O1157" i="9" s="1"/>
  <c r="P1156" i="9"/>
  <c r="G1156" i="9"/>
  <c r="P1155" i="9"/>
  <c r="G1155" i="9"/>
  <c r="P1154" i="9"/>
  <c r="I1154" i="9"/>
  <c r="Q1154" i="9" s="1"/>
  <c r="P1153" i="9"/>
  <c r="G1153" i="9"/>
  <c r="I1153" i="9" s="1"/>
  <c r="O1151" i="9"/>
  <c r="N1151" i="9"/>
  <c r="M1151" i="9"/>
  <c r="L1151" i="9"/>
  <c r="K1151" i="9"/>
  <c r="J1151" i="9"/>
  <c r="H1151" i="9"/>
  <c r="P1150" i="9"/>
  <c r="I1150" i="9"/>
  <c r="Q1150" i="9" s="1"/>
  <c r="P1149" i="9"/>
  <c r="I1149" i="9"/>
  <c r="Q1149" i="9" s="1"/>
  <c r="P1148" i="9"/>
  <c r="I1148" i="9"/>
  <c r="Q1148" i="9" s="1"/>
  <c r="P1147" i="9"/>
  <c r="I1147" i="9"/>
  <c r="Q1147" i="9" s="1"/>
  <c r="P1146" i="9"/>
  <c r="I1146" i="9"/>
  <c r="Q1146" i="9" s="1"/>
  <c r="P1145" i="9"/>
  <c r="I1145" i="9"/>
  <c r="Q1145" i="9" s="1"/>
  <c r="P1144" i="9"/>
  <c r="I1144" i="9"/>
  <c r="Q1144" i="9" s="1"/>
  <c r="P1143" i="9"/>
  <c r="I1143" i="9"/>
  <c r="Q1143" i="9" s="1"/>
  <c r="P1142" i="9"/>
  <c r="I1142" i="9"/>
  <c r="Q1142" i="9" s="1"/>
  <c r="P1141" i="9"/>
  <c r="I1141" i="9"/>
  <c r="Q1141" i="9" s="1"/>
  <c r="P1140" i="9"/>
  <c r="I1140" i="9"/>
  <c r="Q1140" i="9" s="1"/>
  <c r="P1139" i="9"/>
  <c r="I1139" i="9"/>
  <c r="Q1139" i="9" s="1"/>
  <c r="P1138" i="9"/>
  <c r="I1138" i="9"/>
  <c r="Q1138" i="9" s="1"/>
  <c r="P1137" i="9"/>
  <c r="I1137" i="9"/>
  <c r="Q1137" i="9" s="1"/>
  <c r="P1136" i="9"/>
  <c r="I1136" i="9"/>
  <c r="Q1136" i="9" s="1"/>
  <c r="P1135" i="9"/>
  <c r="I1135" i="9"/>
  <c r="Q1135" i="9" s="1"/>
  <c r="P1134" i="9"/>
  <c r="I1134" i="9"/>
  <c r="Q1134" i="9" s="1"/>
  <c r="P1133" i="9"/>
  <c r="I1133" i="9"/>
  <c r="Q1133" i="9" s="1"/>
  <c r="P1132" i="9"/>
  <c r="I1132" i="9"/>
  <c r="Q1132" i="9" s="1"/>
  <c r="P1131" i="9"/>
  <c r="I1131" i="9"/>
  <c r="Q1131" i="9" s="1"/>
  <c r="P1130" i="9"/>
  <c r="I1130" i="9"/>
  <c r="Q1130" i="9" s="1"/>
  <c r="P1129" i="9"/>
  <c r="I1129" i="9"/>
  <c r="Q1129" i="9" s="1"/>
  <c r="P1128" i="9"/>
  <c r="I1128" i="9"/>
  <c r="Q1128" i="9" s="1"/>
  <c r="P1127" i="9"/>
  <c r="I1127" i="9"/>
  <c r="Q1127" i="9" s="1"/>
  <c r="P1126" i="9"/>
  <c r="I1126" i="9"/>
  <c r="Q1126" i="9" s="1"/>
  <c r="P1125" i="9"/>
  <c r="G1125" i="9"/>
  <c r="I1125" i="9" s="1"/>
  <c r="Q1125" i="9" s="1"/>
  <c r="P1124" i="9"/>
  <c r="G1124" i="9"/>
  <c r="I1124" i="9" s="1"/>
  <c r="Q1124" i="9" s="1"/>
  <c r="P1123" i="9"/>
  <c r="G1123" i="9"/>
  <c r="I1123" i="9" s="1"/>
  <c r="Q1123" i="9" s="1"/>
  <c r="P1122" i="9"/>
  <c r="G1122" i="9"/>
  <c r="I1122" i="9" s="1"/>
  <c r="Q1122" i="9" s="1"/>
  <c r="P1121" i="9"/>
  <c r="G1121" i="9"/>
  <c r="I1121" i="9" s="1"/>
  <c r="Q1121" i="9" s="1"/>
  <c r="P1120" i="9"/>
  <c r="G1120" i="9"/>
  <c r="I1120" i="9" s="1"/>
  <c r="Q1120" i="9" s="1"/>
  <c r="P1119" i="9"/>
  <c r="G1119" i="9"/>
  <c r="I1119" i="9" s="1"/>
  <c r="Q1119" i="9" s="1"/>
  <c r="P1118" i="9"/>
  <c r="G1118" i="9"/>
  <c r="I1118" i="9" s="1"/>
  <c r="Q1118" i="9" s="1"/>
  <c r="P1117" i="9"/>
  <c r="G1117" i="9"/>
  <c r="I1117" i="9" s="1"/>
  <c r="Q1117" i="9" s="1"/>
  <c r="P1116" i="9"/>
  <c r="G1116" i="9"/>
  <c r="I1116" i="9" s="1"/>
  <c r="Q1116" i="9" s="1"/>
  <c r="P1115" i="9"/>
  <c r="G1115" i="9"/>
  <c r="I1115" i="9" s="1"/>
  <c r="Q1115" i="9" s="1"/>
  <c r="P1114" i="9"/>
  <c r="G1114" i="9"/>
  <c r="I1114" i="9" s="1"/>
  <c r="Q1114" i="9" s="1"/>
  <c r="P1113" i="9"/>
  <c r="G1113" i="9"/>
  <c r="I1113" i="9" s="1"/>
  <c r="Q1113" i="9" s="1"/>
  <c r="P1112" i="9"/>
  <c r="G1112" i="9"/>
  <c r="I1112" i="9" s="1"/>
  <c r="Q1112" i="9" s="1"/>
  <c r="P1111" i="9"/>
  <c r="G1111" i="9"/>
  <c r="I1111" i="9" s="1"/>
  <c r="Q1111" i="9" s="1"/>
  <c r="P1110" i="9"/>
  <c r="G1110" i="9"/>
  <c r="I1110" i="9" s="1"/>
  <c r="Q1110" i="9" s="1"/>
  <c r="P1109" i="9"/>
  <c r="G1109" i="9"/>
  <c r="I1109" i="9" s="1"/>
  <c r="Q1109" i="9" s="1"/>
  <c r="P1108" i="9"/>
  <c r="G1108" i="9"/>
  <c r="I1108" i="9" s="1"/>
  <c r="Q1108" i="9" s="1"/>
  <c r="P1107" i="9"/>
  <c r="G1107" i="9"/>
  <c r="I1107" i="9" s="1"/>
  <c r="Q1107" i="9" s="1"/>
  <c r="P1106" i="9"/>
  <c r="G1106" i="9"/>
  <c r="I1106" i="9" s="1"/>
  <c r="Q1106" i="9" s="1"/>
  <c r="P1105" i="9"/>
  <c r="G1105" i="9"/>
  <c r="I1105" i="9" s="1"/>
  <c r="Q1105" i="9" s="1"/>
  <c r="P1104" i="9"/>
  <c r="G1104" i="9"/>
  <c r="I1104" i="9" s="1"/>
  <c r="Q1104" i="9" s="1"/>
  <c r="P1103" i="9"/>
  <c r="G1103" i="9"/>
  <c r="I1103" i="9" s="1"/>
  <c r="Q1103" i="9" s="1"/>
  <c r="P1102" i="9"/>
  <c r="G1102" i="9"/>
  <c r="I1102" i="9" s="1"/>
  <c r="Q1102" i="9" s="1"/>
  <c r="P1101" i="9"/>
  <c r="G1101" i="9"/>
  <c r="I1101" i="9" s="1"/>
  <c r="Q1101" i="9" s="1"/>
  <c r="P1100" i="9"/>
  <c r="G1100" i="9"/>
  <c r="I1100" i="9" s="1"/>
  <c r="Q1100" i="9" s="1"/>
  <c r="P1099" i="9"/>
  <c r="G1099" i="9"/>
  <c r="I1099" i="9" s="1"/>
  <c r="Q1099" i="9" s="1"/>
  <c r="P1098" i="9"/>
  <c r="G1098" i="9"/>
  <c r="I1098" i="9" s="1"/>
  <c r="Q1098" i="9" s="1"/>
  <c r="P1097" i="9"/>
  <c r="G1097" i="9"/>
  <c r="I1097" i="9" s="1"/>
  <c r="Q1097" i="9" s="1"/>
  <c r="P1096" i="9"/>
  <c r="G1096" i="9"/>
  <c r="I1096" i="9" s="1"/>
  <c r="Q1096" i="9" s="1"/>
  <c r="P1095" i="9"/>
  <c r="G1095" i="9"/>
  <c r="I1095" i="9" s="1"/>
  <c r="Q1095" i="9" s="1"/>
  <c r="P1094" i="9"/>
  <c r="G1094" i="9"/>
  <c r="I1094" i="9" s="1"/>
  <c r="Q1094" i="9" s="1"/>
  <c r="P1093" i="9"/>
  <c r="G1093" i="9"/>
  <c r="I1093" i="9" s="1"/>
  <c r="Q1093" i="9" s="1"/>
  <c r="P1092" i="9"/>
  <c r="G1092" i="9"/>
  <c r="I1092" i="9" s="1"/>
  <c r="Q1092" i="9" s="1"/>
  <c r="P1091" i="9"/>
  <c r="G1091" i="9"/>
  <c r="I1091" i="9" s="1"/>
  <c r="Q1091" i="9" s="1"/>
  <c r="P1090" i="9"/>
  <c r="G1090" i="9"/>
  <c r="I1090" i="9" s="1"/>
  <c r="Q1090" i="9" s="1"/>
  <c r="P1089" i="9"/>
  <c r="G1089" i="9"/>
  <c r="I1089" i="9" s="1"/>
  <c r="Q1089" i="9" s="1"/>
  <c r="P1088" i="9"/>
  <c r="G1088" i="9"/>
  <c r="I1088" i="9" s="1"/>
  <c r="Q1088" i="9" s="1"/>
  <c r="P1087" i="9"/>
  <c r="G1087" i="9"/>
  <c r="I1087" i="9" s="1"/>
  <c r="Q1087" i="9" s="1"/>
  <c r="P1086" i="9"/>
  <c r="G1086" i="9"/>
  <c r="I1086" i="9" s="1"/>
  <c r="Q1086" i="9" s="1"/>
  <c r="P1085" i="9"/>
  <c r="G1085" i="9"/>
  <c r="I1085" i="9" s="1"/>
  <c r="Q1085" i="9" s="1"/>
  <c r="P1084" i="9"/>
  <c r="G1084" i="9"/>
  <c r="I1084" i="9" s="1"/>
  <c r="Q1084" i="9" s="1"/>
  <c r="P1083" i="9"/>
  <c r="G1083" i="9"/>
  <c r="I1083" i="9" s="1"/>
  <c r="Q1083" i="9" s="1"/>
  <c r="P1082" i="9"/>
  <c r="G1082" i="9"/>
  <c r="I1082" i="9" s="1"/>
  <c r="Q1082" i="9" s="1"/>
  <c r="P1081" i="9"/>
  <c r="G1081" i="9"/>
  <c r="I1081" i="9" s="1"/>
  <c r="Q1081" i="9" s="1"/>
  <c r="P1080" i="9"/>
  <c r="G1080" i="9"/>
  <c r="I1080" i="9" s="1"/>
  <c r="Q1080" i="9" s="1"/>
  <c r="P1079" i="9"/>
  <c r="G1079" i="9"/>
  <c r="I1079" i="9" s="1"/>
  <c r="Q1079" i="9" s="1"/>
  <c r="P1078" i="9"/>
  <c r="G1078" i="9"/>
  <c r="I1078" i="9" s="1"/>
  <c r="Q1078" i="9" s="1"/>
  <c r="P1077" i="9"/>
  <c r="G1077" i="9"/>
  <c r="I1077" i="9" s="1"/>
  <c r="Q1077" i="9" s="1"/>
  <c r="P1076" i="9"/>
  <c r="G1076" i="9"/>
  <c r="I1076" i="9" s="1"/>
  <c r="Q1076" i="9" s="1"/>
  <c r="P1075" i="9"/>
  <c r="G1075" i="9"/>
  <c r="I1075" i="9" s="1"/>
  <c r="Q1075" i="9" s="1"/>
  <c r="P1074" i="9"/>
  <c r="G1074" i="9"/>
  <c r="I1074" i="9" s="1"/>
  <c r="Q1074" i="9" s="1"/>
  <c r="P1073" i="9"/>
  <c r="G1073" i="9"/>
  <c r="I1073" i="9" s="1"/>
  <c r="Q1073" i="9" s="1"/>
  <c r="O1071" i="9"/>
  <c r="N1071" i="9"/>
  <c r="M1071" i="9"/>
  <c r="L1071" i="9"/>
  <c r="J1071" i="9"/>
  <c r="H1071" i="9"/>
  <c r="P1070" i="9"/>
  <c r="K1070" i="9"/>
  <c r="K1071" i="9" s="1"/>
  <c r="I1070" i="9"/>
  <c r="P1069" i="9"/>
  <c r="I1069" i="9"/>
  <c r="Q1069" i="9" s="1"/>
  <c r="P1068" i="9"/>
  <c r="I1068" i="9"/>
  <c r="Q1068" i="9" s="1"/>
  <c r="P1067" i="9"/>
  <c r="I1067" i="9"/>
  <c r="Q1067" i="9" s="1"/>
  <c r="P1066" i="9"/>
  <c r="I1066" i="9"/>
  <c r="Q1066" i="9" s="1"/>
  <c r="P1065" i="9"/>
  <c r="I1065" i="9"/>
  <c r="Q1065" i="9" s="1"/>
  <c r="P1064" i="9"/>
  <c r="G1064" i="9"/>
  <c r="I1064" i="9" s="1"/>
  <c r="Q1064" i="9" s="1"/>
  <c r="P1063" i="9"/>
  <c r="G1063" i="9"/>
  <c r="I1063" i="9" s="1"/>
  <c r="Q1063" i="9" s="1"/>
  <c r="P1062" i="9"/>
  <c r="G1062" i="9"/>
  <c r="I1062" i="9" s="1"/>
  <c r="Q1062" i="9" s="1"/>
  <c r="P1061" i="9"/>
  <c r="G1061" i="9"/>
  <c r="I1061" i="9" s="1"/>
  <c r="Q1061" i="9" s="1"/>
  <c r="P1060" i="9"/>
  <c r="G1060" i="9"/>
  <c r="I1060" i="9" s="1"/>
  <c r="Q1060" i="9" s="1"/>
  <c r="P1059" i="9"/>
  <c r="G1059" i="9"/>
  <c r="I1059" i="9" s="1"/>
  <c r="Q1059" i="9" s="1"/>
  <c r="P1058" i="9"/>
  <c r="G1058" i="9"/>
  <c r="I1058" i="9" s="1"/>
  <c r="Q1058" i="9" s="1"/>
  <c r="P1057" i="9"/>
  <c r="G1057" i="9"/>
  <c r="I1057" i="9" s="1"/>
  <c r="Q1057" i="9" s="1"/>
  <c r="P1056" i="9"/>
  <c r="G1056" i="9"/>
  <c r="I1056" i="9" s="1"/>
  <c r="Q1056" i="9" s="1"/>
  <c r="P1055" i="9"/>
  <c r="G1055" i="9"/>
  <c r="I1055" i="9" s="1"/>
  <c r="Q1055" i="9" s="1"/>
  <c r="P1054" i="9"/>
  <c r="G1054" i="9"/>
  <c r="I1054" i="9" s="1"/>
  <c r="Q1054" i="9" s="1"/>
  <c r="P1053" i="9"/>
  <c r="G1053" i="9"/>
  <c r="I1053" i="9" s="1"/>
  <c r="Q1053" i="9" s="1"/>
  <c r="P1052" i="9"/>
  <c r="G1052" i="9"/>
  <c r="I1052" i="9" s="1"/>
  <c r="Q1052" i="9" s="1"/>
  <c r="P1051" i="9"/>
  <c r="G1051" i="9"/>
  <c r="I1051" i="9" s="1"/>
  <c r="Q1051" i="9" s="1"/>
  <c r="P1050" i="9"/>
  <c r="G1050" i="9"/>
  <c r="I1050" i="9" s="1"/>
  <c r="Q1050" i="9" s="1"/>
  <c r="P1049" i="9"/>
  <c r="G1049" i="9"/>
  <c r="I1049" i="9" s="1"/>
  <c r="Q1049" i="9" s="1"/>
  <c r="P1048" i="9"/>
  <c r="G1048" i="9"/>
  <c r="I1048" i="9" s="1"/>
  <c r="Q1048" i="9" s="1"/>
  <c r="P1047" i="9"/>
  <c r="G1047" i="9"/>
  <c r="I1047" i="9" s="1"/>
  <c r="Q1047" i="9" s="1"/>
  <c r="P1046" i="9"/>
  <c r="G1046" i="9"/>
  <c r="I1046" i="9" s="1"/>
  <c r="Q1046" i="9" s="1"/>
  <c r="P1045" i="9"/>
  <c r="G1045" i="9"/>
  <c r="I1045" i="9" s="1"/>
  <c r="Q1045" i="9" s="1"/>
  <c r="P1044" i="9"/>
  <c r="G1044" i="9"/>
  <c r="I1044" i="9" s="1"/>
  <c r="Q1044" i="9" s="1"/>
  <c r="P1043" i="9"/>
  <c r="G1043" i="9"/>
  <c r="I1043" i="9" s="1"/>
  <c r="Q1043" i="9" s="1"/>
  <c r="P1042" i="9"/>
  <c r="G1042" i="9"/>
  <c r="I1042" i="9" s="1"/>
  <c r="Q1042" i="9" s="1"/>
  <c r="P1041" i="9"/>
  <c r="G1041" i="9"/>
  <c r="I1041" i="9" s="1"/>
  <c r="Q1041" i="9" s="1"/>
  <c r="P1040" i="9"/>
  <c r="G1040" i="9"/>
  <c r="I1040" i="9" s="1"/>
  <c r="Q1040" i="9" s="1"/>
  <c r="P1039" i="9"/>
  <c r="G1039" i="9"/>
  <c r="I1039" i="9" s="1"/>
  <c r="Q1039" i="9" s="1"/>
  <c r="P1038" i="9"/>
  <c r="G1038" i="9"/>
  <c r="I1038" i="9" s="1"/>
  <c r="Q1038" i="9" s="1"/>
  <c r="P1037" i="9"/>
  <c r="G1037" i="9"/>
  <c r="I1037" i="9" s="1"/>
  <c r="Q1037" i="9" s="1"/>
  <c r="P1036" i="9"/>
  <c r="G1036" i="9"/>
  <c r="I1036" i="9" s="1"/>
  <c r="Q1036" i="9" s="1"/>
  <c r="P1035" i="9"/>
  <c r="G1035" i="9"/>
  <c r="I1035" i="9" s="1"/>
  <c r="Q1035" i="9" s="1"/>
  <c r="P1034" i="9"/>
  <c r="G1034" i="9"/>
  <c r="I1034" i="9" s="1"/>
  <c r="Q1034" i="9" s="1"/>
  <c r="P1033" i="9"/>
  <c r="G1033" i="9"/>
  <c r="I1033" i="9" s="1"/>
  <c r="Q1033" i="9" s="1"/>
  <c r="P1032" i="9"/>
  <c r="G1032" i="9"/>
  <c r="I1032" i="9" s="1"/>
  <c r="Q1032" i="9" s="1"/>
  <c r="P1031" i="9"/>
  <c r="G1031" i="9"/>
  <c r="I1031" i="9" s="1"/>
  <c r="Q1031" i="9" s="1"/>
  <c r="P1030" i="9"/>
  <c r="G1030" i="9"/>
  <c r="I1030" i="9" s="1"/>
  <c r="Q1030" i="9" s="1"/>
  <c r="P1029" i="9"/>
  <c r="G1029" i="9"/>
  <c r="I1029" i="9" s="1"/>
  <c r="Q1029" i="9" s="1"/>
  <c r="P1028" i="9"/>
  <c r="G1028" i="9"/>
  <c r="I1028" i="9" s="1"/>
  <c r="Q1028" i="9" s="1"/>
  <c r="P1027" i="9"/>
  <c r="G1027" i="9"/>
  <c r="I1027" i="9" s="1"/>
  <c r="Q1027" i="9" s="1"/>
  <c r="P1026" i="9"/>
  <c r="G1026" i="9"/>
  <c r="I1026" i="9" s="1"/>
  <c r="O1024" i="9"/>
  <c r="N1024" i="9"/>
  <c r="M1024" i="9"/>
  <c r="L1024" i="9"/>
  <c r="K1024" i="9"/>
  <c r="J1024" i="9"/>
  <c r="H1024" i="9"/>
  <c r="P1023" i="9"/>
  <c r="G1023" i="9"/>
  <c r="I1023" i="9" s="1"/>
  <c r="Q1023" i="9" s="1"/>
  <c r="P1022" i="9"/>
  <c r="G1022" i="9"/>
  <c r="I1022" i="9" s="1"/>
  <c r="Q1022" i="9" s="1"/>
  <c r="P1021" i="9"/>
  <c r="G1021" i="9"/>
  <c r="I1021" i="9" s="1"/>
  <c r="Q1021" i="9" s="1"/>
  <c r="P1020" i="9"/>
  <c r="G1020" i="9"/>
  <c r="I1020" i="9" s="1"/>
  <c r="Q1020" i="9" s="1"/>
  <c r="P1019" i="9"/>
  <c r="G1019" i="9"/>
  <c r="I1019" i="9" s="1"/>
  <c r="Q1019" i="9" s="1"/>
  <c r="N1017" i="9"/>
  <c r="M1017" i="9"/>
  <c r="L1017" i="9"/>
  <c r="K1017" i="9"/>
  <c r="J1017" i="9"/>
  <c r="H1017" i="9"/>
  <c r="P1016" i="9"/>
  <c r="O1016" i="9"/>
  <c r="I1016" i="9"/>
  <c r="P1015" i="9"/>
  <c r="P1017" i="9" s="1"/>
  <c r="O1015" i="9"/>
  <c r="I1015" i="9"/>
  <c r="O1013" i="9"/>
  <c r="N1013" i="9"/>
  <c r="L1013" i="9"/>
  <c r="J1013" i="9"/>
  <c r="H1013" i="9"/>
  <c r="P1012" i="9"/>
  <c r="M1012" i="9"/>
  <c r="K1012" i="9"/>
  <c r="K1013" i="9" s="1"/>
  <c r="I1012" i="9"/>
  <c r="P1011" i="9"/>
  <c r="M1011" i="9"/>
  <c r="I1011" i="9"/>
  <c r="P1010" i="9"/>
  <c r="M1010" i="9"/>
  <c r="I1010" i="9"/>
  <c r="P1009" i="9"/>
  <c r="M1009" i="9"/>
  <c r="I1009" i="9"/>
  <c r="Q1009" i="9" s="1"/>
  <c r="O1007" i="9"/>
  <c r="N1007" i="9"/>
  <c r="M1007" i="9"/>
  <c r="L1007" i="9"/>
  <c r="J1007" i="9"/>
  <c r="H1007" i="9"/>
  <c r="P1006" i="9"/>
  <c r="K1006" i="9"/>
  <c r="K1007" i="9" s="1"/>
  <c r="I1006" i="9"/>
  <c r="P1005" i="9"/>
  <c r="I1005" i="9"/>
  <c r="Q1005" i="9" s="1"/>
  <c r="P1004" i="9"/>
  <c r="I1004" i="9"/>
  <c r="Q1004" i="9" s="1"/>
  <c r="P1003" i="9"/>
  <c r="I1003" i="9"/>
  <c r="Q1003" i="9" s="1"/>
  <c r="P1002" i="9"/>
  <c r="G1002" i="9"/>
  <c r="I1002" i="9" s="1"/>
  <c r="Q1002" i="9" s="1"/>
  <c r="P1001" i="9"/>
  <c r="I1001" i="9"/>
  <c r="Q1001" i="9" s="1"/>
  <c r="P1000" i="9"/>
  <c r="I1000" i="9"/>
  <c r="Q1000" i="9" s="1"/>
  <c r="P999" i="9"/>
  <c r="I999" i="9"/>
  <c r="Q999" i="9" s="1"/>
  <c r="P998" i="9"/>
  <c r="I998" i="9"/>
  <c r="Q998" i="9" s="1"/>
  <c r="P997" i="9"/>
  <c r="I997" i="9"/>
  <c r="Q997" i="9" s="1"/>
  <c r="P996" i="9"/>
  <c r="I996" i="9"/>
  <c r="Q996" i="9" s="1"/>
  <c r="P995" i="9"/>
  <c r="I995" i="9"/>
  <c r="Q995" i="9" s="1"/>
  <c r="P994" i="9"/>
  <c r="I994" i="9"/>
  <c r="Q994" i="9" s="1"/>
  <c r="P993" i="9"/>
  <c r="I993" i="9"/>
  <c r="Q993" i="9" s="1"/>
  <c r="P992" i="9"/>
  <c r="G992" i="9"/>
  <c r="I992" i="9" s="1"/>
  <c r="Q992" i="9" s="1"/>
  <c r="P991" i="9"/>
  <c r="G991" i="9"/>
  <c r="I991" i="9" s="1"/>
  <c r="Q991" i="9" s="1"/>
  <c r="P990" i="9"/>
  <c r="G990" i="9"/>
  <c r="I990" i="9" s="1"/>
  <c r="Q990" i="9" s="1"/>
  <c r="P989" i="9"/>
  <c r="G989" i="9"/>
  <c r="I989" i="9" s="1"/>
  <c r="Q989" i="9" s="1"/>
  <c r="P988" i="9"/>
  <c r="G988" i="9"/>
  <c r="I988" i="9" s="1"/>
  <c r="Q988" i="9" s="1"/>
  <c r="P987" i="9"/>
  <c r="G987" i="9"/>
  <c r="I987" i="9" s="1"/>
  <c r="Q987" i="9" s="1"/>
  <c r="P986" i="9"/>
  <c r="G986" i="9"/>
  <c r="I986" i="9" s="1"/>
  <c r="Q986" i="9" s="1"/>
  <c r="P985" i="9"/>
  <c r="G985" i="9"/>
  <c r="I985" i="9" s="1"/>
  <c r="Q985" i="9" s="1"/>
  <c r="P984" i="9"/>
  <c r="G984" i="9"/>
  <c r="I984" i="9" s="1"/>
  <c r="Q984" i="9" s="1"/>
  <c r="P983" i="9"/>
  <c r="G983" i="9"/>
  <c r="I983" i="9" s="1"/>
  <c r="Q983" i="9" s="1"/>
  <c r="P982" i="9"/>
  <c r="G982" i="9"/>
  <c r="I982" i="9" s="1"/>
  <c r="Q982" i="9" s="1"/>
  <c r="P981" i="9"/>
  <c r="G981" i="9"/>
  <c r="I981" i="9" s="1"/>
  <c r="Q981" i="9" s="1"/>
  <c r="P980" i="9"/>
  <c r="G980" i="9"/>
  <c r="I980" i="9" s="1"/>
  <c r="Q980" i="9" s="1"/>
  <c r="P979" i="9"/>
  <c r="G979" i="9"/>
  <c r="I979" i="9" s="1"/>
  <c r="Q979" i="9" s="1"/>
  <c r="P978" i="9"/>
  <c r="G978" i="9"/>
  <c r="I978" i="9" s="1"/>
  <c r="Q978" i="9" s="1"/>
  <c r="P977" i="9"/>
  <c r="G977" i="9"/>
  <c r="I977" i="9" s="1"/>
  <c r="Q977" i="9" s="1"/>
  <c r="P976" i="9"/>
  <c r="G976" i="9"/>
  <c r="I976" i="9" s="1"/>
  <c r="Q976" i="9" s="1"/>
  <c r="P975" i="9"/>
  <c r="G975" i="9"/>
  <c r="I975" i="9" s="1"/>
  <c r="Q975" i="9" s="1"/>
  <c r="P974" i="9"/>
  <c r="G974" i="9"/>
  <c r="I974" i="9" s="1"/>
  <c r="Q974" i="9" s="1"/>
  <c r="P973" i="9"/>
  <c r="G973" i="9"/>
  <c r="I973" i="9" s="1"/>
  <c r="Q973" i="9" s="1"/>
  <c r="P972" i="9"/>
  <c r="G972" i="9"/>
  <c r="I972" i="9" s="1"/>
  <c r="Q972" i="9" s="1"/>
  <c r="P971" i="9"/>
  <c r="G971" i="9"/>
  <c r="I971" i="9" s="1"/>
  <c r="Q971" i="9" s="1"/>
  <c r="P970" i="9"/>
  <c r="G970" i="9"/>
  <c r="I970" i="9" s="1"/>
  <c r="Q970" i="9" s="1"/>
  <c r="P969" i="9"/>
  <c r="G969" i="9"/>
  <c r="I969" i="9" s="1"/>
  <c r="Q969" i="9" s="1"/>
  <c r="P968" i="9"/>
  <c r="G968" i="9"/>
  <c r="I968" i="9" s="1"/>
  <c r="Q968" i="9" s="1"/>
  <c r="P967" i="9"/>
  <c r="G967" i="9"/>
  <c r="I967" i="9" s="1"/>
  <c r="Q967" i="9" s="1"/>
  <c r="P966" i="9"/>
  <c r="G966" i="9"/>
  <c r="I966" i="9" s="1"/>
  <c r="Q966" i="9" s="1"/>
  <c r="P965" i="9"/>
  <c r="G965" i="9"/>
  <c r="I965" i="9" s="1"/>
  <c r="Q965" i="9" s="1"/>
  <c r="P964" i="9"/>
  <c r="G964" i="9"/>
  <c r="I964" i="9" s="1"/>
  <c r="Q964" i="9" s="1"/>
  <c r="P963" i="9"/>
  <c r="G963" i="9"/>
  <c r="I963" i="9" s="1"/>
  <c r="Q963" i="9" s="1"/>
  <c r="P962" i="9"/>
  <c r="G962" i="9"/>
  <c r="I962" i="9" s="1"/>
  <c r="Q962" i="9" s="1"/>
  <c r="P961" i="9"/>
  <c r="G961" i="9"/>
  <c r="I961" i="9" s="1"/>
  <c r="Q961" i="9" s="1"/>
  <c r="P960" i="9"/>
  <c r="G960" i="9"/>
  <c r="I960" i="9" s="1"/>
  <c r="Q960" i="9" s="1"/>
  <c r="P959" i="9"/>
  <c r="G959" i="9"/>
  <c r="I959" i="9" s="1"/>
  <c r="Q959" i="9" s="1"/>
  <c r="P958" i="9"/>
  <c r="G958" i="9"/>
  <c r="I958" i="9" s="1"/>
  <c r="Q958" i="9" s="1"/>
  <c r="P957" i="9"/>
  <c r="G957" i="9"/>
  <c r="I957" i="9" s="1"/>
  <c r="Q957" i="9" s="1"/>
  <c r="P956" i="9"/>
  <c r="G956" i="9"/>
  <c r="I956" i="9" s="1"/>
  <c r="Q956" i="9" s="1"/>
  <c r="P955" i="9"/>
  <c r="G955" i="9"/>
  <c r="I955" i="9" s="1"/>
  <c r="Q955" i="9" s="1"/>
  <c r="P954" i="9"/>
  <c r="G954" i="9"/>
  <c r="I954" i="9" s="1"/>
  <c r="Q954" i="9" s="1"/>
  <c r="P953" i="9"/>
  <c r="G953" i="9"/>
  <c r="I953" i="9" s="1"/>
  <c r="Q953" i="9" s="1"/>
  <c r="P952" i="9"/>
  <c r="G952" i="9"/>
  <c r="I952" i="9" s="1"/>
  <c r="Q952" i="9" s="1"/>
  <c r="P951" i="9"/>
  <c r="G951" i="9"/>
  <c r="I951" i="9" s="1"/>
  <c r="Q951" i="9" s="1"/>
  <c r="P950" i="9"/>
  <c r="G950" i="9"/>
  <c r="I950" i="9" s="1"/>
  <c r="Q950" i="9" s="1"/>
  <c r="P949" i="9"/>
  <c r="G949" i="9"/>
  <c r="I949" i="9" s="1"/>
  <c r="Q949" i="9" s="1"/>
  <c r="P948" i="9"/>
  <c r="G948" i="9"/>
  <c r="I948" i="9" s="1"/>
  <c r="Q948" i="9" s="1"/>
  <c r="P947" i="9"/>
  <c r="G947" i="9"/>
  <c r="I947" i="9" s="1"/>
  <c r="Q947" i="9" s="1"/>
  <c r="P946" i="9"/>
  <c r="G946" i="9"/>
  <c r="I946" i="9" s="1"/>
  <c r="Q946" i="9" s="1"/>
  <c r="P945" i="9"/>
  <c r="G945" i="9"/>
  <c r="I945" i="9" s="1"/>
  <c r="Q945" i="9" s="1"/>
  <c r="P944" i="9"/>
  <c r="G944" i="9"/>
  <c r="I944" i="9" s="1"/>
  <c r="Q944" i="9" s="1"/>
  <c r="P943" i="9"/>
  <c r="G943" i="9"/>
  <c r="I943" i="9" s="1"/>
  <c r="Q943" i="9" s="1"/>
  <c r="P942" i="9"/>
  <c r="G942" i="9"/>
  <c r="I942" i="9" s="1"/>
  <c r="Q942" i="9" s="1"/>
  <c r="P941" i="9"/>
  <c r="G941" i="9"/>
  <c r="I941" i="9" s="1"/>
  <c r="Q941" i="9" s="1"/>
  <c r="P940" i="9"/>
  <c r="G940" i="9"/>
  <c r="I940" i="9" s="1"/>
  <c r="Q940" i="9" s="1"/>
  <c r="P939" i="9"/>
  <c r="G939" i="9"/>
  <c r="I939" i="9" s="1"/>
  <c r="Q939" i="9" s="1"/>
  <c r="P938" i="9"/>
  <c r="G938" i="9"/>
  <c r="I938" i="9" s="1"/>
  <c r="Q938" i="9" s="1"/>
  <c r="P937" i="9"/>
  <c r="G937" i="9"/>
  <c r="I937" i="9" s="1"/>
  <c r="Q937" i="9" s="1"/>
  <c r="P936" i="9"/>
  <c r="G936" i="9"/>
  <c r="I936" i="9" s="1"/>
  <c r="Q936" i="9" s="1"/>
  <c r="P935" i="9"/>
  <c r="G935" i="9"/>
  <c r="I935" i="9" s="1"/>
  <c r="Q935" i="9" s="1"/>
  <c r="P934" i="9"/>
  <c r="G934" i="9"/>
  <c r="I934" i="9" s="1"/>
  <c r="Q934" i="9" s="1"/>
  <c r="P933" i="9"/>
  <c r="G933" i="9"/>
  <c r="I933" i="9" s="1"/>
  <c r="Q933" i="9" s="1"/>
  <c r="P932" i="9"/>
  <c r="G932" i="9"/>
  <c r="I932" i="9" s="1"/>
  <c r="Q932" i="9" s="1"/>
  <c r="P931" i="9"/>
  <c r="G931" i="9"/>
  <c r="I931" i="9" s="1"/>
  <c r="Q931" i="9" s="1"/>
  <c r="P930" i="9"/>
  <c r="G930" i="9"/>
  <c r="I930" i="9" s="1"/>
  <c r="Q930" i="9" s="1"/>
  <c r="P929" i="9"/>
  <c r="G929" i="9"/>
  <c r="I929" i="9" s="1"/>
  <c r="Q929" i="9" s="1"/>
  <c r="P928" i="9"/>
  <c r="G928" i="9"/>
  <c r="I928" i="9" s="1"/>
  <c r="Q928" i="9" s="1"/>
  <c r="P927" i="9"/>
  <c r="G927" i="9"/>
  <c r="I927" i="9" s="1"/>
  <c r="Q927" i="9" s="1"/>
  <c r="P926" i="9"/>
  <c r="G926" i="9"/>
  <c r="I926" i="9" s="1"/>
  <c r="Q926" i="9" s="1"/>
  <c r="P925" i="9"/>
  <c r="G925" i="9"/>
  <c r="I925" i="9" s="1"/>
  <c r="Q925" i="9" s="1"/>
  <c r="P924" i="9"/>
  <c r="G924" i="9"/>
  <c r="I924" i="9" s="1"/>
  <c r="Q924" i="9" s="1"/>
  <c r="P923" i="9"/>
  <c r="G923" i="9"/>
  <c r="I923" i="9" s="1"/>
  <c r="Q923" i="9" s="1"/>
  <c r="P922" i="9"/>
  <c r="G922" i="9"/>
  <c r="I922" i="9" s="1"/>
  <c r="Q922" i="9" s="1"/>
  <c r="P921" i="9"/>
  <c r="G921" i="9"/>
  <c r="I921" i="9" s="1"/>
  <c r="Q921" i="9" s="1"/>
  <c r="P920" i="9"/>
  <c r="G920" i="9"/>
  <c r="I920" i="9" s="1"/>
  <c r="Q920" i="9" s="1"/>
  <c r="P919" i="9"/>
  <c r="G919" i="9"/>
  <c r="I919" i="9" s="1"/>
  <c r="Q919" i="9" s="1"/>
  <c r="P918" i="9"/>
  <c r="G918" i="9"/>
  <c r="I918" i="9" s="1"/>
  <c r="Q918" i="9" s="1"/>
  <c r="P917" i="9"/>
  <c r="G917" i="9"/>
  <c r="I917" i="9" s="1"/>
  <c r="Q917" i="9" s="1"/>
  <c r="P916" i="9"/>
  <c r="G916" i="9"/>
  <c r="I916" i="9" s="1"/>
  <c r="Q916" i="9" s="1"/>
  <c r="P915" i="9"/>
  <c r="G915" i="9"/>
  <c r="I915" i="9" s="1"/>
  <c r="Q915" i="9" s="1"/>
  <c r="P914" i="9"/>
  <c r="G914" i="9"/>
  <c r="I914" i="9" s="1"/>
  <c r="Q914" i="9" s="1"/>
  <c r="P913" i="9"/>
  <c r="G913" i="9"/>
  <c r="I913" i="9" s="1"/>
  <c r="Q913" i="9" s="1"/>
  <c r="P912" i="9"/>
  <c r="G912" i="9"/>
  <c r="I912" i="9" s="1"/>
  <c r="Q912" i="9" s="1"/>
  <c r="P911" i="9"/>
  <c r="G911" i="9"/>
  <c r="I911" i="9" s="1"/>
  <c r="Q911" i="9" s="1"/>
  <c r="P910" i="9"/>
  <c r="G910" i="9"/>
  <c r="I910" i="9" s="1"/>
  <c r="Q910" i="9" s="1"/>
  <c r="P909" i="9"/>
  <c r="G909" i="9"/>
  <c r="I909" i="9" s="1"/>
  <c r="Q909" i="9" s="1"/>
  <c r="P908" i="9"/>
  <c r="G908" i="9"/>
  <c r="I908" i="9" s="1"/>
  <c r="Q908" i="9" s="1"/>
  <c r="P907" i="9"/>
  <c r="G907" i="9"/>
  <c r="I907" i="9" s="1"/>
  <c r="Q907" i="9" s="1"/>
  <c r="P906" i="9"/>
  <c r="G906" i="9"/>
  <c r="I906" i="9" s="1"/>
  <c r="Q906" i="9" s="1"/>
  <c r="P905" i="9"/>
  <c r="G905" i="9"/>
  <c r="I905" i="9" s="1"/>
  <c r="Q905" i="9" s="1"/>
  <c r="P904" i="9"/>
  <c r="G904" i="9"/>
  <c r="I904" i="9" s="1"/>
  <c r="Q904" i="9" s="1"/>
  <c r="P903" i="9"/>
  <c r="G903" i="9"/>
  <c r="I903" i="9" s="1"/>
  <c r="Q903" i="9" s="1"/>
  <c r="P902" i="9"/>
  <c r="G902" i="9"/>
  <c r="I902" i="9" s="1"/>
  <c r="Q902" i="9" s="1"/>
  <c r="P901" i="9"/>
  <c r="G901" i="9"/>
  <c r="I901" i="9" s="1"/>
  <c r="Q901" i="9" s="1"/>
  <c r="P900" i="9"/>
  <c r="G900" i="9"/>
  <c r="I900" i="9" s="1"/>
  <c r="Q900" i="9" s="1"/>
  <c r="P899" i="9"/>
  <c r="G899" i="9"/>
  <c r="I899" i="9" s="1"/>
  <c r="Q899" i="9" s="1"/>
  <c r="P898" i="9"/>
  <c r="G898" i="9"/>
  <c r="I898" i="9" s="1"/>
  <c r="Q898" i="9" s="1"/>
  <c r="P897" i="9"/>
  <c r="G897" i="9"/>
  <c r="I897" i="9" s="1"/>
  <c r="Q897" i="9" s="1"/>
  <c r="P896" i="9"/>
  <c r="G896" i="9"/>
  <c r="I896" i="9" s="1"/>
  <c r="Q896" i="9" s="1"/>
  <c r="P895" i="9"/>
  <c r="G895" i="9"/>
  <c r="I895" i="9" s="1"/>
  <c r="Q895" i="9" s="1"/>
  <c r="P894" i="9"/>
  <c r="I894" i="9"/>
  <c r="Q894" i="9" s="1"/>
  <c r="G894" i="9"/>
  <c r="P893" i="9"/>
  <c r="G893" i="9"/>
  <c r="I893" i="9" s="1"/>
  <c r="Q893" i="9" s="1"/>
  <c r="P892" i="9"/>
  <c r="G892" i="9"/>
  <c r="I892" i="9" s="1"/>
  <c r="Q892" i="9" s="1"/>
  <c r="P891" i="9"/>
  <c r="G891" i="9"/>
  <c r="I891" i="9" s="1"/>
  <c r="Q891" i="9" s="1"/>
  <c r="P890" i="9"/>
  <c r="G890" i="9"/>
  <c r="I890" i="9" s="1"/>
  <c r="Q890" i="9" s="1"/>
  <c r="P889" i="9"/>
  <c r="G889" i="9"/>
  <c r="I889" i="9" s="1"/>
  <c r="Q889" i="9" s="1"/>
  <c r="P888" i="9"/>
  <c r="G888" i="9"/>
  <c r="I888" i="9" s="1"/>
  <c r="Q888" i="9" s="1"/>
  <c r="P887" i="9"/>
  <c r="G887" i="9"/>
  <c r="I887" i="9" s="1"/>
  <c r="Q887" i="9" s="1"/>
  <c r="P886" i="9"/>
  <c r="G886" i="9"/>
  <c r="I886" i="9" s="1"/>
  <c r="Q886" i="9" s="1"/>
  <c r="P885" i="9"/>
  <c r="G885" i="9"/>
  <c r="I885" i="9" s="1"/>
  <c r="Q885" i="9" s="1"/>
  <c r="P884" i="9"/>
  <c r="G884" i="9"/>
  <c r="I884" i="9" s="1"/>
  <c r="Q884" i="9" s="1"/>
  <c r="P883" i="9"/>
  <c r="G883" i="9"/>
  <c r="I883" i="9" s="1"/>
  <c r="Q883" i="9" s="1"/>
  <c r="P882" i="9"/>
  <c r="G882" i="9"/>
  <c r="I882" i="9" s="1"/>
  <c r="Q882" i="9" s="1"/>
  <c r="P881" i="9"/>
  <c r="G881" i="9"/>
  <c r="I881" i="9" s="1"/>
  <c r="Q881" i="9" s="1"/>
  <c r="P880" i="9"/>
  <c r="G880" i="9"/>
  <c r="I880" i="9" s="1"/>
  <c r="Q880" i="9" s="1"/>
  <c r="P879" i="9"/>
  <c r="G879" i="9"/>
  <c r="I879" i="9" s="1"/>
  <c r="Q879" i="9" s="1"/>
  <c r="P878" i="9"/>
  <c r="G878" i="9"/>
  <c r="I878" i="9" s="1"/>
  <c r="Q878" i="9" s="1"/>
  <c r="P877" i="9"/>
  <c r="G877" i="9"/>
  <c r="I877" i="9" s="1"/>
  <c r="Q877" i="9" s="1"/>
  <c r="P876" i="9"/>
  <c r="G876" i="9"/>
  <c r="I876" i="9" s="1"/>
  <c r="Q876" i="9" s="1"/>
  <c r="P875" i="9"/>
  <c r="G875" i="9"/>
  <c r="I875" i="9" s="1"/>
  <c r="Q875" i="9" s="1"/>
  <c r="P874" i="9"/>
  <c r="G874" i="9"/>
  <c r="I874" i="9" s="1"/>
  <c r="Q874" i="9" s="1"/>
  <c r="P873" i="9"/>
  <c r="G873" i="9"/>
  <c r="I873" i="9" s="1"/>
  <c r="Q873" i="9" s="1"/>
  <c r="P872" i="9"/>
  <c r="G872" i="9"/>
  <c r="I872" i="9" s="1"/>
  <c r="Q872" i="9" s="1"/>
  <c r="P871" i="9"/>
  <c r="G871" i="9"/>
  <c r="I871" i="9" s="1"/>
  <c r="Q871" i="9" s="1"/>
  <c r="P870" i="9"/>
  <c r="G870" i="9"/>
  <c r="I870" i="9" s="1"/>
  <c r="Q870" i="9" s="1"/>
  <c r="P869" i="9"/>
  <c r="G869" i="9"/>
  <c r="I869" i="9" s="1"/>
  <c r="Q869" i="9" s="1"/>
  <c r="P868" i="9"/>
  <c r="G868" i="9"/>
  <c r="I868" i="9" s="1"/>
  <c r="Q868" i="9" s="1"/>
  <c r="P867" i="9"/>
  <c r="G867" i="9"/>
  <c r="I867" i="9" s="1"/>
  <c r="Q867" i="9" s="1"/>
  <c r="P866" i="9"/>
  <c r="G866" i="9"/>
  <c r="I866" i="9" s="1"/>
  <c r="Q866" i="9" s="1"/>
  <c r="P865" i="9"/>
  <c r="G865" i="9"/>
  <c r="I865" i="9" s="1"/>
  <c r="Q865" i="9" s="1"/>
  <c r="P864" i="9"/>
  <c r="G864" i="9"/>
  <c r="I864" i="9" s="1"/>
  <c r="Q864" i="9" s="1"/>
  <c r="P863" i="9"/>
  <c r="G863" i="9"/>
  <c r="I863" i="9" s="1"/>
  <c r="Q863" i="9" s="1"/>
  <c r="P862" i="9"/>
  <c r="G862" i="9"/>
  <c r="I862" i="9" s="1"/>
  <c r="Q862" i="9" s="1"/>
  <c r="P861" i="9"/>
  <c r="G861" i="9"/>
  <c r="I861" i="9" s="1"/>
  <c r="Q861" i="9" s="1"/>
  <c r="P860" i="9"/>
  <c r="G860" i="9"/>
  <c r="I860" i="9" s="1"/>
  <c r="Q860" i="9" s="1"/>
  <c r="P859" i="9"/>
  <c r="G859" i="9"/>
  <c r="I859" i="9" s="1"/>
  <c r="Q859" i="9" s="1"/>
  <c r="P858" i="9"/>
  <c r="G858" i="9"/>
  <c r="I858" i="9" s="1"/>
  <c r="Q858" i="9" s="1"/>
  <c r="P857" i="9"/>
  <c r="G857" i="9"/>
  <c r="I857" i="9" s="1"/>
  <c r="Q857" i="9" s="1"/>
  <c r="P856" i="9"/>
  <c r="G856" i="9"/>
  <c r="I856" i="9" s="1"/>
  <c r="Q856" i="9" s="1"/>
  <c r="P855" i="9"/>
  <c r="G855" i="9"/>
  <c r="I855" i="9" s="1"/>
  <c r="Q855" i="9" s="1"/>
  <c r="P854" i="9"/>
  <c r="G854" i="9"/>
  <c r="I854" i="9" s="1"/>
  <c r="Q854" i="9" s="1"/>
  <c r="P853" i="9"/>
  <c r="G853" i="9"/>
  <c r="I853" i="9" s="1"/>
  <c r="Q853" i="9" s="1"/>
  <c r="P852" i="9"/>
  <c r="G852" i="9"/>
  <c r="I852" i="9" s="1"/>
  <c r="Q852" i="9" s="1"/>
  <c r="P851" i="9"/>
  <c r="G851" i="9"/>
  <c r="I851" i="9" s="1"/>
  <c r="Q851" i="9" s="1"/>
  <c r="P850" i="9"/>
  <c r="G850" i="9"/>
  <c r="I850" i="9" s="1"/>
  <c r="Q850" i="9" s="1"/>
  <c r="P849" i="9"/>
  <c r="G849" i="9"/>
  <c r="I849" i="9" s="1"/>
  <c r="Q849" i="9" s="1"/>
  <c r="P848" i="9"/>
  <c r="G848" i="9"/>
  <c r="I848" i="9" s="1"/>
  <c r="Q848" i="9" s="1"/>
  <c r="P847" i="9"/>
  <c r="G847" i="9"/>
  <c r="I847" i="9" s="1"/>
  <c r="Q847" i="9" s="1"/>
  <c r="P846" i="9"/>
  <c r="G846" i="9"/>
  <c r="I846" i="9" s="1"/>
  <c r="Q846" i="9" s="1"/>
  <c r="P845" i="9"/>
  <c r="G845" i="9"/>
  <c r="I845" i="9" s="1"/>
  <c r="Q845" i="9" s="1"/>
  <c r="P844" i="9"/>
  <c r="G844" i="9"/>
  <c r="I844" i="9" s="1"/>
  <c r="Q844" i="9" s="1"/>
  <c r="P843" i="9"/>
  <c r="G843" i="9"/>
  <c r="I843" i="9" s="1"/>
  <c r="Q843" i="9" s="1"/>
  <c r="P842" i="9"/>
  <c r="G842" i="9"/>
  <c r="I842" i="9" s="1"/>
  <c r="Q842" i="9" s="1"/>
  <c r="P841" i="9"/>
  <c r="G841" i="9"/>
  <c r="I841" i="9" s="1"/>
  <c r="Q841" i="9" s="1"/>
  <c r="P840" i="9"/>
  <c r="G840" i="9"/>
  <c r="I840" i="9" s="1"/>
  <c r="Q840" i="9" s="1"/>
  <c r="P839" i="9"/>
  <c r="G839" i="9"/>
  <c r="I839" i="9" s="1"/>
  <c r="Q839" i="9" s="1"/>
  <c r="P838" i="9"/>
  <c r="G838" i="9"/>
  <c r="I838" i="9" s="1"/>
  <c r="Q838" i="9" s="1"/>
  <c r="P837" i="9"/>
  <c r="G837" i="9"/>
  <c r="I837" i="9" s="1"/>
  <c r="Q837" i="9" s="1"/>
  <c r="P836" i="9"/>
  <c r="G836" i="9"/>
  <c r="I836" i="9" s="1"/>
  <c r="Q836" i="9" s="1"/>
  <c r="P835" i="9"/>
  <c r="G835" i="9"/>
  <c r="I835" i="9" s="1"/>
  <c r="Q835" i="9" s="1"/>
  <c r="P834" i="9"/>
  <c r="G834" i="9"/>
  <c r="I834" i="9" s="1"/>
  <c r="Q834" i="9" s="1"/>
  <c r="P833" i="9"/>
  <c r="G833" i="9"/>
  <c r="I833" i="9" s="1"/>
  <c r="Q833" i="9" s="1"/>
  <c r="P832" i="9"/>
  <c r="G832" i="9"/>
  <c r="I832" i="9" s="1"/>
  <c r="Q832" i="9" s="1"/>
  <c r="P831" i="9"/>
  <c r="G831" i="9"/>
  <c r="I831" i="9" s="1"/>
  <c r="Q831" i="9" s="1"/>
  <c r="P830" i="9"/>
  <c r="G830" i="9"/>
  <c r="I830" i="9" s="1"/>
  <c r="Q830" i="9" s="1"/>
  <c r="P829" i="9"/>
  <c r="G829" i="9"/>
  <c r="I829" i="9" s="1"/>
  <c r="Q829" i="9" s="1"/>
  <c r="P828" i="9"/>
  <c r="G828" i="9"/>
  <c r="I828" i="9" s="1"/>
  <c r="Q828" i="9" s="1"/>
  <c r="P827" i="9"/>
  <c r="G827" i="9"/>
  <c r="I827" i="9" s="1"/>
  <c r="Q827" i="9" s="1"/>
  <c r="P826" i="9"/>
  <c r="G826" i="9"/>
  <c r="I826" i="9" s="1"/>
  <c r="Q826" i="9" s="1"/>
  <c r="P825" i="9"/>
  <c r="G825" i="9"/>
  <c r="I825" i="9" s="1"/>
  <c r="Q825" i="9" s="1"/>
  <c r="P824" i="9"/>
  <c r="G824" i="9"/>
  <c r="I824" i="9" s="1"/>
  <c r="Q824" i="9" s="1"/>
  <c r="P823" i="9"/>
  <c r="G823" i="9"/>
  <c r="I823" i="9" s="1"/>
  <c r="Q823" i="9" s="1"/>
  <c r="P822" i="9"/>
  <c r="G822" i="9"/>
  <c r="I822" i="9" s="1"/>
  <c r="Q822" i="9" s="1"/>
  <c r="P821" i="9"/>
  <c r="G821" i="9"/>
  <c r="I821" i="9" s="1"/>
  <c r="Q821" i="9" s="1"/>
  <c r="P820" i="9"/>
  <c r="G820" i="9"/>
  <c r="I820" i="9" s="1"/>
  <c r="Q820" i="9" s="1"/>
  <c r="P819" i="9"/>
  <c r="G819" i="9"/>
  <c r="I819" i="9" s="1"/>
  <c r="Q819" i="9" s="1"/>
  <c r="P818" i="9"/>
  <c r="G818" i="9"/>
  <c r="I818" i="9" s="1"/>
  <c r="Q818" i="9" s="1"/>
  <c r="P817" i="9"/>
  <c r="G817" i="9"/>
  <c r="I817" i="9" s="1"/>
  <c r="Q817" i="9" s="1"/>
  <c r="P816" i="9"/>
  <c r="G816" i="9"/>
  <c r="I816" i="9" s="1"/>
  <c r="Q816" i="9" s="1"/>
  <c r="P815" i="9"/>
  <c r="G815" i="9"/>
  <c r="I815" i="9" s="1"/>
  <c r="Q815" i="9" s="1"/>
  <c r="P814" i="9"/>
  <c r="G814" i="9"/>
  <c r="I814" i="9" s="1"/>
  <c r="Q814" i="9" s="1"/>
  <c r="P813" i="9"/>
  <c r="G813" i="9"/>
  <c r="I813" i="9" s="1"/>
  <c r="Q813" i="9" s="1"/>
  <c r="P812" i="9"/>
  <c r="G812" i="9"/>
  <c r="I812" i="9" s="1"/>
  <c r="Q812" i="9" s="1"/>
  <c r="P811" i="9"/>
  <c r="I811" i="9"/>
  <c r="Q811" i="9" s="1"/>
  <c r="P810" i="9"/>
  <c r="G810" i="9"/>
  <c r="I810" i="9" s="1"/>
  <c r="Q810" i="9" s="1"/>
  <c r="P809" i="9"/>
  <c r="G809" i="9"/>
  <c r="I809" i="9" s="1"/>
  <c r="Q809" i="9" s="1"/>
  <c r="P808" i="9"/>
  <c r="G808" i="9"/>
  <c r="I808" i="9" s="1"/>
  <c r="Q808" i="9" s="1"/>
  <c r="P807" i="9"/>
  <c r="G807" i="9"/>
  <c r="I807" i="9" s="1"/>
  <c r="Q807" i="9" s="1"/>
  <c r="P806" i="9"/>
  <c r="G806" i="9"/>
  <c r="I806" i="9" s="1"/>
  <c r="Q806" i="9" s="1"/>
  <c r="P805" i="9"/>
  <c r="G805" i="9"/>
  <c r="I805" i="9" s="1"/>
  <c r="Q805" i="9" s="1"/>
  <c r="P804" i="9"/>
  <c r="G804" i="9"/>
  <c r="I804" i="9" s="1"/>
  <c r="Q804" i="9" s="1"/>
  <c r="P803" i="9"/>
  <c r="G803" i="9"/>
  <c r="I803" i="9" s="1"/>
  <c r="Q803" i="9" s="1"/>
  <c r="P802" i="9"/>
  <c r="G802" i="9"/>
  <c r="I802" i="9" s="1"/>
  <c r="Q802" i="9" s="1"/>
  <c r="P801" i="9"/>
  <c r="G801" i="9"/>
  <c r="I801" i="9" s="1"/>
  <c r="Q801" i="9" s="1"/>
  <c r="P800" i="9"/>
  <c r="G800" i="9"/>
  <c r="I800" i="9" s="1"/>
  <c r="Q800" i="9" s="1"/>
  <c r="P799" i="9"/>
  <c r="G799" i="9"/>
  <c r="I799" i="9" s="1"/>
  <c r="Q799" i="9" s="1"/>
  <c r="P798" i="9"/>
  <c r="G798" i="9"/>
  <c r="I798" i="9" s="1"/>
  <c r="Q798" i="9" s="1"/>
  <c r="P797" i="9"/>
  <c r="G797" i="9"/>
  <c r="I797" i="9" s="1"/>
  <c r="Q797" i="9" s="1"/>
  <c r="P796" i="9"/>
  <c r="G796" i="9"/>
  <c r="I796" i="9" s="1"/>
  <c r="Q796" i="9" s="1"/>
  <c r="P795" i="9"/>
  <c r="G795" i="9"/>
  <c r="I795" i="9" s="1"/>
  <c r="Q795" i="9" s="1"/>
  <c r="P794" i="9"/>
  <c r="G794" i="9"/>
  <c r="I794" i="9" s="1"/>
  <c r="Q794" i="9" s="1"/>
  <c r="P793" i="9"/>
  <c r="G793" i="9"/>
  <c r="I793" i="9" s="1"/>
  <c r="Q793" i="9" s="1"/>
  <c r="P792" i="9"/>
  <c r="G792" i="9"/>
  <c r="I792" i="9" s="1"/>
  <c r="Q792" i="9" s="1"/>
  <c r="P791" i="9"/>
  <c r="G791" i="9"/>
  <c r="I791" i="9" s="1"/>
  <c r="Q791" i="9" s="1"/>
  <c r="P790" i="9"/>
  <c r="G790" i="9"/>
  <c r="I790" i="9" s="1"/>
  <c r="Q790" i="9" s="1"/>
  <c r="P789" i="9"/>
  <c r="G789" i="9"/>
  <c r="I789" i="9" s="1"/>
  <c r="Q789" i="9" s="1"/>
  <c r="P788" i="9"/>
  <c r="G788" i="9"/>
  <c r="I788" i="9" s="1"/>
  <c r="Q788" i="9" s="1"/>
  <c r="P787" i="9"/>
  <c r="G787" i="9"/>
  <c r="I787" i="9" s="1"/>
  <c r="Q787" i="9" s="1"/>
  <c r="P786" i="9"/>
  <c r="G786" i="9"/>
  <c r="I786" i="9" s="1"/>
  <c r="Q786" i="9" s="1"/>
  <c r="P785" i="9"/>
  <c r="G785" i="9"/>
  <c r="I785" i="9" s="1"/>
  <c r="Q785" i="9" s="1"/>
  <c r="P784" i="9"/>
  <c r="G784" i="9"/>
  <c r="I784" i="9" s="1"/>
  <c r="Q784" i="9" s="1"/>
  <c r="P783" i="9"/>
  <c r="G783" i="9"/>
  <c r="I783" i="9" s="1"/>
  <c r="Q783" i="9" s="1"/>
  <c r="P782" i="9"/>
  <c r="G782" i="9"/>
  <c r="I782" i="9" s="1"/>
  <c r="Q782" i="9" s="1"/>
  <c r="P781" i="9"/>
  <c r="G781" i="9"/>
  <c r="I781" i="9" s="1"/>
  <c r="Q781" i="9" s="1"/>
  <c r="P780" i="9"/>
  <c r="G780" i="9"/>
  <c r="I780" i="9" s="1"/>
  <c r="Q780" i="9" s="1"/>
  <c r="P779" i="9"/>
  <c r="G779" i="9"/>
  <c r="I779" i="9" s="1"/>
  <c r="Q779" i="9" s="1"/>
  <c r="P778" i="9"/>
  <c r="G778" i="9"/>
  <c r="I778" i="9" s="1"/>
  <c r="Q778" i="9" s="1"/>
  <c r="P777" i="9"/>
  <c r="G777" i="9"/>
  <c r="I777" i="9" s="1"/>
  <c r="Q777" i="9" s="1"/>
  <c r="P776" i="9"/>
  <c r="G776" i="9"/>
  <c r="I776" i="9" s="1"/>
  <c r="Q776" i="9" s="1"/>
  <c r="P775" i="9"/>
  <c r="G775" i="9"/>
  <c r="I775" i="9" s="1"/>
  <c r="Q775" i="9" s="1"/>
  <c r="P774" i="9"/>
  <c r="G774" i="9"/>
  <c r="I774" i="9" s="1"/>
  <c r="Q774" i="9" s="1"/>
  <c r="P773" i="9"/>
  <c r="G773" i="9"/>
  <c r="I773" i="9" s="1"/>
  <c r="Q773" i="9" s="1"/>
  <c r="P772" i="9"/>
  <c r="G772" i="9"/>
  <c r="I772" i="9" s="1"/>
  <c r="Q772" i="9" s="1"/>
  <c r="P771" i="9"/>
  <c r="G771" i="9"/>
  <c r="I771" i="9" s="1"/>
  <c r="Q771" i="9" s="1"/>
  <c r="P770" i="9"/>
  <c r="G770" i="9"/>
  <c r="I770" i="9" s="1"/>
  <c r="Q770" i="9" s="1"/>
  <c r="P769" i="9"/>
  <c r="G769" i="9"/>
  <c r="I769" i="9" s="1"/>
  <c r="Q769" i="9" s="1"/>
  <c r="P768" i="9"/>
  <c r="G768" i="9"/>
  <c r="I768" i="9" s="1"/>
  <c r="Q768" i="9" s="1"/>
  <c r="P767" i="9"/>
  <c r="G767" i="9"/>
  <c r="I767" i="9" s="1"/>
  <c r="Q767" i="9" s="1"/>
  <c r="P766" i="9"/>
  <c r="G766" i="9"/>
  <c r="I766" i="9" s="1"/>
  <c r="Q766" i="9" s="1"/>
  <c r="P765" i="9"/>
  <c r="G765" i="9"/>
  <c r="I765" i="9" s="1"/>
  <c r="O763" i="9"/>
  <c r="N763" i="9"/>
  <c r="L763" i="9"/>
  <c r="K763" i="9"/>
  <c r="J763" i="9"/>
  <c r="I762" i="9"/>
  <c r="H762" i="9"/>
  <c r="P762" i="9" s="1"/>
  <c r="G762" i="9"/>
  <c r="M762" i="9" s="1"/>
  <c r="I761" i="9"/>
  <c r="H761" i="9"/>
  <c r="P761" i="9" s="1"/>
  <c r="G761" i="9"/>
  <c r="M761" i="9" s="1"/>
  <c r="I760" i="9"/>
  <c r="H760" i="9"/>
  <c r="P760" i="9" s="1"/>
  <c r="G760" i="9"/>
  <c r="M760" i="9" s="1"/>
  <c r="I759" i="9"/>
  <c r="H759" i="9"/>
  <c r="P759" i="9" s="1"/>
  <c r="G759" i="9"/>
  <c r="M759" i="9" s="1"/>
  <c r="I758" i="9"/>
  <c r="H758" i="9"/>
  <c r="P758" i="9" s="1"/>
  <c r="G758" i="9"/>
  <c r="M758" i="9" s="1"/>
  <c r="Q758" i="9" s="1"/>
  <c r="I757" i="9"/>
  <c r="H757" i="9"/>
  <c r="P757" i="9" s="1"/>
  <c r="G757" i="9"/>
  <c r="M757" i="9" s="1"/>
  <c r="I756" i="9"/>
  <c r="H756" i="9"/>
  <c r="P756" i="9" s="1"/>
  <c r="G756" i="9"/>
  <c r="M756" i="9" s="1"/>
  <c r="I755" i="9"/>
  <c r="H755" i="9"/>
  <c r="P755" i="9" s="1"/>
  <c r="G755" i="9"/>
  <c r="M755" i="9" s="1"/>
  <c r="I754" i="9"/>
  <c r="H754" i="9"/>
  <c r="P754" i="9" s="1"/>
  <c r="G754" i="9"/>
  <c r="M754" i="9" s="1"/>
  <c r="I753" i="9"/>
  <c r="H753" i="9"/>
  <c r="P753" i="9" s="1"/>
  <c r="G753" i="9"/>
  <c r="M753" i="9" s="1"/>
  <c r="I752" i="9"/>
  <c r="H752" i="9"/>
  <c r="P752" i="9" s="1"/>
  <c r="G752" i="9"/>
  <c r="M752" i="9" s="1"/>
  <c r="P751" i="9"/>
  <c r="I751" i="9"/>
  <c r="H751" i="9"/>
  <c r="G751" i="9"/>
  <c r="M751" i="9" s="1"/>
  <c r="P750" i="9"/>
  <c r="I750" i="9"/>
  <c r="H750" i="9"/>
  <c r="G750" i="9"/>
  <c r="M750" i="9" s="1"/>
  <c r="I749" i="9"/>
  <c r="H749" i="9"/>
  <c r="P749" i="9" s="1"/>
  <c r="G749" i="9"/>
  <c r="M749" i="9" s="1"/>
  <c r="I748" i="9"/>
  <c r="H748" i="9"/>
  <c r="P748" i="9" s="1"/>
  <c r="G748" i="9"/>
  <c r="M748" i="9" s="1"/>
  <c r="I747" i="9"/>
  <c r="H747" i="9"/>
  <c r="P747" i="9" s="1"/>
  <c r="G747" i="9"/>
  <c r="M747" i="9" s="1"/>
  <c r="I746" i="9"/>
  <c r="H746" i="9"/>
  <c r="P746" i="9" s="1"/>
  <c r="G746" i="9"/>
  <c r="M746" i="9" s="1"/>
  <c r="P745" i="9"/>
  <c r="I745" i="9"/>
  <c r="H745" i="9"/>
  <c r="G745" i="9"/>
  <c r="M745" i="9" s="1"/>
  <c r="I744" i="9"/>
  <c r="H744" i="9"/>
  <c r="P744" i="9" s="1"/>
  <c r="G744" i="9"/>
  <c r="M744" i="9" s="1"/>
  <c r="I743" i="9"/>
  <c r="H743" i="9"/>
  <c r="P743" i="9" s="1"/>
  <c r="G743" i="9"/>
  <c r="M743" i="9" s="1"/>
  <c r="I742" i="9"/>
  <c r="H742" i="9"/>
  <c r="P742" i="9" s="1"/>
  <c r="G742" i="9"/>
  <c r="M742" i="9" s="1"/>
  <c r="Q742" i="9" s="1"/>
  <c r="I741" i="9"/>
  <c r="H741" i="9"/>
  <c r="P741" i="9" s="1"/>
  <c r="G741" i="9"/>
  <c r="M741" i="9" s="1"/>
  <c r="I740" i="9"/>
  <c r="H740" i="9"/>
  <c r="P740" i="9" s="1"/>
  <c r="G740" i="9"/>
  <c r="M740" i="9" s="1"/>
  <c r="I739" i="9"/>
  <c r="H739" i="9"/>
  <c r="P739" i="9" s="1"/>
  <c r="G739" i="9"/>
  <c r="M739" i="9" s="1"/>
  <c r="I738" i="9"/>
  <c r="H738" i="9"/>
  <c r="P738" i="9" s="1"/>
  <c r="G738" i="9"/>
  <c r="M738" i="9" s="1"/>
  <c r="I737" i="9"/>
  <c r="H737" i="9"/>
  <c r="P737" i="9" s="1"/>
  <c r="G737" i="9"/>
  <c r="M737" i="9" s="1"/>
  <c r="I736" i="9"/>
  <c r="H736" i="9"/>
  <c r="P736" i="9" s="1"/>
  <c r="G736" i="9"/>
  <c r="M736" i="9" s="1"/>
  <c r="I735" i="9"/>
  <c r="H735" i="9"/>
  <c r="P735" i="9" s="1"/>
  <c r="G735" i="9"/>
  <c r="M735" i="9" s="1"/>
  <c r="I734" i="9"/>
  <c r="H734" i="9"/>
  <c r="P734" i="9" s="1"/>
  <c r="G734" i="9"/>
  <c r="M734" i="9" s="1"/>
  <c r="I733" i="9"/>
  <c r="H733" i="9"/>
  <c r="P733" i="9" s="1"/>
  <c r="G733" i="9"/>
  <c r="M733" i="9" s="1"/>
  <c r="I732" i="9"/>
  <c r="H732" i="9"/>
  <c r="P732" i="9" s="1"/>
  <c r="G732" i="9"/>
  <c r="M732" i="9" s="1"/>
  <c r="I731" i="9"/>
  <c r="H731" i="9"/>
  <c r="P731" i="9" s="1"/>
  <c r="G731" i="9"/>
  <c r="M731" i="9" s="1"/>
  <c r="I730" i="9"/>
  <c r="H730" i="9"/>
  <c r="P730" i="9" s="1"/>
  <c r="G730" i="9"/>
  <c r="M730" i="9" s="1"/>
  <c r="Q730" i="9" s="1"/>
  <c r="I729" i="9"/>
  <c r="H729" i="9"/>
  <c r="P729" i="9" s="1"/>
  <c r="G729" i="9"/>
  <c r="M729" i="9" s="1"/>
  <c r="I728" i="9"/>
  <c r="H728" i="9"/>
  <c r="P728" i="9" s="1"/>
  <c r="G728" i="9"/>
  <c r="M728" i="9" s="1"/>
  <c r="P727" i="9"/>
  <c r="I727" i="9"/>
  <c r="H727" i="9"/>
  <c r="G727" i="9"/>
  <c r="M727" i="9" s="1"/>
  <c r="I726" i="9"/>
  <c r="H726" i="9"/>
  <c r="P726" i="9" s="1"/>
  <c r="G726" i="9"/>
  <c r="M726" i="9" s="1"/>
  <c r="I725" i="9"/>
  <c r="H725" i="9"/>
  <c r="P725" i="9" s="1"/>
  <c r="G725" i="9"/>
  <c r="M725" i="9" s="1"/>
  <c r="I724" i="9"/>
  <c r="H724" i="9"/>
  <c r="P724" i="9" s="1"/>
  <c r="G724" i="9"/>
  <c r="M724" i="9" s="1"/>
  <c r="I723" i="9"/>
  <c r="H723" i="9"/>
  <c r="P723" i="9" s="1"/>
  <c r="G723" i="9"/>
  <c r="M723" i="9" s="1"/>
  <c r="P722" i="9"/>
  <c r="P763" i="9" s="1"/>
  <c r="I722" i="9"/>
  <c r="I763" i="9" s="1"/>
  <c r="H722" i="9"/>
  <c r="H763" i="9" s="1"/>
  <c r="G722" i="9"/>
  <c r="M722" i="9" s="1"/>
  <c r="O720" i="9"/>
  <c r="N720" i="9"/>
  <c r="M720" i="9"/>
  <c r="L720" i="9"/>
  <c r="J720" i="9"/>
  <c r="I720" i="9"/>
  <c r="H720" i="9"/>
  <c r="P719" i="9"/>
  <c r="K719" i="9"/>
  <c r="Q719" i="9" s="1"/>
  <c r="P718" i="9"/>
  <c r="K718" i="9"/>
  <c r="Q718" i="9" s="1"/>
  <c r="P717" i="9"/>
  <c r="G717" i="9"/>
  <c r="K717" i="9" s="1"/>
  <c r="Q717" i="9" s="1"/>
  <c r="P716" i="9"/>
  <c r="G716" i="9"/>
  <c r="K716" i="9" s="1"/>
  <c r="Q716" i="9" s="1"/>
  <c r="P715" i="9"/>
  <c r="G715" i="9"/>
  <c r="K715" i="9" s="1"/>
  <c r="Q715" i="9" s="1"/>
  <c r="P714" i="9"/>
  <c r="G714" i="9"/>
  <c r="K714" i="9" s="1"/>
  <c r="O712" i="9"/>
  <c r="N712" i="9"/>
  <c r="L712" i="9"/>
  <c r="J712" i="9"/>
  <c r="H712" i="9"/>
  <c r="P711" i="9"/>
  <c r="M711" i="9"/>
  <c r="K711" i="9"/>
  <c r="I711" i="9"/>
  <c r="P710" i="9"/>
  <c r="M710" i="9"/>
  <c r="K710" i="9"/>
  <c r="I710" i="9"/>
  <c r="P709" i="9"/>
  <c r="M709" i="9"/>
  <c r="K709" i="9"/>
  <c r="I709" i="9"/>
  <c r="P708" i="9"/>
  <c r="M708" i="9"/>
  <c r="K708" i="9"/>
  <c r="I708" i="9"/>
  <c r="P707" i="9"/>
  <c r="M707" i="9"/>
  <c r="K707" i="9"/>
  <c r="I707" i="9"/>
  <c r="P706" i="9"/>
  <c r="M706" i="9"/>
  <c r="K706" i="9"/>
  <c r="I706" i="9"/>
  <c r="P705" i="9"/>
  <c r="M705" i="9"/>
  <c r="K705" i="9"/>
  <c r="I705" i="9"/>
  <c r="P704" i="9"/>
  <c r="M704" i="9"/>
  <c r="K704" i="9"/>
  <c r="I704" i="9"/>
  <c r="P703" i="9"/>
  <c r="M703" i="9"/>
  <c r="K703" i="9"/>
  <c r="I703" i="9"/>
  <c r="P702" i="9"/>
  <c r="M702" i="9"/>
  <c r="K702" i="9"/>
  <c r="I702" i="9"/>
  <c r="P701" i="9"/>
  <c r="M701" i="9"/>
  <c r="K701" i="9"/>
  <c r="I701" i="9"/>
  <c r="P700" i="9"/>
  <c r="M700" i="9"/>
  <c r="K700" i="9"/>
  <c r="I700" i="9"/>
  <c r="P699" i="9"/>
  <c r="M699" i="9"/>
  <c r="K699" i="9"/>
  <c r="I699" i="9"/>
  <c r="P698" i="9"/>
  <c r="M698" i="9"/>
  <c r="K698" i="9"/>
  <c r="I698" i="9"/>
  <c r="P697" i="9"/>
  <c r="M697" i="9"/>
  <c r="K697" i="9"/>
  <c r="I697" i="9"/>
  <c r="P696" i="9"/>
  <c r="M696" i="9"/>
  <c r="K696" i="9"/>
  <c r="I696" i="9"/>
  <c r="P695" i="9"/>
  <c r="M695" i="9"/>
  <c r="K695" i="9"/>
  <c r="I695" i="9"/>
  <c r="P694" i="9"/>
  <c r="G694" i="9"/>
  <c r="K694" i="9" s="1"/>
  <c r="P693" i="9"/>
  <c r="G693" i="9"/>
  <c r="P692" i="9"/>
  <c r="G692" i="9"/>
  <c r="K692" i="9" s="1"/>
  <c r="P691" i="9"/>
  <c r="G691" i="9"/>
  <c r="M691" i="9" s="1"/>
  <c r="P690" i="9"/>
  <c r="G690" i="9"/>
  <c r="K690" i="9" s="1"/>
  <c r="P689" i="9"/>
  <c r="G689" i="9"/>
  <c r="M689" i="9" s="1"/>
  <c r="P688" i="9"/>
  <c r="G688" i="9"/>
  <c r="K688" i="9" s="1"/>
  <c r="P687" i="9"/>
  <c r="G687" i="9"/>
  <c r="M687" i="9" s="1"/>
  <c r="P686" i="9"/>
  <c r="G686" i="9"/>
  <c r="I686" i="9" s="1"/>
  <c r="P685" i="9"/>
  <c r="G685" i="9"/>
  <c r="P684" i="9"/>
  <c r="G684" i="9"/>
  <c r="P683" i="9"/>
  <c r="G683" i="9"/>
  <c r="M683" i="9" s="1"/>
  <c r="P682" i="9"/>
  <c r="G682" i="9"/>
  <c r="K682" i="9" s="1"/>
  <c r="P681" i="9"/>
  <c r="G681" i="9"/>
  <c r="M681" i="9" s="1"/>
  <c r="P680" i="9"/>
  <c r="G680" i="9"/>
  <c r="P679" i="9"/>
  <c r="G679" i="9"/>
  <c r="M679" i="9" s="1"/>
  <c r="P678" i="9"/>
  <c r="G678" i="9"/>
  <c r="K678" i="9" s="1"/>
  <c r="P677" i="9"/>
  <c r="G677" i="9"/>
  <c r="P676" i="9"/>
  <c r="G676" i="9"/>
  <c r="K676" i="9" s="1"/>
  <c r="P675" i="9"/>
  <c r="G675" i="9"/>
  <c r="M675" i="9" s="1"/>
  <c r="P674" i="9"/>
  <c r="G674" i="9"/>
  <c r="K674" i="9" s="1"/>
  <c r="P673" i="9"/>
  <c r="G673" i="9"/>
  <c r="P672" i="9"/>
  <c r="G672" i="9"/>
  <c r="K672" i="9" s="1"/>
  <c r="P671" i="9"/>
  <c r="G671" i="9"/>
  <c r="P670" i="9"/>
  <c r="G670" i="9"/>
  <c r="I670" i="9" s="1"/>
  <c r="N668" i="9"/>
  <c r="M668" i="9"/>
  <c r="L668" i="9"/>
  <c r="K668" i="9"/>
  <c r="J668" i="9"/>
  <c r="G668" i="9"/>
  <c r="P667" i="9"/>
  <c r="O667" i="9"/>
  <c r="I667" i="9"/>
  <c r="P666" i="9"/>
  <c r="O666" i="9"/>
  <c r="O668" i="9" s="1"/>
  <c r="I666" i="9"/>
  <c r="N664" i="9"/>
  <c r="M664" i="9"/>
  <c r="L664" i="9"/>
  <c r="J664" i="9"/>
  <c r="H664" i="9"/>
  <c r="P663" i="9"/>
  <c r="O663" i="9"/>
  <c r="K663" i="9"/>
  <c r="I663" i="9"/>
  <c r="P662" i="9"/>
  <c r="O662" i="9"/>
  <c r="K662" i="9"/>
  <c r="I662" i="9"/>
  <c r="P661" i="9"/>
  <c r="O661" i="9"/>
  <c r="K661" i="9"/>
  <c r="I661" i="9"/>
  <c r="P660" i="9"/>
  <c r="O660" i="9"/>
  <c r="K660" i="9"/>
  <c r="I660" i="9"/>
  <c r="P659" i="9"/>
  <c r="O659" i="9"/>
  <c r="K659" i="9"/>
  <c r="K664" i="9" s="1"/>
  <c r="I659" i="9"/>
  <c r="P658" i="9"/>
  <c r="I658" i="9"/>
  <c r="Q658" i="9" s="1"/>
  <c r="P657" i="9"/>
  <c r="I657" i="9"/>
  <c r="Q657" i="9" s="1"/>
  <c r="P656" i="9"/>
  <c r="G656" i="9"/>
  <c r="I656" i="9" s="1"/>
  <c r="Q656" i="9" s="1"/>
  <c r="P655" i="9"/>
  <c r="G655" i="9"/>
  <c r="I655" i="9" s="1"/>
  <c r="Q655" i="9" s="1"/>
  <c r="P654" i="9"/>
  <c r="G654" i="9"/>
  <c r="I654" i="9" s="1"/>
  <c r="Q654" i="9" s="1"/>
  <c r="P653" i="9"/>
  <c r="G653" i="9"/>
  <c r="I653" i="9" s="1"/>
  <c r="Q653" i="9" s="1"/>
  <c r="P652" i="9"/>
  <c r="G652" i="9"/>
  <c r="I652" i="9" s="1"/>
  <c r="Q652" i="9" s="1"/>
  <c r="P651" i="9"/>
  <c r="G651" i="9"/>
  <c r="I651" i="9" s="1"/>
  <c r="Q651" i="9" s="1"/>
  <c r="P650" i="9"/>
  <c r="G650" i="9"/>
  <c r="I650" i="9" s="1"/>
  <c r="Q650" i="9" s="1"/>
  <c r="P649" i="9"/>
  <c r="G649" i="9"/>
  <c r="I649" i="9" s="1"/>
  <c r="Q649" i="9" s="1"/>
  <c r="P648" i="9"/>
  <c r="G648" i="9"/>
  <c r="I648" i="9" s="1"/>
  <c r="Q648" i="9" s="1"/>
  <c r="P647" i="9"/>
  <c r="G647" i="9"/>
  <c r="I647" i="9" s="1"/>
  <c r="Q647" i="9" s="1"/>
  <c r="P646" i="9"/>
  <c r="G646" i="9"/>
  <c r="I646" i="9" s="1"/>
  <c r="Q646" i="9" s="1"/>
  <c r="P645" i="9"/>
  <c r="G645" i="9"/>
  <c r="I645" i="9" s="1"/>
  <c r="Q645" i="9" s="1"/>
  <c r="P644" i="9"/>
  <c r="G644" i="9"/>
  <c r="I644" i="9" s="1"/>
  <c r="Q644" i="9" s="1"/>
  <c r="O642" i="9"/>
  <c r="N642" i="9"/>
  <c r="M642" i="9"/>
  <c r="L642" i="9"/>
  <c r="J642" i="9"/>
  <c r="H642" i="9"/>
  <c r="P641" i="9"/>
  <c r="K641" i="9"/>
  <c r="K642" i="9" s="1"/>
  <c r="I641" i="9"/>
  <c r="P640" i="9"/>
  <c r="K640" i="9"/>
  <c r="I640" i="9"/>
  <c r="P639" i="9"/>
  <c r="K639" i="9"/>
  <c r="I639" i="9"/>
  <c r="P638" i="9"/>
  <c r="K638" i="9"/>
  <c r="I638" i="9"/>
  <c r="P637" i="9"/>
  <c r="K637" i="9"/>
  <c r="I637" i="9"/>
  <c r="P636" i="9"/>
  <c r="K636" i="9"/>
  <c r="I636" i="9"/>
  <c r="P635" i="9"/>
  <c r="K635" i="9"/>
  <c r="I635" i="9"/>
  <c r="P634" i="9"/>
  <c r="K634" i="9"/>
  <c r="I634" i="9"/>
  <c r="P633" i="9"/>
  <c r="K633" i="9"/>
  <c r="I633" i="9"/>
  <c r="P632" i="9"/>
  <c r="K632" i="9"/>
  <c r="I632" i="9"/>
  <c r="P631" i="9"/>
  <c r="K631" i="9"/>
  <c r="I631" i="9"/>
  <c r="P630" i="9"/>
  <c r="K630" i="9"/>
  <c r="I630" i="9"/>
  <c r="P629" i="9"/>
  <c r="K629" i="9"/>
  <c r="I629" i="9"/>
  <c r="P628" i="9"/>
  <c r="K628" i="9"/>
  <c r="I628" i="9"/>
  <c r="P627" i="9"/>
  <c r="K627" i="9"/>
  <c r="I627" i="9"/>
  <c r="P626" i="9"/>
  <c r="K626" i="9"/>
  <c r="I626" i="9"/>
  <c r="P625" i="9"/>
  <c r="K625" i="9"/>
  <c r="I625" i="9"/>
  <c r="P624" i="9"/>
  <c r="K624" i="9"/>
  <c r="I624" i="9"/>
  <c r="P623" i="9"/>
  <c r="K623" i="9"/>
  <c r="I623" i="9"/>
  <c r="P622" i="9"/>
  <c r="K622" i="9"/>
  <c r="I622" i="9"/>
  <c r="P621" i="9"/>
  <c r="K621" i="9"/>
  <c r="I621" i="9"/>
  <c r="P620" i="9"/>
  <c r="K620" i="9"/>
  <c r="I620" i="9"/>
  <c r="P619" i="9"/>
  <c r="K619" i="9"/>
  <c r="I619" i="9"/>
  <c r="P618" i="9"/>
  <c r="K618" i="9"/>
  <c r="I618" i="9"/>
  <c r="P617" i="9"/>
  <c r="K617" i="9"/>
  <c r="I617" i="9"/>
  <c r="P616" i="9"/>
  <c r="K616" i="9"/>
  <c r="I616" i="9"/>
  <c r="P615" i="9"/>
  <c r="K615" i="9"/>
  <c r="I615" i="9"/>
  <c r="P614" i="9"/>
  <c r="K614" i="9"/>
  <c r="I614" i="9"/>
  <c r="P613" i="9"/>
  <c r="K613" i="9"/>
  <c r="I613" i="9"/>
  <c r="P612" i="9"/>
  <c r="K612" i="9"/>
  <c r="I612" i="9"/>
  <c r="P611" i="9"/>
  <c r="K611" i="9"/>
  <c r="I611" i="9"/>
  <c r="N609" i="9"/>
  <c r="M609" i="9"/>
  <c r="L609" i="9"/>
  <c r="J609" i="9"/>
  <c r="H609" i="9"/>
  <c r="P608" i="9"/>
  <c r="O608" i="9"/>
  <c r="K608" i="9"/>
  <c r="I608" i="9"/>
  <c r="P607" i="9"/>
  <c r="O607" i="9"/>
  <c r="K607" i="9"/>
  <c r="I607" i="9"/>
  <c r="P606" i="9"/>
  <c r="O606" i="9"/>
  <c r="K606" i="9"/>
  <c r="I606" i="9"/>
  <c r="P605" i="9"/>
  <c r="P609" i="9" s="1"/>
  <c r="O605" i="9"/>
  <c r="K605" i="9"/>
  <c r="K609" i="9" s="1"/>
  <c r="I605" i="9"/>
  <c r="N603" i="9"/>
  <c r="L603" i="9"/>
  <c r="K603" i="9"/>
  <c r="J603" i="9"/>
  <c r="O602" i="9"/>
  <c r="H602" i="9"/>
  <c r="I602" i="9" s="1"/>
  <c r="O601" i="9"/>
  <c r="H601" i="9"/>
  <c r="P601" i="9" s="1"/>
  <c r="O600" i="9"/>
  <c r="H600" i="9"/>
  <c r="P600" i="9" s="1"/>
  <c r="O599" i="9"/>
  <c r="H599" i="9"/>
  <c r="I599" i="9" s="1"/>
  <c r="O598" i="9"/>
  <c r="H598" i="9"/>
  <c r="I598" i="9" s="1"/>
  <c r="O597" i="9"/>
  <c r="H597" i="9"/>
  <c r="P597" i="9" s="1"/>
  <c r="O596" i="9"/>
  <c r="H596" i="9"/>
  <c r="P596" i="9" s="1"/>
  <c r="O595" i="9"/>
  <c r="H595" i="9"/>
  <c r="I595" i="9" s="1"/>
  <c r="O594" i="9"/>
  <c r="H594" i="9"/>
  <c r="I594" i="9" s="1"/>
  <c r="P593" i="9"/>
  <c r="O593" i="9"/>
  <c r="M593" i="9"/>
  <c r="I593" i="9"/>
  <c r="O592" i="9"/>
  <c r="H592" i="9"/>
  <c r="P592" i="9" s="1"/>
  <c r="O591" i="9"/>
  <c r="H591" i="9"/>
  <c r="I591" i="9" s="1"/>
  <c r="P590" i="9"/>
  <c r="O590" i="9"/>
  <c r="I590" i="9"/>
  <c r="O589" i="9"/>
  <c r="H589" i="9"/>
  <c r="I589" i="9" s="1"/>
  <c r="P588" i="9"/>
  <c r="O588" i="9"/>
  <c r="H588" i="9"/>
  <c r="I588" i="9" s="1"/>
  <c r="O587" i="9"/>
  <c r="H587" i="9"/>
  <c r="P587" i="9" s="1"/>
  <c r="P586" i="9"/>
  <c r="O586" i="9"/>
  <c r="I586" i="9"/>
  <c r="H586" i="9"/>
  <c r="O585" i="9"/>
  <c r="H585" i="9"/>
  <c r="I585" i="9" s="1"/>
  <c r="P584" i="9"/>
  <c r="O584" i="9"/>
  <c r="M584" i="9"/>
  <c r="M603" i="9" s="1"/>
  <c r="I584" i="9"/>
  <c r="O583" i="9"/>
  <c r="Q583" i="9" s="1"/>
  <c r="I583" i="9"/>
  <c r="H583" i="9"/>
  <c r="P583" i="9" s="1"/>
  <c r="O582" i="9"/>
  <c r="I582" i="9"/>
  <c r="H582" i="9"/>
  <c r="P582" i="9" s="1"/>
  <c r="O581" i="9"/>
  <c r="I581" i="9"/>
  <c r="H581" i="9"/>
  <c r="P581" i="9" s="1"/>
  <c r="O580" i="9"/>
  <c r="I580" i="9"/>
  <c r="H580" i="9"/>
  <c r="P580" i="9" s="1"/>
  <c r="O579" i="9"/>
  <c r="I579" i="9"/>
  <c r="H579" i="9"/>
  <c r="P579" i="9" s="1"/>
  <c r="O578" i="9"/>
  <c r="I578" i="9"/>
  <c r="H578" i="9"/>
  <c r="P578" i="9" s="1"/>
  <c r="O577" i="9"/>
  <c r="I577" i="9"/>
  <c r="H577" i="9"/>
  <c r="P577" i="9" s="1"/>
  <c r="O576" i="9"/>
  <c r="I576" i="9"/>
  <c r="H576" i="9"/>
  <c r="P576" i="9" s="1"/>
  <c r="O575" i="9"/>
  <c r="I575" i="9"/>
  <c r="H575" i="9"/>
  <c r="P575" i="9" s="1"/>
  <c r="O574" i="9"/>
  <c r="I574" i="9"/>
  <c r="H574" i="9"/>
  <c r="P574" i="9" s="1"/>
  <c r="O573" i="9"/>
  <c r="I573" i="9"/>
  <c r="H573" i="9"/>
  <c r="P573" i="9" s="1"/>
  <c r="O572" i="9"/>
  <c r="I572" i="9"/>
  <c r="H572" i="9"/>
  <c r="P572" i="9" s="1"/>
  <c r="O571" i="9"/>
  <c r="I571" i="9"/>
  <c r="H571" i="9"/>
  <c r="P571" i="9" s="1"/>
  <c r="O570" i="9"/>
  <c r="I570" i="9"/>
  <c r="H570" i="9"/>
  <c r="P570" i="9" s="1"/>
  <c r="O569" i="9"/>
  <c r="I569" i="9"/>
  <c r="H569" i="9"/>
  <c r="P569" i="9" s="1"/>
  <c r="P568" i="9"/>
  <c r="O568" i="9"/>
  <c r="I568" i="9"/>
  <c r="H568" i="9"/>
  <c r="O567" i="9"/>
  <c r="I567" i="9"/>
  <c r="H567" i="9"/>
  <c r="P567" i="9" s="1"/>
  <c r="O566" i="9"/>
  <c r="I566" i="9"/>
  <c r="H566" i="9"/>
  <c r="P566" i="9" s="1"/>
  <c r="O565" i="9"/>
  <c r="Q565" i="9" s="1"/>
  <c r="I565" i="9"/>
  <c r="H565" i="9"/>
  <c r="P565" i="9" s="1"/>
  <c r="O564" i="9"/>
  <c r="I564" i="9"/>
  <c r="H564" i="9"/>
  <c r="P564" i="9" s="1"/>
  <c r="O563" i="9"/>
  <c r="I563" i="9"/>
  <c r="H563" i="9"/>
  <c r="P563" i="9" s="1"/>
  <c r="O562" i="9"/>
  <c r="I562" i="9"/>
  <c r="H562" i="9"/>
  <c r="P562" i="9" s="1"/>
  <c r="O561" i="9"/>
  <c r="I561" i="9"/>
  <c r="H561" i="9"/>
  <c r="P561" i="9" s="1"/>
  <c r="P560" i="9"/>
  <c r="O560" i="9"/>
  <c r="I560" i="9"/>
  <c r="H560" i="9"/>
  <c r="O559" i="9"/>
  <c r="I559" i="9"/>
  <c r="H559" i="9"/>
  <c r="P559" i="9" s="1"/>
  <c r="O558" i="9"/>
  <c r="I558" i="9"/>
  <c r="H558" i="9"/>
  <c r="P558" i="9" s="1"/>
  <c r="O557" i="9"/>
  <c r="I557" i="9"/>
  <c r="H557" i="9"/>
  <c r="P557" i="9" s="1"/>
  <c r="O556" i="9"/>
  <c r="I556" i="9"/>
  <c r="H556" i="9"/>
  <c r="P556" i="9" s="1"/>
  <c r="O555" i="9"/>
  <c r="I555" i="9"/>
  <c r="H555" i="9"/>
  <c r="P555" i="9" s="1"/>
  <c r="O554" i="9"/>
  <c r="I554" i="9"/>
  <c r="H554" i="9"/>
  <c r="P554" i="9" s="1"/>
  <c r="O553" i="9"/>
  <c r="I553" i="9"/>
  <c r="H553" i="9"/>
  <c r="P553" i="9" s="1"/>
  <c r="P552" i="9"/>
  <c r="O552" i="9"/>
  <c r="I552" i="9"/>
  <c r="H552" i="9"/>
  <c r="O551" i="9"/>
  <c r="Q551" i="9" s="1"/>
  <c r="I551" i="9"/>
  <c r="H551" i="9"/>
  <c r="P551" i="9" s="1"/>
  <c r="O550" i="9"/>
  <c r="I550" i="9"/>
  <c r="H550" i="9"/>
  <c r="P550" i="9" s="1"/>
  <c r="O549" i="9"/>
  <c r="I549" i="9"/>
  <c r="H549" i="9"/>
  <c r="P549" i="9" s="1"/>
  <c r="O548" i="9"/>
  <c r="I548" i="9"/>
  <c r="H548" i="9"/>
  <c r="P548" i="9" s="1"/>
  <c r="O547" i="9"/>
  <c r="I547" i="9"/>
  <c r="H547" i="9"/>
  <c r="P547" i="9" s="1"/>
  <c r="O546" i="9"/>
  <c r="I546" i="9"/>
  <c r="H546" i="9"/>
  <c r="P546" i="9" s="1"/>
  <c r="O545" i="9"/>
  <c r="I545" i="9"/>
  <c r="H545" i="9"/>
  <c r="P545" i="9" s="1"/>
  <c r="O544" i="9"/>
  <c r="I544" i="9"/>
  <c r="H544" i="9"/>
  <c r="P544" i="9" s="1"/>
  <c r="O543" i="9"/>
  <c r="I543" i="9"/>
  <c r="H543" i="9"/>
  <c r="P543" i="9" s="1"/>
  <c r="O542" i="9"/>
  <c r="I542" i="9"/>
  <c r="H542" i="9"/>
  <c r="P542" i="9" s="1"/>
  <c r="O541" i="9"/>
  <c r="I541" i="9"/>
  <c r="H541" i="9"/>
  <c r="P541" i="9" s="1"/>
  <c r="O540" i="9"/>
  <c r="I540" i="9"/>
  <c r="H540" i="9"/>
  <c r="P540" i="9" s="1"/>
  <c r="O539" i="9"/>
  <c r="I539" i="9"/>
  <c r="H539" i="9"/>
  <c r="P539" i="9" s="1"/>
  <c r="O538" i="9"/>
  <c r="I538" i="9"/>
  <c r="H538" i="9"/>
  <c r="P538" i="9" s="1"/>
  <c r="O537" i="9"/>
  <c r="I537" i="9"/>
  <c r="H537" i="9"/>
  <c r="P537" i="9" s="1"/>
  <c r="P536" i="9"/>
  <c r="O536" i="9"/>
  <c r="I536" i="9"/>
  <c r="H536" i="9"/>
  <c r="O535" i="9"/>
  <c r="I535" i="9"/>
  <c r="H535" i="9"/>
  <c r="P535" i="9" s="1"/>
  <c r="O534" i="9"/>
  <c r="I534" i="9"/>
  <c r="H534" i="9"/>
  <c r="P534" i="9" s="1"/>
  <c r="O533" i="9"/>
  <c r="I533" i="9"/>
  <c r="H533" i="9"/>
  <c r="P533" i="9" s="1"/>
  <c r="O532" i="9"/>
  <c r="I532" i="9"/>
  <c r="H532" i="9"/>
  <c r="P532" i="9" s="1"/>
  <c r="O531" i="9"/>
  <c r="I531" i="9"/>
  <c r="H531" i="9"/>
  <c r="P531" i="9" s="1"/>
  <c r="O530" i="9"/>
  <c r="I530" i="9"/>
  <c r="H530" i="9"/>
  <c r="P530" i="9" s="1"/>
  <c r="O529" i="9"/>
  <c r="I529" i="9"/>
  <c r="H529" i="9"/>
  <c r="P529" i="9" s="1"/>
  <c r="P528" i="9"/>
  <c r="O528" i="9"/>
  <c r="I528" i="9"/>
  <c r="H528" i="9"/>
  <c r="O527" i="9"/>
  <c r="I527" i="9"/>
  <c r="H527" i="9"/>
  <c r="P527" i="9" s="1"/>
  <c r="O526" i="9"/>
  <c r="I526" i="9"/>
  <c r="H526" i="9"/>
  <c r="P526" i="9" s="1"/>
  <c r="O525" i="9"/>
  <c r="I525" i="9"/>
  <c r="I603" i="9" s="1"/>
  <c r="H525" i="9"/>
  <c r="O523" i="9"/>
  <c r="N523" i="9"/>
  <c r="M523" i="9"/>
  <c r="L523" i="9"/>
  <c r="J523" i="9"/>
  <c r="H523" i="9"/>
  <c r="P522" i="9"/>
  <c r="K522" i="9"/>
  <c r="I522" i="9"/>
  <c r="P521" i="9"/>
  <c r="K521" i="9"/>
  <c r="I521" i="9"/>
  <c r="P520" i="9"/>
  <c r="K520" i="9"/>
  <c r="I520" i="9"/>
  <c r="P519" i="9"/>
  <c r="K519" i="9"/>
  <c r="I519" i="9"/>
  <c r="P518" i="9"/>
  <c r="K518" i="9"/>
  <c r="I518" i="9"/>
  <c r="P517" i="9"/>
  <c r="K517" i="9"/>
  <c r="I517" i="9"/>
  <c r="P516" i="9"/>
  <c r="K516" i="9"/>
  <c r="I516" i="9"/>
  <c r="P515" i="9"/>
  <c r="K515" i="9"/>
  <c r="I515" i="9"/>
  <c r="P514" i="9"/>
  <c r="K514" i="9"/>
  <c r="I514" i="9"/>
  <c r="P513" i="9"/>
  <c r="K513" i="9"/>
  <c r="I513" i="9"/>
  <c r="P512" i="9"/>
  <c r="K512" i="9"/>
  <c r="I512" i="9"/>
  <c r="P511" i="9"/>
  <c r="K511" i="9"/>
  <c r="I511" i="9"/>
  <c r="P510" i="9"/>
  <c r="K510" i="9"/>
  <c r="I510" i="9"/>
  <c r="P509" i="9"/>
  <c r="K509" i="9"/>
  <c r="I509" i="9"/>
  <c r="P508" i="9"/>
  <c r="K508" i="9"/>
  <c r="I508" i="9"/>
  <c r="P507" i="9"/>
  <c r="K507" i="9"/>
  <c r="I507" i="9"/>
  <c r="P506" i="9"/>
  <c r="K506" i="9"/>
  <c r="I506" i="9"/>
  <c r="P505" i="9"/>
  <c r="I505" i="9"/>
  <c r="Q505" i="9" s="1"/>
  <c r="P504" i="9"/>
  <c r="I504" i="9"/>
  <c r="Q504" i="9" s="1"/>
  <c r="P503" i="9"/>
  <c r="I503" i="9"/>
  <c r="Q503" i="9" s="1"/>
  <c r="P502" i="9"/>
  <c r="I502" i="9"/>
  <c r="Q502" i="9" s="1"/>
  <c r="O500" i="9"/>
  <c r="N500" i="9"/>
  <c r="M500" i="9"/>
  <c r="L500" i="9"/>
  <c r="K500" i="9"/>
  <c r="J500" i="9"/>
  <c r="I500" i="9"/>
  <c r="H500" i="9"/>
  <c r="Q499" i="9"/>
  <c r="P499" i="9"/>
  <c r="Q498" i="9"/>
  <c r="P498" i="9"/>
  <c r="Q497" i="9"/>
  <c r="P497" i="9"/>
  <c r="Q496" i="9"/>
  <c r="P496" i="9"/>
  <c r="G496" i="9"/>
  <c r="Q495" i="9"/>
  <c r="P495" i="9"/>
  <c r="G495" i="9"/>
  <c r="O493" i="9"/>
  <c r="N493" i="9"/>
  <c r="L493" i="9"/>
  <c r="K493" i="9"/>
  <c r="J493" i="9"/>
  <c r="I493" i="9"/>
  <c r="H493" i="9"/>
  <c r="P492" i="9"/>
  <c r="M492" i="9"/>
  <c r="Q492" i="9" s="1"/>
  <c r="P491" i="9"/>
  <c r="G491" i="9"/>
  <c r="M491" i="9" s="1"/>
  <c r="Q491" i="9" s="1"/>
  <c r="F491" i="9"/>
  <c r="P490" i="9"/>
  <c r="G490" i="9"/>
  <c r="M490" i="9" s="1"/>
  <c r="Q490" i="9" s="1"/>
  <c r="F490" i="9"/>
  <c r="P489" i="9"/>
  <c r="G489" i="9"/>
  <c r="M489" i="9" s="1"/>
  <c r="Q489" i="9" s="1"/>
  <c r="F489" i="9"/>
  <c r="P488" i="9"/>
  <c r="G488" i="9"/>
  <c r="M488" i="9" s="1"/>
  <c r="Q488" i="9" s="1"/>
  <c r="F488" i="9"/>
  <c r="P487" i="9"/>
  <c r="G487" i="9"/>
  <c r="M487" i="9" s="1"/>
  <c r="Q487" i="9" s="1"/>
  <c r="F487" i="9"/>
  <c r="P486" i="9"/>
  <c r="G486" i="9"/>
  <c r="M486" i="9" s="1"/>
  <c r="Q486" i="9" s="1"/>
  <c r="F486" i="9"/>
  <c r="P485" i="9"/>
  <c r="G485" i="9"/>
  <c r="M485" i="9" s="1"/>
  <c r="Q485" i="9" s="1"/>
  <c r="F485" i="9"/>
  <c r="P484" i="9"/>
  <c r="G484" i="9"/>
  <c r="M484" i="9" s="1"/>
  <c r="Q484" i="9" s="1"/>
  <c r="F484" i="9"/>
  <c r="P483" i="9"/>
  <c r="G483" i="9"/>
  <c r="M483" i="9" s="1"/>
  <c r="Q483" i="9" s="1"/>
  <c r="F483" i="9"/>
  <c r="P482" i="9"/>
  <c r="G482" i="9"/>
  <c r="M482" i="9" s="1"/>
  <c r="Q482" i="9" s="1"/>
  <c r="F482" i="9"/>
  <c r="P481" i="9"/>
  <c r="G481" i="9"/>
  <c r="M481" i="9" s="1"/>
  <c r="Q481" i="9" s="1"/>
  <c r="F481" i="9"/>
  <c r="P480" i="9"/>
  <c r="G480" i="9"/>
  <c r="M480" i="9" s="1"/>
  <c r="Q480" i="9" s="1"/>
  <c r="F480" i="9"/>
  <c r="P479" i="9"/>
  <c r="G479" i="9"/>
  <c r="M479" i="9" s="1"/>
  <c r="Q479" i="9" s="1"/>
  <c r="F479" i="9"/>
  <c r="P478" i="9"/>
  <c r="G478" i="9"/>
  <c r="M478" i="9" s="1"/>
  <c r="Q478" i="9" s="1"/>
  <c r="F478" i="9"/>
  <c r="P477" i="9"/>
  <c r="G477" i="9"/>
  <c r="M477" i="9" s="1"/>
  <c r="Q477" i="9" s="1"/>
  <c r="F477" i="9"/>
  <c r="P476" i="9"/>
  <c r="G476" i="9"/>
  <c r="M476" i="9" s="1"/>
  <c r="Q476" i="9" s="1"/>
  <c r="F476" i="9"/>
  <c r="P475" i="9"/>
  <c r="G475" i="9"/>
  <c r="M475" i="9" s="1"/>
  <c r="Q475" i="9" s="1"/>
  <c r="F475" i="9"/>
  <c r="P474" i="9"/>
  <c r="G474" i="9"/>
  <c r="M474" i="9" s="1"/>
  <c r="Q474" i="9" s="1"/>
  <c r="F474" i="9"/>
  <c r="P473" i="9"/>
  <c r="G473" i="9"/>
  <c r="M473" i="9" s="1"/>
  <c r="Q473" i="9" s="1"/>
  <c r="F473" i="9"/>
  <c r="P472" i="9"/>
  <c r="G472" i="9"/>
  <c r="M472" i="9" s="1"/>
  <c r="Q472" i="9" s="1"/>
  <c r="F472" i="9"/>
  <c r="P471" i="9"/>
  <c r="G471" i="9"/>
  <c r="M471" i="9" s="1"/>
  <c r="Q471" i="9" s="1"/>
  <c r="F471" i="9"/>
  <c r="O469" i="9"/>
  <c r="N469" i="9"/>
  <c r="L469" i="9"/>
  <c r="J469" i="9"/>
  <c r="H469" i="9"/>
  <c r="P468" i="9"/>
  <c r="K468" i="9"/>
  <c r="I468" i="9"/>
  <c r="P467" i="9"/>
  <c r="K467" i="9"/>
  <c r="I467" i="9"/>
  <c r="P466" i="9"/>
  <c r="K466" i="9"/>
  <c r="I466" i="9"/>
  <c r="P465" i="9"/>
  <c r="K465" i="9"/>
  <c r="I465" i="9"/>
  <c r="P464" i="9"/>
  <c r="M464" i="9"/>
  <c r="M469" i="9" s="1"/>
  <c r="I464" i="9"/>
  <c r="N462" i="9"/>
  <c r="L462" i="9"/>
  <c r="J462" i="9"/>
  <c r="H462" i="9"/>
  <c r="P461" i="9"/>
  <c r="O461" i="9"/>
  <c r="K461" i="9"/>
  <c r="I461" i="9"/>
  <c r="P460" i="9"/>
  <c r="O460" i="9"/>
  <c r="K460" i="9"/>
  <c r="I460" i="9"/>
  <c r="P459" i="9"/>
  <c r="O459" i="9"/>
  <c r="K459" i="9"/>
  <c r="I459" i="9"/>
  <c r="P458" i="9"/>
  <c r="O458" i="9"/>
  <c r="K458" i="9"/>
  <c r="I458" i="9"/>
  <c r="P457" i="9"/>
  <c r="O457" i="9"/>
  <c r="K457" i="9"/>
  <c r="I457" i="9"/>
  <c r="P456" i="9"/>
  <c r="O456" i="9"/>
  <c r="K456" i="9"/>
  <c r="I456" i="9"/>
  <c r="P455" i="9"/>
  <c r="O455" i="9"/>
  <c r="K455" i="9"/>
  <c r="I455" i="9"/>
  <c r="P454" i="9"/>
  <c r="O454" i="9"/>
  <c r="K454" i="9"/>
  <c r="I454" i="9"/>
  <c r="P453" i="9"/>
  <c r="O453" i="9"/>
  <c r="K453" i="9"/>
  <c r="I453" i="9"/>
  <c r="P452" i="9"/>
  <c r="O452" i="9"/>
  <c r="K452" i="9"/>
  <c r="I452" i="9"/>
  <c r="P451" i="9"/>
  <c r="O451" i="9"/>
  <c r="K451" i="9"/>
  <c r="I451" i="9"/>
  <c r="P450" i="9"/>
  <c r="O450" i="9"/>
  <c r="K450" i="9"/>
  <c r="I450" i="9"/>
  <c r="P449" i="9"/>
  <c r="O449" i="9"/>
  <c r="K449" i="9"/>
  <c r="I449" i="9"/>
  <c r="P448" i="9"/>
  <c r="O448" i="9"/>
  <c r="K448" i="9"/>
  <c r="I448" i="9"/>
  <c r="P447" i="9"/>
  <c r="O447" i="9"/>
  <c r="K447" i="9"/>
  <c r="I447" i="9"/>
  <c r="P446" i="9"/>
  <c r="O446" i="9"/>
  <c r="K446" i="9"/>
  <c r="I446" i="9"/>
  <c r="P445" i="9"/>
  <c r="O445" i="9"/>
  <c r="K445" i="9"/>
  <c r="I445" i="9"/>
  <c r="P444" i="9"/>
  <c r="O444" i="9"/>
  <c r="K444" i="9"/>
  <c r="I444" i="9"/>
  <c r="P443" i="9"/>
  <c r="O443" i="9"/>
  <c r="K443" i="9"/>
  <c r="I443" i="9"/>
  <c r="P442" i="9"/>
  <c r="O442" i="9"/>
  <c r="K442" i="9"/>
  <c r="I442" i="9"/>
  <c r="P441" i="9"/>
  <c r="O441" i="9"/>
  <c r="K441" i="9"/>
  <c r="I441" i="9"/>
  <c r="P440" i="9"/>
  <c r="O440" i="9"/>
  <c r="K440" i="9"/>
  <c r="I440" i="9"/>
  <c r="P439" i="9"/>
  <c r="O439" i="9"/>
  <c r="K439" i="9"/>
  <c r="I439" i="9"/>
  <c r="P438" i="9"/>
  <c r="O438" i="9"/>
  <c r="K438" i="9"/>
  <c r="I438" i="9"/>
  <c r="P437" i="9"/>
  <c r="O437" i="9"/>
  <c r="K437" i="9"/>
  <c r="I437" i="9"/>
  <c r="P436" i="9"/>
  <c r="O436" i="9"/>
  <c r="K436" i="9"/>
  <c r="I436" i="9"/>
  <c r="P435" i="9"/>
  <c r="O435" i="9"/>
  <c r="K435" i="9"/>
  <c r="I435" i="9"/>
  <c r="P434" i="9"/>
  <c r="O434" i="9"/>
  <c r="K434" i="9"/>
  <c r="I434" i="9"/>
  <c r="P433" i="9"/>
  <c r="O433" i="9"/>
  <c r="K433" i="9"/>
  <c r="I433" i="9"/>
  <c r="P432" i="9"/>
  <c r="O432" i="9"/>
  <c r="K432" i="9"/>
  <c r="I432" i="9"/>
  <c r="P431" i="9"/>
  <c r="O431" i="9"/>
  <c r="K431" i="9"/>
  <c r="I431" i="9"/>
  <c r="P430" i="9"/>
  <c r="O430" i="9"/>
  <c r="K430" i="9"/>
  <c r="I430" i="9"/>
  <c r="P429" i="9"/>
  <c r="O429" i="9"/>
  <c r="K429" i="9"/>
  <c r="I429" i="9"/>
  <c r="P428" i="9"/>
  <c r="O428" i="9"/>
  <c r="K428" i="9"/>
  <c r="I428" i="9"/>
  <c r="P427" i="9"/>
  <c r="K427" i="9"/>
  <c r="I427" i="9"/>
  <c r="P426" i="9"/>
  <c r="K426" i="9"/>
  <c r="I426" i="9"/>
  <c r="P425" i="9"/>
  <c r="K425" i="9"/>
  <c r="I425" i="9"/>
  <c r="P424" i="9"/>
  <c r="K424" i="9"/>
  <c r="I424" i="9"/>
  <c r="P423" i="9"/>
  <c r="K423" i="9"/>
  <c r="I423" i="9"/>
  <c r="P422" i="9"/>
  <c r="K422" i="9"/>
  <c r="I422" i="9"/>
  <c r="P421" i="9"/>
  <c r="K421" i="9"/>
  <c r="I421" i="9"/>
  <c r="P420" i="9"/>
  <c r="K420" i="9"/>
  <c r="I420" i="9"/>
  <c r="P419" i="9"/>
  <c r="K419" i="9"/>
  <c r="I419" i="9"/>
  <c r="P418" i="9"/>
  <c r="K418" i="9"/>
  <c r="I418" i="9"/>
  <c r="P417" i="9"/>
  <c r="K417" i="9"/>
  <c r="I417" i="9"/>
  <c r="P416" i="9"/>
  <c r="K416" i="9"/>
  <c r="I416" i="9"/>
  <c r="P415" i="9"/>
  <c r="K415" i="9"/>
  <c r="I415" i="9"/>
  <c r="P414" i="9"/>
  <c r="K414" i="9"/>
  <c r="I414" i="9"/>
  <c r="P413" i="9"/>
  <c r="K413" i="9"/>
  <c r="I413" i="9"/>
  <c r="P412" i="9"/>
  <c r="K412" i="9"/>
  <c r="I412" i="9"/>
  <c r="P411" i="9"/>
  <c r="K411" i="9"/>
  <c r="I411" i="9"/>
  <c r="P410" i="9"/>
  <c r="K410" i="9"/>
  <c r="I410" i="9"/>
  <c r="P409" i="9"/>
  <c r="K409" i="9"/>
  <c r="I409" i="9"/>
  <c r="P408" i="9"/>
  <c r="K408" i="9"/>
  <c r="I408" i="9"/>
  <c r="P407" i="9"/>
  <c r="K407" i="9"/>
  <c r="I407" i="9"/>
  <c r="P406" i="9"/>
  <c r="K406" i="9"/>
  <c r="I406" i="9"/>
  <c r="P405" i="9"/>
  <c r="K405" i="9"/>
  <c r="I405" i="9"/>
  <c r="P404" i="9"/>
  <c r="K404" i="9"/>
  <c r="I404" i="9"/>
  <c r="P403" i="9"/>
  <c r="K403" i="9"/>
  <c r="I403" i="9"/>
  <c r="P402" i="9"/>
  <c r="K402" i="9"/>
  <c r="I402" i="9"/>
  <c r="P401" i="9"/>
  <c r="K401" i="9"/>
  <c r="I401" i="9"/>
  <c r="P400" i="9"/>
  <c r="K400" i="9"/>
  <c r="I400" i="9"/>
  <c r="P399" i="9"/>
  <c r="K399" i="9"/>
  <c r="I399" i="9"/>
  <c r="P398" i="9"/>
  <c r="K398" i="9"/>
  <c r="I398" i="9"/>
  <c r="P397" i="9"/>
  <c r="K397" i="9"/>
  <c r="I397" i="9"/>
  <c r="P396" i="9"/>
  <c r="K396" i="9"/>
  <c r="I396" i="9"/>
  <c r="P395" i="9"/>
  <c r="K395" i="9"/>
  <c r="I395" i="9"/>
  <c r="P394" i="9"/>
  <c r="K394" i="9"/>
  <c r="I394" i="9"/>
  <c r="P393" i="9"/>
  <c r="K393" i="9"/>
  <c r="I393" i="9"/>
  <c r="P392" i="9"/>
  <c r="K392" i="9"/>
  <c r="I392" i="9"/>
  <c r="P391" i="9"/>
  <c r="K391" i="9"/>
  <c r="I391" i="9"/>
  <c r="P390" i="9"/>
  <c r="K390" i="9"/>
  <c r="I390" i="9"/>
  <c r="P389" i="9"/>
  <c r="K389" i="9"/>
  <c r="I389" i="9"/>
  <c r="P388" i="9"/>
  <c r="K388" i="9"/>
  <c r="I388" i="9"/>
  <c r="P387" i="9"/>
  <c r="K387" i="9"/>
  <c r="I387" i="9"/>
  <c r="P386" i="9"/>
  <c r="K386" i="9"/>
  <c r="I386" i="9"/>
  <c r="P385" i="9"/>
  <c r="K385" i="9"/>
  <c r="I385" i="9"/>
  <c r="P384" i="9"/>
  <c r="K384" i="9"/>
  <c r="I384" i="9"/>
  <c r="P383" i="9"/>
  <c r="K383" i="9"/>
  <c r="I383" i="9"/>
  <c r="P382" i="9"/>
  <c r="K382" i="9"/>
  <c r="I382" i="9"/>
  <c r="P381" i="9"/>
  <c r="K381" i="9"/>
  <c r="I381" i="9"/>
  <c r="P380" i="9"/>
  <c r="K380" i="9"/>
  <c r="I380" i="9"/>
  <c r="P379" i="9"/>
  <c r="K379" i="9"/>
  <c r="I379" i="9"/>
  <c r="P378" i="9"/>
  <c r="K378" i="9"/>
  <c r="I378" i="9"/>
  <c r="P377" i="9"/>
  <c r="K377" i="9"/>
  <c r="I377" i="9"/>
  <c r="P376" i="9"/>
  <c r="K376" i="9"/>
  <c r="I376" i="9"/>
  <c r="P375" i="9"/>
  <c r="K375" i="9"/>
  <c r="I375" i="9"/>
  <c r="P374" i="9"/>
  <c r="K374" i="9"/>
  <c r="I374" i="9"/>
  <c r="P373" i="9"/>
  <c r="K373" i="9"/>
  <c r="I373" i="9"/>
  <c r="P372" i="9"/>
  <c r="K372" i="9"/>
  <c r="I372" i="9"/>
  <c r="P371" i="9"/>
  <c r="K371" i="9"/>
  <c r="I371" i="9"/>
  <c r="P370" i="9"/>
  <c r="G370" i="9"/>
  <c r="P369" i="9"/>
  <c r="K369" i="9"/>
  <c r="I369" i="9"/>
  <c r="P368" i="9"/>
  <c r="K368" i="9"/>
  <c r="I368" i="9"/>
  <c r="P367" i="9"/>
  <c r="K367" i="9"/>
  <c r="I367" i="9"/>
  <c r="P366" i="9"/>
  <c r="K366" i="9"/>
  <c r="I366" i="9"/>
  <c r="P365" i="9"/>
  <c r="K365" i="9"/>
  <c r="I365" i="9"/>
  <c r="P364" i="9"/>
  <c r="K364" i="9"/>
  <c r="I364" i="9"/>
  <c r="P363" i="9"/>
  <c r="K363" i="9"/>
  <c r="I363" i="9"/>
  <c r="P362" i="9"/>
  <c r="K362" i="9"/>
  <c r="I362" i="9"/>
  <c r="P361" i="9"/>
  <c r="K361" i="9"/>
  <c r="I361" i="9"/>
  <c r="P360" i="9"/>
  <c r="K360" i="9"/>
  <c r="I360" i="9"/>
  <c r="P359" i="9"/>
  <c r="K359" i="9"/>
  <c r="I359" i="9"/>
  <c r="P358" i="9"/>
  <c r="K358" i="9"/>
  <c r="I358" i="9"/>
  <c r="P357" i="9"/>
  <c r="G357" i="9"/>
  <c r="K357" i="9" s="1"/>
  <c r="P356" i="9"/>
  <c r="G356" i="9"/>
  <c r="P355" i="9"/>
  <c r="G355" i="9"/>
  <c r="I355" i="9" s="1"/>
  <c r="P354" i="9"/>
  <c r="G354" i="9"/>
  <c r="P353" i="9"/>
  <c r="G353" i="9"/>
  <c r="P352" i="9"/>
  <c r="G352" i="9"/>
  <c r="P351" i="9"/>
  <c r="G351" i="9"/>
  <c r="I351" i="9" s="1"/>
  <c r="P350" i="9"/>
  <c r="G350" i="9"/>
  <c r="P349" i="9"/>
  <c r="G349" i="9"/>
  <c r="K349" i="9" s="1"/>
  <c r="P348" i="9"/>
  <c r="G348" i="9"/>
  <c r="P347" i="9"/>
  <c r="G347" i="9"/>
  <c r="I347" i="9" s="1"/>
  <c r="P346" i="9"/>
  <c r="G346" i="9"/>
  <c r="P345" i="9"/>
  <c r="G345" i="9"/>
  <c r="P344" i="9"/>
  <c r="G344" i="9"/>
  <c r="P343" i="9"/>
  <c r="G343" i="9"/>
  <c r="I343" i="9" s="1"/>
  <c r="P342" i="9"/>
  <c r="G342" i="9"/>
  <c r="P341" i="9"/>
  <c r="G341" i="9"/>
  <c r="K341" i="9" s="1"/>
  <c r="P340" i="9"/>
  <c r="G340" i="9"/>
  <c r="P339" i="9"/>
  <c r="G339" i="9"/>
  <c r="I339" i="9" s="1"/>
  <c r="P338" i="9"/>
  <c r="G338" i="9"/>
  <c r="P337" i="9"/>
  <c r="G337" i="9"/>
  <c r="P336" i="9"/>
  <c r="G336" i="9"/>
  <c r="P335" i="9"/>
  <c r="G335" i="9"/>
  <c r="I335" i="9" s="1"/>
  <c r="P334" i="9"/>
  <c r="G334" i="9"/>
  <c r="P333" i="9"/>
  <c r="G333" i="9"/>
  <c r="K333" i="9" s="1"/>
  <c r="P332" i="9"/>
  <c r="G332" i="9"/>
  <c r="P331" i="9"/>
  <c r="G331" i="9"/>
  <c r="I331" i="9" s="1"/>
  <c r="P330" i="9"/>
  <c r="G330" i="9"/>
  <c r="P329" i="9"/>
  <c r="G329" i="9"/>
  <c r="K329" i="9" s="1"/>
  <c r="P328" i="9"/>
  <c r="G328" i="9"/>
  <c r="P327" i="9"/>
  <c r="G327" i="9"/>
  <c r="I327" i="9" s="1"/>
  <c r="P326" i="9"/>
  <c r="G326" i="9"/>
  <c r="P325" i="9"/>
  <c r="G325" i="9"/>
  <c r="K325" i="9" s="1"/>
  <c r="P324" i="9"/>
  <c r="G324" i="9"/>
  <c r="P323" i="9"/>
  <c r="G323" i="9"/>
  <c r="I323" i="9" s="1"/>
  <c r="P322" i="9"/>
  <c r="G322" i="9"/>
  <c r="P321" i="9"/>
  <c r="G321" i="9"/>
  <c r="P320" i="9"/>
  <c r="G320" i="9"/>
  <c r="P319" i="9"/>
  <c r="G319" i="9"/>
  <c r="I319" i="9" s="1"/>
  <c r="P318" i="9"/>
  <c r="G318" i="9"/>
  <c r="P317" i="9"/>
  <c r="G317" i="9"/>
  <c r="K317" i="9" s="1"/>
  <c r="P316" i="9"/>
  <c r="G316" i="9"/>
  <c r="P315" i="9"/>
  <c r="K315" i="9"/>
  <c r="I315" i="9"/>
  <c r="P314" i="9"/>
  <c r="K314" i="9"/>
  <c r="I314" i="9"/>
  <c r="P313" i="9"/>
  <c r="K313" i="9"/>
  <c r="I313" i="9"/>
  <c r="P312" i="9"/>
  <c r="K312" i="9"/>
  <c r="I312" i="9"/>
  <c r="P311" i="9"/>
  <c r="K311" i="9"/>
  <c r="I311" i="9"/>
  <c r="P310" i="9"/>
  <c r="K310" i="9"/>
  <c r="I310" i="9"/>
  <c r="P309" i="9"/>
  <c r="K309" i="9"/>
  <c r="I309" i="9"/>
  <c r="P308" i="9"/>
  <c r="K308" i="9"/>
  <c r="I308" i="9"/>
  <c r="P307" i="9"/>
  <c r="G307" i="9"/>
  <c r="K307" i="9" s="1"/>
  <c r="P306" i="9"/>
  <c r="G306" i="9"/>
  <c r="P305" i="9"/>
  <c r="G305" i="9"/>
  <c r="K305" i="9" s="1"/>
  <c r="P304" i="9"/>
  <c r="G304" i="9"/>
  <c r="I304" i="9" s="1"/>
  <c r="P303" i="9"/>
  <c r="G303" i="9"/>
  <c r="P302" i="9"/>
  <c r="G302" i="9"/>
  <c r="I302" i="9" s="1"/>
  <c r="P301" i="9"/>
  <c r="G301" i="9"/>
  <c r="P300" i="9"/>
  <c r="G300" i="9"/>
  <c r="I300" i="9" s="1"/>
  <c r="P299" i="9"/>
  <c r="G299" i="9"/>
  <c r="K299" i="9" s="1"/>
  <c r="P298" i="9"/>
  <c r="G298" i="9"/>
  <c r="I298" i="9" s="1"/>
  <c r="P297" i="9"/>
  <c r="G297" i="9"/>
  <c r="K297" i="9" s="1"/>
  <c r="P296" i="9"/>
  <c r="G296" i="9"/>
  <c r="P295" i="9"/>
  <c r="G295" i="9"/>
  <c r="P294" i="9"/>
  <c r="G294" i="9"/>
  <c r="I294" i="9" s="1"/>
  <c r="P293" i="9"/>
  <c r="G293" i="9"/>
  <c r="K293" i="9" s="1"/>
  <c r="P292" i="9"/>
  <c r="G292" i="9"/>
  <c r="I292" i="9" s="1"/>
  <c r="P291" i="9"/>
  <c r="G291" i="9"/>
  <c r="P290" i="9"/>
  <c r="G290" i="9"/>
  <c r="I290" i="9" s="1"/>
  <c r="P289" i="9"/>
  <c r="G289" i="9"/>
  <c r="K289" i="9" s="1"/>
  <c r="P288" i="9"/>
  <c r="G288" i="9"/>
  <c r="I288" i="9" s="1"/>
  <c r="P287" i="9"/>
  <c r="G287" i="9"/>
  <c r="I287" i="9" s="1"/>
  <c r="P286" i="9"/>
  <c r="G286" i="9"/>
  <c r="I286" i="9" s="1"/>
  <c r="P285" i="9"/>
  <c r="G285" i="9"/>
  <c r="P284" i="9"/>
  <c r="G284" i="9"/>
  <c r="I284" i="9" s="1"/>
  <c r="P283" i="9"/>
  <c r="G283" i="9"/>
  <c r="K283" i="9" s="1"/>
  <c r="P282" i="9"/>
  <c r="G282" i="9"/>
  <c r="I282" i="9" s="1"/>
  <c r="P281" i="9"/>
  <c r="G281" i="9"/>
  <c r="K281" i="9" s="1"/>
  <c r="P280" i="9"/>
  <c r="G280" i="9"/>
  <c r="P279" i="9"/>
  <c r="G279" i="9"/>
  <c r="K279" i="9" s="1"/>
  <c r="P278" i="9"/>
  <c r="G278" i="9"/>
  <c r="I278" i="9" s="1"/>
  <c r="P277" i="9"/>
  <c r="G277" i="9"/>
  <c r="K277" i="9" s="1"/>
  <c r="P276" i="9"/>
  <c r="G276" i="9"/>
  <c r="I276" i="9" s="1"/>
  <c r="P275" i="9"/>
  <c r="G275" i="9"/>
  <c r="P274" i="9"/>
  <c r="G274" i="9"/>
  <c r="I274" i="9" s="1"/>
  <c r="P273" i="9"/>
  <c r="G273" i="9"/>
  <c r="P272" i="9"/>
  <c r="G272" i="9"/>
  <c r="I272" i="9" s="1"/>
  <c r="P271" i="9"/>
  <c r="G271" i="9"/>
  <c r="K271" i="9" s="1"/>
  <c r="P270" i="9"/>
  <c r="G270" i="9"/>
  <c r="P269" i="9"/>
  <c r="G269" i="9"/>
  <c r="K269" i="9" s="1"/>
  <c r="P268" i="9"/>
  <c r="G268" i="9"/>
  <c r="I268" i="9" s="1"/>
  <c r="P267" i="9"/>
  <c r="G267" i="9"/>
  <c r="P266" i="9"/>
  <c r="G266" i="9"/>
  <c r="I266" i="9" s="1"/>
  <c r="P265" i="9"/>
  <c r="G265" i="9"/>
  <c r="P264" i="9"/>
  <c r="G264" i="9"/>
  <c r="I264" i="9" s="1"/>
  <c r="P263" i="9"/>
  <c r="G263" i="9"/>
  <c r="K263" i="9" s="1"/>
  <c r="P262" i="9"/>
  <c r="G262" i="9"/>
  <c r="I262" i="9" s="1"/>
  <c r="P261" i="9"/>
  <c r="G261" i="9"/>
  <c r="K261" i="9" s="1"/>
  <c r="P260" i="9"/>
  <c r="G260" i="9"/>
  <c r="I260" i="9" s="1"/>
  <c r="P259" i="9"/>
  <c r="G259" i="9"/>
  <c r="K259" i="9" s="1"/>
  <c r="P258" i="9"/>
  <c r="G258" i="9"/>
  <c r="I258" i="9" s="1"/>
  <c r="P257" i="9"/>
  <c r="G257" i="9"/>
  <c r="P256" i="9"/>
  <c r="G256" i="9"/>
  <c r="I256" i="9" s="1"/>
  <c r="P255" i="9"/>
  <c r="G255" i="9"/>
  <c r="K255" i="9" s="1"/>
  <c r="P254" i="9"/>
  <c r="G254" i="9"/>
  <c r="P253" i="9"/>
  <c r="G253" i="9"/>
  <c r="K253" i="9" s="1"/>
  <c r="P252" i="9"/>
  <c r="G252" i="9"/>
  <c r="I252" i="9" s="1"/>
  <c r="P251" i="9"/>
  <c r="G251" i="9"/>
  <c r="P250" i="9"/>
  <c r="G250" i="9"/>
  <c r="I250" i="9" s="1"/>
  <c r="P249" i="9"/>
  <c r="G249" i="9"/>
  <c r="K249" i="9" s="1"/>
  <c r="P248" i="9"/>
  <c r="G248" i="9"/>
  <c r="I248" i="9" s="1"/>
  <c r="P247" i="9"/>
  <c r="G247" i="9"/>
  <c r="K247" i="9" s="1"/>
  <c r="P246" i="9"/>
  <c r="G246" i="9"/>
  <c r="I246" i="9" s="1"/>
  <c r="P245" i="9"/>
  <c r="G245" i="9"/>
  <c r="K245" i="9" s="1"/>
  <c r="P244" i="9"/>
  <c r="G244" i="9"/>
  <c r="I244" i="9" s="1"/>
  <c r="P243" i="9"/>
  <c r="G243" i="9"/>
  <c r="K243" i="9" s="1"/>
  <c r="P242" i="9"/>
  <c r="G242" i="9"/>
  <c r="I242" i="9" s="1"/>
  <c r="P241" i="9"/>
  <c r="G241" i="9"/>
  <c r="K241" i="9" s="1"/>
  <c r="P240" i="9"/>
  <c r="G240" i="9"/>
  <c r="P239" i="9"/>
  <c r="G239" i="9"/>
  <c r="K239" i="9" s="1"/>
  <c r="P238" i="9"/>
  <c r="G238" i="9"/>
  <c r="I238" i="9" s="1"/>
  <c r="P237" i="9"/>
  <c r="G237" i="9"/>
  <c r="K237" i="9" s="1"/>
  <c r="P236" i="9"/>
  <c r="G236" i="9"/>
  <c r="I236" i="9" s="1"/>
  <c r="P235" i="9"/>
  <c r="G235" i="9"/>
  <c r="P234" i="9"/>
  <c r="G234" i="9"/>
  <c r="I234" i="9" s="1"/>
  <c r="P233" i="9"/>
  <c r="G233" i="9"/>
  <c r="K233" i="9" s="1"/>
  <c r="P232" i="9"/>
  <c r="G232" i="9"/>
  <c r="I232" i="9" s="1"/>
  <c r="P231" i="9"/>
  <c r="G231" i="9"/>
  <c r="K231" i="9" s="1"/>
  <c r="P230" i="9"/>
  <c r="G230" i="9"/>
  <c r="I230" i="9" s="1"/>
  <c r="P229" i="9"/>
  <c r="G229" i="9"/>
  <c r="K229" i="9" s="1"/>
  <c r="P228" i="9"/>
  <c r="G228" i="9"/>
  <c r="I228" i="9" s="1"/>
  <c r="P227" i="9"/>
  <c r="G227" i="9"/>
  <c r="P226" i="9"/>
  <c r="G226" i="9"/>
  <c r="I226" i="9" s="1"/>
  <c r="P225" i="9"/>
  <c r="G225" i="9"/>
  <c r="K225" i="9" s="1"/>
  <c r="P224" i="9"/>
  <c r="G224" i="9"/>
  <c r="I224" i="9" s="1"/>
  <c r="P223" i="9"/>
  <c r="G223" i="9"/>
  <c r="K223" i="9" s="1"/>
  <c r="P222" i="9"/>
  <c r="G222" i="9"/>
  <c r="I222" i="9" s="1"/>
  <c r="P221" i="9"/>
  <c r="G221" i="9"/>
  <c r="K221" i="9" s="1"/>
  <c r="P220" i="9"/>
  <c r="G220" i="9"/>
  <c r="I220" i="9" s="1"/>
  <c r="P219" i="9"/>
  <c r="G219" i="9"/>
  <c r="P218" i="9"/>
  <c r="G218" i="9"/>
  <c r="I218" i="9" s="1"/>
  <c r="P217" i="9"/>
  <c r="G217" i="9"/>
  <c r="K217" i="9" s="1"/>
  <c r="P216" i="9"/>
  <c r="G216" i="9"/>
  <c r="I216" i="9" s="1"/>
  <c r="P215" i="9"/>
  <c r="G215" i="9"/>
  <c r="K215" i="9" s="1"/>
  <c r="P214" i="9"/>
  <c r="G214" i="9"/>
  <c r="I214" i="9" s="1"/>
  <c r="P213" i="9"/>
  <c r="G213" i="9"/>
  <c r="K213" i="9" s="1"/>
  <c r="P212" i="9"/>
  <c r="G212" i="9"/>
  <c r="I212" i="9" s="1"/>
  <c r="P211" i="9"/>
  <c r="G211" i="9"/>
  <c r="K211" i="9" s="1"/>
  <c r="P210" i="9"/>
  <c r="G210" i="9"/>
  <c r="I210" i="9" s="1"/>
  <c r="P209" i="9"/>
  <c r="G209" i="9"/>
  <c r="K209" i="9" s="1"/>
  <c r="P208" i="9"/>
  <c r="G208" i="9"/>
  <c r="I208" i="9" s="1"/>
  <c r="P207" i="9"/>
  <c r="G207" i="9"/>
  <c r="K207" i="9" s="1"/>
  <c r="P206" i="9"/>
  <c r="G206" i="9"/>
  <c r="I206" i="9" s="1"/>
  <c r="P205" i="9"/>
  <c r="G205" i="9"/>
  <c r="K205" i="9" s="1"/>
  <c r="P204" i="9"/>
  <c r="G204" i="9"/>
  <c r="I204" i="9" s="1"/>
  <c r="P203" i="9"/>
  <c r="G203" i="9"/>
  <c r="P202" i="9"/>
  <c r="G202" i="9"/>
  <c r="I202" i="9" s="1"/>
  <c r="P201" i="9"/>
  <c r="G201" i="9"/>
  <c r="K201" i="9" s="1"/>
  <c r="P200" i="9"/>
  <c r="G200" i="9"/>
  <c r="I200" i="9" s="1"/>
  <c r="P199" i="9"/>
  <c r="G199" i="9"/>
  <c r="P198" i="9"/>
  <c r="G198" i="9"/>
  <c r="K198" i="9" s="1"/>
  <c r="P197" i="9"/>
  <c r="G197" i="9"/>
  <c r="P196" i="9"/>
  <c r="G196" i="9"/>
  <c r="I196" i="9" s="1"/>
  <c r="P195" i="9"/>
  <c r="G195" i="9"/>
  <c r="K195" i="9" s="1"/>
  <c r="P194" i="9"/>
  <c r="G194" i="9"/>
  <c r="P193" i="9"/>
  <c r="G193" i="9"/>
  <c r="K193" i="9" s="1"/>
  <c r="P192" i="9"/>
  <c r="G192" i="9"/>
  <c r="I192" i="9" s="1"/>
  <c r="P191" i="9"/>
  <c r="G191" i="9"/>
  <c r="P190" i="9"/>
  <c r="G190" i="9"/>
  <c r="K190" i="9" s="1"/>
  <c r="P189" i="9"/>
  <c r="G189" i="9"/>
  <c r="K189" i="9" s="1"/>
  <c r="P188" i="9"/>
  <c r="G188" i="9"/>
  <c r="I188" i="9" s="1"/>
  <c r="P187" i="9"/>
  <c r="G187" i="9"/>
  <c r="P186" i="9"/>
  <c r="G186" i="9"/>
  <c r="P185" i="9"/>
  <c r="G185" i="9"/>
  <c r="P184" i="9"/>
  <c r="G184" i="9"/>
  <c r="I184" i="9" s="1"/>
  <c r="P183" i="9"/>
  <c r="G183" i="9"/>
  <c r="K183" i="9" s="1"/>
  <c r="P182" i="9"/>
  <c r="G182" i="9"/>
  <c r="K182" i="9" s="1"/>
  <c r="P181" i="9"/>
  <c r="G181" i="9"/>
  <c r="P180" i="9"/>
  <c r="G180" i="9"/>
  <c r="I180" i="9" s="1"/>
  <c r="P179" i="9"/>
  <c r="G179" i="9"/>
  <c r="K179" i="9" s="1"/>
  <c r="P178" i="9"/>
  <c r="G178" i="9"/>
  <c r="K178" i="9" s="1"/>
  <c r="P177" i="9"/>
  <c r="G177" i="9"/>
  <c r="P176" i="9"/>
  <c r="G176" i="9"/>
  <c r="I176" i="9" s="1"/>
  <c r="P175" i="9"/>
  <c r="G175" i="9"/>
  <c r="K175" i="9" s="1"/>
  <c r="P174" i="9"/>
  <c r="G174" i="9"/>
  <c r="K174" i="9" s="1"/>
  <c r="P173" i="9"/>
  <c r="G173" i="9"/>
  <c r="K173" i="9" s="1"/>
  <c r="P172" i="9"/>
  <c r="G172" i="9"/>
  <c r="I172" i="9" s="1"/>
  <c r="P171" i="9"/>
  <c r="G171" i="9"/>
  <c r="K171" i="9" s="1"/>
  <c r="P170" i="9"/>
  <c r="G170" i="9"/>
  <c r="I170" i="9" s="1"/>
  <c r="P169" i="9"/>
  <c r="G169" i="9"/>
  <c r="M169" i="9" s="1"/>
  <c r="P168" i="9"/>
  <c r="G168" i="9"/>
  <c r="I168" i="9" s="1"/>
  <c r="P167" i="9"/>
  <c r="G167" i="9"/>
  <c r="P166" i="9"/>
  <c r="G166" i="9"/>
  <c r="I166" i="9" s="1"/>
  <c r="P165" i="9"/>
  <c r="G165" i="9"/>
  <c r="K165" i="9" s="1"/>
  <c r="P164" i="9"/>
  <c r="G164" i="9"/>
  <c r="I164" i="9" s="1"/>
  <c r="P163" i="9"/>
  <c r="G163" i="9"/>
  <c r="K163" i="9" s="1"/>
  <c r="P162" i="9"/>
  <c r="G162" i="9"/>
  <c r="I162" i="9" s="1"/>
  <c r="P161" i="9"/>
  <c r="G161" i="9"/>
  <c r="P160" i="9"/>
  <c r="G160" i="9"/>
  <c r="I160" i="9" s="1"/>
  <c r="P159" i="9"/>
  <c r="G159" i="9"/>
  <c r="K159" i="9" s="1"/>
  <c r="P158" i="9"/>
  <c r="G158" i="9"/>
  <c r="I158" i="9" s="1"/>
  <c r="P157" i="9"/>
  <c r="G157" i="9"/>
  <c r="K157" i="9" s="1"/>
  <c r="P156" i="9"/>
  <c r="G156" i="9"/>
  <c r="I156" i="9" s="1"/>
  <c r="P155" i="9"/>
  <c r="G155" i="9"/>
  <c r="K155" i="9" s="1"/>
  <c r="P154" i="9"/>
  <c r="G154" i="9"/>
  <c r="K154" i="9" s="1"/>
  <c r="P153" i="9"/>
  <c r="G153" i="9"/>
  <c r="P152" i="9"/>
  <c r="G152" i="9"/>
  <c r="I152" i="9" s="1"/>
  <c r="P151" i="9"/>
  <c r="G151" i="9"/>
  <c r="K151" i="9" s="1"/>
  <c r="P150" i="9"/>
  <c r="G150" i="9"/>
  <c r="K150" i="9" s="1"/>
  <c r="P149" i="9"/>
  <c r="G149" i="9"/>
  <c r="K149" i="9" s="1"/>
  <c r="P148" i="9"/>
  <c r="G148" i="9"/>
  <c r="I148" i="9" s="1"/>
  <c r="P147" i="9"/>
  <c r="G147" i="9"/>
  <c r="K147" i="9" s="1"/>
  <c r="P146" i="9"/>
  <c r="G146" i="9"/>
  <c r="I146" i="9" s="1"/>
  <c r="P145" i="9"/>
  <c r="G145" i="9"/>
  <c r="P144" i="9"/>
  <c r="G144" i="9"/>
  <c r="I144" i="9" s="1"/>
  <c r="P143" i="9"/>
  <c r="G143" i="9"/>
  <c r="K143" i="9" s="1"/>
  <c r="P142" i="9"/>
  <c r="G142" i="9"/>
  <c r="I142" i="9" s="1"/>
  <c r="P141" i="9"/>
  <c r="G141" i="9"/>
  <c r="K141" i="9" s="1"/>
  <c r="P140" i="9"/>
  <c r="G140" i="9"/>
  <c r="I140" i="9" s="1"/>
  <c r="P139" i="9"/>
  <c r="G139" i="9"/>
  <c r="K139" i="9" s="1"/>
  <c r="P138" i="9"/>
  <c r="G138" i="9"/>
  <c r="K138" i="9" s="1"/>
  <c r="P137" i="9"/>
  <c r="G137" i="9"/>
  <c r="P136" i="9"/>
  <c r="G136" i="9"/>
  <c r="I136" i="9" s="1"/>
  <c r="P135" i="9"/>
  <c r="G135" i="9"/>
  <c r="P134" i="9"/>
  <c r="G134" i="9"/>
  <c r="I134" i="9" s="1"/>
  <c r="P133" i="9"/>
  <c r="G133" i="9"/>
  <c r="K133" i="9" s="1"/>
  <c r="P132" i="9"/>
  <c r="G132" i="9"/>
  <c r="I132" i="9" s="1"/>
  <c r="P131" i="9"/>
  <c r="G131" i="9"/>
  <c r="K131" i="9" s="1"/>
  <c r="P130" i="9"/>
  <c r="G130" i="9"/>
  <c r="K130" i="9" s="1"/>
  <c r="P129" i="9"/>
  <c r="G129" i="9"/>
  <c r="P128" i="9"/>
  <c r="G128" i="9"/>
  <c r="I128" i="9" s="1"/>
  <c r="P127" i="9"/>
  <c r="G127" i="9"/>
  <c r="K127" i="9" s="1"/>
  <c r="P126" i="9"/>
  <c r="G126" i="9"/>
  <c r="K126" i="9" s="1"/>
  <c r="P125" i="9"/>
  <c r="G125" i="9"/>
  <c r="K125" i="9" s="1"/>
  <c r="P124" i="9"/>
  <c r="G124" i="9"/>
  <c r="I124" i="9" s="1"/>
  <c r="P123" i="9"/>
  <c r="G123" i="9"/>
  <c r="K123" i="9" s="1"/>
  <c r="P122" i="9"/>
  <c r="G122" i="9"/>
  <c r="I122" i="9" s="1"/>
  <c r="P121" i="9"/>
  <c r="G121" i="9"/>
  <c r="P120" i="9"/>
  <c r="G120" i="9"/>
  <c r="I120" i="9" s="1"/>
  <c r="P119" i="9"/>
  <c r="G119" i="9"/>
  <c r="K119" i="9" s="1"/>
  <c r="P118" i="9"/>
  <c r="G118" i="9"/>
  <c r="I118" i="9" s="1"/>
  <c r="P117" i="9"/>
  <c r="G117" i="9"/>
  <c r="K117" i="9" s="1"/>
  <c r="P116" i="9"/>
  <c r="G116" i="9"/>
  <c r="I116" i="9" s="1"/>
  <c r="P115" i="9"/>
  <c r="G115" i="9"/>
  <c r="K115" i="9" s="1"/>
  <c r="P114" i="9"/>
  <c r="G114" i="9"/>
  <c r="K114" i="9" s="1"/>
  <c r="P113" i="9"/>
  <c r="G113" i="9"/>
  <c r="P112" i="9"/>
  <c r="G112" i="9"/>
  <c r="I112" i="9" s="1"/>
  <c r="P111" i="9"/>
  <c r="G111" i="9"/>
  <c r="K111" i="9" s="1"/>
  <c r="P110" i="9"/>
  <c r="G110" i="9"/>
  <c r="I110" i="9" s="1"/>
  <c r="P109" i="9"/>
  <c r="K109" i="9"/>
  <c r="I109" i="9"/>
  <c r="P108" i="9"/>
  <c r="K108" i="9"/>
  <c r="I108" i="9"/>
  <c r="P107" i="9"/>
  <c r="K107" i="9"/>
  <c r="I107" i="9"/>
  <c r="P106" i="9"/>
  <c r="K106" i="9"/>
  <c r="I106" i="9"/>
  <c r="P105" i="9"/>
  <c r="K105" i="9"/>
  <c r="I105" i="9"/>
  <c r="P104" i="9"/>
  <c r="K104" i="9"/>
  <c r="I104" i="9"/>
  <c r="P103" i="9"/>
  <c r="K103" i="9"/>
  <c r="I103" i="9"/>
  <c r="P102" i="9"/>
  <c r="K102" i="9"/>
  <c r="I102" i="9"/>
  <c r="P101" i="9"/>
  <c r="K101" i="9"/>
  <c r="I101" i="9"/>
  <c r="P100" i="9"/>
  <c r="K100" i="9"/>
  <c r="I100" i="9"/>
  <c r="P99" i="9"/>
  <c r="K99" i="9"/>
  <c r="I99" i="9"/>
  <c r="P98" i="9"/>
  <c r="K98" i="9"/>
  <c r="I98" i="9"/>
  <c r="P97" i="9"/>
  <c r="K97" i="9"/>
  <c r="I97" i="9"/>
  <c r="P96" i="9"/>
  <c r="K96" i="9"/>
  <c r="I96" i="9"/>
  <c r="P95" i="9"/>
  <c r="K95" i="9"/>
  <c r="I95" i="9"/>
  <c r="P94" i="9"/>
  <c r="K94" i="9"/>
  <c r="I94" i="9"/>
  <c r="P93" i="9"/>
  <c r="K93" i="9"/>
  <c r="I93" i="9"/>
  <c r="P92" i="9"/>
  <c r="K92" i="9"/>
  <c r="I92" i="9"/>
  <c r="P91" i="9"/>
  <c r="K91" i="9"/>
  <c r="I91" i="9"/>
  <c r="P90" i="9"/>
  <c r="K90" i="9"/>
  <c r="I90" i="9"/>
  <c r="P89" i="9"/>
  <c r="K89" i="9"/>
  <c r="I89" i="9"/>
  <c r="P88" i="9"/>
  <c r="K88" i="9"/>
  <c r="I88" i="9"/>
  <c r="P87" i="9"/>
  <c r="K87" i="9"/>
  <c r="I87" i="9"/>
  <c r="P86" i="9"/>
  <c r="K86" i="9"/>
  <c r="I86" i="9"/>
  <c r="P85" i="9"/>
  <c r="K85" i="9"/>
  <c r="I85" i="9"/>
  <c r="P84" i="9"/>
  <c r="K84" i="9"/>
  <c r="I84" i="9"/>
  <c r="P83" i="9"/>
  <c r="K83" i="9"/>
  <c r="I83" i="9"/>
  <c r="P82" i="9"/>
  <c r="K82" i="9"/>
  <c r="I82" i="9"/>
  <c r="P81" i="9"/>
  <c r="K81" i="9"/>
  <c r="I81" i="9"/>
  <c r="P80" i="9"/>
  <c r="K80" i="9"/>
  <c r="I80" i="9"/>
  <c r="P79" i="9"/>
  <c r="K79" i="9"/>
  <c r="I79" i="9"/>
  <c r="P78" i="9"/>
  <c r="K78" i="9"/>
  <c r="I78" i="9"/>
  <c r="P77" i="9"/>
  <c r="K77" i="9"/>
  <c r="I77" i="9"/>
  <c r="P76" i="9"/>
  <c r="K76" i="9"/>
  <c r="I76" i="9"/>
  <c r="P75" i="9"/>
  <c r="K75" i="9"/>
  <c r="I75" i="9"/>
  <c r="P74" i="9"/>
  <c r="K74" i="9"/>
  <c r="I74" i="9"/>
  <c r="P73" i="9"/>
  <c r="K73" i="9"/>
  <c r="I73" i="9"/>
  <c r="P72" i="9"/>
  <c r="K72" i="9"/>
  <c r="I72" i="9"/>
  <c r="P71" i="9"/>
  <c r="K71" i="9"/>
  <c r="I71" i="9"/>
  <c r="P70" i="9"/>
  <c r="K70" i="9"/>
  <c r="I70" i="9"/>
  <c r="P69" i="9"/>
  <c r="K69" i="9"/>
  <c r="I69" i="9"/>
  <c r="P68" i="9"/>
  <c r="K68" i="9"/>
  <c r="I68" i="9"/>
  <c r="P67" i="9"/>
  <c r="K67" i="9"/>
  <c r="I67" i="9"/>
  <c r="P66" i="9"/>
  <c r="K66" i="9"/>
  <c r="I66" i="9"/>
  <c r="P65" i="9"/>
  <c r="K65" i="9"/>
  <c r="I65" i="9"/>
  <c r="P64" i="9"/>
  <c r="K64" i="9"/>
  <c r="I64" i="9"/>
  <c r="P63" i="9"/>
  <c r="K63" i="9"/>
  <c r="I63" i="9"/>
  <c r="P62" i="9"/>
  <c r="K62" i="9"/>
  <c r="I62" i="9"/>
  <c r="P61" i="9"/>
  <c r="K61" i="9"/>
  <c r="I61" i="9"/>
  <c r="P60" i="9"/>
  <c r="K60" i="9"/>
  <c r="I60" i="9"/>
  <c r="P59" i="9"/>
  <c r="K59" i="9"/>
  <c r="I59" i="9"/>
  <c r="P58" i="9"/>
  <c r="K58" i="9"/>
  <c r="I58" i="9"/>
  <c r="P57" i="9"/>
  <c r="K57" i="9"/>
  <c r="I57" i="9"/>
  <c r="P56" i="9"/>
  <c r="O56" i="9"/>
  <c r="K56" i="9"/>
  <c r="I56" i="9"/>
  <c r="P55" i="9"/>
  <c r="K55" i="9"/>
  <c r="I55" i="9"/>
  <c r="P54" i="9"/>
  <c r="K54" i="9"/>
  <c r="I54" i="9"/>
  <c r="P53" i="9"/>
  <c r="K53" i="9"/>
  <c r="I53" i="9"/>
  <c r="P52" i="9"/>
  <c r="K52" i="9"/>
  <c r="I52" i="9"/>
  <c r="P51" i="9"/>
  <c r="K51" i="9"/>
  <c r="I51" i="9"/>
  <c r="P50" i="9"/>
  <c r="K50" i="9"/>
  <c r="I50" i="9"/>
  <c r="P49" i="9"/>
  <c r="K49" i="9"/>
  <c r="I49" i="9"/>
  <c r="P48" i="9"/>
  <c r="K48" i="9"/>
  <c r="I48" i="9"/>
  <c r="P47" i="9"/>
  <c r="K47" i="9"/>
  <c r="I47" i="9"/>
  <c r="P46" i="9"/>
  <c r="K46" i="9"/>
  <c r="I46" i="9"/>
  <c r="P45" i="9"/>
  <c r="K45" i="9"/>
  <c r="I45" i="9"/>
  <c r="P44" i="9"/>
  <c r="K44" i="9"/>
  <c r="I44" i="9"/>
  <c r="P43" i="9"/>
  <c r="K43" i="9"/>
  <c r="I43" i="9"/>
  <c r="P42" i="9"/>
  <c r="K42" i="9"/>
  <c r="I42" i="9"/>
  <c r="P41" i="9"/>
  <c r="K41" i="9"/>
  <c r="I41" i="9"/>
  <c r="P40" i="9"/>
  <c r="K40" i="9"/>
  <c r="I40" i="9"/>
  <c r="P39" i="9"/>
  <c r="K39" i="9"/>
  <c r="I39" i="9"/>
  <c r="P38" i="9"/>
  <c r="K38" i="9"/>
  <c r="I38" i="9"/>
  <c r="P37" i="9"/>
  <c r="K37" i="9"/>
  <c r="I37" i="9"/>
  <c r="P36" i="9"/>
  <c r="K36" i="9"/>
  <c r="I36" i="9"/>
  <c r="P35" i="9"/>
  <c r="K35" i="9"/>
  <c r="I35" i="9"/>
  <c r="P34" i="9"/>
  <c r="O34" i="9"/>
  <c r="K34" i="9"/>
  <c r="I34" i="9"/>
  <c r="P33" i="9"/>
  <c r="K33" i="9"/>
  <c r="I33" i="9"/>
  <c r="P32" i="9"/>
  <c r="K32" i="9"/>
  <c r="I32" i="9"/>
  <c r="P31" i="9"/>
  <c r="K31" i="9"/>
  <c r="I31" i="9"/>
  <c r="P30" i="9"/>
  <c r="K30" i="9"/>
  <c r="I30" i="9"/>
  <c r="P29" i="9"/>
  <c r="K29" i="9"/>
  <c r="I29" i="9"/>
  <c r="P28" i="9"/>
  <c r="K28" i="9"/>
  <c r="I28" i="9"/>
  <c r="P27" i="9"/>
  <c r="K27" i="9"/>
  <c r="I27" i="9"/>
  <c r="P26" i="9"/>
  <c r="K26" i="9"/>
  <c r="I26" i="9"/>
  <c r="P25" i="9"/>
  <c r="O25" i="9"/>
  <c r="K25" i="9"/>
  <c r="I25" i="9"/>
  <c r="P24" i="9"/>
  <c r="K24" i="9"/>
  <c r="I24" i="9"/>
  <c r="P23" i="9"/>
  <c r="K23" i="9"/>
  <c r="I23" i="9"/>
  <c r="P22" i="9"/>
  <c r="K22" i="9"/>
  <c r="I22" i="9"/>
  <c r="P21" i="9"/>
  <c r="K21" i="9"/>
  <c r="I21" i="9"/>
  <c r="Q21" i="9" s="1"/>
  <c r="P20" i="9"/>
  <c r="K20" i="9"/>
  <c r="I20" i="9"/>
  <c r="P19" i="9"/>
  <c r="K19" i="9"/>
  <c r="I19" i="9"/>
  <c r="P18" i="9"/>
  <c r="K18" i="9"/>
  <c r="I18" i="9"/>
  <c r="P17" i="9"/>
  <c r="K17" i="9"/>
  <c r="I17" i="9"/>
  <c r="P16" i="9"/>
  <c r="K16" i="9"/>
  <c r="I16" i="9"/>
  <c r="P15" i="9"/>
  <c r="K15" i="9"/>
  <c r="I15" i="9"/>
  <c r="P14" i="9"/>
  <c r="K14" i="9"/>
  <c r="I14" i="9"/>
  <c r="P13" i="9"/>
  <c r="K13" i="9"/>
  <c r="I13" i="9"/>
  <c r="P12" i="9"/>
  <c r="K12" i="9"/>
  <c r="I12" i="9"/>
  <c r="P11" i="9"/>
  <c r="K11" i="9"/>
  <c r="I11" i="9"/>
  <c r="P10" i="9"/>
  <c r="K10" i="9"/>
  <c r="I10" i="9"/>
  <c r="Q10" i="9" s="1"/>
  <c r="Q620" i="9" l="1"/>
  <c r="Q624" i="9"/>
  <c r="Q628" i="9"/>
  <c r="Q632" i="9"/>
  <c r="Q636" i="9"/>
  <c r="Q640" i="9"/>
  <c r="Q535" i="9"/>
  <c r="Q567" i="9"/>
  <c r="Q581" i="9"/>
  <c r="Q611" i="9"/>
  <c r="Q728" i="9"/>
  <c r="Q760" i="9"/>
  <c r="I1017" i="9"/>
  <c r="O1017" i="9"/>
  <c r="K1227" i="9"/>
  <c r="Q543" i="9"/>
  <c r="Q575" i="9"/>
  <c r="Q527" i="9"/>
  <c r="Q541" i="9"/>
  <c r="Q559" i="9"/>
  <c r="P668" i="9"/>
  <c r="O1164" i="9"/>
  <c r="Q529" i="9"/>
  <c r="Q561" i="9"/>
  <c r="Q577" i="9"/>
  <c r="P591" i="9"/>
  <c r="P595" i="9"/>
  <c r="I597" i="9"/>
  <c r="P599" i="9"/>
  <c r="I601" i="9"/>
  <c r="Q667" i="9"/>
  <c r="Q1016" i="9"/>
  <c r="J1322" i="9"/>
  <c r="K167" i="9"/>
  <c r="M167" i="9"/>
  <c r="Q726" i="9"/>
  <c r="Q740" i="9"/>
  <c r="Q746" i="9"/>
  <c r="Q1260" i="9"/>
  <c r="L1322" i="9"/>
  <c r="Q553" i="9"/>
  <c r="Q612" i="9"/>
  <c r="Q744" i="9"/>
  <c r="Q756" i="9"/>
  <c r="Q762" i="9"/>
  <c r="Q1226" i="9"/>
  <c r="Q1229" i="9"/>
  <c r="Q1230" i="9" s="1"/>
  <c r="N1322" i="9"/>
  <c r="I254" i="9"/>
  <c r="M254" i="9"/>
  <c r="Q1257" i="9"/>
  <c r="Q1258" i="9" s="1"/>
  <c r="K186" i="9"/>
  <c r="M186" i="9"/>
  <c r="K232" i="9"/>
  <c r="Q232" i="9" s="1"/>
  <c r="K135" i="9"/>
  <c r="M135" i="9"/>
  <c r="K181" i="9"/>
  <c r="M181" i="9"/>
  <c r="K187" i="9"/>
  <c r="M187" i="9"/>
  <c r="Q615" i="9"/>
  <c r="M1303" i="9"/>
  <c r="P1303" i="9"/>
  <c r="I143" i="9"/>
  <c r="Q143" i="9" s="1"/>
  <c r="I672" i="9"/>
  <c r="Q1261" i="9"/>
  <c r="Q1262" i="9"/>
  <c r="Q1263" i="9"/>
  <c r="Q1264" i="9"/>
  <c r="Q1265" i="9"/>
  <c r="Q1266" i="9"/>
  <c r="Q1267" i="9"/>
  <c r="Q1268" i="9"/>
  <c r="M672" i="9"/>
  <c r="K1303" i="9"/>
  <c r="Q309" i="9"/>
  <c r="Q313" i="9"/>
  <c r="Q509" i="9"/>
  <c r="Q513" i="9"/>
  <c r="Q517" i="9"/>
  <c r="Q521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I165" i="9"/>
  <c r="Q165" i="9" s="1"/>
  <c r="I678" i="9"/>
  <c r="Q562" i="9"/>
  <c r="Q573" i="9"/>
  <c r="Q590" i="9"/>
  <c r="I125" i="9"/>
  <c r="I269" i="9"/>
  <c r="Q269" i="9" s="1"/>
  <c r="I117" i="9"/>
  <c r="Q117" i="9" s="1"/>
  <c r="I159" i="9"/>
  <c r="Q159" i="9" s="1"/>
  <c r="I253" i="9"/>
  <c r="Q253" i="9" s="1"/>
  <c r="K254" i="9"/>
  <c r="Q254" i="9" s="1"/>
  <c r="I357" i="9"/>
  <c r="Q357" i="9" s="1"/>
  <c r="Q372" i="9"/>
  <c r="Q376" i="9"/>
  <c r="Q384" i="9"/>
  <c r="Q388" i="9"/>
  <c r="Q392" i="9"/>
  <c r="Q396" i="9"/>
  <c r="Q400" i="9"/>
  <c r="Q404" i="9"/>
  <c r="Q408" i="9"/>
  <c r="Q412" i="9"/>
  <c r="Q416" i="9"/>
  <c r="Q420" i="9"/>
  <c r="Q424" i="9"/>
  <c r="Q533" i="9"/>
  <c r="Q538" i="9"/>
  <c r="Q549" i="9"/>
  <c r="Q560" i="9"/>
  <c r="I1215" i="9"/>
  <c r="M1013" i="9"/>
  <c r="Q14" i="9"/>
  <c r="Q18" i="9"/>
  <c r="Q22" i="9"/>
  <c r="I141" i="9"/>
  <c r="Q141" i="9" s="1"/>
  <c r="I189" i="9"/>
  <c r="Q189" i="9" s="1"/>
  <c r="Q466" i="9"/>
  <c r="Q588" i="9"/>
  <c r="Q597" i="9"/>
  <c r="Q601" i="9"/>
  <c r="Q621" i="9"/>
  <c r="Q625" i="9"/>
  <c r="Q629" i="9"/>
  <c r="Q633" i="9"/>
  <c r="Q637" i="9"/>
  <c r="Q641" i="9"/>
  <c r="Q642" i="9" s="1"/>
  <c r="M678" i="9"/>
  <c r="Q678" i="9" s="1"/>
  <c r="Q1011" i="9"/>
  <c r="I149" i="9"/>
  <c r="Q149" i="9" s="1"/>
  <c r="I173" i="9"/>
  <c r="Q173" i="9" s="1"/>
  <c r="K202" i="9"/>
  <c r="Q202" i="9" s="1"/>
  <c r="I277" i="9"/>
  <c r="Q277" i="9" s="1"/>
  <c r="I317" i="9"/>
  <c r="Q317" i="9" s="1"/>
  <c r="I688" i="9"/>
  <c r="I694" i="9"/>
  <c r="Q745" i="9"/>
  <c r="O1163" i="9"/>
  <c r="Q1163" i="9" s="1"/>
  <c r="I1168" i="9"/>
  <c r="Q1168" i="9" s="1"/>
  <c r="I127" i="9"/>
  <c r="I193" i="9"/>
  <c r="Q193" i="9" s="1"/>
  <c r="K248" i="9"/>
  <c r="Q248" i="9" s="1"/>
  <c r="Q29" i="9"/>
  <c r="Q33" i="9"/>
  <c r="Q35" i="9"/>
  <c r="Q39" i="9"/>
  <c r="Q43" i="9"/>
  <c r="Q47" i="9"/>
  <c r="Q51" i="9"/>
  <c r="Q55" i="9"/>
  <c r="Q59" i="9"/>
  <c r="Q63" i="9"/>
  <c r="Q67" i="9"/>
  <c r="Q71" i="9"/>
  <c r="Q75" i="9"/>
  <c r="Q79" i="9"/>
  <c r="Q83" i="9"/>
  <c r="Q87" i="9"/>
  <c r="Q91" i="9"/>
  <c r="Q95" i="9"/>
  <c r="Q99" i="9"/>
  <c r="Q103" i="9"/>
  <c r="Q107" i="9"/>
  <c r="I111" i="9"/>
  <c r="Q111" i="9" s="1"/>
  <c r="I133" i="9"/>
  <c r="Q133" i="9" s="1"/>
  <c r="I157" i="9"/>
  <c r="I175" i="9"/>
  <c r="Q175" i="9" s="1"/>
  <c r="I201" i="9"/>
  <c r="Q201" i="9" s="1"/>
  <c r="K208" i="9"/>
  <c r="Q208" i="9" s="1"/>
  <c r="K287" i="9"/>
  <c r="K304" i="9"/>
  <c r="Q304" i="9" s="1"/>
  <c r="I325" i="9"/>
  <c r="M688" i="9"/>
  <c r="M694" i="9"/>
  <c r="Q735" i="9"/>
  <c r="Q11" i="9"/>
  <c r="Q15" i="9"/>
  <c r="Q19" i="9"/>
  <c r="Q23" i="9"/>
  <c r="I181" i="9"/>
  <c r="K216" i="9"/>
  <c r="I261" i="9"/>
  <c r="Q261" i="9" s="1"/>
  <c r="I299" i="9"/>
  <c r="Q299" i="9" s="1"/>
  <c r="Q311" i="9"/>
  <c r="I341" i="9"/>
  <c r="Q341" i="9" s="1"/>
  <c r="Q544" i="9"/>
  <c r="Q545" i="9"/>
  <c r="Q568" i="9"/>
  <c r="Q569" i="9"/>
  <c r="Q622" i="9"/>
  <c r="Q626" i="9"/>
  <c r="Q630" i="9"/>
  <c r="Q634" i="9"/>
  <c r="Q638" i="9"/>
  <c r="O1216" i="9"/>
  <c r="Q1216" i="9" s="1"/>
  <c r="K227" i="9"/>
  <c r="I227" i="9"/>
  <c r="I183" i="9"/>
  <c r="Q183" i="9" s="1"/>
  <c r="K321" i="9"/>
  <c r="I321" i="9"/>
  <c r="O1170" i="9"/>
  <c r="I1170" i="9"/>
  <c r="K219" i="9"/>
  <c r="I219" i="9"/>
  <c r="I119" i="9"/>
  <c r="Q119" i="9" s="1"/>
  <c r="I135" i="9"/>
  <c r="K153" i="9"/>
  <c r="I153" i="9"/>
  <c r="K169" i="9"/>
  <c r="I169" i="9"/>
  <c r="Q13" i="9"/>
  <c r="Q17" i="9"/>
  <c r="K191" i="9"/>
  <c r="I191" i="9"/>
  <c r="K200" i="9"/>
  <c r="Q200" i="9" s="1"/>
  <c r="K203" i="9"/>
  <c r="I203" i="9"/>
  <c r="I243" i="9"/>
  <c r="Q243" i="9" s="1"/>
  <c r="I257" i="9"/>
  <c r="K257" i="9"/>
  <c r="K291" i="9"/>
  <c r="I291" i="9"/>
  <c r="K273" i="9"/>
  <c r="I273" i="9"/>
  <c r="I296" i="9"/>
  <c r="K296" i="9"/>
  <c r="K121" i="9"/>
  <c r="I121" i="9"/>
  <c r="K137" i="9"/>
  <c r="I137" i="9"/>
  <c r="I151" i="9"/>
  <c r="Q151" i="9" s="1"/>
  <c r="I167" i="9"/>
  <c r="K185" i="9"/>
  <c r="I185" i="9"/>
  <c r="Q12" i="9"/>
  <c r="Q16" i="9"/>
  <c r="Q20" i="9"/>
  <c r="Q24" i="9"/>
  <c r="K113" i="9"/>
  <c r="I113" i="9"/>
  <c r="K129" i="9"/>
  <c r="I129" i="9"/>
  <c r="K145" i="9"/>
  <c r="I145" i="9"/>
  <c r="K161" i="9"/>
  <c r="I161" i="9"/>
  <c r="K177" i="9"/>
  <c r="I177" i="9"/>
  <c r="K197" i="9"/>
  <c r="I197" i="9"/>
  <c r="I240" i="9"/>
  <c r="K240" i="9"/>
  <c r="K265" i="9"/>
  <c r="I265" i="9"/>
  <c r="I280" i="9"/>
  <c r="K280" i="9"/>
  <c r="K301" i="9"/>
  <c r="I301" i="9"/>
  <c r="K345" i="9"/>
  <c r="I345" i="9"/>
  <c r="K275" i="9"/>
  <c r="I275" i="9"/>
  <c r="Q374" i="9"/>
  <c r="Q418" i="9"/>
  <c r="Q422" i="9"/>
  <c r="P469" i="9"/>
  <c r="P642" i="9"/>
  <c r="K680" i="9"/>
  <c r="M680" i="9"/>
  <c r="I680" i="9"/>
  <c r="P720" i="9"/>
  <c r="K251" i="9"/>
  <c r="I251" i="9"/>
  <c r="I293" i="9"/>
  <c r="Q293" i="9" s="1"/>
  <c r="K295" i="9"/>
  <c r="I295" i="9"/>
  <c r="I349" i="9"/>
  <c r="K353" i="9"/>
  <c r="I353" i="9"/>
  <c r="Q27" i="9"/>
  <c r="Q31" i="9"/>
  <c r="Q56" i="9"/>
  <c r="Q57" i="9"/>
  <c r="Q61" i="9"/>
  <c r="Q65" i="9"/>
  <c r="Q69" i="9"/>
  <c r="Q73" i="9"/>
  <c r="Q77" i="9"/>
  <c r="Q81" i="9"/>
  <c r="Q85" i="9"/>
  <c r="Q89" i="9"/>
  <c r="Q93" i="9"/>
  <c r="Q97" i="9"/>
  <c r="Q101" i="9"/>
  <c r="Q105" i="9"/>
  <c r="Q109" i="9"/>
  <c r="I115" i="9"/>
  <c r="Q115" i="9" s="1"/>
  <c r="I123" i="9"/>
  <c r="I131" i="9"/>
  <c r="Q131" i="9" s="1"/>
  <c r="I139" i="9"/>
  <c r="Q139" i="9" s="1"/>
  <c r="I147" i="9"/>
  <c r="Q147" i="9" s="1"/>
  <c r="I155" i="9"/>
  <c r="Q155" i="9" s="1"/>
  <c r="I163" i="9"/>
  <c r="I171" i="9"/>
  <c r="Q171" i="9" s="1"/>
  <c r="I179" i="9"/>
  <c r="Q179" i="9" s="1"/>
  <c r="I187" i="9"/>
  <c r="K194" i="9"/>
  <c r="I194" i="9"/>
  <c r="I211" i="9"/>
  <c r="K224" i="9"/>
  <c r="Q224" i="9" s="1"/>
  <c r="K235" i="9"/>
  <c r="I235" i="9"/>
  <c r="I259" i="9"/>
  <c r="Q259" i="9" s="1"/>
  <c r="K262" i="9"/>
  <c r="K267" i="9"/>
  <c r="I267" i="9"/>
  <c r="I283" i="9"/>
  <c r="Q283" i="9" s="1"/>
  <c r="K285" i="9"/>
  <c r="I285" i="9"/>
  <c r="I307" i="9"/>
  <c r="Q307" i="9" s="1"/>
  <c r="I333" i="9"/>
  <c r="Q333" i="9" s="1"/>
  <c r="K337" i="9"/>
  <c r="I337" i="9"/>
  <c r="Q468" i="9"/>
  <c r="Q507" i="9"/>
  <c r="Q511" i="9"/>
  <c r="Q515" i="9"/>
  <c r="Q519" i="9"/>
  <c r="Q528" i="9"/>
  <c r="Q530" i="9"/>
  <c r="Q546" i="9"/>
  <c r="I1155" i="9"/>
  <c r="O1155" i="9"/>
  <c r="Q382" i="9"/>
  <c r="Q386" i="9"/>
  <c r="Q394" i="9"/>
  <c r="Q398" i="9"/>
  <c r="Q402" i="9"/>
  <c r="Q410" i="9"/>
  <c r="Q426" i="9"/>
  <c r="K523" i="9"/>
  <c r="O1162" i="9"/>
  <c r="I1162" i="9"/>
  <c r="K303" i="9"/>
  <c r="I303" i="9"/>
  <c r="Q378" i="9"/>
  <c r="Q390" i="9"/>
  <c r="Q406" i="9"/>
  <c r="Q414" i="9"/>
  <c r="Q614" i="9"/>
  <c r="Q618" i="9"/>
  <c r="K670" i="9"/>
  <c r="M670" i="9"/>
  <c r="K686" i="9"/>
  <c r="M686" i="9"/>
  <c r="K199" i="9"/>
  <c r="I199" i="9"/>
  <c r="I270" i="9"/>
  <c r="K270" i="9"/>
  <c r="I329" i="9"/>
  <c r="Q329" i="9" s="1"/>
  <c r="Q287" i="9"/>
  <c r="Q536" i="9"/>
  <c r="Q537" i="9"/>
  <c r="Q552" i="9"/>
  <c r="Q554" i="9"/>
  <c r="Q576" i="9"/>
  <c r="Q578" i="9"/>
  <c r="Q613" i="9"/>
  <c r="Q617" i="9"/>
  <c r="Q761" i="9"/>
  <c r="Q1010" i="9"/>
  <c r="Q1225" i="9"/>
  <c r="Q570" i="9"/>
  <c r="Q586" i="9"/>
  <c r="Q591" i="9"/>
  <c r="Q595" i="9"/>
  <c r="Q599" i="9"/>
  <c r="Q616" i="9"/>
  <c r="Q619" i="9"/>
  <c r="Q623" i="9"/>
  <c r="Q627" i="9"/>
  <c r="Q631" i="9"/>
  <c r="Q635" i="9"/>
  <c r="Q639" i="9"/>
  <c r="Q695" i="9"/>
  <c r="Q698" i="9"/>
  <c r="Q699" i="9"/>
  <c r="Q700" i="9"/>
  <c r="Q701" i="9"/>
  <c r="Q702" i="9"/>
  <c r="Q703" i="9"/>
  <c r="Q706" i="9"/>
  <c r="Q707" i="9"/>
  <c r="Q708" i="9"/>
  <c r="Q709" i="9"/>
  <c r="Q710" i="9"/>
  <c r="Q711" i="9"/>
  <c r="Q729" i="9"/>
  <c r="Q751" i="9"/>
  <c r="Q759" i="9"/>
  <c r="Q1024" i="9"/>
  <c r="O1159" i="9"/>
  <c r="Q1159" i="9" s="1"/>
  <c r="Q1164" i="9"/>
  <c r="O1219" i="9"/>
  <c r="Q1219" i="9" s="1"/>
  <c r="Q493" i="9"/>
  <c r="K469" i="9"/>
  <c r="Q38" i="9"/>
  <c r="Q42" i="9"/>
  <c r="Q46" i="9"/>
  <c r="Q50" i="9"/>
  <c r="Q54" i="9"/>
  <c r="I205" i="9"/>
  <c r="Q205" i="9" s="1"/>
  <c r="I209" i="9"/>
  <c r="Q209" i="9" s="1"/>
  <c r="K210" i="9"/>
  <c r="Q210" i="9" s="1"/>
  <c r="I213" i="9"/>
  <c r="Q213" i="9" s="1"/>
  <c r="I217" i="9"/>
  <c r="Q217" i="9" s="1"/>
  <c r="K218" i="9"/>
  <c r="Q218" i="9" s="1"/>
  <c r="I221" i="9"/>
  <c r="Q221" i="9" s="1"/>
  <c r="I225" i="9"/>
  <c r="Q225" i="9" s="1"/>
  <c r="K226" i="9"/>
  <c r="Q226" i="9" s="1"/>
  <c r="I229" i="9"/>
  <c r="Q229" i="9" s="1"/>
  <c r="I233" i="9"/>
  <c r="Q233" i="9" s="1"/>
  <c r="K234" i="9"/>
  <c r="Q234" i="9" s="1"/>
  <c r="I237" i="9"/>
  <c r="Q237" i="9" s="1"/>
  <c r="I241" i="9"/>
  <c r="Q241" i="9" s="1"/>
  <c r="K242" i="9"/>
  <c r="Q242" i="9" s="1"/>
  <c r="I245" i="9"/>
  <c r="Q245" i="9" s="1"/>
  <c r="I249" i="9"/>
  <c r="Q249" i="9" s="1"/>
  <c r="K252" i="9"/>
  <c r="Q252" i="9" s="1"/>
  <c r="K260" i="9"/>
  <c r="Q260" i="9" s="1"/>
  <c r="K268" i="9"/>
  <c r="Q268" i="9" s="1"/>
  <c r="K276" i="9"/>
  <c r="Q276" i="9" s="1"/>
  <c r="I279" i="9"/>
  <c r="Q279" i="9" s="1"/>
  <c r="K286" i="9"/>
  <c r="Q286" i="9" s="1"/>
  <c r="K288" i="9"/>
  <c r="Q288" i="9" s="1"/>
  <c r="I289" i="9"/>
  <c r="Q289" i="9" s="1"/>
  <c r="I297" i="9"/>
  <c r="Q297" i="9" s="1"/>
  <c r="I305" i="9"/>
  <c r="Q305" i="9" s="1"/>
  <c r="I316" i="9"/>
  <c r="K316" i="9"/>
  <c r="K319" i="9"/>
  <c r="Q319" i="9" s="1"/>
  <c r="I324" i="9"/>
  <c r="K324" i="9"/>
  <c r="K327" i="9"/>
  <c r="Q327" i="9" s="1"/>
  <c r="I332" i="9"/>
  <c r="K332" i="9"/>
  <c r="K335" i="9"/>
  <c r="Q335" i="9" s="1"/>
  <c r="I340" i="9"/>
  <c r="K340" i="9"/>
  <c r="K343" i="9"/>
  <c r="Q343" i="9" s="1"/>
  <c r="I348" i="9"/>
  <c r="K348" i="9"/>
  <c r="K351" i="9"/>
  <c r="Q351" i="9" s="1"/>
  <c r="I356" i="9"/>
  <c r="K356" i="9"/>
  <c r="Q125" i="9"/>
  <c r="Q157" i="9"/>
  <c r="M493" i="9"/>
  <c r="Q557" i="9"/>
  <c r="K112" i="9"/>
  <c r="Q112" i="9" s="1"/>
  <c r="K116" i="9"/>
  <c r="Q116" i="9" s="1"/>
  <c r="K120" i="9"/>
  <c r="Q120" i="9" s="1"/>
  <c r="K124" i="9"/>
  <c r="Q124" i="9" s="1"/>
  <c r="K128" i="9"/>
  <c r="Q128" i="9" s="1"/>
  <c r="K132" i="9"/>
  <c r="Q132" i="9" s="1"/>
  <c r="K136" i="9"/>
  <c r="Q136" i="9" s="1"/>
  <c r="K140" i="9"/>
  <c r="Q140" i="9" s="1"/>
  <c r="K144" i="9"/>
  <c r="Q144" i="9" s="1"/>
  <c r="K148" i="9"/>
  <c r="Q148" i="9" s="1"/>
  <c r="K152" i="9"/>
  <c r="Q152" i="9" s="1"/>
  <c r="K156" i="9"/>
  <c r="Q156" i="9" s="1"/>
  <c r="K160" i="9"/>
  <c r="Q160" i="9" s="1"/>
  <c r="K164" i="9"/>
  <c r="Q164" i="9" s="1"/>
  <c r="K168" i="9"/>
  <c r="Q168" i="9" s="1"/>
  <c r="K172" i="9"/>
  <c r="Q172" i="9" s="1"/>
  <c r="K176" i="9"/>
  <c r="Q176" i="9" s="1"/>
  <c r="K180" i="9"/>
  <c r="Q180" i="9" s="1"/>
  <c r="K184" i="9"/>
  <c r="Q184" i="9" s="1"/>
  <c r="K188" i="9"/>
  <c r="Q188" i="9" s="1"/>
  <c r="K192" i="9"/>
  <c r="Q192" i="9" s="1"/>
  <c r="I207" i="9"/>
  <c r="Q207" i="9" s="1"/>
  <c r="I215" i="9"/>
  <c r="Q215" i="9" s="1"/>
  <c r="I223" i="9"/>
  <c r="Q223" i="9" s="1"/>
  <c r="I231" i="9"/>
  <c r="Q231" i="9" s="1"/>
  <c r="I239" i="9"/>
  <c r="Q239" i="9" s="1"/>
  <c r="I247" i="9"/>
  <c r="Q247" i="9" s="1"/>
  <c r="I255" i="9"/>
  <c r="Q255" i="9" s="1"/>
  <c r="I263" i="9"/>
  <c r="Q263" i="9" s="1"/>
  <c r="I271" i="9"/>
  <c r="Q271" i="9" s="1"/>
  <c r="I281" i="9"/>
  <c r="Q281" i="9" s="1"/>
  <c r="K294" i="9"/>
  <c r="Q294" i="9" s="1"/>
  <c r="K302" i="9"/>
  <c r="Q302" i="9" s="1"/>
  <c r="I320" i="9"/>
  <c r="K320" i="9"/>
  <c r="K323" i="9"/>
  <c r="Q323" i="9" s="1"/>
  <c r="I328" i="9"/>
  <c r="K328" i="9"/>
  <c r="K331" i="9"/>
  <c r="Q331" i="9" s="1"/>
  <c r="I336" i="9"/>
  <c r="K336" i="9"/>
  <c r="K339" i="9"/>
  <c r="Q339" i="9" s="1"/>
  <c r="I344" i="9"/>
  <c r="K344" i="9"/>
  <c r="K347" i="9"/>
  <c r="Q347" i="9" s="1"/>
  <c r="I352" i="9"/>
  <c r="K352" i="9"/>
  <c r="K355" i="9"/>
  <c r="Q355" i="9" s="1"/>
  <c r="O603" i="9"/>
  <c r="Q525" i="9"/>
  <c r="Q603" i="9" s="1"/>
  <c r="Q315" i="9"/>
  <c r="Q359" i="9"/>
  <c r="Q363" i="9"/>
  <c r="Q367" i="9"/>
  <c r="Q371" i="9"/>
  <c r="Q375" i="9"/>
  <c r="Q379" i="9"/>
  <c r="Q383" i="9"/>
  <c r="Q387" i="9"/>
  <c r="Q391" i="9"/>
  <c r="Q395" i="9"/>
  <c r="Q399" i="9"/>
  <c r="Q403" i="9"/>
  <c r="Q407" i="9"/>
  <c r="Q411" i="9"/>
  <c r="Q415" i="9"/>
  <c r="Q419" i="9"/>
  <c r="Q423" i="9"/>
  <c r="Q427" i="9"/>
  <c r="Q467" i="9"/>
  <c r="P500" i="9"/>
  <c r="Q508" i="9"/>
  <c r="Q512" i="9"/>
  <c r="Q516" i="9"/>
  <c r="Q520" i="9"/>
  <c r="Q526" i="9"/>
  <c r="Q531" i="9"/>
  <c r="Q540" i="9"/>
  <c r="Q542" i="9"/>
  <c r="Q547" i="9"/>
  <c r="Q556" i="9"/>
  <c r="Q558" i="9"/>
  <c r="Q563" i="9"/>
  <c r="Q572" i="9"/>
  <c r="Q574" i="9"/>
  <c r="Q579" i="9"/>
  <c r="Q584" i="9"/>
  <c r="Q585" i="9"/>
  <c r="Q589" i="9"/>
  <c r="Q593" i="9"/>
  <c r="Q594" i="9"/>
  <c r="Q598" i="9"/>
  <c r="Q602" i="9"/>
  <c r="I642" i="9"/>
  <c r="P664" i="9"/>
  <c r="I674" i="9"/>
  <c r="M674" i="9"/>
  <c r="I692" i="9"/>
  <c r="M692" i="9"/>
  <c r="O609" i="9"/>
  <c r="K673" i="9"/>
  <c r="I673" i="9"/>
  <c r="M684" i="9"/>
  <c r="I684" i="9"/>
  <c r="Q743" i="9"/>
  <c r="Q750" i="9"/>
  <c r="Q361" i="9"/>
  <c r="Q365" i="9"/>
  <c r="Q369" i="9"/>
  <c r="Q373" i="9"/>
  <c r="Q377" i="9"/>
  <c r="Q381" i="9"/>
  <c r="Q385" i="9"/>
  <c r="Q389" i="9"/>
  <c r="Q393" i="9"/>
  <c r="Q397" i="9"/>
  <c r="Q401" i="9"/>
  <c r="Q405" i="9"/>
  <c r="Q409" i="9"/>
  <c r="Q413" i="9"/>
  <c r="Q417" i="9"/>
  <c r="Q421" i="9"/>
  <c r="Q425" i="9"/>
  <c r="Q465" i="9"/>
  <c r="Q500" i="9"/>
  <c r="Q506" i="9"/>
  <c r="Q510" i="9"/>
  <c r="Q514" i="9"/>
  <c r="Q518" i="9"/>
  <c r="Q522" i="9"/>
  <c r="Q532" i="9"/>
  <c r="Q534" i="9"/>
  <c r="Q539" i="9"/>
  <c r="Q548" i="9"/>
  <c r="Q550" i="9"/>
  <c r="Q555" i="9"/>
  <c r="Q564" i="9"/>
  <c r="Q566" i="9"/>
  <c r="Q571" i="9"/>
  <c r="Q580" i="9"/>
  <c r="Q582" i="9"/>
  <c r="M673" i="9"/>
  <c r="I676" i="9"/>
  <c r="M676" i="9"/>
  <c r="K684" i="9"/>
  <c r="I690" i="9"/>
  <c r="M690" i="9"/>
  <c r="Q724" i="9"/>
  <c r="Q727" i="9"/>
  <c r="Q734" i="9"/>
  <c r="Q748" i="9"/>
  <c r="Q753" i="9"/>
  <c r="Q605" i="9"/>
  <c r="I609" i="9"/>
  <c r="Q607" i="9"/>
  <c r="Q608" i="9"/>
  <c r="Q659" i="9"/>
  <c r="Q660" i="9"/>
  <c r="Q661" i="9"/>
  <c r="Q662" i="9"/>
  <c r="Q663" i="9"/>
  <c r="Q666" i="9"/>
  <c r="Q668" i="9" s="1"/>
  <c r="K671" i="9"/>
  <c r="M671" i="9"/>
  <c r="M682" i="9"/>
  <c r="I682" i="9"/>
  <c r="Q732" i="9"/>
  <c r="Q737" i="9"/>
  <c r="P712" i="9"/>
  <c r="Q731" i="9"/>
  <c r="Q733" i="9"/>
  <c r="Q736" i="9"/>
  <c r="Q738" i="9"/>
  <c r="Q747" i="9"/>
  <c r="Q749" i="9"/>
  <c r="Q752" i="9"/>
  <c r="Q754" i="9"/>
  <c r="Q1151" i="9"/>
  <c r="Q723" i="9"/>
  <c r="Q725" i="9"/>
  <c r="Q739" i="9"/>
  <c r="Q741" i="9"/>
  <c r="Q755" i="9"/>
  <c r="Q757" i="9"/>
  <c r="I1013" i="9"/>
  <c r="P1227" i="9"/>
  <c r="M1160" i="9"/>
  <c r="M1227" i="9" s="1"/>
  <c r="O1220" i="9"/>
  <c r="Q1220" i="9" s="1"/>
  <c r="I1230" i="9"/>
  <c r="I1233" i="9"/>
  <c r="I1303" i="9"/>
  <c r="I1236" i="9"/>
  <c r="Q1006" i="9"/>
  <c r="Q1015" i="9"/>
  <c r="Q1017" i="9" s="1"/>
  <c r="I1157" i="9"/>
  <c r="Q1157" i="9" s="1"/>
  <c r="I1166" i="9"/>
  <c r="Q1166" i="9" s="1"/>
  <c r="O1167" i="9"/>
  <c r="Q1167" i="9" s="1"/>
  <c r="I1217" i="9"/>
  <c r="Q1217" i="9" s="1"/>
  <c r="Q1012" i="9"/>
  <c r="Q1215" i="9"/>
  <c r="Q1224" i="9"/>
  <c r="Q25" i="9"/>
  <c r="Q26" i="9"/>
  <c r="Q30" i="9"/>
  <c r="Q34" i="9"/>
  <c r="Q60" i="9"/>
  <c r="Q64" i="9"/>
  <c r="Q68" i="9"/>
  <c r="Q72" i="9"/>
  <c r="Q76" i="9"/>
  <c r="Q80" i="9"/>
  <c r="Q84" i="9"/>
  <c r="Q88" i="9"/>
  <c r="Q92" i="9"/>
  <c r="Q96" i="9"/>
  <c r="Q100" i="9"/>
  <c r="Q104" i="9"/>
  <c r="Q108" i="9"/>
  <c r="Q310" i="9"/>
  <c r="Q314" i="9"/>
  <c r="Q358" i="9"/>
  <c r="Q362" i="9"/>
  <c r="Q366" i="9"/>
  <c r="Q211" i="9"/>
  <c r="Q28" i="9"/>
  <c r="Q32" i="9"/>
  <c r="Q58" i="9"/>
  <c r="Q62" i="9"/>
  <c r="Q66" i="9"/>
  <c r="Q70" i="9"/>
  <c r="Q74" i="9"/>
  <c r="Q78" i="9"/>
  <c r="Q82" i="9"/>
  <c r="Q86" i="9"/>
  <c r="Q90" i="9"/>
  <c r="Q94" i="9"/>
  <c r="Q98" i="9"/>
  <c r="Q102" i="9"/>
  <c r="Q106" i="9"/>
  <c r="Q216" i="9"/>
  <c r="Q262" i="9"/>
  <c r="Q295" i="9"/>
  <c r="Q308" i="9"/>
  <c r="Q312" i="9"/>
  <c r="Q325" i="9"/>
  <c r="Q349" i="9"/>
  <c r="Q360" i="9"/>
  <c r="Q364" i="9"/>
  <c r="Q368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37" i="9"/>
  <c r="Q53" i="9"/>
  <c r="Q41" i="9"/>
  <c r="Q45" i="9"/>
  <c r="Q49" i="9"/>
  <c r="Q36" i="9"/>
  <c r="Q40" i="9"/>
  <c r="Q44" i="9"/>
  <c r="Q48" i="9"/>
  <c r="Q52" i="9"/>
  <c r="Q270" i="9"/>
  <c r="Q123" i="9"/>
  <c r="Q127" i="9"/>
  <c r="Q163" i="9"/>
  <c r="K110" i="9"/>
  <c r="Q110" i="9" s="1"/>
  <c r="K118" i="9"/>
  <c r="Q118" i="9" s="1"/>
  <c r="K122" i="9"/>
  <c r="Q122" i="9" s="1"/>
  <c r="K134" i="9"/>
  <c r="Q134" i="9" s="1"/>
  <c r="K142" i="9"/>
  <c r="Q142" i="9" s="1"/>
  <c r="K146" i="9"/>
  <c r="Q146" i="9" s="1"/>
  <c r="K158" i="9"/>
  <c r="Q158" i="9" s="1"/>
  <c r="K162" i="9"/>
  <c r="Q162" i="9" s="1"/>
  <c r="K166" i="9"/>
  <c r="Q166" i="9" s="1"/>
  <c r="K170" i="9"/>
  <c r="Q170" i="9" s="1"/>
  <c r="P462" i="9"/>
  <c r="O462" i="9"/>
  <c r="K212" i="9"/>
  <c r="Q212" i="9" s="1"/>
  <c r="K214" i="9"/>
  <c r="Q214" i="9" s="1"/>
  <c r="K228" i="9"/>
  <c r="Q228" i="9" s="1"/>
  <c r="K230" i="9"/>
  <c r="Q230" i="9" s="1"/>
  <c r="K244" i="9"/>
  <c r="Q244" i="9" s="1"/>
  <c r="K246" i="9"/>
  <c r="Q246" i="9" s="1"/>
  <c r="K256" i="9"/>
  <c r="Q256" i="9" s="1"/>
  <c r="K258" i="9"/>
  <c r="Q258" i="9" s="1"/>
  <c r="K272" i="9"/>
  <c r="Q272" i="9" s="1"/>
  <c r="K274" i="9"/>
  <c r="Q274" i="9" s="1"/>
  <c r="K282" i="9"/>
  <c r="Q282" i="9" s="1"/>
  <c r="K284" i="9"/>
  <c r="Q284" i="9" s="1"/>
  <c r="K298" i="9"/>
  <c r="Q298" i="9" s="1"/>
  <c r="K300" i="9"/>
  <c r="Q300" i="9" s="1"/>
  <c r="K306" i="9"/>
  <c r="I306" i="9"/>
  <c r="K330" i="9"/>
  <c r="I330" i="9"/>
  <c r="K346" i="9"/>
  <c r="I346" i="9"/>
  <c r="K318" i="9"/>
  <c r="I318" i="9"/>
  <c r="K334" i="9"/>
  <c r="I334" i="9"/>
  <c r="K350" i="9"/>
  <c r="I350" i="9"/>
  <c r="I114" i="9"/>
  <c r="Q114" i="9" s="1"/>
  <c r="I126" i="9"/>
  <c r="Q126" i="9" s="1"/>
  <c r="I130" i="9"/>
  <c r="Q130" i="9" s="1"/>
  <c r="I138" i="9"/>
  <c r="Q138" i="9" s="1"/>
  <c r="I150" i="9"/>
  <c r="Q150" i="9" s="1"/>
  <c r="I154" i="9"/>
  <c r="Q154" i="9" s="1"/>
  <c r="I174" i="9"/>
  <c r="Q174" i="9" s="1"/>
  <c r="I178" i="9"/>
  <c r="Q178" i="9" s="1"/>
  <c r="I182" i="9"/>
  <c r="Q182" i="9" s="1"/>
  <c r="I186" i="9"/>
  <c r="Q186" i="9" s="1"/>
  <c r="I190" i="9"/>
  <c r="Q190" i="9" s="1"/>
  <c r="I195" i="9"/>
  <c r="Q195" i="9" s="1"/>
  <c r="K196" i="9"/>
  <c r="Q196" i="9" s="1"/>
  <c r="I198" i="9"/>
  <c r="Q198" i="9" s="1"/>
  <c r="K204" i="9"/>
  <c r="Q204" i="9" s="1"/>
  <c r="K206" i="9"/>
  <c r="Q206" i="9" s="1"/>
  <c r="K220" i="9"/>
  <c r="Q220" i="9" s="1"/>
  <c r="K222" i="9"/>
  <c r="Q222" i="9" s="1"/>
  <c r="K236" i="9"/>
  <c r="Q236" i="9" s="1"/>
  <c r="K238" i="9"/>
  <c r="Q238" i="9" s="1"/>
  <c r="K250" i="9"/>
  <c r="Q250" i="9" s="1"/>
  <c r="K264" i="9"/>
  <c r="Q264" i="9" s="1"/>
  <c r="K266" i="9"/>
  <c r="Q266" i="9" s="1"/>
  <c r="K278" i="9"/>
  <c r="Q278" i="9" s="1"/>
  <c r="K290" i="9"/>
  <c r="Q290" i="9" s="1"/>
  <c r="K292" i="9"/>
  <c r="Q292" i="9" s="1"/>
  <c r="K322" i="9"/>
  <c r="I322" i="9"/>
  <c r="K338" i="9"/>
  <c r="I338" i="9"/>
  <c r="K354" i="9"/>
  <c r="I354" i="9"/>
  <c r="K326" i="9"/>
  <c r="I326" i="9"/>
  <c r="K342" i="9"/>
  <c r="I342" i="9"/>
  <c r="K370" i="9"/>
  <c r="I370" i="9"/>
  <c r="I469" i="9"/>
  <c r="Q464" i="9"/>
  <c r="P493" i="9"/>
  <c r="H603" i="9"/>
  <c r="P525" i="9"/>
  <c r="P603" i="9" s="1"/>
  <c r="Q714" i="9"/>
  <c r="Q720" i="9" s="1"/>
  <c r="K720" i="9"/>
  <c r="I523" i="9"/>
  <c r="P523" i="9"/>
  <c r="P585" i="9"/>
  <c r="I587" i="9"/>
  <c r="Q587" i="9" s="1"/>
  <c r="P589" i="9"/>
  <c r="I592" i="9"/>
  <c r="Q592" i="9" s="1"/>
  <c r="P594" i="9"/>
  <c r="I596" i="9"/>
  <c r="Q596" i="9" s="1"/>
  <c r="P598" i="9"/>
  <c r="I600" i="9"/>
  <c r="Q600" i="9" s="1"/>
  <c r="P602" i="9"/>
  <c r="O664" i="9"/>
  <c r="I664" i="9"/>
  <c r="I671" i="9"/>
  <c r="K675" i="9"/>
  <c r="I675" i="9"/>
  <c r="K683" i="9"/>
  <c r="I683" i="9"/>
  <c r="K691" i="9"/>
  <c r="I691" i="9"/>
  <c r="Q606" i="9"/>
  <c r="K677" i="9"/>
  <c r="I677" i="9"/>
  <c r="K685" i="9"/>
  <c r="I685" i="9"/>
  <c r="K693" i="9"/>
  <c r="I693" i="9"/>
  <c r="I1007" i="9"/>
  <c r="Q765" i="9"/>
  <c r="M677" i="9"/>
  <c r="K679" i="9"/>
  <c r="I679" i="9"/>
  <c r="M685" i="9"/>
  <c r="K687" i="9"/>
  <c r="I687" i="9"/>
  <c r="M693" i="9"/>
  <c r="M763" i="9"/>
  <c r="Q722" i="9"/>
  <c r="Q763" i="9" s="1"/>
  <c r="P1007" i="9"/>
  <c r="K681" i="9"/>
  <c r="I681" i="9"/>
  <c r="K689" i="9"/>
  <c r="I689" i="9"/>
  <c r="Q696" i="9"/>
  <c r="Q697" i="9"/>
  <c r="Q704" i="9"/>
  <c r="Q705" i="9"/>
  <c r="P1013" i="9"/>
  <c r="P1151" i="9"/>
  <c r="O1158" i="9"/>
  <c r="I1158" i="9"/>
  <c r="P1024" i="9"/>
  <c r="I1156" i="9"/>
  <c r="O1156" i="9"/>
  <c r="I1024" i="9"/>
  <c r="I1071" i="9"/>
  <c r="Q1026" i="9"/>
  <c r="O1165" i="9"/>
  <c r="I1165" i="9"/>
  <c r="P1071" i="9"/>
  <c r="I1151" i="9"/>
  <c r="O1161" i="9"/>
  <c r="I1161" i="9"/>
  <c r="Q1070" i="9"/>
  <c r="Q1153" i="9"/>
  <c r="O1160" i="9"/>
  <c r="I1169" i="9"/>
  <c r="Q1169" i="9" s="1"/>
  <c r="I1214" i="9"/>
  <c r="Q1214" i="9" s="1"/>
  <c r="I1218" i="9"/>
  <c r="Q1218" i="9" s="1"/>
  <c r="I1758" i="8"/>
  <c r="J1758" i="8"/>
  <c r="K1758" i="8"/>
  <c r="L1758" i="8"/>
  <c r="M1758" i="8"/>
  <c r="N1758" i="8"/>
  <c r="O1758" i="8"/>
  <c r="P1758" i="8"/>
  <c r="Q1758" i="8"/>
  <c r="H1758" i="8"/>
  <c r="Q194" i="9" l="1"/>
  <c r="Q345" i="9"/>
  <c r="Q177" i="9"/>
  <c r="Q145" i="9"/>
  <c r="Q113" i="9"/>
  <c r="Q167" i="9"/>
  <c r="Q121" i="9"/>
  <c r="Q273" i="9"/>
  <c r="Q153" i="9"/>
  <c r="Q219" i="9"/>
  <c r="Q321" i="9"/>
  <c r="Q356" i="9"/>
  <c r="Q324" i="9"/>
  <c r="Q187" i="9"/>
  <c r="Q135" i="9"/>
  <c r="Q1303" i="9"/>
  <c r="Q203" i="9"/>
  <c r="Q181" i="9"/>
  <c r="M462" i="9"/>
  <c r="Q1162" i="9"/>
  <c r="Q337" i="9"/>
  <c r="Q285" i="9"/>
  <c r="Q688" i="9"/>
  <c r="Q672" i="9"/>
  <c r="Q275" i="9"/>
  <c r="Q301" i="9"/>
  <c r="Q265" i="9"/>
  <c r="Q197" i="9"/>
  <c r="Q161" i="9"/>
  <c r="Q129" i="9"/>
  <c r="Q240" i="9"/>
  <c r="Q280" i="9"/>
  <c r="Q1165" i="9"/>
  <c r="Q689" i="9"/>
  <c r="Q348" i="9"/>
  <c r="Q664" i="9"/>
  <c r="Q316" i="9"/>
  <c r="Q267" i="9"/>
  <c r="Q328" i="9"/>
  <c r="Q353" i="9"/>
  <c r="Q680" i="9"/>
  <c r="Q694" i="9"/>
  <c r="Q1160" i="9"/>
  <c r="Q344" i="9"/>
  <c r="Q340" i="9"/>
  <c r="Q332" i="9"/>
  <c r="Q199" i="9"/>
  <c r="Q670" i="9"/>
  <c r="Q303" i="9"/>
  <c r="Q251" i="9"/>
  <c r="Q227" i="9"/>
  <c r="Q469" i="9"/>
  <c r="Q1156" i="9"/>
  <c r="Q1007" i="9"/>
  <c r="Q1013" i="9"/>
  <c r="Q687" i="9"/>
  <c r="Q674" i="9"/>
  <c r="Q350" i="9"/>
  <c r="Q318" i="9"/>
  <c r="Q686" i="9"/>
  <c r="Q185" i="9"/>
  <c r="Q137" i="9"/>
  <c r="Q296" i="9"/>
  <c r="Q291" i="9"/>
  <c r="Q191" i="9"/>
  <c r="Q169" i="9"/>
  <c r="Q1170" i="9"/>
  <c r="Q306" i="9"/>
  <c r="Q352" i="9"/>
  <c r="Q320" i="9"/>
  <c r="Q1155" i="9"/>
  <c r="Q523" i="9"/>
  <c r="Q681" i="9"/>
  <c r="M712" i="9"/>
  <c r="Q671" i="9"/>
  <c r="Q330" i="9"/>
  <c r="Q682" i="9"/>
  <c r="Q235" i="9"/>
  <c r="Q346" i="9"/>
  <c r="Q336" i="9"/>
  <c r="Q257" i="9"/>
  <c r="Q693" i="9"/>
  <c r="Q677" i="9"/>
  <c r="K712" i="9"/>
  <c r="Q673" i="9"/>
  <c r="Q692" i="9"/>
  <c r="O1227" i="9"/>
  <c r="O1322" i="9" s="1"/>
  <c r="Q609" i="9"/>
  <c r="Q690" i="9"/>
  <c r="Q676" i="9"/>
  <c r="Q684" i="9"/>
  <c r="Q342" i="9"/>
  <c r="Q354" i="9"/>
  <c r="Q338" i="9"/>
  <c r="Q322" i="9"/>
  <c r="Q370" i="9"/>
  <c r="Q326" i="9"/>
  <c r="I462" i="9"/>
  <c r="K462" i="9"/>
  <c r="I1227" i="9"/>
  <c r="Q1161" i="9"/>
  <c r="Q1158" i="9"/>
  <c r="Q679" i="9"/>
  <c r="I712" i="9"/>
  <c r="Q683" i="9"/>
  <c r="Q685" i="9"/>
  <c r="Q1071" i="9"/>
  <c r="Q691" i="9"/>
  <c r="Q675" i="9"/>
  <c r="Q334" i="9"/>
  <c r="P465" i="8"/>
  <c r="Q465" i="8"/>
  <c r="P466" i="8"/>
  <c r="Q466" i="8"/>
  <c r="P467" i="8"/>
  <c r="Q467" i="8"/>
  <c r="P468" i="8"/>
  <c r="Q468" i="8"/>
  <c r="P469" i="8"/>
  <c r="Q469" i="8"/>
  <c r="P470" i="8"/>
  <c r="Q470" i="8"/>
  <c r="P471" i="8"/>
  <c r="Q471" i="8"/>
  <c r="P472" i="8"/>
  <c r="Q472" i="8"/>
  <c r="P473" i="8"/>
  <c r="Q473" i="8"/>
  <c r="P474" i="8"/>
  <c r="Q474" i="8"/>
  <c r="P475" i="8"/>
  <c r="Q475" i="8"/>
  <c r="P476" i="8"/>
  <c r="Q476" i="8"/>
  <c r="P477" i="8"/>
  <c r="Q477" i="8"/>
  <c r="P478" i="8"/>
  <c r="Q478" i="8"/>
  <c r="P479" i="8"/>
  <c r="Q479" i="8"/>
  <c r="P480" i="8"/>
  <c r="Q480" i="8"/>
  <c r="P481" i="8"/>
  <c r="Q481" i="8"/>
  <c r="P482" i="8"/>
  <c r="Q482" i="8"/>
  <c r="P483" i="8"/>
  <c r="Q483" i="8"/>
  <c r="P484" i="8"/>
  <c r="Q484" i="8"/>
  <c r="P485" i="8"/>
  <c r="Q485" i="8"/>
  <c r="P486" i="8"/>
  <c r="Q486" i="8"/>
  <c r="P487" i="8"/>
  <c r="Q487" i="8"/>
  <c r="P488" i="8"/>
  <c r="Q488" i="8"/>
  <c r="P489" i="8"/>
  <c r="Q489" i="8"/>
  <c r="P490" i="8"/>
  <c r="Q490" i="8"/>
  <c r="P491" i="8"/>
  <c r="Q491" i="8"/>
  <c r="P492" i="8"/>
  <c r="Q492" i="8"/>
  <c r="P493" i="8"/>
  <c r="Q493" i="8"/>
  <c r="P494" i="8"/>
  <c r="Q494" i="8"/>
  <c r="P495" i="8"/>
  <c r="Q495" i="8"/>
  <c r="P496" i="8"/>
  <c r="Q496" i="8"/>
  <c r="P497" i="8"/>
  <c r="Q497" i="8"/>
  <c r="P498" i="8"/>
  <c r="Q498" i="8"/>
  <c r="P499" i="8"/>
  <c r="Q499" i="8"/>
  <c r="P500" i="8"/>
  <c r="Q500" i="8"/>
  <c r="P501" i="8"/>
  <c r="Q501" i="8"/>
  <c r="P502" i="8"/>
  <c r="Q502" i="8"/>
  <c r="P503" i="8"/>
  <c r="Q503" i="8"/>
  <c r="P504" i="8"/>
  <c r="Q504" i="8"/>
  <c r="P505" i="8"/>
  <c r="Q505" i="8"/>
  <c r="P506" i="8"/>
  <c r="Q506" i="8"/>
  <c r="P507" i="8"/>
  <c r="Q507" i="8"/>
  <c r="P508" i="8"/>
  <c r="Q508" i="8"/>
  <c r="P509" i="8"/>
  <c r="Q509" i="8"/>
  <c r="P510" i="8"/>
  <c r="Q510" i="8"/>
  <c r="P511" i="8"/>
  <c r="Q511" i="8"/>
  <c r="P512" i="8"/>
  <c r="Q512" i="8"/>
  <c r="P513" i="8"/>
  <c r="Q513" i="8"/>
  <c r="P514" i="8"/>
  <c r="Q514" i="8"/>
  <c r="P515" i="8"/>
  <c r="Q515" i="8"/>
  <c r="P516" i="8"/>
  <c r="Q516" i="8"/>
  <c r="P517" i="8"/>
  <c r="Q517" i="8"/>
  <c r="P518" i="8"/>
  <c r="Q518" i="8"/>
  <c r="P519" i="8"/>
  <c r="Q519" i="8"/>
  <c r="P520" i="8"/>
  <c r="Q520" i="8"/>
  <c r="P521" i="8"/>
  <c r="Q521" i="8"/>
  <c r="P522" i="8"/>
  <c r="Q522" i="8"/>
  <c r="P523" i="8"/>
  <c r="Q523" i="8"/>
  <c r="P524" i="8"/>
  <c r="Q524" i="8"/>
  <c r="P525" i="8"/>
  <c r="Q525" i="8"/>
  <c r="P526" i="8"/>
  <c r="Q526" i="8"/>
  <c r="P527" i="8"/>
  <c r="Q527" i="8"/>
  <c r="P528" i="8"/>
  <c r="Q528" i="8"/>
  <c r="P529" i="8"/>
  <c r="Q529" i="8"/>
  <c r="P530" i="8"/>
  <c r="Q530" i="8"/>
  <c r="P531" i="8"/>
  <c r="Q531" i="8"/>
  <c r="P532" i="8"/>
  <c r="Q532" i="8"/>
  <c r="P533" i="8"/>
  <c r="Q533" i="8"/>
  <c r="P534" i="8"/>
  <c r="Q534" i="8"/>
  <c r="P535" i="8"/>
  <c r="Q535" i="8"/>
  <c r="P536" i="8"/>
  <c r="Q536" i="8"/>
  <c r="P537" i="8"/>
  <c r="Q537" i="8"/>
  <c r="P538" i="8"/>
  <c r="Q538" i="8"/>
  <c r="P539" i="8"/>
  <c r="Q539" i="8"/>
  <c r="P540" i="8"/>
  <c r="Q540" i="8"/>
  <c r="P541" i="8"/>
  <c r="Q541" i="8"/>
  <c r="P542" i="8"/>
  <c r="Q542" i="8"/>
  <c r="P543" i="8"/>
  <c r="Q543" i="8"/>
  <c r="P544" i="8"/>
  <c r="Q544" i="8"/>
  <c r="P545" i="8"/>
  <c r="Q545" i="8"/>
  <c r="P546" i="8"/>
  <c r="Q546" i="8"/>
  <c r="P547" i="8"/>
  <c r="Q547" i="8"/>
  <c r="P548" i="8"/>
  <c r="Q548" i="8"/>
  <c r="P549" i="8"/>
  <c r="Q549" i="8"/>
  <c r="P550" i="8"/>
  <c r="Q550" i="8"/>
  <c r="P551" i="8"/>
  <c r="Q551" i="8"/>
  <c r="P552" i="8"/>
  <c r="Q552" i="8"/>
  <c r="P553" i="8"/>
  <c r="Q553" i="8"/>
  <c r="P554" i="8"/>
  <c r="Q554" i="8"/>
  <c r="P555" i="8"/>
  <c r="Q555" i="8"/>
  <c r="P556" i="8"/>
  <c r="Q556" i="8"/>
  <c r="P557" i="8"/>
  <c r="Q557" i="8"/>
  <c r="P558" i="8"/>
  <c r="Q558" i="8"/>
  <c r="P559" i="8"/>
  <c r="Q559" i="8"/>
  <c r="P560" i="8"/>
  <c r="Q560" i="8"/>
  <c r="P561" i="8"/>
  <c r="Q561" i="8"/>
  <c r="P562" i="8"/>
  <c r="Q562" i="8"/>
  <c r="P563" i="8"/>
  <c r="Q563" i="8"/>
  <c r="P564" i="8"/>
  <c r="Q564" i="8"/>
  <c r="P565" i="8"/>
  <c r="Q565" i="8"/>
  <c r="P566" i="8"/>
  <c r="Q566" i="8"/>
  <c r="P567" i="8"/>
  <c r="Q567" i="8"/>
  <c r="P568" i="8"/>
  <c r="Q568" i="8"/>
  <c r="P569" i="8"/>
  <c r="Q569" i="8"/>
  <c r="P570" i="8"/>
  <c r="Q570" i="8"/>
  <c r="P571" i="8"/>
  <c r="Q571" i="8"/>
  <c r="P572" i="8"/>
  <c r="Q572" i="8"/>
  <c r="P573" i="8"/>
  <c r="Q573" i="8"/>
  <c r="P574" i="8"/>
  <c r="Q574" i="8"/>
  <c r="P575" i="8"/>
  <c r="Q575" i="8"/>
  <c r="P576" i="8"/>
  <c r="Q576" i="8"/>
  <c r="P577" i="8"/>
  <c r="Q577" i="8"/>
  <c r="P578" i="8"/>
  <c r="Q578" i="8"/>
  <c r="P579" i="8"/>
  <c r="Q579" i="8"/>
  <c r="P580" i="8"/>
  <c r="Q580" i="8"/>
  <c r="P581" i="8"/>
  <c r="Q581" i="8"/>
  <c r="P582" i="8"/>
  <c r="Q582" i="8"/>
  <c r="P583" i="8"/>
  <c r="Q583" i="8"/>
  <c r="P584" i="8"/>
  <c r="Q584" i="8"/>
  <c r="P585" i="8"/>
  <c r="Q585" i="8"/>
  <c r="P586" i="8"/>
  <c r="Q586" i="8"/>
  <c r="P587" i="8"/>
  <c r="Q587" i="8"/>
  <c r="P588" i="8"/>
  <c r="Q588" i="8"/>
  <c r="P589" i="8"/>
  <c r="Q589" i="8"/>
  <c r="P590" i="8"/>
  <c r="Q590" i="8"/>
  <c r="P591" i="8"/>
  <c r="Q591" i="8"/>
  <c r="P592" i="8"/>
  <c r="Q592" i="8"/>
  <c r="P593" i="8"/>
  <c r="Q593" i="8"/>
  <c r="P594" i="8"/>
  <c r="Q594" i="8"/>
  <c r="P595" i="8"/>
  <c r="Q595" i="8"/>
  <c r="P596" i="8"/>
  <c r="Q596" i="8"/>
  <c r="P597" i="8"/>
  <c r="Q597" i="8"/>
  <c r="P598" i="8"/>
  <c r="Q598" i="8"/>
  <c r="P599" i="8"/>
  <c r="Q599" i="8"/>
  <c r="P600" i="8"/>
  <c r="Q600" i="8"/>
  <c r="P601" i="8"/>
  <c r="Q601" i="8"/>
  <c r="P602" i="8"/>
  <c r="Q602" i="8"/>
  <c r="P603" i="8"/>
  <c r="Q603" i="8"/>
  <c r="P604" i="8"/>
  <c r="Q604" i="8"/>
  <c r="P605" i="8"/>
  <c r="Q605" i="8"/>
  <c r="P606" i="8"/>
  <c r="Q606" i="8"/>
  <c r="P607" i="8"/>
  <c r="Q607" i="8"/>
  <c r="P608" i="8"/>
  <c r="Q608" i="8"/>
  <c r="P609" i="8"/>
  <c r="Q609" i="8"/>
  <c r="P610" i="8"/>
  <c r="Q610" i="8"/>
  <c r="P611" i="8"/>
  <c r="Q611" i="8"/>
  <c r="P612" i="8"/>
  <c r="Q612" i="8"/>
  <c r="P613" i="8"/>
  <c r="Q613" i="8"/>
  <c r="P614" i="8"/>
  <c r="Q614" i="8"/>
  <c r="P615" i="8"/>
  <c r="Q615" i="8"/>
  <c r="P616" i="8"/>
  <c r="Q616" i="8"/>
  <c r="P617" i="8"/>
  <c r="Q617" i="8"/>
  <c r="P618" i="8"/>
  <c r="Q618" i="8"/>
  <c r="P619" i="8"/>
  <c r="Q619" i="8"/>
  <c r="P620" i="8"/>
  <c r="Q620" i="8"/>
  <c r="P621" i="8"/>
  <c r="Q621" i="8"/>
  <c r="P622" i="8"/>
  <c r="Q622" i="8"/>
  <c r="P623" i="8"/>
  <c r="Q623" i="8"/>
  <c r="P624" i="8"/>
  <c r="Q624" i="8"/>
  <c r="P625" i="8"/>
  <c r="Q625" i="8"/>
  <c r="P626" i="8"/>
  <c r="Q626" i="8"/>
  <c r="P627" i="8"/>
  <c r="Q627" i="8"/>
  <c r="P628" i="8"/>
  <c r="Q628" i="8"/>
  <c r="P629" i="8"/>
  <c r="Q629" i="8"/>
  <c r="P630" i="8"/>
  <c r="Q630" i="8"/>
  <c r="P631" i="8"/>
  <c r="Q631" i="8"/>
  <c r="P632" i="8"/>
  <c r="Q632" i="8"/>
  <c r="P633" i="8"/>
  <c r="Q633" i="8"/>
  <c r="P634" i="8"/>
  <c r="Q634" i="8"/>
  <c r="P635" i="8"/>
  <c r="Q635" i="8"/>
  <c r="P636" i="8"/>
  <c r="Q636" i="8"/>
  <c r="P637" i="8"/>
  <c r="Q637" i="8"/>
  <c r="P638" i="8"/>
  <c r="Q638" i="8"/>
  <c r="P639" i="8"/>
  <c r="Q639" i="8"/>
  <c r="P640" i="8"/>
  <c r="Q640" i="8"/>
  <c r="P641" i="8"/>
  <c r="Q641" i="8"/>
  <c r="P642" i="8"/>
  <c r="Q642" i="8"/>
  <c r="P643" i="8"/>
  <c r="Q643" i="8"/>
  <c r="P644" i="8"/>
  <c r="Q644" i="8"/>
  <c r="P645" i="8"/>
  <c r="Q645" i="8"/>
  <c r="P646" i="8"/>
  <c r="Q646" i="8"/>
  <c r="P647" i="8"/>
  <c r="Q647" i="8"/>
  <c r="P648" i="8"/>
  <c r="Q648" i="8"/>
  <c r="P649" i="8"/>
  <c r="Q649" i="8"/>
  <c r="P650" i="8"/>
  <c r="Q650" i="8"/>
  <c r="P651" i="8"/>
  <c r="Q651" i="8"/>
  <c r="P652" i="8"/>
  <c r="Q652" i="8"/>
  <c r="P653" i="8"/>
  <c r="Q653" i="8"/>
  <c r="P654" i="8"/>
  <c r="Q654" i="8"/>
  <c r="P655" i="8"/>
  <c r="Q655" i="8"/>
  <c r="P656" i="8"/>
  <c r="Q656" i="8"/>
  <c r="P657" i="8"/>
  <c r="Q657" i="8"/>
  <c r="P658" i="8"/>
  <c r="Q658" i="8"/>
  <c r="P659" i="8"/>
  <c r="Q659" i="8"/>
  <c r="P660" i="8"/>
  <c r="Q660" i="8"/>
  <c r="P661" i="8"/>
  <c r="Q661" i="8"/>
  <c r="P662" i="8"/>
  <c r="Q662" i="8"/>
  <c r="P663" i="8"/>
  <c r="Q663" i="8"/>
  <c r="P664" i="8"/>
  <c r="Q664" i="8"/>
  <c r="P665" i="8"/>
  <c r="Q665" i="8"/>
  <c r="P666" i="8"/>
  <c r="Q666" i="8"/>
  <c r="P667" i="8"/>
  <c r="Q667" i="8"/>
  <c r="P668" i="8"/>
  <c r="Q668" i="8"/>
  <c r="P669" i="8"/>
  <c r="Q669" i="8"/>
  <c r="P670" i="8"/>
  <c r="Q670" i="8"/>
  <c r="P671" i="8"/>
  <c r="Q671" i="8"/>
  <c r="P672" i="8"/>
  <c r="Q672" i="8"/>
  <c r="P673" i="8"/>
  <c r="Q673" i="8"/>
  <c r="P674" i="8"/>
  <c r="Q674" i="8"/>
  <c r="P675" i="8"/>
  <c r="Q675" i="8"/>
  <c r="P676" i="8"/>
  <c r="Q676" i="8"/>
  <c r="P677" i="8"/>
  <c r="Q677" i="8"/>
  <c r="P678" i="8"/>
  <c r="Q678" i="8"/>
  <c r="P679" i="8"/>
  <c r="Q679" i="8"/>
  <c r="P680" i="8"/>
  <c r="Q680" i="8"/>
  <c r="P681" i="8"/>
  <c r="Q681" i="8"/>
  <c r="P682" i="8"/>
  <c r="Q682" i="8"/>
  <c r="P683" i="8"/>
  <c r="Q683" i="8"/>
  <c r="P684" i="8"/>
  <c r="Q684" i="8"/>
  <c r="P685" i="8"/>
  <c r="Q685" i="8"/>
  <c r="P686" i="8"/>
  <c r="Q686" i="8"/>
  <c r="P687" i="8"/>
  <c r="Q687" i="8"/>
  <c r="P688" i="8"/>
  <c r="Q688" i="8"/>
  <c r="P689" i="8"/>
  <c r="Q689" i="8"/>
  <c r="P690" i="8"/>
  <c r="Q690" i="8"/>
  <c r="P691" i="8"/>
  <c r="Q691" i="8"/>
  <c r="P692" i="8"/>
  <c r="Q692" i="8"/>
  <c r="P693" i="8"/>
  <c r="Q693" i="8"/>
  <c r="P694" i="8"/>
  <c r="Q694" i="8"/>
  <c r="P695" i="8"/>
  <c r="Q695" i="8"/>
  <c r="P696" i="8"/>
  <c r="Q696" i="8"/>
  <c r="P697" i="8"/>
  <c r="Q697" i="8"/>
  <c r="P698" i="8"/>
  <c r="Q698" i="8"/>
  <c r="P699" i="8"/>
  <c r="Q699" i="8"/>
  <c r="P700" i="8"/>
  <c r="Q700" i="8"/>
  <c r="P701" i="8"/>
  <c r="Q701" i="8"/>
  <c r="P702" i="8"/>
  <c r="Q702" i="8"/>
  <c r="P703" i="8"/>
  <c r="Q703" i="8"/>
  <c r="P704" i="8"/>
  <c r="Q704" i="8"/>
  <c r="P705" i="8"/>
  <c r="Q705" i="8"/>
  <c r="P706" i="8"/>
  <c r="Q706" i="8"/>
  <c r="P707" i="8"/>
  <c r="Q707" i="8"/>
  <c r="P708" i="8"/>
  <c r="Q708" i="8"/>
  <c r="P709" i="8"/>
  <c r="Q709" i="8"/>
  <c r="P710" i="8"/>
  <c r="Q710" i="8"/>
  <c r="P711" i="8"/>
  <c r="Q711" i="8"/>
  <c r="P712" i="8"/>
  <c r="Q712" i="8"/>
  <c r="P713" i="8"/>
  <c r="Q713" i="8"/>
  <c r="P714" i="8"/>
  <c r="Q714" i="8"/>
  <c r="P715" i="8"/>
  <c r="Q715" i="8"/>
  <c r="P716" i="8"/>
  <c r="Q716" i="8"/>
  <c r="P717" i="8"/>
  <c r="Q717" i="8"/>
  <c r="P718" i="8"/>
  <c r="Q718" i="8"/>
  <c r="P719" i="8"/>
  <c r="Q719" i="8"/>
  <c r="P720" i="8"/>
  <c r="Q720" i="8"/>
  <c r="P721" i="8"/>
  <c r="Q721" i="8"/>
  <c r="P722" i="8"/>
  <c r="Q722" i="8"/>
  <c r="P723" i="8"/>
  <c r="Q723" i="8"/>
  <c r="P724" i="8"/>
  <c r="Q724" i="8"/>
  <c r="P725" i="8"/>
  <c r="Q725" i="8"/>
  <c r="P726" i="8"/>
  <c r="Q726" i="8"/>
  <c r="P727" i="8"/>
  <c r="Q727" i="8"/>
  <c r="P728" i="8"/>
  <c r="Q728" i="8"/>
  <c r="P729" i="8"/>
  <c r="Q729" i="8"/>
  <c r="P730" i="8"/>
  <c r="Q730" i="8"/>
  <c r="P731" i="8"/>
  <c r="Q731" i="8"/>
  <c r="P732" i="8"/>
  <c r="Q732" i="8"/>
  <c r="P733" i="8"/>
  <c r="Q733" i="8"/>
  <c r="P734" i="8"/>
  <c r="Q734" i="8"/>
  <c r="P735" i="8"/>
  <c r="Q735" i="8"/>
  <c r="P736" i="8"/>
  <c r="Q736" i="8"/>
  <c r="P737" i="8"/>
  <c r="Q737" i="8"/>
  <c r="P738" i="8"/>
  <c r="Q738" i="8"/>
  <c r="P739" i="8"/>
  <c r="Q739" i="8"/>
  <c r="P740" i="8"/>
  <c r="Q740" i="8"/>
  <c r="P741" i="8"/>
  <c r="Q741" i="8"/>
  <c r="P742" i="8"/>
  <c r="Q742" i="8"/>
  <c r="P743" i="8"/>
  <c r="Q743" i="8"/>
  <c r="P744" i="8"/>
  <c r="Q744" i="8"/>
  <c r="P745" i="8"/>
  <c r="Q745" i="8"/>
  <c r="P746" i="8"/>
  <c r="Q746" i="8"/>
  <c r="P747" i="8"/>
  <c r="Q747" i="8"/>
  <c r="P748" i="8"/>
  <c r="Q748" i="8"/>
  <c r="P749" i="8"/>
  <c r="Q749" i="8"/>
  <c r="P750" i="8"/>
  <c r="Q750" i="8"/>
  <c r="P751" i="8"/>
  <c r="Q751" i="8"/>
  <c r="P752" i="8"/>
  <c r="Q752" i="8"/>
  <c r="P753" i="8"/>
  <c r="Q753" i="8"/>
  <c r="P754" i="8"/>
  <c r="Q754" i="8"/>
  <c r="P755" i="8"/>
  <c r="Q755" i="8"/>
  <c r="P756" i="8"/>
  <c r="Q756" i="8"/>
  <c r="P757" i="8"/>
  <c r="Q757" i="8"/>
  <c r="P758" i="8"/>
  <c r="Q758" i="8"/>
  <c r="P759" i="8"/>
  <c r="Q759" i="8"/>
  <c r="P760" i="8"/>
  <c r="Q760" i="8"/>
  <c r="P761" i="8"/>
  <c r="Q761" i="8"/>
  <c r="P762" i="8"/>
  <c r="Q762" i="8"/>
  <c r="P763" i="8"/>
  <c r="Q763" i="8"/>
  <c r="P764" i="8"/>
  <c r="Q764" i="8"/>
  <c r="P765" i="8"/>
  <c r="Q765" i="8"/>
  <c r="P766" i="8"/>
  <c r="Q766" i="8"/>
  <c r="P767" i="8"/>
  <c r="Q767" i="8"/>
  <c r="P768" i="8"/>
  <c r="Q768" i="8"/>
  <c r="P769" i="8"/>
  <c r="Q769" i="8"/>
  <c r="P770" i="8"/>
  <c r="Q770" i="8"/>
  <c r="P771" i="8"/>
  <c r="Q771" i="8"/>
  <c r="P772" i="8"/>
  <c r="Q772" i="8"/>
  <c r="P773" i="8"/>
  <c r="Q773" i="8"/>
  <c r="P774" i="8"/>
  <c r="Q774" i="8"/>
  <c r="P775" i="8"/>
  <c r="Q775" i="8"/>
  <c r="P776" i="8"/>
  <c r="Q776" i="8"/>
  <c r="P777" i="8"/>
  <c r="Q777" i="8"/>
  <c r="P778" i="8"/>
  <c r="Q778" i="8"/>
  <c r="P779" i="8"/>
  <c r="Q779" i="8"/>
  <c r="P780" i="8"/>
  <c r="Q780" i="8"/>
  <c r="P781" i="8"/>
  <c r="Q781" i="8"/>
  <c r="P782" i="8"/>
  <c r="Q782" i="8"/>
  <c r="P783" i="8"/>
  <c r="Q783" i="8"/>
  <c r="P784" i="8"/>
  <c r="Q784" i="8"/>
  <c r="P785" i="8"/>
  <c r="Q785" i="8"/>
  <c r="P786" i="8"/>
  <c r="Q786" i="8"/>
  <c r="P787" i="8"/>
  <c r="Q787" i="8"/>
  <c r="P788" i="8"/>
  <c r="Q788" i="8"/>
  <c r="P789" i="8"/>
  <c r="Q789" i="8"/>
  <c r="P790" i="8"/>
  <c r="Q790" i="8"/>
  <c r="P791" i="8"/>
  <c r="Q791" i="8"/>
  <c r="P792" i="8"/>
  <c r="Q792" i="8"/>
  <c r="P793" i="8"/>
  <c r="Q793" i="8"/>
  <c r="P794" i="8"/>
  <c r="Q794" i="8"/>
  <c r="P795" i="8"/>
  <c r="Q795" i="8"/>
  <c r="P796" i="8"/>
  <c r="Q796" i="8"/>
  <c r="P797" i="8"/>
  <c r="Q797" i="8"/>
  <c r="P798" i="8"/>
  <c r="Q798" i="8"/>
  <c r="P799" i="8"/>
  <c r="Q799" i="8"/>
  <c r="P800" i="8"/>
  <c r="Q800" i="8"/>
  <c r="P801" i="8"/>
  <c r="Q801" i="8"/>
  <c r="P802" i="8"/>
  <c r="Q802" i="8"/>
  <c r="P803" i="8"/>
  <c r="Q803" i="8"/>
  <c r="P804" i="8"/>
  <c r="Q804" i="8"/>
  <c r="P805" i="8"/>
  <c r="Q805" i="8"/>
  <c r="P806" i="8"/>
  <c r="Q806" i="8"/>
  <c r="P807" i="8"/>
  <c r="Q807" i="8"/>
  <c r="P808" i="8"/>
  <c r="Q808" i="8"/>
  <c r="P809" i="8"/>
  <c r="Q809" i="8"/>
  <c r="P810" i="8"/>
  <c r="Q810" i="8"/>
  <c r="P811" i="8"/>
  <c r="Q811" i="8"/>
  <c r="P812" i="8"/>
  <c r="Q812" i="8"/>
  <c r="P813" i="8"/>
  <c r="Q813" i="8"/>
  <c r="P814" i="8"/>
  <c r="Q814" i="8"/>
  <c r="P815" i="8"/>
  <c r="Q815" i="8"/>
  <c r="P816" i="8"/>
  <c r="Q816" i="8"/>
  <c r="P817" i="8"/>
  <c r="Q817" i="8"/>
  <c r="P818" i="8"/>
  <c r="Q818" i="8"/>
  <c r="P819" i="8"/>
  <c r="Q819" i="8"/>
  <c r="P820" i="8"/>
  <c r="Q820" i="8"/>
  <c r="P821" i="8"/>
  <c r="Q821" i="8"/>
  <c r="P822" i="8"/>
  <c r="Q822" i="8"/>
  <c r="P823" i="8"/>
  <c r="Q823" i="8"/>
  <c r="P824" i="8"/>
  <c r="Q824" i="8"/>
  <c r="P825" i="8"/>
  <c r="Q825" i="8"/>
  <c r="P826" i="8"/>
  <c r="Q826" i="8"/>
  <c r="P827" i="8"/>
  <c r="Q827" i="8"/>
  <c r="P828" i="8"/>
  <c r="Q828" i="8"/>
  <c r="P829" i="8"/>
  <c r="Q829" i="8"/>
  <c r="P830" i="8"/>
  <c r="Q830" i="8"/>
  <c r="P831" i="8"/>
  <c r="Q831" i="8"/>
  <c r="P832" i="8"/>
  <c r="Q832" i="8"/>
  <c r="P833" i="8"/>
  <c r="Q833" i="8"/>
  <c r="P834" i="8"/>
  <c r="Q834" i="8"/>
  <c r="P835" i="8"/>
  <c r="Q835" i="8"/>
  <c r="P836" i="8"/>
  <c r="Q836" i="8"/>
  <c r="P837" i="8"/>
  <c r="Q837" i="8"/>
  <c r="P838" i="8"/>
  <c r="Q838" i="8"/>
  <c r="P839" i="8"/>
  <c r="Q839" i="8"/>
  <c r="P840" i="8"/>
  <c r="Q840" i="8"/>
  <c r="P841" i="8"/>
  <c r="Q841" i="8"/>
  <c r="P842" i="8"/>
  <c r="Q842" i="8"/>
  <c r="P843" i="8"/>
  <c r="Q843" i="8"/>
  <c r="P844" i="8"/>
  <c r="Q844" i="8"/>
  <c r="P845" i="8"/>
  <c r="Q845" i="8"/>
  <c r="P846" i="8"/>
  <c r="Q846" i="8"/>
  <c r="P847" i="8"/>
  <c r="Q847" i="8"/>
  <c r="P848" i="8"/>
  <c r="Q848" i="8"/>
  <c r="P849" i="8"/>
  <c r="Q849" i="8"/>
  <c r="P850" i="8"/>
  <c r="Q850" i="8"/>
  <c r="P851" i="8"/>
  <c r="Q851" i="8"/>
  <c r="P852" i="8"/>
  <c r="Q852" i="8"/>
  <c r="P853" i="8"/>
  <c r="Q853" i="8"/>
  <c r="P854" i="8"/>
  <c r="Q854" i="8"/>
  <c r="P855" i="8"/>
  <c r="Q855" i="8"/>
  <c r="P856" i="8"/>
  <c r="Q856" i="8"/>
  <c r="P857" i="8"/>
  <c r="Q857" i="8"/>
  <c r="P858" i="8"/>
  <c r="Q858" i="8"/>
  <c r="P859" i="8"/>
  <c r="Q859" i="8"/>
  <c r="P860" i="8"/>
  <c r="Q860" i="8"/>
  <c r="P861" i="8"/>
  <c r="Q861" i="8"/>
  <c r="P862" i="8"/>
  <c r="Q862" i="8"/>
  <c r="P863" i="8"/>
  <c r="Q863" i="8"/>
  <c r="P864" i="8"/>
  <c r="Q864" i="8"/>
  <c r="P865" i="8"/>
  <c r="Q865" i="8"/>
  <c r="P866" i="8"/>
  <c r="Q866" i="8"/>
  <c r="P867" i="8"/>
  <c r="Q867" i="8"/>
  <c r="P868" i="8"/>
  <c r="Q868" i="8"/>
  <c r="P869" i="8"/>
  <c r="Q869" i="8"/>
  <c r="P870" i="8"/>
  <c r="Q870" i="8"/>
  <c r="P871" i="8"/>
  <c r="Q871" i="8"/>
  <c r="P872" i="8"/>
  <c r="Q872" i="8"/>
  <c r="P873" i="8"/>
  <c r="Q873" i="8"/>
  <c r="P874" i="8"/>
  <c r="Q874" i="8"/>
  <c r="P875" i="8"/>
  <c r="Q875" i="8"/>
  <c r="P876" i="8"/>
  <c r="Q876" i="8"/>
  <c r="P877" i="8"/>
  <c r="Q877" i="8"/>
  <c r="P878" i="8"/>
  <c r="Q878" i="8"/>
  <c r="P879" i="8"/>
  <c r="Q879" i="8"/>
  <c r="P880" i="8"/>
  <c r="Q880" i="8"/>
  <c r="P881" i="8"/>
  <c r="Q881" i="8"/>
  <c r="P882" i="8"/>
  <c r="Q882" i="8"/>
  <c r="P883" i="8"/>
  <c r="Q883" i="8"/>
  <c r="P884" i="8"/>
  <c r="Q884" i="8"/>
  <c r="P885" i="8"/>
  <c r="Q885" i="8"/>
  <c r="P886" i="8"/>
  <c r="Q886" i="8"/>
  <c r="P887" i="8"/>
  <c r="Q887" i="8"/>
  <c r="P888" i="8"/>
  <c r="Q888" i="8"/>
  <c r="P889" i="8"/>
  <c r="Q889" i="8"/>
  <c r="P890" i="8"/>
  <c r="Q890" i="8"/>
  <c r="P891" i="8"/>
  <c r="Q891" i="8"/>
  <c r="P892" i="8"/>
  <c r="Q892" i="8"/>
  <c r="P893" i="8"/>
  <c r="Q893" i="8"/>
  <c r="P894" i="8"/>
  <c r="Q894" i="8"/>
  <c r="P895" i="8"/>
  <c r="Q895" i="8"/>
  <c r="P896" i="8"/>
  <c r="Q896" i="8"/>
  <c r="P897" i="8"/>
  <c r="Q897" i="8"/>
  <c r="P898" i="8"/>
  <c r="Q898" i="8"/>
  <c r="P899" i="8"/>
  <c r="Q899" i="8"/>
  <c r="P900" i="8"/>
  <c r="Q900" i="8"/>
  <c r="P901" i="8"/>
  <c r="Q901" i="8"/>
  <c r="P902" i="8"/>
  <c r="Q902" i="8"/>
  <c r="P903" i="8"/>
  <c r="Q903" i="8"/>
  <c r="P904" i="8"/>
  <c r="Q904" i="8"/>
  <c r="P905" i="8"/>
  <c r="Q905" i="8"/>
  <c r="P906" i="8"/>
  <c r="Q906" i="8"/>
  <c r="P907" i="8"/>
  <c r="Q907" i="8"/>
  <c r="P908" i="8"/>
  <c r="Q908" i="8"/>
  <c r="P909" i="8"/>
  <c r="Q909" i="8"/>
  <c r="P910" i="8"/>
  <c r="Q910" i="8"/>
  <c r="P911" i="8"/>
  <c r="Q911" i="8"/>
  <c r="P912" i="8"/>
  <c r="Q912" i="8"/>
  <c r="P913" i="8"/>
  <c r="Q913" i="8"/>
  <c r="P914" i="8"/>
  <c r="Q914" i="8"/>
  <c r="P915" i="8"/>
  <c r="Q915" i="8"/>
  <c r="Q464" i="8"/>
  <c r="P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464" i="8"/>
  <c r="N462" i="8"/>
  <c r="M462" i="8"/>
  <c r="L462" i="8"/>
  <c r="J462" i="8"/>
  <c r="H462" i="8"/>
  <c r="P461" i="8"/>
  <c r="O461" i="8"/>
  <c r="K461" i="8"/>
  <c r="I461" i="8"/>
  <c r="P460" i="8"/>
  <c r="O460" i="8"/>
  <c r="K460" i="8"/>
  <c r="I460" i="8"/>
  <c r="P459" i="8"/>
  <c r="O459" i="8"/>
  <c r="K459" i="8"/>
  <c r="I459" i="8"/>
  <c r="P458" i="8"/>
  <c r="O458" i="8"/>
  <c r="K458" i="8"/>
  <c r="I458" i="8"/>
  <c r="P457" i="8"/>
  <c r="O457" i="8"/>
  <c r="K457" i="8"/>
  <c r="I457" i="8"/>
  <c r="P456" i="8"/>
  <c r="O456" i="8"/>
  <c r="K456" i="8"/>
  <c r="I456" i="8"/>
  <c r="P455" i="8"/>
  <c r="O455" i="8"/>
  <c r="K455" i="8"/>
  <c r="I455" i="8"/>
  <c r="P454" i="8"/>
  <c r="O454" i="8"/>
  <c r="K454" i="8"/>
  <c r="I454" i="8"/>
  <c r="P453" i="8"/>
  <c r="O453" i="8"/>
  <c r="K453" i="8"/>
  <c r="I453" i="8"/>
  <c r="P452" i="8"/>
  <c r="O452" i="8"/>
  <c r="K452" i="8"/>
  <c r="I452" i="8"/>
  <c r="P451" i="8"/>
  <c r="O451" i="8"/>
  <c r="K451" i="8"/>
  <c r="I451" i="8"/>
  <c r="P450" i="8"/>
  <c r="O450" i="8"/>
  <c r="K450" i="8"/>
  <c r="I450" i="8"/>
  <c r="P449" i="8"/>
  <c r="O449" i="8"/>
  <c r="K449" i="8"/>
  <c r="I449" i="8"/>
  <c r="P448" i="8"/>
  <c r="O448" i="8"/>
  <c r="K448" i="8"/>
  <c r="I448" i="8"/>
  <c r="P447" i="8"/>
  <c r="O447" i="8"/>
  <c r="K447" i="8"/>
  <c r="I447" i="8"/>
  <c r="P446" i="8"/>
  <c r="O446" i="8"/>
  <c r="K446" i="8"/>
  <c r="I446" i="8"/>
  <c r="P445" i="8"/>
  <c r="O445" i="8"/>
  <c r="K445" i="8"/>
  <c r="I445" i="8"/>
  <c r="P444" i="8"/>
  <c r="O444" i="8"/>
  <c r="K444" i="8"/>
  <c r="I444" i="8"/>
  <c r="P443" i="8"/>
  <c r="O443" i="8"/>
  <c r="K443" i="8"/>
  <c r="I443" i="8"/>
  <c r="P442" i="8"/>
  <c r="O442" i="8"/>
  <c r="K442" i="8"/>
  <c r="I442" i="8"/>
  <c r="P441" i="8"/>
  <c r="O441" i="8"/>
  <c r="K441" i="8"/>
  <c r="I441" i="8"/>
  <c r="P440" i="8"/>
  <c r="O440" i="8"/>
  <c r="K440" i="8"/>
  <c r="I440" i="8"/>
  <c r="P439" i="8"/>
  <c r="O439" i="8"/>
  <c r="K439" i="8"/>
  <c r="I439" i="8"/>
  <c r="P438" i="8"/>
  <c r="O438" i="8"/>
  <c r="K438" i="8"/>
  <c r="I438" i="8"/>
  <c r="P437" i="8"/>
  <c r="O437" i="8"/>
  <c r="K437" i="8"/>
  <c r="I437" i="8"/>
  <c r="P436" i="8"/>
  <c r="O436" i="8"/>
  <c r="K436" i="8"/>
  <c r="I436" i="8"/>
  <c r="P435" i="8"/>
  <c r="O435" i="8"/>
  <c r="K435" i="8"/>
  <c r="I435" i="8"/>
  <c r="P434" i="8"/>
  <c r="O434" i="8"/>
  <c r="K434" i="8"/>
  <c r="I434" i="8"/>
  <c r="P433" i="8"/>
  <c r="O433" i="8"/>
  <c r="K433" i="8"/>
  <c r="I433" i="8"/>
  <c r="P432" i="8"/>
  <c r="O432" i="8"/>
  <c r="K432" i="8"/>
  <c r="I432" i="8"/>
  <c r="P431" i="8"/>
  <c r="O431" i="8"/>
  <c r="K431" i="8"/>
  <c r="I431" i="8"/>
  <c r="P430" i="8"/>
  <c r="O430" i="8"/>
  <c r="K430" i="8"/>
  <c r="I430" i="8"/>
  <c r="P429" i="8"/>
  <c r="O429" i="8"/>
  <c r="K429" i="8"/>
  <c r="I429" i="8"/>
  <c r="P428" i="8"/>
  <c r="O428" i="8"/>
  <c r="K428" i="8"/>
  <c r="I428" i="8"/>
  <c r="P427" i="8"/>
  <c r="K427" i="8"/>
  <c r="I427" i="8"/>
  <c r="Q427" i="8" s="1"/>
  <c r="P426" i="8"/>
  <c r="K426" i="8"/>
  <c r="I426" i="8"/>
  <c r="P425" i="8"/>
  <c r="K425" i="8"/>
  <c r="I425" i="8"/>
  <c r="Q425" i="8" s="1"/>
  <c r="P424" i="8"/>
  <c r="K424" i="8"/>
  <c r="I424" i="8"/>
  <c r="P423" i="8"/>
  <c r="K423" i="8"/>
  <c r="I423" i="8"/>
  <c r="Q423" i="8" s="1"/>
  <c r="P422" i="8"/>
  <c r="K422" i="8"/>
  <c r="I422" i="8"/>
  <c r="P421" i="8"/>
  <c r="K421" i="8"/>
  <c r="I421" i="8"/>
  <c r="Q421" i="8" s="1"/>
  <c r="P420" i="8"/>
  <c r="K420" i="8"/>
  <c r="I420" i="8"/>
  <c r="P419" i="8"/>
  <c r="K419" i="8"/>
  <c r="I419" i="8"/>
  <c r="Q419" i="8" s="1"/>
  <c r="P418" i="8"/>
  <c r="K418" i="8"/>
  <c r="I418" i="8"/>
  <c r="P417" i="8"/>
  <c r="K417" i="8"/>
  <c r="I417" i="8"/>
  <c r="Q417" i="8" s="1"/>
  <c r="P416" i="8"/>
  <c r="K416" i="8"/>
  <c r="I416" i="8"/>
  <c r="P415" i="8"/>
  <c r="K415" i="8"/>
  <c r="I415" i="8"/>
  <c r="Q415" i="8" s="1"/>
  <c r="P414" i="8"/>
  <c r="K414" i="8"/>
  <c r="I414" i="8"/>
  <c r="P413" i="8"/>
  <c r="K413" i="8"/>
  <c r="I413" i="8"/>
  <c r="Q413" i="8" s="1"/>
  <c r="P412" i="8"/>
  <c r="K412" i="8"/>
  <c r="I412" i="8"/>
  <c r="P411" i="8"/>
  <c r="K411" i="8"/>
  <c r="I411" i="8"/>
  <c r="Q411" i="8" s="1"/>
  <c r="P410" i="8"/>
  <c r="K410" i="8"/>
  <c r="I410" i="8"/>
  <c r="P409" i="8"/>
  <c r="K409" i="8"/>
  <c r="I409" i="8"/>
  <c r="Q409" i="8" s="1"/>
  <c r="P408" i="8"/>
  <c r="K408" i="8"/>
  <c r="I408" i="8"/>
  <c r="P407" i="8"/>
  <c r="K407" i="8"/>
  <c r="I407" i="8"/>
  <c r="Q407" i="8" s="1"/>
  <c r="P406" i="8"/>
  <c r="K406" i="8"/>
  <c r="I406" i="8"/>
  <c r="P405" i="8"/>
  <c r="K405" i="8"/>
  <c r="I405" i="8"/>
  <c r="P404" i="8"/>
  <c r="K404" i="8"/>
  <c r="I404" i="8"/>
  <c r="P403" i="8"/>
  <c r="K403" i="8"/>
  <c r="I403" i="8"/>
  <c r="Q403" i="8" s="1"/>
  <c r="P402" i="8"/>
  <c r="K402" i="8"/>
  <c r="I402" i="8"/>
  <c r="P401" i="8"/>
  <c r="K401" i="8"/>
  <c r="I401" i="8"/>
  <c r="Q401" i="8" s="1"/>
  <c r="P400" i="8"/>
  <c r="K400" i="8"/>
  <c r="I400" i="8"/>
  <c r="P399" i="8"/>
  <c r="K399" i="8"/>
  <c r="I399" i="8"/>
  <c r="Q399" i="8" s="1"/>
  <c r="P398" i="8"/>
  <c r="K398" i="8"/>
  <c r="I398" i="8"/>
  <c r="P397" i="8"/>
  <c r="K397" i="8"/>
  <c r="I397" i="8"/>
  <c r="Q397" i="8" s="1"/>
  <c r="P396" i="8"/>
  <c r="K396" i="8"/>
  <c r="I396" i="8"/>
  <c r="P395" i="8"/>
  <c r="K395" i="8"/>
  <c r="I395" i="8"/>
  <c r="Q395" i="8" s="1"/>
  <c r="P394" i="8"/>
  <c r="K394" i="8"/>
  <c r="I394" i="8"/>
  <c r="P393" i="8"/>
  <c r="K393" i="8"/>
  <c r="I393" i="8"/>
  <c r="Q393" i="8" s="1"/>
  <c r="P392" i="8"/>
  <c r="K392" i="8"/>
  <c r="I392" i="8"/>
  <c r="P391" i="8"/>
  <c r="K391" i="8"/>
  <c r="I391" i="8"/>
  <c r="Q391" i="8" s="1"/>
  <c r="P390" i="8"/>
  <c r="K390" i="8"/>
  <c r="I390" i="8"/>
  <c r="P389" i="8"/>
  <c r="K389" i="8"/>
  <c r="I389" i="8"/>
  <c r="Q389" i="8" s="1"/>
  <c r="P388" i="8"/>
  <c r="K388" i="8"/>
  <c r="I388" i="8"/>
  <c r="P387" i="8"/>
  <c r="K387" i="8"/>
  <c r="I387" i="8"/>
  <c r="Q387" i="8" s="1"/>
  <c r="P386" i="8"/>
  <c r="K386" i="8"/>
  <c r="I386" i="8"/>
  <c r="P385" i="8"/>
  <c r="K385" i="8"/>
  <c r="I385" i="8"/>
  <c r="Q385" i="8" s="1"/>
  <c r="P384" i="8"/>
  <c r="K384" i="8"/>
  <c r="I384" i="8"/>
  <c r="P383" i="8"/>
  <c r="K383" i="8"/>
  <c r="I383" i="8"/>
  <c r="Q383" i="8" s="1"/>
  <c r="P382" i="8"/>
  <c r="K382" i="8"/>
  <c r="I382" i="8"/>
  <c r="P381" i="8"/>
  <c r="K381" i="8"/>
  <c r="I381" i="8"/>
  <c r="Q381" i="8" s="1"/>
  <c r="P380" i="8"/>
  <c r="K380" i="8"/>
  <c r="I380" i="8"/>
  <c r="P379" i="8"/>
  <c r="K379" i="8"/>
  <c r="I379" i="8"/>
  <c r="Q379" i="8" s="1"/>
  <c r="P378" i="8"/>
  <c r="K378" i="8"/>
  <c r="I378" i="8"/>
  <c r="P377" i="8"/>
  <c r="K377" i="8"/>
  <c r="I377" i="8"/>
  <c r="Q377" i="8" s="1"/>
  <c r="P376" i="8"/>
  <c r="K376" i="8"/>
  <c r="I376" i="8"/>
  <c r="P375" i="8"/>
  <c r="K375" i="8"/>
  <c r="I375" i="8"/>
  <c r="Q375" i="8" s="1"/>
  <c r="P374" i="8"/>
  <c r="K374" i="8"/>
  <c r="I374" i="8"/>
  <c r="P373" i="8"/>
  <c r="K373" i="8"/>
  <c r="I373" i="8"/>
  <c r="Q373" i="8" s="1"/>
  <c r="P372" i="8"/>
  <c r="K372" i="8"/>
  <c r="I372" i="8"/>
  <c r="P371" i="8"/>
  <c r="K371" i="8"/>
  <c r="I371" i="8"/>
  <c r="Q371" i="8" s="1"/>
  <c r="P370" i="8"/>
  <c r="G370" i="8"/>
  <c r="K370" i="8" s="1"/>
  <c r="P369" i="8"/>
  <c r="K369" i="8"/>
  <c r="I369" i="8"/>
  <c r="P368" i="8"/>
  <c r="K368" i="8"/>
  <c r="I368" i="8"/>
  <c r="Q368" i="8" s="1"/>
  <c r="P367" i="8"/>
  <c r="K367" i="8"/>
  <c r="I367" i="8"/>
  <c r="P366" i="8"/>
  <c r="K366" i="8"/>
  <c r="I366" i="8"/>
  <c r="Q366" i="8" s="1"/>
  <c r="P365" i="8"/>
  <c r="K365" i="8"/>
  <c r="I365" i="8"/>
  <c r="P364" i="8"/>
  <c r="K364" i="8"/>
  <c r="I364" i="8"/>
  <c r="Q364" i="8" s="1"/>
  <c r="P363" i="8"/>
  <c r="K363" i="8"/>
  <c r="I363" i="8"/>
  <c r="P362" i="8"/>
  <c r="K362" i="8"/>
  <c r="I362" i="8"/>
  <c r="Q362" i="8" s="1"/>
  <c r="P361" i="8"/>
  <c r="K361" i="8"/>
  <c r="I361" i="8"/>
  <c r="P360" i="8"/>
  <c r="K360" i="8"/>
  <c r="I360" i="8"/>
  <c r="Q360" i="8" s="1"/>
  <c r="P359" i="8"/>
  <c r="K359" i="8"/>
  <c r="I359" i="8"/>
  <c r="P358" i="8"/>
  <c r="K358" i="8"/>
  <c r="I358" i="8"/>
  <c r="P357" i="8"/>
  <c r="I357" i="8"/>
  <c r="Q357" i="8" s="1"/>
  <c r="G357" i="8"/>
  <c r="K357" i="8" s="1"/>
  <c r="P356" i="8"/>
  <c r="G356" i="8"/>
  <c r="P355" i="8"/>
  <c r="K355" i="8"/>
  <c r="G355" i="8"/>
  <c r="I355" i="8" s="1"/>
  <c r="P354" i="8"/>
  <c r="G354" i="8"/>
  <c r="K354" i="8" s="1"/>
  <c r="P353" i="8"/>
  <c r="I353" i="8"/>
  <c r="Q353" i="8" s="1"/>
  <c r="G353" i="8"/>
  <c r="K353" i="8" s="1"/>
  <c r="P352" i="8"/>
  <c r="G352" i="8"/>
  <c r="P351" i="8"/>
  <c r="K351" i="8"/>
  <c r="G351" i="8"/>
  <c r="I351" i="8" s="1"/>
  <c r="P350" i="8"/>
  <c r="G350" i="8"/>
  <c r="P349" i="8"/>
  <c r="I349" i="8"/>
  <c r="Q349" i="8" s="1"/>
  <c r="G349" i="8"/>
  <c r="K349" i="8" s="1"/>
  <c r="P348" i="8"/>
  <c r="G348" i="8"/>
  <c r="P347" i="8"/>
  <c r="K347" i="8"/>
  <c r="G347" i="8"/>
  <c r="I347" i="8" s="1"/>
  <c r="P346" i="8"/>
  <c r="G346" i="8"/>
  <c r="P345" i="8"/>
  <c r="I345" i="8"/>
  <c r="Q345" i="8" s="1"/>
  <c r="G345" i="8"/>
  <c r="K345" i="8" s="1"/>
  <c r="P344" i="8"/>
  <c r="G344" i="8"/>
  <c r="P343" i="8"/>
  <c r="K343" i="8"/>
  <c r="G343" i="8"/>
  <c r="I343" i="8" s="1"/>
  <c r="P342" i="8"/>
  <c r="G342" i="8"/>
  <c r="P341" i="8"/>
  <c r="I341" i="8"/>
  <c r="G341" i="8"/>
  <c r="K341" i="8" s="1"/>
  <c r="P340" i="8"/>
  <c r="G340" i="8"/>
  <c r="P339" i="8"/>
  <c r="K339" i="8"/>
  <c r="G339" i="8"/>
  <c r="I339" i="8" s="1"/>
  <c r="P338" i="8"/>
  <c r="G338" i="8"/>
  <c r="P337" i="8"/>
  <c r="I337" i="8"/>
  <c r="Q337" i="8" s="1"/>
  <c r="G337" i="8"/>
  <c r="K337" i="8" s="1"/>
  <c r="P336" i="8"/>
  <c r="G336" i="8"/>
  <c r="P335" i="8"/>
  <c r="K335" i="8"/>
  <c r="G335" i="8"/>
  <c r="I335" i="8" s="1"/>
  <c r="P334" i="8"/>
  <c r="G334" i="8"/>
  <c r="P333" i="8"/>
  <c r="I333" i="8"/>
  <c r="Q333" i="8" s="1"/>
  <c r="G333" i="8"/>
  <c r="K333" i="8" s="1"/>
  <c r="P332" i="8"/>
  <c r="G332" i="8"/>
  <c r="P331" i="8"/>
  <c r="K331" i="8"/>
  <c r="G331" i="8"/>
  <c r="I331" i="8" s="1"/>
  <c r="P330" i="8"/>
  <c r="G330" i="8"/>
  <c r="P329" i="8"/>
  <c r="I329" i="8"/>
  <c r="Q329" i="8" s="1"/>
  <c r="G329" i="8"/>
  <c r="K329" i="8" s="1"/>
  <c r="P328" i="8"/>
  <c r="G328" i="8"/>
  <c r="P327" i="8"/>
  <c r="K327" i="8"/>
  <c r="G327" i="8"/>
  <c r="I327" i="8" s="1"/>
  <c r="P326" i="8"/>
  <c r="G326" i="8"/>
  <c r="P325" i="8"/>
  <c r="I325" i="8"/>
  <c r="G325" i="8"/>
  <c r="K325" i="8" s="1"/>
  <c r="P324" i="8"/>
  <c r="G324" i="8"/>
  <c r="P323" i="8"/>
  <c r="K323" i="8"/>
  <c r="G323" i="8"/>
  <c r="I323" i="8" s="1"/>
  <c r="P322" i="8"/>
  <c r="G322" i="8"/>
  <c r="P321" i="8"/>
  <c r="I321" i="8"/>
  <c r="Q321" i="8" s="1"/>
  <c r="G321" i="8"/>
  <c r="K321" i="8" s="1"/>
  <c r="P320" i="8"/>
  <c r="G320" i="8"/>
  <c r="P319" i="8"/>
  <c r="K319" i="8"/>
  <c r="I319" i="8"/>
  <c r="Q319" i="8" s="1"/>
  <c r="G319" i="8"/>
  <c r="P318" i="8"/>
  <c r="G318" i="8"/>
  <c r="P317" i="8"/>
  <c r="G317" i="8"/>
  <c r="P316" i="8"/>
  <c r="G316" i="8"/>
  <c r="I316" i="8" s="1"/>
  <c r="P315" i="8"/>
  <c r="K315" i="8"/>
  <c r="I315" i="8"/>
  <c r="P314" i="8"/>
  <c r="K314" i="8"/>
  <c r="I314" i="8"/>
  <c r="P313" i="8"/>
  <c r="K313" i="8"/>
  <c r="I313" i="8"/>
  <c r="P312" i="8"/>
  <c r="K312" i="8"/>
  <c r="I312" i="8"/>
  <c r="P311" i="8"/>
  <c r="K311" i="8"/>
  <c r="I311" i="8"/>
  <c r="P310" i="8"/>
  <c r="K310" i="8"/>
  <c r="I310" i="8"/>
  <c r="P309" i="8"/>
  <c r="K309" i="8"/>
  <c r="I309" i="8"/>
  <c r="P308" i="8"/>
  <c r="K308" i="8"/>
  <c r="I308" i="8"/>
  <c r="Q308" i="8" s="1"/>
  <c r="P307" i="8"/>
  <c r="K307" i="8"/>
  <c r="G307" i="8"/>
  <c r="I307" i="8" s="1"/>
  <c r="P306" i="8"/>
  <c r="G306" i="8"/>
  <c r="P305" i="8"/>
  <c r="I305" i="8"/>
  <c r="G305" i="8"/>
  <c r="K305" i="8" s="1"/>
  <c r="P304" i="8"/>
  <c r="G304" i="8"/>
  <c r="P303" i="8"/>
  <c r="K303" i="8"/>
  <c r="G303" i="8"/>
  <c r="I303" i="8" s="1"/>
  <c r="P302" i="8"/>
  <c r="K302" i="8"/>
  <c r="G302" i="8"/>
  <c r="I302" i="8" s="1"/>
  <c r="P301" i="8"/>
  <c r="G301" i="8"/>
  <c r="P300" i="8"/>
  <c r="G300" i="8"/>
  <c r="I300" i="8" s="1"/>
  <c r="P299" i="8"/>
  <c r="K299" i="8"/>
  <c r="G299" i="8"/>
  <c r="I299" i="8" s="1"/>
  <c r="P298" i="8"/>
  <c r="K298" i="8"/>
  <c r="G298" i="8"/>
  <c r="I298" i="8" s="1"/>
  <c r="P297" i="8"/>
  <c r="G297" i="8"/>
  <c r="P296" i="8"/>
  <c r="G296" i="8"/>
  <c r="P295" i="8"/>
  <c r="K295" i="8"/>
  <c r="G295" i="8"/>
  <c r="I295" i="8" s="1"/>
  <c r="P294" i="8"/>
  <c r="G294" i="8"/>
  <c r="P293" i="8"/>
  <c r="I293" i="8"/>
  <c r="Q293" i="8" s="1"/>
  <c r="G293" i="8"/>
  <c r="K293" i="8" s="1"/>
  <c r="P292" i="8"/>
  <c r="K292" i="8"/>
  <c r="G292" i="8"/>
  <c r="I292" i="8" s="1"/>
  <c r="P291" i="8"/>
  <c r="K291" i="8"/>
  <c r="I291" i="8"/>
  <c r="Q291" i="8" s="1"/>
  <c r="G291" i="8"/>
  <c r="P290" i="8"/>
  <c r="K290" i="8"/>
  <c r="Q290" i="8" s="1"/>
  <c r="G290" i="8"/>
  <c r="I290" i="8" s="1"/>
  <c r="P289" i="8"/>
  <c r="I289" i="8"/>
  <c r="G289" i="8"/>
  <c r="K289" i="8" s="1"/>
  <c r="P288" i="8"/>
  <c r="G288" i="8"/>
  <c r="P287" i="8"/>
  <c r="I287" i="8"/>
  <c r="G287" i="8"/>
  <c r="K287" i="8" s="1"/>
  <c r="P286" i="8"/>
  <c r="G286" i="8"/>
  <c r="P285" i="8"/>
  <c r="G285" i="8"/>
  <c r="P284" i="8"/>
  <c r="G284" i="8"/>
  <c r="K284" i="8" s="1"/>
  <c r="P283" i="8"/>
  <c r="I283" i="8"/>
  <c r="G283" i="8"/>
  <c r="K283" i="8" s="1"/>
  <c r="P282" i="8"/>
  <c r="G282" i="8"/>
  <c r="P281" i="8"/>
  <c r="I281" i="8"/>
  <c r="Q281" i="8" s="1"/>
  <c r="G281" i="8"/>
  <c r="K281" i="8" s="1"/>
  <c r="P280" i="8"/>
  <c r="I280" i="8"/>
  <c r="G280" i="8"/>
  <c r="K280" i="8" s="1"/>
  <c r="P279" i="8"/>
  <c r="I279" i="8"/>
  <c r="G279" i="8"/>
  <c r="K279" i="8" s="1"/>
  <c r="P278" i="8"/>
  <c r="G278" i="8"/>
  <c r="P277" i="8"/>
  <c r="I277" i="8"/>
  <c r="G277" i="8"/>
  <c r="K277" i="8" s="1"/>
  <c r="P276" i="8"/>
  <c r="G276" i="8"/>
  <c r="P275" i="8"/>
  <c r="K275" i="8"/>
  <c r="G275" i="8"/>
  <c r="I275" i="8" s="1"/>
  <c r="P274" i="8"/>
  <c r="G274" i="8"/>
  <c r="P273" i="8"/>
  <c r="G273" i="8"/>
  <c r="P272" i="8"/>
  <c r="G272" i="8"/>
  <c r="P271" i="8"/>
  <c r="G271" i="8"/>
  <c r="I271" i="8" s="1"/>
  <c r="P270" i="8"/>
  <c r="G270" i="8"/>
  <c r="P269" i="8"/>
  <c r="G269" i="8"/>
  <c r="P268" i="8"/>
  <c r="G268" i="8"/>
  <c r="K268" i="8" s="1"/>
  <c r="P267" i="8"/>
  <c r="K267" i="8"/>
  <c r="G267" i="8"/>
  <c r="I267" i="8" s="1"/>
  <c r="P266" i="8"/>
  <c r="K266" i="8"/>
  <c r="G266" i="8"/>
  <c r="I266" i="8" s="1"/>
  <c r="P265" i="8"/>
  <c r="G265" i="8"/>
  <c r="P264" i="8"/>
  <c r="K264" i="8"/>
  <c r="G264" i="8"/>
  <c r="I264" i="8" s="1"/>
  <c r="P263" i="8"/>
  <c r="G263" i="8"/>
  <c r="I263" i="8" s="1"/>
  <c r="P262" i="8"/>
  <c r="K262" i="8"/>
  <c r="Q262" i="8" s="1"/>
  <c r="G262" i="8"/>
  <c r="I262" i="8" s="1"/>
  <c r="P261" i="8"/>
  <c r="G261" i="8"/>
  <c r="P260" i="8"/>
  <c r="K260" i="8"/>
  <c r="G260" i="8"/>
  <c r="I260" i="8" s="1"/>
  <c r="P259" i="8"/>
  <c r="G259" i="8"/>
  <c r="P258" i="8"/>
  <c r="G258" i="8"/>
  <c r="P257" i="8"/>
  <c r="K257" i="8"/>
  <c r="G257" i="8"/>
  <c r="I257" i="8" s="1"/>
  <c r="P256" i="8"/>
  <c r="K256" i="8"/>
  <c r="G256" i="8"/>
  <c r="I256" i="8" s="1"/>
  <c r="P255" i="8"/>
  <c r="G255" i="8"/>
  <c r="P254" i="8"/>
  <c r="G254" i="8"/>
  <c r="K254" i="8" s="1"/>
  <c r="P253" i="8"/>
  <c r="I253" i="8"/>
  <c r="G253" i="8"/>
  <c r="K253" i="8" s="1"/>
  <c r="P252" i="8"/>
  <c r="G252" i="8"/>
  <c r="P251" i="8"/>
  <c r="G251" i="8"/>
  <c r="P250" i="8"/>
  <c r="I250" i="8"/>
  <c r="G250" i="8"/>
  <c r="K250" i="8" s="1"/>
  <c r="P249" i="8"/>
  <c r="I249" i="8"/>
  <c r="G249" i="8"/>
  <c r="K249" i="8" s="1"/>
  <c r="P248" i="8"/>
  <c r="G248" i="8"/>
  <c r="P247" i="8"/>
  <c r="G247" i="8"/>
  <c r="P246" i="8"/>
  <c r="G246" i="8"/>
  <c r="K246" i="8" s="1"/>
  <c r="P245" i="8"/>
  <c r="G245" i="8"/>
  <c r="I245" i="8" s="1"/>
  <c r="P244" i="8"/>
  <c r="K244" i="8"/>
  <c r="G244" i="8"/>
  <c r="I244" i="8" s="1"/>
  <c r="P243" i="8"/>
  <c r="G243" i="8"/>
  <c r="P242" i="8"/>
  <c r="G242" i="8"/>
  <c r="P241" i="8"/>
  <c r="G241" i="8"/>
  <c r="I241" i="8" s="1"/>
  <c r="P240" i="8"/>
  <c r="K240" i="8"/>
  <c r="G240" i="8"/>
  <c r="I240" i="8" s="1"/>
  <c r="P239" i="8"/>
  <c r="G239" i="8"/>
  <c r="P238" i="8"/>
  <c r="G238" i="8"/>
  <c r="K238" i="8" s="1"/>
  <c r="P237" i="8"/>
  <c r="I237" i="8"/>
  <c r="G237" i="8"/>
  <c r="K237" i="8" s="1"/>
  <c r="P236" i="8"/>
  <c r="G236" i="8"/>
  <c r="P235" i="8"/>
  <c r="G235" i="8"/>
  <c r="P234" i="8"/>
  <c r="I234" i="8"/>
  <c r="Q234" i="8" s="1"/>
  <c r="G234" i="8"/>
  <c r="K234" i="8" s="1"/>
  <c r="P233" i="8"/>
  <c r="I233" i="8"/>
  <c r="G233" i="8"/>
  <c r="K233" i="8" s="1"/>
  <c r="P232" i="8"/>
  <c r="G232" i="8"/>
  <c r="P231" i="8"/>
  <c r="G231" i="8"/>
  <c r="P230" i="8"/>
  <c r="G230" i="8"/>
  <c r="K230" i="8" s="1"/>
  <c r="P229" i="8"/>
  <c r="K229" i="8"/>
  <c r="G229" i="8"/>
  <c r="I229" i="8" s="1"/>
  <c r="P228" i="8"/>
  <c r="K228" i="8"/>
  <c r="G228" i="8"/>
  <c r="I228" i="8" s="1"/>
  <c r="P227" i="8"/>
  <c r="G227" i="8"/>
  <c r="P226" i="8"/>
  <c r="G226" i="8"/>
  <c r="P225" i="8"/>
  <c r="K225" i="8"/>
  <c r="G225" i="8"/>
  <c r="I225" i="8" s="1"/>
  <c r="P224" i="8"/>
  <c r="K224" i="8"/>
  <c r="G224" i="8"/>
  <c r="I224" i="8" s="1"/>
  <c r="P223" i="8"/>
  <c r="G223" i="8"/>
  <c r="P222" i="8"/>
  <c r="G222" i="8"/>
  <c r="K222" i="8" s="1"/>
  <c r="P221" i="8"/>
  <c r="K221" i="8"/>
  <c r="I221" i="8"/>
  <c r="G221" i="8"/>
  <c r="P220" i="8"/>
  <c r="G220" i="8"/>
  <c r="P219" i="8"/>
  <c r="G219" i="8"/>
  <c r="P218" i="8"/>
  <c r="I218" i="8"/>
  <c r="Q218" i="8" s="1"/>
  <c r="G218" i="8"/>
  <c r="K218" i="8" s="1"/>
  <c r="P217" i="8"/>
  <c r="K217" i="8"/>
  <c r="I217" i="8"/>
  <c r="Q217" i="8" s="1"/>
  <c r="G217" i="8"/>
  <c r="P216" i="8"/>
  <c r="G216" i="8"/>
  <c r="I216" i="8" s="1"/>
  <c r="P215" i="8"/>
  <c r="G215" i="8"/>
  <c r="P214" i="8"/>
  <c r="G214" i="8"/>
  <c r="K214" i="8" s="1"/>
  <c r="P213" i="8"/>
  <c r="G213" i="8"/>
  <c r="K213" i="8" s="1"/>
  <c r="P212" i="8"/>
  <c r="K212" i="8"/>
  <c r="G212" i="8"/>
  <c r="I212" i="8" s="1"/>
  <c r="P211" i="8"/>
  <c r="G211" i="8"/>
  <c r="P210" i="8"/>
  <c r="G210" i="8"/>
  <c r="K210" i="8" s="1"/>
  <c r="P209" i="8"/>
  <c r="G209" i="8"/>
  <c r="K209" i="8" s="1"/>
  <c r="P208" i="8"/>
  <c r="K208" i="8"/>
  <c r="G208" i="8"/>
  <c r="I208" i="8" s="1"/>
  <c r="P207" i="8"/>
  <c r="G207" i="8"/>
  <c r="P206" i="8"/>
  <c r="G206" i="8"/>
  <c r="K206" i="8" s="1"/>
  <c r="P205" i="8"/>
  <c r="I205" i="8"/>
  <c r="G205" i="8"/>
  <c r="K205" i="8" s="1"/>
  <c r="P204" i="8"/>
  <c r="G204" i="8"/>
  <c r="I204" i="8" s="1"/>
  <c r="P203" i="8"/>
  <c r="G203" i="8"/>
  <c r="P202" i="8"/>
  <c r="I202" i="8"/>
  <c r="G202" i="8"/>
  <c r="K202" i="8" s="1"/>
  <c r="P201" i="8"/>
  <c r="I201" i="8"/>
  <c r="G201" i="8"/>
  <c r="K201" i="8" s="1"/>
  <c r="P200" i="8"/>
  <c r="G200" i="8"/>
  <c r="I200" i="8" s="1"/>
  <c r="P199" i="8"/>
  <c r="G199" i="8"/>
  <c r="P198" i="8"/>
  <c r="G198" i="8"/>
  <c r="K198" i="8" s="1"/>
  <c r="P197" i="8"/>
  <c r="G197" i="8"/>
  <c r="K197" i="8" s="1"/>
  <c r="P196" i="8"/>
  <c r="K196" i="8"/>
  <c r="G196" i="8"/>
  <c r="I196" i="8" s="1"/>
  <c r="P195" i="8"/>
  <c r="G195" i="8"/>
  <c r="P194" i="8"/>
  <c r="G194" i="8"/>
  <c r="K194" i="8" s="1"/>
  <c r="P193" i="8"/>
  <c r="G193" i="8"/>
  <c r="K193" i="8" s="1"/>
  <c r="P192" i="8"/>
  <c r="K192" i="8"/>
  <c r="G192" i="8"/>
  <c r="I192" i="8" s="1"/>
  <c r="P191" i="8"/>
  <c r="G191" i="8"/>
  <c r="P190" i="8"/>
  <c r="G190" i="8"/>
  <c r="K190" i="8" s="1"/>
  <c r="P189" i="8"/>
  <c r="I189" i="8"/>
  <c r="G189" i="8"/>
  <c r="K189" i="8" s="1"/>
  <c r="P188" i="8"/>
  <c r="G188" i="8"/>
  <c r="I188" i="8" s="1"/>
  <c r="P187" i="8"/>
  <c r="G187" i="8"/>
  <c r="P186" i="8"/>
  <c r="I186" i="8"/>
  <c r="G186" i="8"/>
  <c r="K186" i="8" s="1"/>
  <c r="P185" i="8"/>
  <c r="K185" i="8"/>
  <c r="I185" i="8"/>
  <c r="G185" i="8"/>
  <c r="P184" i="8"/>
  <c r="G184" i="8"/>
  <c r="I184" i="8" s="1"/>
  <c r="P183" i="8"/>
  <c r="G183" i="8"/>
  <c r="P182" i="8"/>
  <c r="G182" i="8"/>
  <c r="K182" i="8" s="1"/>
  <c r="P181" i="8"/>
  <c r="G181" i="8"/>
  <c r="K181" i="8" s="1"/>
  <c r="P180" i="8"/>
  <c r="K180" i="8"/>
  <c r="G180" i="8"/>
  <c r="I180" i="8" s="1"/>
  <c r="P179" i="8"/>
  <c r="G179" i="8"/>
  <c r="P178" i="8"/>
  <c r="G178" i="8"/>
  <c r="K178" i="8" s="1"/>
  <c r="P177" i="8"/>
  <c r="G177" i="8"/>
  <c r="K177" i="8" s="1"/>
  <c r="P176" i="8"/>
  <c r="K176" i="8"/>
  <c r="G176" i="8"/>
  <c r="I176" i="8" s="1"/>
  <c r="P175" i="8"/>
  <c r="G175" i="8"/>
  <c r="P174" i="8"/>
  <c r="G174" i="8"/>
  <c r="K174" i="8" s="1"/>
  <c r="P173" i="8"/>
  <c r="G173" i="8"/>
  <c r="K173" i="8" s="1"/>
  <c r="P172" i="8"/>
  <c r="G172" i="8"/>
  <c r="I172" i="8" s="1"/>
  <c r="P171" i="8"/>
  <c r="I171" i="8"/>
  <c r="G171" i="8"/>
  <c r="K171" i="8" s="1"/>
  <c r="P170" i="8"/>
  <c r="G170" i="8"/>
  <c r="I170" i="8" s="1"/>
  <c r="P169" i="8"/>
  <c r="G169" i="8"/>
  <c r="K169" i="8" s="1"/>
  <c r="P168" i="8"/>
  <c r="G168" i="8"/>
  <c r="I168" i="8" s="1"/>
  <c r="P167" i="8"/>
  <c r="K167" i="8"/>
  <c r="G167" i="8"/>
  <c r="I167" i="8" s="1"/>
  <c r="Q167" i="8" s="1"/>
  <c r="P166" i="8"/>
  <c r="K166" i="8"/>
  <c r="G166" i="8"/>
  <c r="I166" i="8" s="1"/>
  <c r="P165" i="8"/>
  <c r="G165" i="8"/>
  <c r="K165" i="8" s="1"/>
  <c r="P164" i="8"/>
  <c r="G164" i="8"/>
  <c r="I164" i="8" s="1"/>
  <c r="P163" i="8"/>
  <c r="I163" i="8"/>
  <c r="G163" i="8"/>
  <c r="K163" i="8" s="1"/>
  <c r="P162" i="8"/>
  <c r="G162" i="8"/>
  <c r="I162" i="8" s="1"/>
  <c r="P161" i="8"/>
  <c r="G161" i="8"/>
  <c r="K161" i="8" s="1"/>
  <c r="P160" i="8"/>
  <c r="G160" i="8"/>
  <c r="I160" i="8" s="1"/>
  <c r="P159" i="8"/>
  <c r="G159" i="8"/>
  <c r="K159" i="8" s="1"/>
  <c r="P158" i="8"/>
  <c r="G158" i="8"/>
  <c r="I158" i="8" s="1"/>
  <c r="P157" i="8"/>
  <c r="G157" i="8"/>
  <c r="K157" i="8" s="1"/>
  <c r="P156" i="8"/>
  <c r="G156" i="8"/>
  <c r="I156" i="8" s="1"/>
  <c r="P155" i="8"/>
  <c r="I155" i="8"/>
  <c r="G155" i="8"/>
  <c r="K155" i="8" s="1"/>
  <c r="P154" i="8"/>
  <c r="G154" i="8"/>
  <c r="I154" i="8" s="1"/>
  <c r="P153" i="8"/>
  <c r="G153" i="8"/>
  <c r="K153" i="8" s="1"/>
  <c r="P152" i="8"/>
  <c r="G152" i="8"/>
  <c r="I152" i="8" s="1"/>
  <c r="P151" i="8"/>
  <c r="G151" i="8"/>
  <c r="K151" i="8" s="1"/>
  <c r="P150" i="8"/>
  <c r="K150" i="8"/>
  <c r="G150" i="8"/>
  <c r="I150" i="8" s="1"/>
  <c r="P149" i="8"/>
  <c r="G149" i="8"/>
  <c r="K149" i="8" s="1"/>
  <c r="P148" i="8"/>
  <c r="G148" i="8"/>
  <c r="I148" i="8" s="1"/>
  <c r="P147" i="8"/>
  <c r="K147" i="8"/>
  <c r="I147" i="8"/>
  <c r="G147" i="8"/>
  <c r="P146" i="8"/>
  <c r="G146" i="8"/>
  <c r="I146" i="8" s="1"/>
  <c r="P145" i="8"/>
  <c r="G145" i="8"/>
  <c r="K145" i="8" s="1"/>
  <c r="P144" i="8"/>
  <c r="G144" i="8"/>
  <c r="I144" i="8" s="1"/>
  <c r="P143" i="8"/>
  <c r="G143" i="8"/>
  <c r="K143" i="8" s="1"/>
  <c r="P142" i="8"/>
  <c r="G142" i="8"/>
  <c r="I142" i="8" s="1"/>
  <c r="P141" i="8"/>
  <c r="G141" i="8"/>
  <c r="K141" i="8" s="1"/>
  <c r="P140" i="8"/>
  <c r="G140" i="8"/>
  <c r="I140" i="8" s="1"/>
  <c r="P139" i="8"/>
  <c r="G139" i="8"/>
  <c r="I139" i="8" s="1"/>
  <c r="P138" i="8"/>
  <c r="G138" i="8"/>
  <c r="I138" i="8" s="1"/>
  <c r="P137" i="8"/>
  <c r="G137" i="8"/>
  <c r="K137" i="8" s="1"/>
  <c r="P136" i="8"/>
  <c r="G136" i="8"/>
  <c r="I136" i="8" s="1"/>
  <c r="P135" i="8"/>
  <c r="G135" i="8"/>
  <c r="K135" i="8" s="1"/>
  <c r="P134" i="8"/>
  <c r="K134" i="8"/>
  <c r="G134" i="8"/>
  <c r="I134" i="8" s="1"/>
  <c r="P133" i="8"/>
  <c r="G133" i="8"/>
  <c r="K133" i="8" s="1"/>
  <c r="P132" i="8"/>
  <c r="G132" i="8"/>
  <c r="I132" i="8" s="1"/>
  <c r="P131" i="8"/>
  <c r="G131" i="8"/>
  <c r="K131" i="8" s="1"/>
  <c r="P130" i="8"/>
  <c r="G130" i="8"/>
  <c r="I130" i="8" s="1"/>
  <c r="P129" i="8"/>
  <c r="G129" i="8"/>
  <c r="K129" i="8" s="1"/>
  <c r="P128" i="8"/>
  <c r="G128" i="8"/>
  <c r="I128" i="8" s="1"/>
  <c r="P127" i="8"/>
  <c r="G127" i="8"/>
  <c r="K127" i="8" s="1"/>
  <c r="P126" i="8"/>
  <c r="G126" i="8"/>
  <c r="I126" i="8" s="1"/>
  <c r="P125" i="8"/>
  <c r="G125" i="8"/>
  <c r="K125" i="8" s="1"/>
  <c r="P124" i="8"/>
  <c r="G124" i="8"/>
  <c r="K124" i="8" s="1"/>
  <c r="P123" i="8"/>
  <c r="G123" i="8"/>
  <c r="I123" i="8" s="1"/>
  <c r="P122" i="8"/>
  <c r="G122" i="8"/>
  <c r="I122" i="8" s="1"/>
  <c r="P121" i="8"/>
  <c r="G121" i="8"/>
  <c r="K121" i="8" s="1"/>
  <c r="P120" i="8"/>
  <c r="G120" i="8"/>
  <c r="I120" i="8" s="1"/>
  <c r="P119" i="8"/>
  <c r="G119" i="8"/>
  <c r="K119" i="8" s="1"/>
  <c r="P118" i="8"/>
  <c r="G118" i="8"/>
  <c r="I118" i="8" s="1"/>
  <c r="P117" i="8"/>
  <c r="G117" i="8"/>
  <c r="K117" i="8" s="1"/>
  <c r="P116" i="8"/>
  <c r="G116" i="8"/>
  <c r="I116" i="8" s="1"/>
  <c r="P115" i="8"/>
  <c r="G115" i="8"/>
  <c r="P114" i="8"/>
  <c r="G114" i="8"/>
  <c r="I114" i="8" s="1"/>
  <c r="P113" i="8"/>
  <c r="G113" i="8"/>
  <c r="K113" i="8" s="1"/>
  <c r="P112" i="8"/>
  <c r="G112" i="8"/>
  <c r="I112" i="8" s="1"/>
  <c r="P111" i="8"/>
  <c r="I111" i="8"/>
  <c r="G111" i="8"/>
  <c r="K111" i="8" s="1"/>
  <c r="P110" i="8"/>
  <c r="G110" i="8"/>
  <c r="I110" i="8" s="1"/>
  <c r="P109" i="8"/>
  <c r="K109" i="8"/>
  <c r="I109" i="8"/>
  <c r="P108" i="8"/>
  <c r="K108" i="8"/>
  <c r="I108" i="8"/>
  <c r="Q108" i="8" s="1"/>
  <c r="P107" i="8"/>
  <c r="K107" i="8"/>
  <c r="I107" i="8"/>
  <c r="P106" i="8"/>
  <c r="K106" i="8"/>
  <c r="I106" i="8"/>
  <c r="Q106" i="8" s="1"/>
  <c r="P105" i="8"/>
  <c r="K105" i="8"/>
  <c r="I105" i="8"/>
  <c r="P104" i="8"/>
  <c r="K104" i="8"/>
  <c r="I104" i="8"/>
  <c r="Q104" i="8" s="1"/>
  <c r="P103" i="8"/>
  <c r="K103" i="8"/>
  <c r="I103" i="8"/>
  <c r="P102" i="8"/>
  <c r="K102" i="8"/>
  <c r="I102" i="8"/>
  <c r="Q102" i="8" s="1"/>
  <c r="P101" i="8"/>
  <c r="K101" i="8"/>
  <c r="I101" i="8"/>
  <c r="P100" i="8"/>
  <c r="K100" i="8"/>
  <c r="I100" i="8"/>
  <c r="Q100" i="8" s="1"/>
  <c r="P99" i="8"/>
  <c r="K99" i="8"/>
  <c r="I99" i="8"/>
  <c r="P98" i="8"/>
  <c r="K98" i="8"/>
  <c r="I98" i="8"/>
  <c r="P97" i="8"/>
  <c r="K97" i="8"/>
  <c r="I97" i="8"/>
  <c r="P96" i="8"/>
  <c r="K96" i="8"/>
  <c r="I96" i="8"/>
  <c r="Q96" i="8" s="1"/>
  <c r="P95" i="8"/>
  <c r="K95" i="8"/>
  <c r="Q95" i="8" s="1"/>
  <c r="I95" i="8"/>
  <c r="P94" i="8"/>
  <c r="K94" i="8"/>
  <c r="Q94" i="8" s="1"/>
  <c r="I94" i="8"/>
  <c r="P93" i="8"/>
  <c r="K93" i="8"/>
  <c r="I93" i="8"/>
  <c r="P92" i="8"/>
  <c r="K92" i="8"/>
  <c r="I92" i="8"/>
  <c r="Q91" i="8"/>
  <c r="P91" i="8"/>
  <c r="K91" i="8"/>
  <c r="I91" i="8"/>
  <c r="Q90" i="8"/>
  <c r="P90" i="8"/>
  <c r="K90" i="8"/>
  <c r="I90" i="8"/>
  <c r="Q89" i="8"/>
  <c r="P89" i="8"/>
  <c r="K89" i="8"/>
  <c r="I89" i="8"/>
  <c r="P88" i="8"/>
  <c r="K88" i="8"/>
  <c r="I88" i="8"/>
  <c r="P87" i="8"/>
  <c r="K87" i="8"/>
  <c r="I87" i="8"/>
  <c r="P86" i="8"/>
  <c r="K86" i="8"/>
  <c r="I86" i="8"/>
  <c r="P85" i="8"/>
  <c r="K85" i="8"/>
  <c r="I85" i="8"/>
  <c r="Q85" i="8" s="1"/>
  <c r="P84" i="8"/>
  <c r="K84" i="8"/>
  <c r="I84" i="8"/>
  <c r="P83" i="8"/>
  <c r="K83" i="8"/>
  <c r="I83" i="8"/>
  <c r="Q83" i="8" s="1"/>
  <c r="P82" i="8"/>
  <c r="K82" i="8"/>
  <c r="I82" i="8"/>
  <c r="P81" i="8"/>
  <c r="K81" i="8"/>
  <c r="I81" i="8"/>
  <c r="P80" i="8"/>
  <c r="K80" i="8"/>
  <c r="I80" i="8"/>
  <c r="Q80" i="8" s="1"/>
  <c r="P79" i="8"/>
  <c r="K79" i="8"/>
  <c r="I79" i="8"/>
  <c r="P78" i="8"/>
  <c r="K78" i="8"/>
  <c r="I78" i="8"/>
  <c r="Q78" i="8" s="1"/>
  <c r="P77" i="8"/>
  <c r="K77" i="8"/>
  <c r="I77" i="8"/>
  <c r="P76" i="8"/>
  <c r="K76" i="8"/>
  <c r="I76" i="8"/>
  <c r="Q76" i="8" s="1"/>
  <c r="P75" i="8"/>
  <c r="K75" i="8"/>
  <c r="I75" i="8"/>
  <c r="P74" i="8"/>
  <c r="K74" i="8"/>
  <c r="I74" i="8"/>
  <c r="Q74" i="8" s="1"/>
  <c r="P73" i="8"/>
  <c r="K73" i="8"/>
  <c r="I73" i="8"/>
  <c r="P72" i="8"/>
  <c r="K72" i="8"/>
  <c r="I72" i="8"/>
  <c r="Q72" i="8" s="1"/>
  <c r="P71" i="8"/>
  <c r="K71" i="8"/>
  <c r="I71" i="8"/>
  <c r="P70" i="8"/>
  <c r="K70" i="8"/>
  <c r="I70" i="8"/>
  <c r="Q70" i="8" s="1"/>
  <c r="P69" i="8"/>
  <c r="K69" i="8"/>
  <c r="I69" i="8"/>
  <c r="P68" i="8"/>
  <c r="K68" i="8"/>
  <c r="I68" i="8"/>
  <c r="Q68" i="8" s="1"/>
  <c r="P67" i="8"/>
  <c r="K67" i="8"/>
  <c r="I67" i="8"/>
  <c r="P66" i="8"/>
  <c r="K66" i="8"/>
  <c r="I66" i="8"/>
  <c r="Q66" i="8" s="1"/>
  <c r="P65" i="8"/>
  <c r="K65" i="8"/>
  <c r="I65" i="8"/>
  <c r="P64" i="8"/>
  <c r="K64" i="8"/>
  <c r="I64" i="8"/>
  <c r="Q64" i="8" s="1"/>
  <c r="P63" i="8"/>
  <c r="K63" i="8"/>
  <c r="I63" i="8"/>
  <c r="P62" i="8"/>
  <c r="K62" i="8"/>
  <c r="I62" i="8"/>
  <c r="P61" i="8"/>
  <c r="K61" i="8"/>
  <c r="I61" i="8"/>
  <c r="P60" i="8"/>
  <c r="K60" i="8"/>
  <c r="I60" i="8"/>
  <c r="Q60" i="8" s="1"/>
  <c r="P59" i="8"/>
  <c r="K59" i="8"/>
  <c r="I59" i="8"/>
  <c r="Q59" i="8" s="1"/>
  <c r="P58" i="8"/>
  <c r="K58" i="8"/>
  <c r="I58" i="8"/>
  <c r="P57" i="8"/>
  <c r="K57" i="8"/>
  <c r="I57" i="8"/>
  <c r="P56" i="8"/>
  <c r="O56" i="8"/>
  <c r="K56" i="8"/>
  <c r="I56" i="8"/>
  <c r="P55" i="8"/>
  <c r="K55" i="8"/>
  <c r="I55" i="8"/>
  <c r="Q55" i="8" s="1"/>
  <c r="P54" i="8"/>
  <c r="K54" i="8"/>
  <c r="I54" i="8"/>
  <c r="Q54" i="8" s="1"/>
  <c r="P53" i="8"/>
  <c r="K53" i="8"/>
  <c r="I53" i="8"/>
  <c r="Q53" i="8" s="1"/>
  <c r="P52" i="8"/>
  <c r="K52" i="8"/>
  <c r="I52" i="8"/>
  <c r="P51" i="8"/>
  <c r="K51" i="8"/>
  <c r="I51" i="8"/>
  <c r="Q51" i="8" s="1"/>
  <c r="P50" i="8"/>
  <c r="K50" i="8"/>
  <c r="I50" i="8"/>
  <c r="Q50" i="8" s="1"/>
  <c r="P49" i="8"/>
  <c r="K49" i="8"/>
  <c r="I49" i="8"/>
  <c r="Q49" i="8" s="1"/>
  <c r="P48" i="8"/>
  <c r="K48" i="8"/>
  <c r="I48" i="8"/>
  <c r="P47" i="8"/>
  <c r="K47" i="8"/>
  <c r="I47" i="8"/>
  <c r="Q47" i="8" s="1"/>
  <c r="P46" i="8"/>
  <c r="K46" i="8"/>
  <c r="I46" i="8"/>
  <c r="Q46" i="8" s="1"/>
  <c r="P45" i="8"/>
  <c r="K45" i="8"/>
  <c r="I45" i="8"/>
  <c r="P44" i="8"/>
  <c r="K44" i="8"/>
  <c r="I44" i="8"/>
  <c r="P43" i="8"/>
  <c r="K43" i="8"/>
  <c r="I43" i="8"/>
  <c r="Q43" i="8" s="1"/>
  <c r="P42" i="8"/>
  <c r="K42" i="8"/>
  <c r="I42" i="8"/>
  <c r="Q42" i="8" s="1"/>
  <c r="P41" i="8"/>
  <c r="K41" i="8"/>
  <c r="I41" i="8"/>
  <c r="P40" i="8"/>
  <c r="K40" i="8"/>
  <c r="I40" i="8"/>
  <c r="P39" i="8"/>
  <c r="K39" i="8"/>
  <c r="I39" i="8"/>
  <c r="Q39" i="8" s="1"/>
  <c r="P38" i="8"/>
  <c r="K38" i="8"/>
  <c r="I38" i="8"/>
  <c r="Q38" i="8" s="1"/>
  <c r="P37" i="8"/>
  <c r="K37" i="8"/>
  <c r="I37" i="8"/>
  <c r="Q37" i="8" s="1"/>
  <c r="P36" i="8"/>
  <c r="K36" i="8"/>
  <c r="I36" i="8"/>
  <c r="Q36" i="8" s="1"/>
  <c r="P35" i="8"/>
  <c r="K35" i="8"/>
  <c r="I35" i="8"/>
  <c r="Q35" i="8" s="1"/>
  <c r="P34" i="8"/>
  <c r="O34" i="8"/>
  <c r="K34" i="8"/>
  <c r="I34" i="8"/>
  <c r="P33" i="8"/>
  <c r="K33" i="8"/>
  <c r="I33" i="8"/>
  <c r="Q33" i="8" s="1"/>
  <c r="P32" i="8"/>
  <c r="K32" i="8"/>
  <c r="I32" i="8"/>
  <c r="P31" i="8"/>
  <c r="K31" i="8"/>
  <c r="I31" i="8"/>
  <c r="Q31" i="8" s="1"/>
  <c r="P30" i="8"/>
  <c r="K30" i="8"/>
  <c r="I30" i="8"/>
  <c r="P29" i="8"/>
  <c r="K29" i="8"/>
  <c r="I29" i="8"/>
  <c r="Q29" i="8" s="1"/>
  <c r="P28" i="8"/>
  <c r="K28" i="8"/>
  <c r="I28" i="8"/>
  <c r="P27" i="8"/>
  <c r="K27" i="8"/>
  <c r="I27" i="8"/>
  <c r="Q27" i="8" s="1"/>
  <c r="P26" i="8"/>
  <c r="K26" i="8"/>
  <c r="I26" i="8"/>
  <c r="Q26" i="8" s="1"/>
  <c r="P25" i="8"/>
  <c r="O25" i="8"/>
  <c r="K25" i="8"/>
  <c r="I25" i="8"/>
  <c r="Q25" i="8" s="1"/>
  <c r="P24" i="8"/>
  <c r="K24" i="8"/>
  <c r="I24" i="8"/>
  <c r="Q24" i="8" s="1"/>
  <c r="P23" i="8"/>
  <c r="K23" i="8"/>
  <c r="I23" i="8"/>
  <c r="P22" i="8"/>
  <c r="K22" i="8"/>
  <c r="I22" i="8"/>
  <c r="Q22" i="8" s="1"/>
  <c r="P21" i="8"/>
  <c r="K21" i="8"/>
  <c r="I21" i="8"/>
  <c r="Q21" i="8" s="1"/>
  <c r="P20" i="8"/>
  <c r="K20" i="8"/>
  <c r="I20" i="8"/>
  <c r="Q20" i="8" s="1"/>
  <c r="P19" i="8"/>
  <c r="K19" i="8"/>
  <c r="I19" i="8"/>
  <c r="P18" i="8"/>
  <c r="K18" i="8"/>
  <c r="I18" i="8"/>
  <c r="Q18" i="8" s="1"/>
  <c r="P17" i="8"/>
  <c r="K17" i="8"/>
  <c r="I17" i="8"/>
  <c r="Q17" i="8" s="1"/>
  <c r="P16" i="8"/>
  <c r="K16" i="8"/>
  <c r="I16" i="8"/>
  <c r="Q16" i="8" s="1"/>
  <c r="P15" i="8"/>
  <c r="K15" i="8"/>
  <c r="I15" i="8"/>
  <c r="P14" i="8"/>
  <c r="K14" i="8"/>
  <c r="I14" i="8"/>
  <c r="Q14" i="8" s="1"/>
  <c r="P13" i="8"/>
  <c r="K13" i="8"/>
  <c r="I13" i="8"/>
  <c r="Q13" i="8" s="1"/>
  <c r="P12" i="8"/>
  <c r="K12" i="8"/>
  <c r="I12" i="8"/>
  <c r="Q12" i="8" s="1"/>
  <c r="P11" i="8"/>
  <c r="K11" i="8"/>
  <c r="I11" i="8"/>
  <c r="P10" i="8"/>
  <c r="K10" i="8"/>
  <c r="I10" i="8"/>
  <c r="Q10" i="8" s="1"/>
  <c r="I464" i="8"/>
  <c r="K464" i="8"/>
  <c r="I465" i="8"/>
  <c r="K465" i="8"/>
  <c r="I466" i="8"/>
  <c r="K466" i="8"/>
  <c r="I467" i="8"/>
  <c r="K467" i="8"/>
  <c r="I468" i="8"/>
  <c r="K468" i="8"/>
  <c r="I469" i="8"/>
  <c r="K469" i="8"/>
  <c r="I470" i="8"/>
  <c r="K470" i="8"/>
  <c r="I471" i="8"/>
  <c r="K471" i="8"/>
  <c r="I472" i="8"/>
  <c r="K472" i="8"/>
  <c r="I473" i="8"/>
  <c r="K473" i="8"/>
  <c r="I474" i="8"/>
  <c r="K474" i="8"/>
  <c r="I475" i="8"/>
  <c r="K475" i="8"/>
  <c r="I476" i="8"/>
  <c r="K476" i="8"/>
  <c r="I477" i="8"/>
  <c r="K477" i="8"/>
  <c r="I478" i="8"/>
  <c r="K478" i="8"/>
  <c r="I479" i="8"/>
  <c r="K479" i="8"/>
  <c r="O479" i="8"/>
  <c r="I480" i="8"/>
  <c r="K480" i="8"/>
  <c r="I481" i="8"/>
  <c r="K481" i="8"/>
  <c r="I482" i="8"/>
  <c r="K482" i="8"/>
  <c r="I483" i="8"/>
  <c r="K483" i="8"/>
  <c r="I484" i="8"/>
  <c r="K484" i="8"/>
  <c r="I485" i="8"/>
  <c r="K485" i="8"/>
  <c r="I486" i="8"/>
  <c r="K486" i="8"/>
  <c r="I487" i="8"/>
  <c r="K487" i="8"/>
  <c r="I488" i="8"/>
  <c r="K488" i="8"/>
  <c r="O488" i="8"/>
  <c r="I489" i="8"/>
  <c r="K489" i="8"/>
  <c r="I490" i="8"/>
  <c r="K490" i="8"/>
  <c r="I491" i="8"/>
  <c r="K491" i="8"/>
  <c r="I492" i="8"/>
  <c r="K492" i="8"/>
  <c r="I493" i="8"/>
  <c r="K493" i="8"/>
  <c r="I494" i="8"/>
  <c r="K494" i="8"/>
  <c r="I495" i="8"/>
  <c r="K495" i="8"/>
  <c r="I496" i="8"/>
  <c r="K496" i="8"/>
  <c r="I497" i="8"/>
  <c r="K497" i="8"/>
  <c r="I498" i="8"/>
  <c r="K498" i="8"/>
  <c r="I499" i="8"/>
  <c r="K499" i="8"/>
  <c r="I500" i="8"/>
  <c r="K500" i="8"/>
  <c r="I501" i="8"/>
  <c r="K501" i="8"/>
  <c r="I502" i="8"/>
  <c r="K502" i="8"/>
  <c r="I503" i="8"/>
  <c r="K503" i="8"/>
  <c r="I504" i="8"/>
  <c r="K504" i="8"/>
  <c r="I505" i="8"/>
  <c r="K505" i="8"/>
  <c r="I506" i="8"/>
  <c r="K506" i="8"/>
  <c r="I507" i="8"/>
  <c r="K507" i="8"/>
  <c r="I508" i="8"/>
  <c r="K508" i="8"/>
  <c r="I509" i="8"/>
  <c r="K509" i="8"/>
  <c r="I510" i="8"/>
  <c r="K510" i="8"/>
  <c r="O510" i="8"/>
  <c r="I511" i="8"/>
  <c r="K511" i="8"/>
  <c r="I512" i="8"/>
  <c r="K512" i="8"/>
  <c r="I513" i="8"/>
  <c r="K513" i="8"/>
  <c r="I514" i="8"/>
  <c r="K514" i="8"/>
  <c r="I515" i="8"/>
  <c r="K515" i="8"/>
  <c r="I516" i="8"/>
  <c r="K516" i="8"/>
  <c r="I517" i="8"/>
  <c r="K517" i="8"/>
  <c r="I518" i="8"/>
  <c r="K518" i="8"/>
  <c r="I519" i="8"/>
  <c r="K519" i="8"/>
  <c r="I520" i="8"/>
  <c r="K520" i="8"/>
  <c r="I521" i="8"/>
  <c r="K521" i="8"/>
  <c r="I522" i="8"/>
  <c r="K522" i="8"/>
  <c r="I523" i="8"/>
  <c r="K523" i="8"/>
  <c r="I524" i="8"/>
  <c r="K524" i="8"/>
  <c r="I525" i="8"/>
  <c r="K525" i="8"/>
  <c r="I526" i="8"/>
  <c r="K526" i="8"/>
  <c r="I527" i="8"/>
  <c r="K527" i="8"/>
  <c r="I528" i="8"/>
  <c r="K528" i="8"/>
  <c r="I529" i="8"/>
  <c r="K529" i="8"/>
  <c r="I530" i="8"/>
  <c r="K530" i="8"/>
  <c r="I531" i="8"/>
  <c r="K531" i="8"/>
  <c r="I532" i="8"/>
  <c r="K532" i="8"/>
  <c r="I533" i="8"/>
  <c r="K533" i="8"/>
  <c r="I534" i="8"/>
  <c r="K534" i="8"/>
  <c r="I535" i="8"/>
  <c r="K535" i="8"/>
  <c r="I536" i="8"/>
  <c r="K536" i="8"/>
  <c r="I537" i="8"/>
  <c r="K537" i="8"/>
  <c r="I538" i="8"/>
  <c r="K538" i="8"/>
  <c r="I539" i="8"/>
  <c r="K539" i="8"/>
  <c r="I540" i="8"/>
  <c r="K540" i="8"/>
  <c r="I541" i="8"/>
  <c r="K541" i="8"/>
  <c r="I542" i="8"/>
  <c r="K542" i="8"/>
  <c r="I543" i="8"/>
  <c r="K543" i="8"/>
  <c r="I544" i="8"/>
  <c r="K544" i="8"/>
  <c r="I545" i="8"/>
  <c r="K545" i="8"/>
  <c r="I546" i="8"/>
  <c r="K546" i="8"/>
  <c r="I547" i="8"/>
  <c r="K547" i="8"/>
  <c r="I548" i="8"/>
  <c r="K548" i="8"/>
  <c r="I549" i="8"/>
  <c r="K549" i="8"/>
  <c r="I550" i="8"/>
  <c r="K550" i="8"/>
  <c r="I551" i="8"/>
  <c r="K551" i="8"/>
  <c r="I552" i="8"/>
  <c r="K552" i="8"/>
  <c r="I553" i="8"/>
  <c r="K553" i="8"/>
  <c r="I554" i="8"/>
  <c r="K554" i="8"/>
  <c r="I555" i="8"/>
  <c r="K555" i="8"/>
  <c r="I556" i="8"/>
  <c r="K556" i="8"/>
  <c r="I557" i="8"/>
  <c r="K557" i="8"/>
  <c r="I558" i="8"/>
  <c r="K558" i="8"/>
  <c r="I559" i="8"/>
  <c r="K559" i="8"/>
  <c r="I560" i="8"/>
  <c r="K560" i="8"/>
  <c r="I561" i="8"/>
  <c r="K561" i="8"/>
  <c r="I562" i="8"/>
  <c r="K562" i="8"/>
  <c r="I563" i="8"/>
  <c r="K563" i="8"/>
  <c r="G564" i="8"/>
  <c r="I564" i="8" s="1"/>
  <c r="G565" i="8"/>
  <c r="I565" i="8" s="1"/>
  <c r="G566" i="8"/>
  <c r="K566" i="8" s="1"/>
  <c r="I566" i="8"/>
  <c r="G567" i="8"/>
  <c r="I567" i="8" s="1"/>
  <c r="G568" i="8"/>
  <c r="I568" i="8" s="1"/>
  <c r="G569" i="8"/>
  <c r="I569" i="8" s="1"/>
  <c r="G570" i="8"/>
  <c r="K570" i="8" s="1"/>
  <c r="I570" i="8"/>
  <c r="G571" i="8"/>
  <c r="I571" i="8" s="1"/>
  <c r="G572" i="8"/>
  <c r="I572" i="8" s="1"/>
  <c r="G573" i="8"/>
  <c r="I573" i="8" s="1"/>
  <c r="G574" i="8"/>
  <c r="K574" i="8" s="1"/>
  <c r="I574" i="8"/>
  <c r="G575" i="8"/>
  <c r="I575" i="8" s="1"/>
  <c r="G576" i="8"/>
  <c r="I576" i="8" s="1"/>
  <c r="G577" i="8"/>
  <c r="I577" i="8" s="1"/>
  <c r="G578" i="8"/>
  <c r="K578" i="8" s="1"/>
  <c r="I578" i="8"/>
  <c r="G579" i="8"/>
  <c r="I579" i="8" s="1"/>
  <c r="K579" i="8"/>
  <c r="G580" i="8"/>
  <c r="I580" i="8"/>
  <c r="K580" i="8"/>
  <c r="G581" i="8"/>
  <c r="I581" i="8" s="1"/>
  <c r="K581" i="8"/>
  <c r="G582" i="8"/>
  <c r="I582" i="8" s="1"/>
  <c r="K582" i="8"/>
  <c r="G583" i="8"/>
  <c r="K583" i="8" s="1"/>
  <c r="G584" i="8"/>
  <c r="K584" i="8" s="1"/>
  <c r="I584" i="8"/>
  <c r="G585" i="8"/>
  <c r="I585" i="8" s="1"/>
  <c r="G586" i="8"/>
  <c r="I586" i="8"/>
  <c r="K586" i="8"/>
  <c r="G587" i="8"/>
  <c r="I587" i="8" s="1"/>
  <c r="G588" i="8"/>
  <c r="K588" i="8" s="1"/>
  <c r="I588" i="8"/>
  <c r="G589" i="8"/>
  <c r="I589" i="8" s="1"/>
  <c r="G590" i="8"/>
  <c r="I590" i="8"/>
  <c r="K590" i="8"/>
  <c r="G591" i="8"/>
  <c r="I591" i="8" s="1"/>
  <c r="G592" i="8"/>
  <c r="K592" i="8" s="1"/>
  <c r="I592" i="8"/>
  <c r="G593" i="8"/>
  <c r="I593" i="8" s="1"/>
  <c r="K593" i="8"/>
  <c r="G594" i="8"/>
  <c r="I594" i="8"/>
  <c r="K594" i="8"/>
  <c r="G595" i="8"/>
  <c r="K595" i="8" s="1"/>
  <c r="G596" i="8"/>
  <c r="K596" i="8" s="1"/>
  <c r="I596" i="8"/>
  <c r="G597" i="8"/>
  <c r="I597" i="8" s="1"/>
  <c r="K597" i="8"/>
  <c r="G598" i="8"/>
  <c r="I598" i="8" s="1"/>
  <c r="K598" i="8"/>
  <c r="G599" i="8"/>
  <c r="I599" i="8" s="1"/>
  <c r="G600" i="8"/>
  <c r="K600" i="8" s="1"/>
  <c r="I600" i="8"/>
  <c r="G601" i="8"/>
  <c r="I601" i="8" s="1"/>
  <c r="K601" i="8"/>
  <c r="G602" i="8"/>
  <c r="I602" i="8"/>
  <c r="K602" i="8"/>
  <c r="G603" i="8"/>
  <c r="I603" i="8" s="1"/>
  <c r="G604" i="8"/>
  <c r="I604" i="8" s="1"/>
  <c r="G605" i="8"/>
  <c r="I605" i="8" s="1"/>
  <c r="G606" i="8"/>
  <c r="K606" i="8" s="1"/>
  <c r="I606" i="8"/>
  <c r="G607" i="8"/>
  <c r="K607" i="8" s="1"/>
  <c r="G608" i="8"/>
  <c r="I608" i="8" s="1"/>
  <c r="K608" i="8"/>
  <c r="G609" i="8"/>
  <c r="I609" i="8" s="1"/>
  <c r="K609" i="8"/>
  <c r="G610" i="8"/>
  <c r="I610" i="8" s="1"/>
  <c r="G611" i="8"/>
  <c r="K611" i="8" s="1"/>
  <c r="G612" i="8"/>
  <c r="I612" i="8"/>
  <c r="K612" i="8"/>
  <c r="G613" i="8"/>
  <c r="I613" i="8" s="1"/>
  <c r="K613" i="8"/>
  <c r="G614" i="8"/>
  <c r="I614" i="8"/>
  <c r="K614" i="8"/>
  <c r="G615" i="8"/>
  <c r="I615" i="8" s="1"/>
  <c r="G616" i="8"/>
  <c r="K616" i="8" s="1"/>
  <c r="I616" i="8"/>
  <c r="G617" i="8"/>
  <c r="I617" i="8" s="1"/>
  <c r="K617" i="8"/>
  <c r="G618" i="8"/>
  <c r="I618" i="8"/>
  <c r="K618" i="8"/>
  <c r="G619" i="8"/>
  <c r="K619" i="8" s="1"/>
  <c r="G620" i="8"/>
  <c r="K620" i="8" s="1"/>
  <c r="G621" i="8"/>
  <c r="I621" i="8" s="1"/>
  <c r="K621" i="8"/>
  <c r="G622" i="8"/>
  <c r="I622" i="8"/>
  <c r="K622" i="8"/>
  <c r="G623" i="8"/>
  <c r="I623" i="8" s="1"/>
  <c r="G624" i="8"/>
  <c r="I624" i="8" s="1"/>
  <c r="G625" i="8"/>
  <c r="I625" i="8" s="1"/>
  <c r="G626" i="8"/>
  <c r="K626" i="8" s="1"/>
  <c r="I626" i="8"/>
  <c r="G627" i="8"/>
  <c r="K627" i="8" s="1"/>
  <c r="G628" i="8"/>
  <c r="I628" i="8" s="1"/>
  <c r="K628" i="8"/>
  <c r="G629" i="8"/>
  <c r="I629" i="8" s="1"/>
  <c r="G630" i="8"/>
  <c r="K630" i="8" s="1"/>
  <c r="G631" i="8"/>
  <c r="K631" i="8" s="1"/>
  <c r="G632" i="8"/>
  <c r="I632" i="8"/>
  <c r="K632" i="8"/>
  <c r="G633" i="8"/>
  <c r="I633" i="8" s="1"/>
  <c r="K633" i="8"/>
  <c r="G634" i="8"/>
  <c r="K634" i="8" s="1"/>
  <c r="G635" i="8"/>
  <c r="K635" i="8" s="1"/>
  <c r="G636" i="8"/>
  <c r="K636" i="8" s="1"/>
  <c r="I636" i="8"/>
  <c r="G637" i="8"/>
  <c r="I637" i="8" s="1"/>
  <c r="G638" i="8"/>
  <c r="K638" i="8" s="1"/>
  <c r="I638" i="8"/>
  <c r="G639" i="8"/>
  <c r="K639" i="8" s="1"/>
  <c r="G640" i="8"/>
  <c r="I640" i="8" s="1"/>
  <c r="K640" i="8"/>
  <c r="G641" i="8"/>
  <c r="I641" i="8" s="1"/>
  <c r="G642" i="8"/>
  <c r="I642" i="8" s="1"/>
  <c r="G643" i="8"/>
  <c r="I643" i="8" s="1"/>
  <c r="G644" i="8"/>
  <c r="I644" i="8"/>
  <c r="K644" i="8"/>
  <c r="G645" i="8"/>
  <c r="I645" i="8" s="1"/>
  <c r="K645" i="8"/>
  <c r="G646" i="8"/>
  <c r="I646" i="8" s="1"/>
  <c r="K646" i="8"/>
  <c r="K1322" i="9" l="1"/>
  <c r="I1322" i="9"/>
  <c r="M1322" i="9"/>
  <c r="Q1227" i="9"/>
  <c r="Q712" i="9"/>
  <c r="Q462" i="9"/>
  <c r="Q82" i="8"/>
  <c r="Q93" i="8"/>
  <c r="Q92" i="8"/>
  <c r="Q292" i="8"/>
  <c r="Q30" i="8"/>
  <c r="Q34" i="8"/>
  <c r="Q63" i="8"/>
  <c r="Q67" i="8"/>
  <c r="Q71" i="8"/>
  <c r="Q75" i="8"/>
  <c r="Q79" i="8"/>
  <c r="Q84" i="8"/>
  <c r="Q88" i="8"/>
  <c r="Q99" i="8"/>
  <c r="Q103" i="8"/>
  <c r="Q107" i="8"/>
  <c r="Q185" i="8"/>
  <c r="Q186" i="8"/>
  <c r="Q250" i="8"/>
  <c r="Q277" i="8"/>
  <c r="Q312" i="8"/>
  <c r="Q374" i="8"/>
  <c r="Q378" i="8"/>
  <c r="Q382" i="8"/>
  <c r="Q386" i="8"/>
  <c r="Q390" i="8"/>
  <c r="Q394" i="8"/>
  <c r="Q398" i="8"/>
  <c r="Q402" i="8"/>
  <c r="Q406" i="8"/>
  <c r="Q410" i="8"/>
  <c r="Q414" i="8"/>
  <c r="Q418" i="8"/>
  <c r="Q422" i="8"/>
  <c r="Q426" i="8"/>
  <c r="Q41" i="8"/>
  <c r="Q45" i="8"/>
  <c r="Q58" i="8"/>
  <c r="Q62" i="8"/>
  <c r="Q87" i="8"/>
  <c r="Q98" i="8"/>
  <c r="Q202" i="8"/>
  <c r="Q249" i="8"/>
  <c r="Q279" i="8"/>
  <c r="Q305" i="8"/>
  <c r="Q358" i="8"/>
  <c r="Q405" i="8"/>
  <c r="Q40" i="8"/>
  <c r="Q44" i="8"/>
  <c r="Q48" i="8"/>
  <c r="Q52" i="8"/>
  <c r="Q57" i="8"/>
  <c r="Q61" i="8"/>
  <c r="Q65" i="8"/>
  <c r="Q69" i="8"/>
  <c r="Q73" i="8"/>
  <c r="Q77" i="8"/>
  <c r="Q81" i="8"/>
  <c r="Q86" i="8"/>
  <c r="Q97" i="8"/>
  <c r="Q101" i="8"/>
  <c r="Q105" i="8"/>
  <c r="Q109" i="8"/>
  <c r="Q134" i="8"/>
  <c r="Q221" i="8"/>
  <c r="Q289" i="8"/>
  <c r="Q310" i="8"/>
  <c r="Q314" i="8"/>
  <c r="Q372" i="8"/>
  <c r="Q376" i="8"/>
  <c r="Q380" i="8"/>
  <c r="Q384" i="8"/>
  <c r="Q388" i="8"/>
  <c r="Q392" i="8"/>
  <c r="Q396" i="8"/>
  <c r="Q400" i="8"/>
  <c r="Q404" i="8"/>
  <c r="Q408" i="8"/>
  <c r="Q412" i="8"/>
  <c r="Q416" i="8"/>
  <c r="Q420" i="8"/>
  <c r="Q424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K642" i="8"/>
  <c r="K641" i="8"/>
  <c r="K629" i="8"/>
  <c r="K624" i="8"/>
  <c r="K610" i="8"/>
  <c r="K604" i="8"/>
  <c r="K576" i="8"/>
  <c r="K575" i="8"/>
  <c r="K572" i="8"/>
  <c r="K571" i="8"/>
  <c r="K568" i="8"/>
  <c r="K567" i="8"/>
  <c r="K564" i="8"/>
  <c r="K115" i="8"/>
  <c r="I115" i="8"/>
  <c r="K637" i="8"/>
  <c r="I634" i="8"/>
  <c r="I630" i="8"/>
  <c r="K625" i="8"/>
  <c r="I620" i="8"/>
  <c r="K605" i="8"/>
  <c r="K577" i="8"/>
  <c r="Q11" i="8"/>
  <c r="Q15" i="8"/>
  <c r="Q19" i="8"/>
  <c r="Q23" i="8"/>
  <c r="O462" i="8"/>
  <c r="Q28" i="8"/>
  <c r="Q32" i="8"/>
  <c r="I119" i="8"/>
  <c r="Q119" i="8" s="1"/>
  <c r="K122" i="8"/>
  <c r="Q122" i="8" s="1"/>
  <c r="K123" i="8"/>
  <c r="Q123" i="8" s="1"/>
  <c r="I135" i="8"/>
  <c r="Q135" i="8" s="1"/>
  <c r="K138" i="8"/>
  <c r="K139" i="8"/>
  <c r="Q139" i="8" s="1"/>
  <c r="Q150" i="8"/>
  <c r="I151" i="8"/>
  <c r="Q151" i="8" s="1"/>
  <c r="K154" i="8"/>
  <c r="Q166" i="8"/>
  <c r="K170" i="8"/>
  <c r="Q170" i="8" s="1"/>
  <c r="Q192" i="8"/>
  <c r="I193" i="8"/>
  <c r="Q193" i="8" s="1"/>
  <c r="I194" i="8"/>
  <c r="Q194" i="8" s="1"/>
  <c r="Q196" i="8"/>
  <c r="I197" i="8"/>
  <c r="Q197" i="8" s="1"/>
  <c r="K200" i="8"/>
  <c r="K204" i="8"/>
  <c r="Q204" i="8" s="1"/>
  <c r="Q229" i="8"/>
  <c r="Q237" i="8"/>
  <c r="K242" i="8"/>
  <c r="I242" i="8"/>
  <c r="Q242" i="8" s="1"/>
  <c r="K245" i="8"/>
  <c r="Q245" i="8" s="1"/>
  <c r="I252" i="8"/>
  <c r="K252" i="8"/>
  <c r="Q257" i="8"/>
  <c r="K263" i="8"/>
  <c r="K271" i="8"/>
  <c r="K273" i="8"/>
  <c r="I273" i="8"/>
  <c r="Q273" i="8" s="1"/>
  <c r="I278" i="8"/>
  <c r="Q278" i="8" s="1"/>
  <c r="K278" i="8"/>
  <c r="Q295" i="8"/>
  <c r="Q303" i="8"/>
  <c r="I306" i="8"/>
  <c r="Q306" i="8" s="1"/>
  <c r="K306" i="8"/>
  <c r="Q327" i="8"/>
  <c r="Q335" i="8"/>
  <c r="Q343" i="8"/>
  <c r="Q351" i="8"/>
  <c r="K118" i="8"/>
  <c r="Q118" i="8" s="1"/>
  <c r="I131" i="8"/>
  <c r="Q131" i="8" s="1"/>
  <c r="Q147" i="8"/>
  <c r="Q163" i="8"/>
  <c r="Q189" i="8"/>
  <c r="I220" i="8"/>
  <c r="K220" i="8"/>
  <c r="K226" i="8"/>
  <c r="I226" i="8"/>
  <c r="I236" i="8"/>
  <c r="K236" i="8"/>
  <c r="K265" i="8"/>
  <c r="I265" i="8"/>
  <c r="K297" i="8"/>
  <c r="I297" i="8"/>
  <c r="Q297" i="8" s="1"/>
  <c r="I324" i="8"/>
  <c r="K324" i="8"/>
  <c r="I332" i="8"/>
  <c r="K332" i="8"/>
  <c r="I340" i="8"/>
  <c r="K340" i="8"/>
  <c r="I348" i="8"/>
  <c r="K348" i="8"/>
  <c r="I356" i="8"/>
  <c r="K356" i="8"/>
  <c r="Q56" i="8"/>
  <c r="Q111" i="8"/>
  <c r="K114" i="8"/>
  <c r="Q114" i="8" s="1"/>
  <c r="I127" i="8"/>
  <c r="Q127" i="8" s="1"/>
  <c r="K130" i="8"/>
  <c r="Q130" i="8" s="1"/>
  <c r="I143" i="8"/>
  <c r="Q143" i="8" s="1"/>
  <c r="K146" i="8"/>
  <c r="Q146" i="8" s="1"/>
  <c r="I159" i="8"/>
  <c r="Q159" i="8" s="1"/>
  <c r="K162" i="8"/>
  <c r="Q162" i="8" s="1"/>
  <c r="Q176" i="8"/>
  <c r="I177" i="8"/>
  <c r="Q177" i="8" s="1"/>
  <c r="I178" i="8"/>
  <c r="Q178" i="8" s="1"/>
  <c r="Q180" i="8"/>
  <c r="I181" i="8"/>
  <c r="Q181" i="8" s="1"/>
  <c r="K184" i="8"/>
  <c r="Q184" i="8" s="1"/>
  <c r="K188" i="8"/>
  <c r="Q188" i="8" s="1"/>
  <c r="Q208" i="8"/>
  <c r="I209" i="8"/>
  <c r="Q209" i="8" s="1"/>
  <c r="I210" i="8"/>
  <c r="Q210" i="8" s="1"/>
  <c r="Q212" i="8"/>
  <c r="I213" i="8"/>
  <c r="Q213" i="8" s="1"/>
  <c r="K216" i="8"/>
  <c r="Q216" i="8" s="1"/>
  <c r="Q225" i="8"/>
  <c r="Q233" i="8"/>
  <c r="K241" i="8"/>
  <c r="Q241" i="8" s="1"/>
  <c r="I248" i="8"/>
  <c r="K248" i="8"/>
  <c r="K261" i="8"/>
  <c r="I261" i="8"/>
  <c r="Q261" i="8" s="1"/>
  <c r="Q264" i="8"/>
  <c r="Q267" i="8"/>
  <c r="I274" i="8"/>
  <c r="K274" i="8"/>
  <c r="Q280" i="8"/>
  <c r="Q283" i="8"/>
  <c r="Q299" i="8"/>
  <c r="Q307" i="8"/>
  <c r="Q323" i="8"/>
  <c r="Q331" i="8"/>
  <c r="Q339" i="8"/>
  <c r="Q347" i="8"/>
  <c r="Q355" i="8"/>
  <c r="K110" i="8"/>
  <c r="Q110" i="8" s="1"/>
  <c r="K126" i="8"/>
  <c r="Q126" i="8" s="1"/>
  <c r="Q138" i="8"/>
  <c r="K142" i="8"/>
  <c r="Q142" i="8" s="1"/>
  <c r="Q154" i="8"/>
  <c r="Q155" i="8"/>
  <c r="K158" i="8"/>
  <c r="Q158" i="8" s="1"/>
  <c r="Q171" i="8"/>
  <c r="Q200" i="8"/>
  <c r="Q201" i="8"/>
  <c r="Q205" i="8"/>
  <c r="I232" i="8"/>
  <c r="K232" i="8"/>
  <c r="K258" i="8"/>
  <c r="I258" i="8"/>
  <c r="Q258" i="8" s="1"/>
  <c r="Q263" i="8"/>
  <c r="Q271" i="8"/>
  <c r="I276" i="8"/>
  <c r="K276" i="8"/>
  <c r="I282" i="8"/>
  <c r="K282" i="8"/>
  <c r="K301" i="8"/>
  <c r="I301" i="8"/>
  <c r="I304" i="8"/>
  <c r="K304" i="8"/>
  <c r="K317" i="8"/>
  <c r="I317" i="8"/>
  <c r="I328" i="8"/>
  <c r="K328" i="8"/>
  <c r="I336" i="8"/>
  <c r="K336" i="8"/>
  <c r="I344" i="8"/>
  <c r="K344" i="8"/>
  <c r="I352" i="8"/>
  <c r="K352" i="8"/>
  <c r="Q224" i="8"/>
  <c r="Q228" i="8"/>
  <c r="Q256" i="8"/>
  <c r="Q309" i="8"/>
  <c r="Q313" i="8"/>
  <c r="Q359" i="8"/>
  <c r="Q363" i="8"/>
  <c r="Q367" i="8"/>
  <c r="Q240" i="8"/>
  <c r="Q311" i="8"/>
  <c r="Q315" i="8"/>
  <c r="Q361" i="8"/>
  <c r="Q365" i="8"/>
  <c r="Q369" i="8"/>
  <c r="P462" i="8"/>
  <c r="I124" i="8"/>
  <c r="Q124" i="8" s="1"/>
  <c r="K112" i="8"/>
  <c r="Q112" i="8" s="1"/>
  <c r="I113" i="8"/>
  <c r="Q113" i="8" s="1"/>
  <c r="K116" i="8"/>
  <c r="Q116" i="8" s="1"/>
  <c r="I117" i="8"/>
  <c r="Q117" i="8" s="1"/>
  <c r="K120" i="8"/>
  <c r="Q120" i="8" s="1"/>
  <c r="I121" i="8"/>
  <c r="Q121" i="8" s="1"/>
  <c r="I125" i="8"/>
  <c r="Q125" i="8" s="1"/>
  <c r="K128" i="8"/>
  <c r="Q128" i="8" s="1"/>
  <c r="I129" i="8"/>
  <c r="Q129" i="8" s="1"/>
  <c r="K132" i="8"/>
  <c r="Q132" i="8" s="1"/>
  <c r="I133" i="8"/>
  <c r="Q133" i="8" s="1"/>
  <c r="K136" i="8"/>
  <c r="Q136" i="8" s="1"/>
  <c r="I137" i="8"/>
  <c r="Q137" i="8" s="1"/>
  <c r="K140" i="8"/>
  <c r="Q140" i="8" s="1"/>
  <c r="I141" i="8"/>
  <c r="Q141" i="8" s="1"/>
  <c r="K144" i="8"/>
  <c r="Q144" i="8" s="1"/>
  <c r="I145" i="8"/>
  <c r="Q145" i="8" s="1"/>
  <c r="K148" i="8"/>
  <c r="Q148" i="8" s="1"/>
  <c r="I149" i="8"/>
  <c r="Q149" i="8" s="1"/>
  <c r="K152" i="8"/>
  <c r="Q152" i="8" s="1"/>
  <c r="I153" i="8"/>
  <c r="Q153" i="8" s="1"/>
  <c r="K156" i="8"/>
  <c r="Q156" i="8" s="1"/>
  <c r="I157" i="8"/>
  <c r="Q157" i="8" s="1"/>
  <c r="K160" i="8"/>
  <c r="Q160" i="8" s="1"/>
  <c r="I161" i="8"/>
  <c r="Q161" i="8" s="1"/>
  <c r="K164" i="8"/>
  <c r="Q164" i="8" s="1"/>
  <c r="I165" i="8"/>
  <c r="Q165" i="8" s="1"/>
  <c r="K168" i="8"/>
  <c r="Q168" i="8" s="1"/>
  <c r="I169" i="8"/>
  <c r="Q169" i="8" s="1"/>
  <c r="K172" i="8"/>
  <c r="Q172" i="8" s="1"/>
  <c r="I173" i="8"/>
  <c r="Q173" i="8" s="1"/>
  <c r="I174" i="8"/>
  <c r="Q174" i="8" s="1"/>
  <c r="I182" i="8"/>
  <c r="Q182" i="8" s="1"/>
  <c r="I190" i="8"/>
  <c r="Q190" i="8" s="1"/>
  <c r="I198" i="8"/>
  <c r="Q198" i="8" s="1"/>
  <c r="I206" i="8"/>
  <c r="Q206" i="8" s="1"/>
  <c r="I214" i="8"/>
  <c r="Q214" i="8" s="1"/>
  <c r="I222" i="8"/>
  <c r="Q222" i="8" s="1"/>
  <c r="I230" i="8"/>
  <c r="Q230" i="8" s="1"/>
  <c r="I238" i="8"/>
  <c r="Q238" i="8" s="1"/>
  <c r="Q244" i="8"/>
  <c r="I246" i="8"/>
  <c r="Q246" i="8" s="1"/>
  <c r="Q252" i="8"/>
  <c r="Q253" i="8"/>
  <c r="I254" i="8"/>
  <c r="Q254" i="8" s="1"/>
  <c r="Q260" i="8"/>
  <c r="Q266" i="8"/>
  <c r="I268" i="8"/>
  <c r="Q268" i="8" s="1"/>
  <c r="Q276" i="8"/>
  <c r="Q282" i="8"/>
  <c r="I284" i="8"/>
  <c r="Q284" i="8" s="1"/>
  <c r="Q298" i="8"/>
  <c r="K300" i="8"/>
  <c r="I318" i="8"/>
  <c r="K318" i="8"/>
  <c r="K330" i="8"/>
  <c r="I330" i="8"/>
  <c r="K179" i="8"/>
  <c r="I179" i="8"/>
  <c r="K187" i="8"/>
  <c r="I187" i="8"/>
  <c r="K195" i="8"/>
  <c r="I195" i="8"/>
  <c r="K203" i="8"/>
  <c r="I203" i="8"/>
  <c r="Q203" i="8" s="1"/>
  <c r="K211" i="8"/>
  <c r="I211" i="8"/>
  <c r="K219" i="8"/>
  <c r="I219" i="8"/>
  <c r="Q219" i="8" s="1"/>
  <c r="K227" i="8"/>
  <c r="I227" i="8"/>
  <c r="K235" i="8"/>
  <c r="I235" i="8"/>
  <c r="Q235" i="8" s="1"/>
  <c r="K243" i="8"/>
  <c r="I243" i="8"/>
  <c r="K251" i="8"/>
  <c r="I251" i="8"/>
  <c r="Q251" i="8" s="1"/>
  <c r="K259" i="8"/>
  <c r="I259" i="8"/>
  <c r="K272" i="8"/>
  <c r="I272" i="8"/>
  <c r="Q272" i="8" s="1"/>
  <c r="K288" i="8"/>
  <c r="I288" i="8"/>
  <c r="Q302" i="8"/>
  <c r="I270" i="8"/>
  <c r="K270" i="8"/>
  <c r="I286" i="8"/>
  <c r="K286" i="8"/>
  <c r="I296" i="8"/>
  <c r="K296" i="8"/>
  <c r="I320" i="8"/>
  <c r="K320" i="8"/>
  <c r="K175" i="8"/>
  <c r="I175" i="8"/>
  <c r="Q175" i="8" s="1"/>
  <c r="K183" i="8"/>
  <c r="I183" i="8"/>
  <c r="K191" i="8"/>
  <c r="I191" i="8"/>
  <c r="Q191" i="8" s="1"/>
  <c r="K199" i="8"/>
  <c r="I199" i="8"/>
  <c r="K207" i="8"/>
  <c r="I207" i="8"/>
  <c r="Q207" i="8" s="1"/>
  <c r="K215" i="8"/>
  <c r="I215" i="8"/>
  <c r="K223" i="8"/>
  <c r="I223" i="8"/>
  <c r="Q223" i="8" s="1"/>
  <c r="K231" i="8"/>
  <c r="I231" i="8"/>
  <c r="K239" i="8"/>
  <c r="I239" i="8"/>
  <c r="Q239" i="8" s="1"/>
  <c r="K247" i="8"/>
  <c r="I247" i="8"/>
  <c r="K255" i="8"/>
  <c r="I255" i="8"/>
  <c r="Q255" i="8" s="1"/>
  <c r="K269" i="8"/>
  <c r="I269" i="8"/>
  <c r="K285" i="8"/>
  <c r="I285" i="8"/>
  <c r="Q285" i="8" s="1"/>
  <c r="I294" i="8"/>
  <c r="K294" i="8"/>
  <c r="Q300" i="8"/>
  <c r="Q301" i="8"/>
  <c r="Q287" i="8"/>
  <c r="Q324" i="8"/>
  <c r="Q325" i="8"/>
  <c r="K334" i="8"/>
  <c r="I334" i="8"/>
  <c r="Q340" i="8"/>
  <c r="Q341" i="8"/>
  <c r="K350" i="8"/>
  <c r="I350" i="8"/>
  <c r="Q275" i="8"/>
  <c r="K316" i="8"/>
  <c r="Q316" i="8" s="1"/>
  <c r="Q317" i="8"/>
  <c r="K322" i="8"/>
  <c r="I322" i="8"/>
  <c r="Q328" i="8"/>
  <c r="K338" i="8"/>
  <c r="I338" i="8"/>
  <c r="K326" i="8"/>
  <c r="I326" i="8"/>
  <c r="K342" i="8"/>
  <c r="I342" i="8"/>
  <c r="Q342" i="8" s="1"/>
  <c r="Q348" i="8"/>
  <c r="K346" i="8"/>
  <c r="I346" i="8"/>
  <c r="I354" i="8"/>
  <c r="Q354" i="8" s="1"/>
  <c r="I370" i="8"/>
  <c r="Q370" i="8" s="1"/>
  <c r="K643" i="8"/>
  <c r="K623" i="8"/>
  <c r="K615" i="8"/>
  <c r="K603" i="8"/>
  <c r="K599" i="8"/>
  <c r="K591" i="8"/>
  <c r="K587" i="8"/>
  <c r="I639" i="8"/>
  <c r="I635" i="8"/>
  <c r="I631" i="8"/>
  <c r="I627" i="8"/>
  <c r="I619" i="8"/>
  <c r="I611" i="8"/>
  <c r="I607" i="8"/>
  <c r="I595" i="8"/>
  <c r="I583" i="8"/>
  <c r="K589" i="8"/>
  <c r="K573" i="8"/>
  <c r="K569" i="8"/>
  <c r="K565" i="8"/>
  <c r="K585" i="8"/>
  <c r="O1757" i="8"/>
  <c r="N1757" i="8"/>
  <c r="L1757" i="8"/>
  <c r="J1757" i="8"/>
  <c r="H1757" i="8"/>
  <c r="P1756" i="8"/>
  <c r="M1756" i="8"/>
  <c r="K1756" i="8"/>
  <c r="I1756" i="8"/>
  <c r="Q1756" i="8" s="1"/>
  <c r="P1755" i="8"/>
  <c r="M1755" i="8"/>
  <c r="K1755" i="8"/>
  <c r="I1755" i="8"/>
  <c r="Q1755" i="8" s="1"/>
  <c r="P1754" i="8"/>
  <c r="M1754" i="8"/>
  <c r="K1754" i="8"/>
  <c r="I1754" i="8"/>
  <c r="Q1754" i="8" s="1"/>
  <c r="P1753" i="8"/>
  <c r="M1753" i="8"/>
  <c r="K1753" i="8"/>
  <c r="I1753" i="8"/>
  <c r="P1752" i="8"/>
  <c r="M1752" i="8"/>
  <c r="K1752" i="8"/>
  <c r="I1752" i="8"/>
  <c r="Q1752" i="8" s="1"/>
  <c r="P1751" i="8"/>
  <c r="M1751" i="8"/>
  <c r="K1751" i="8"/>
  <c r="I1751" i="8"/>
  <c r="Q1751" i="8" s="1"/>
  <c r="P1750" i="8"/>
  <c r="M1750" i="8"/>
  <c r="K1750" i="8"/>
  <c r="I1750" i="8"/>
  <c r="Q1750" i="8" s="1"/>
  <c r="P1749" i="8"/>
  <c r="M1749" i="8"/>
  <c r="K1749" i="8"/>
  <c r="I1749" i="8"/>
  <c r="Q1749" i="8" s="1"/>
  <c r="P1748" i="8"/>
  <c r="M1748" i="8"/>
  <c r="K1748" i="8"/>
  <c r="I1748" i="8"/>
  <c r="Q1748" i="8" s="1"/>
  <c r="P1747" i="8"/>
  <c r="M1747" i="8"/>
  <c r="K1747" i="8"/>
  <c r="I1747" i="8"/>
  <c r="Q1747" i="8" s="1"/>
  <c r="P1746" i="8"/>
  <c r="M1746" i="8"/>
  <c r="K1746" i="8"/>
  <c r="I1746" i="8"/>
  <c r="Q1746" i="8" s="1"/>
  <c r="P1745" i="8"/>
  <c r="M1745" i="8"/>
  <c r="K1745" i="8"/>
  <c r="I1745" i="8"/>
  <c r="P1744" i="8"/>
  <c r="M1744" i="8"/>
  <c r="K1744" i="8"/>
  <c r="I1744" i="8"/>
  <c r="Q1744" i="8" s="1"/>
  <c r="P1743" i="8"/>
  <c r="M1743" i="8"/>
  <c r="K1743" i="8"/>
  <c r="I1743" i="8"/>
  <c r="Q1743" i="8" s="1"/>
  <c r="P1742" i="8"/>
  <c r="M1742" i="8"/>
  <c r="K1742" i="8"/>
  <c r="I1742" i="8"/>
  <c r="Q1742" i="8" s="1"/>
  <c r="P1741" i="8"/>
  <c r="M1741" i="8"/>
  <c r="K1741" i="8"/>
  <c r="I1741" i="8"/>
  <c r="P1740" i="8"/>
  <c r="M1740" i="8"/>
  <c r="K1740" i="8"/>
  <c r="I1740" i="8"/>
  <c r="Q1740" i="8" s="1"/>
  <c r="P1739" i="8"/>
  <c r="M1739" i="8"/>
  <c r="K1739" i="8"/>
  <c r="I1739" i="8"/>
  <c r="Q1739" i="8" s="1"/>
  <c r="P1738" i="8"/>
  <c r="M1738" i="8"/>
  <c r="K1738" i="8"/>
  <c r="I1738" i="8"/>
  <c r="Q1738" i="8" s="1"/>
  <c r="P1737" i="8"/>
  <c r="M1737" i="8"/>
  <c r="K1737" i="8"/>
  <c r="I1737" i="8"/>
  <c r="P1736" i="8"/>
  <c r="M1736" i="8"/>
  <c r="K1736" i="8"/>
  <c r="I1736" i="8"/>
  <c r="Q1736" i="8" s="1"/>
  <c r="P1735" i="8"/>
  <c r="M1735" i="8"/>
  <c r="K1735" i="8"/>
  <c r="I1735" i="8"/>
  <c r="Q1735" i="8" s="1"/>
  <c r="P1734" i="8"/>
  <c r="M1734" i="8"/>
  <c r="K1734" i="8"/>
  <c r="I1734" i="8"/>
  <c r="Q1734" i="8" s="1"/>
  <c r="P1733" i="8"/>
  <c r="M1733" i="8"/>
  <c r="K1733" i="8"/>
  <c r="I1733" i="8"/>
  <c r="Q1733" i="8" s="1"/>
  <c r="P1732" i="8"/>
  <c r="M1732" i="8"/>
  <c r="K1732" i="8"/>
  <c r="I1732" i="8"/>
  <c r="P1731" i="8"/>
  <c r="M1731" i="8"/>
  <c r="K1731" i="8"/>
  <c r="I1731" i="8"/>
  <c r="Q1731" i="8" s="1"/>
  <c r="P1730" i="8"/>
  <c r="M1730" i="8"/>
  <c r="K1730" i="8"/>
  <c r="I1730" i="8"/>
  <c r="Q1730" i="8" s="1"/>
  <c r="P1729" i="8"/>
  <c r="M1729" i="8"/>
  <c r="K1729" i="8"/>
  <c r="I1729" i="8"/>
  <c r="P1728" i="8"/>
  <c r="M1728" i="8"/>
  <c r="K1728" i="8"/>
  <c r="I1728" i="8"/>
  <c r="P1727" i="8"/>
  <c r="M1727" i="8"/>
  <c r="K1727" i="8"/>
  <c r="I1727" i="8"/>
  <c r="Q1727" i="8" s="1"/>
  <c r="P1726" i="8"/>
  <c r="M1726" i="8"/>
  <c r="K1726" i="8"/>
  <c r="I1726" i="8"/>
  <c r="Q1726" i="8" s="1"/>
  <c r="P1725" i="8"/>
  <c r="M1725" i="8"/>
  <c r="K1725" i="8"/>
  <c r="I1725" i="8"/>
  <c r="Q1725" i="8" s="1"/>
  <c r="P1724" i="8"/>
  <c r="M1724" i="8"/>
  <c r="K1724" i="8"/>
  <c r="I1724" i="8"/>
  <c r="P1723" i="8"/>
  <c r="M1723" i="8"/>
  <c r="K1723" i="8"/>
  <c r="I1723" i="8"/>
  <c r="Q1723" i="8" s="1"/>
  <c r="K1722" i="8"/>
  <c r="Q1722" i="8" s="1"/>
  <c r="I1722" i="8"/>
  <c r="P1721" i="8"/>
  <c r="M1721" i="8"/>
  <c r="K1721" i="8"/>
  <c r="I1721" i="8"/>
  <c r="Q1721" i="8" s="1"/>
  <c r="P1720" i="8"/>
  <c r="M1720" i="8"/>
  <c r="K1720" i="8"/>
  <c r="I1720" i="8"/>
  <c r="Q1720" i="8" s="1"/>
  <c r="P1719" i="8"/>
  <c r="M1719" i="8"/>
  <c r="K1719" i="8"/>
  <c r="I1719" i="8"/>
  <c r="P1718" i="8"/>
  <c r="M1718" i="8"/>
  <c r="K1718" i="8"/>
  <c r="Q1718" i="8" s="1"/>
  <c r="I1718" i="8"/>
  <c r="P1717" i="8"/>
  <c r="M1717" i="8"/>
  <c r="M1757" i="8" s="1"/>
  <c r="K1717" i="8"/>
  <c r="I1717" i="8"/>
  <c r="Q1717" i="8" s="1"/>
  <c r="P1716" i="8"/>
  <c r="M1716" i="8"/>
  <c r="K1716" i="8"/>
  <c r="I1716" i="8"/>
  <c r="Q1716" i="8" s="1"/>
  <c r="P1715" i="8"/>
  <c r="M1715" i="8"/>
  <c r="K1715" i="8"/>
  <c r="I1715" i="8"/>
  <c r="P1714" i="8"/>
  <c r="M1714" i="8"/>
  <c r="K1714" i="8"/>
  <c r="I1714" i="8"/>
  <c r="P1712" i="8"/>
  <c r="O1712" i="8"/>
  <c r="N1712" i="8"/>
  <c r="M1712" i="8"/>
  <c r="L1712" i="8"/>
  <c r="K1712" i="8"/>
  <c r="J1712" i="8"/>
  <c r="H1712" i="8"/>
  <c r="P1711" i="8"/>
  <c r="I1711" i="8"/>
  <c r="Q1711" i="8" s="1"/>
  <c r="Q1712" i="8" s="1"/>
  <c r="Q1693" i="8"/>
  <c r="O1693" i="8"/>
  <c r="N1693" i="8"/>
  <c r="M1693" i="8"/>
  <c r="L1693" i="8"/>
  <c r="K1693" i="8"/>
  <c r="J1693" i="8"/>
  <c r="I1693" i="8"/>
  <c r="H1693" i="8"/>
  <c r="Q1692" i="8"/>
  <c r="P1692" i="8"/>
  <c r="P1693" i="8" s="1"/>
  <c r="O1690" i="8"/>
  <c r="N1690" i="8"/>
  <c r="M1690" i="8"/>
  <c r="L1690" i="8"/>
  <c r="K1690" i="8"/>
  <c r="J1690" i="8"/>
  <c r="H1690" i="8"/>
  <c r="P1689" i="8"/>
  <c r="P1690" i="8" s="1"/>
  <c r="I1689" i="8"/>
  <c r="I1690" i="8" s="1"/>
  <c r="O1687" i="8"/>
  <c r="N1687" i="8"/>
  <c r="M1687" i="8"/>
  <c r="L1687" i="8"/>
  <c r="K1687" i="8"/>
  <c r="J1687" i="8"/>
  <c r="H1687" i="8"/>
  <c r="P1686" i="8"/>
  <c r="P1687" i="8" s="1"/>
  <c r="I1686" i="8"/>
  <c r="P1684" i="8"/>
  <c r="O1684" i="8"/>
  <c r="N1684" i="8"/>
  <c r="L1684" i="8"/>
  <c r="J1684" i="8"/>
  <c r="I1684" i="8"/>
  <c r="H1684" i="8"/>
  <c r="P1683" i="8"/>
  <c r="M1683" i="8"/>
  <c r="M1684" i="8" s="1"/>
  <c r="K1683" i="8"/>
  <c r="K1684" i="8" s="1"/>
  <c r="I1683" i="8"/>
  <c r="N1681" i="8"/>
  <c r="L1681" i="8"/>
  <c r="J1681" i="8"/>
  <c r="H1681" i="8"/>
  <c r="P1680" i="8"/>
  <c r="O1680" i="8"/>
  <c r="K1680" i="8"/>
  <c r="I1680" i="8"/>
  <c r="Q1680" i="8" s="1"/>
  <c r="P1679" i="8"/>
  <c r="K1679" i="8"/>
  <c r="I1679" i="8"/>
  <c r="P1678" i="8"/>
  <c r="K1678" i="8"/>
  <c r="K1681" i="8" s="1"/>
  <c r="I1678" i="8"/>
  <c r="P1677" i="8"/>
  <c r="I1677" i="8"/>
  <c r="Q1677" i="8" s="1"/>
  <c r="G1677" i="8"/>
  <c r="P1676" i="8"/>
  <c r="I1676" i="8"/>
  <c r="Q1676" i="8" s="1"/>
  <c r="Q1675" i="8"/>
  <c r="P1675" i="8"/>
  <c r="I1675" i="8"/>
  <c r="P1674" i="8"/>
  <c r="O1674" i="8"/>
  <c r="G1674" i="8"/>
  <c r="I1674" i="8" s="1"/>
  <c r="Q1674" i="8" s="1"/>
  <c r="P1673" i="8"/>
  <c r="G1673" i="8"/>
  <c r="P1672" i="8"/>
  <c r="G1672" i="8"/>
  <c r="P1671" i="8"/>
  <c r="G1671" i="8"/>
  <c r="I1671" i="8" s="1"/>
  <c r="P1670" i="8"/>
  <c r="O1670" i="8"/>
  <c r="G1670" i="8"/>
  <c r="I1670" i="8" s="1"/>
  <c r="P1669" i="8"/>
  <c r="G1669" i="8"/>
  <c r="P1668" i="8"/>
  <c r="G1668" i="8"/>
  <c r="P1667" i="8"/>
  <c r="G1667" i="8"/>
  <c r="I1667" i="8" s="1"/>
  <c r="Q1667" i="8" s="1"/>
  <c r="P1666" i="8"/>
  <c r="I1666" i="8"/>
  <c r="Q1666" i="8" s="1"/>
  <c r="G1666" i="8"/>
  <c r="P1665" i="8"/>
  <c r="G1665" i="8"/>
  <c r="I1665" i="8" s="1"/>
  <c r="Q1665" i="8" s="1"/>
  <c r="P1664" i="8"/>
  <c r="G1664" i="8"/>
  <c r="I1664" i="8" s="1"/>
  <c r="Q1664" i="8" s="1"/>
  <c r="P1663" i="8"/>
  <c r="G1663" i="8"/>
  <c r="I1663" i="8" s="1"/>
  <c r="Q1663" i="8" s="1"/>
  <c r="P1662" i="8"/>
  <c r="I1662" i="8"/>
  <c r="Q1662" i="8" s="1"/>
  <c r="G1662" i="8"/>
  <c r="P1661" i="8"/>
  <c r="I1661" i="8"/>
  <c r="Q1661" i="8" s="1"/>
  <c r="G1661" i="8"/>
  <c r="P1660" i="8"/>
  <c r="G1660" i="8"/>
  <c r="I1660" i="8" s="1"/>
  <c r="Q1660" i="8" s="1"/>
  <c r="Q1659" i="8"/>
  <c r="P1659" i="8"/>
  <c r="G1659" i="8"/>
  <c r="I1659" i="8" s="1"/>
  <c r="P1658" i="8"/>
  <c r="G1658" i="8"/>
  <c r="I1658" i="8" s="1"/>
  <c r="Q1658" i="8" s="1"/>
  <c r="P1657" i="8"/>
  <c r="G1657" i="8"/>
  <c r="I1657" i="8" s="1"/>
  <c r="Q1657" i="8" s="1"/>
  <c r="Q1656" i="8"/>
  <c r="P1656" i="8"/>
  <c r="G1656" i="8"/>
  <c r="I1656" i="8" s="1"/>
  <c r="Q1655" i="8"/>
  <c r="P1655" i="8"/>
  <c r="G1655" i="8"/>
  <c r="I1655" i="8" s="1"/>
  <c r="P1654" i="8"/>
  <c r="G1654" i="8"/>
  <c r="I1654" i="8" s="1"/>
  <c r="Q1654" i="8" s="1"/>
  <c r="P1653" i="8"/>
  <c r="G1653" i="8"/>
  <c r="I1653" i="8" s="1"/>
  <c r="Q1653" i="8" s="1"/>
  <c r="Q1652" i="8"/>
  <c r="P1652" i="8"/>
  <c r="G1652" i="8"/>
  <c r="I1652" i="8" s="1"/>
  <c r="Q1651" i="8"/>
  <c r="P1651" i="8"/>
  <c r="G1651" i="8"/>
  <c r="I1651" i="8" s="1"/>
  <c r="P1650" i="8"/>
  <c r="G1650" i="8"/>
  <c r="I1650" i="8" s="1"/>
  <c r="Q1650" i="8" s="1"/>
  <c r="P1649" i="8"/>
  <c r="G1649" i="8"/>
  <c r="I1649" i="8" s="1"/>
  <c r="Q1649" i="8" s="1"/>
  <c r="Q1648" i="8"/>
  <c r="P1648" i="8"/>
  <c r="G1648" i="8"/>
  <c r="I1648" i="8" s="1"/>
  <c r="Q1647" i="8"/>
  <c r="P1647" i="8"/>
  <c r="G1647" i="8"/>
  <c r="I1647" i="8" s="1"/>
  <c r="P1646" i="8"/>
  <c r="G1646" i="8"/>
  <c r="I1646" i="8" s="1"/>
  <c r="Q1646" i="8" s="1"/>
  <c r="P1645" i="8"/>
  <c r="G1645" i="8"/>
  <c r="I1645" i="8" s="1"/>
  <c r="Q1645" i="8" s="1"/>
  <c r="Q1644" i="8"/>
  <c r="P1644" i="8"/>
  <c r="G1644" i="8"/>
  <c r="I1644" i="8" s="1"/>
  <c r="Q1643" i="8"/>
  <c r="P1643" i="8"/>
  <c r="G1643" i="8"/>
  <c r="I1643" i="8" s="1"/>
  <c r="P1642" i="8"/>
  <c r="G1642" i="8"/>
  <c r="I1642" i="8" s="1"/>
  <c r="Q1642" i="8" s="1"/>
  <c r="P1641" i="8"/>
  <c r="G1641" i="8"/>
  <c r="I1641" i="8" s="1"/>
  <c r="Q1641" i="8" s="1"/>
  <c r="Q1640" i="8"/>
  <c r="P1640" i="8"/>
  <c r="G1640" i="8"/>
  <c r="I1640" i="8" s="1"/>
  <c r="Q1639" i="8"/>
  <c r="P1639" i="8"/>
  <c r="G1639" i="8"/>
  <c r="I1639" i="8" s="1"/>
  <c r="P1638" i="8"/>
  <c r="G1638" i="8"/>
  <c r="I1638" i="8" s="1"/>
  <c r="Q1638" i="8" s="1"/>
  <c r="P1637" i="8"/>
  <c r="G1637" i="8"/>
  <c r="I1637" i="8" s="1"/>
  <c r="Q1637" i="8" s="1"/>
  <c r="Q1636" i="8"/>
  <c r="P1636" i="8"/>
  <c r="G1636" i="8"/>
  <c r="I1636" i="8" s="1"/>
  <c r="Q1635" i="8"/>
  <c r="P1635" i="8"/>
  <c r="G1635" i="8"/>
  <c r="I1635" i="8" s="1"/>
  <c r="P1634" i="8"/>
  <c r="G1634" i="8"/>
  <c r="I1634" i="8" s="1"/>
  <c r="Q1634" i="8" s="1"/>
  <c r="P1633" i="8"/>
  <c r="G1633" i="8"/>
  <c r="I1633" i="8" s="1"/>
  <c r="Q1633" i="8" s="1"/>
  <c r="Q1632" i="8"/>
  <c r="P1632" i="8"/>
  <c r="G1632" i="8"/>
  <c r="I1632" i="8" s="1"/>
  <c r="Q1631" i="8"/>
  <c r="P1631" i="8"/>
  <c r="G1631" i="8"/>
  <c r="I1631" i="8" s="1"/>
  <c r="P1630" i="8"/>
  <c r="G1630" i="8"/>
  <c r="I1630" i="8" s="1"/>
  <c r="Q1630" i="8" s="1"/>
  <c r="P1629" i="8"/>
  <c r="G1629" i="8"/>
  <c r="I1629" i="8" s="1"/>
  <c r="Q1629" i="8" s="1"/>
  <c r="Q1628" i="8"/>
  <c r="P1628" i="8"/>
  <c r="G1628" i="8"/>
  <c r="I1628" i="8" s="1"/>
  <c r="Q1627" i="8"/>
  <c r="P1627" i="8"/>
  <c r="G1627" i="8"/>
  <c r="I1627" i="8" s="1"/>
  <c r="P1626" i="8"/>
  <c r="G1626" i="8"/>
  <c r="I1626" i="8" s="1"/>
  <c r="Q1626" i="8" s="1"/>
  <c r="P1625" i="8"/>
  <c r="G1625" i="8"/>
  <c r="I1625" i="8" s="1"/>
  <c r="Q1625" i="8" s="1"/>
  <c r="P1624" i="8"/>
  <c r="G1624" i="8"/>
  <c r="O1624" i="8" s="1"/>
  <c r="P1623" i="8"/>
  <c r="O1623" i="8"/>
  <c r="I1623" i="8"/>
  <c r="Q1623" i="8" s="1"/>
  <c r="G1623" i="8"/>
  <c r="P1622" i="8"/>
  <c r="O1622" i="8"/>
  <c r="I1622" i="8"/>
  <c r="G1622" i="8"/>
  <c r="P1621" i="8"/>
  <c r="O1621" i="8"/>
  <c r="I1621" i="8"/>
  <c r="Q1621" i="8" s="1"/>
  <c r="G1621" i="8"/>
  <c r="P1620" i="8"/>
  <c r="G1620" i="8"/>
  <c r="O1620" i="8" s="1"/>
  <c r="P1619" i="8"/>
  <c r="G1619" i="8"/>
  <c r="O1619" i="8" s="1"/>
  <c r="P1618" i="8"/>
  <c r="I1618" i="8"/>
  <c r="G1618" i="8"/>
  <c r="O1618" i="8" s="1"/>
  <c r="P1617" i="8"/>
  <c r="O1617" i="8"/>
  <c r="I1617" i="8"/>
  <c r="Q1617" i="8" s="1"/>
  <c r="G1617" i="8"/>
  <c r="P1616" i="8"/>
  <c r="G1616" i="8"/>
  <c r="O1616" i="8" s="1"/>
  <c r="P1615" i="8"/>
  <c r="G1615" i="8"/>
  <c r="P1614" i="8"/>
  <c r="G1614" i="8"/>
  <c r="P1613" i="8"/>
  <c r="G1613" i="8"/>
  <c r="O1613" i="8" s="1"/>
  <c r="P1612" i="8"/>
  <c r="O1612" i="8"/>
  <c r="I1612" i="8"/>
  <c r="G1612" i="8"/>
  <c r="P1611" i="8"/>
  <c r="O1611" i="8"/>
  <c r="Q1611" i="8" s="1"/>
  <c r="I1611" i="8"/>
  <c r="G1611" i="8"/>
  <c r="P1610" i="8"/>
  <c r="G1610" i="8"/>
  <c r="P1609" i="8"/>
  <c r="G1609" i="8"/>
  <c r="O1609" i="8" s="1"/>
  <c r="P1608" i="8"/>
  <c r="I1608" i="8"/>
  <c r="Q1608" i="8" s="1"/>
  <c r="P1607" i="8"/>
  <c r="G1607" i="8"/>
  <c r="I1607" i="8" s="1"/>
  <c r="Q1607" i="8" s="1"/>
  <c r="O1605" i="8"/>
  <c r="N1605" i="8"/>
  <c r="M1605" i="8"/>
  <c r="L1605" i="8"/>
  <c r="K1605" i="8"/>
  <c r="J1605" i="8"/>
  <c r="H1605" i="8"/>
  <c r="P1604" i="8"/>
  <c r="I1604" i="8"/>
  <c r="Q1604" i="8" s="1"/>
  <c r="P1603" i="8"/>
  <c r="I1603" i="8"/>
  <c r="Q1603" i="8" s="1"/>
  <c r="P1602" i="8"/>
  <c r="I1602" i="8"/>
  <c r="Q1602" i="8" s="1"/>
  <c r="Q1601" i="8"/>
  <c r="P1601" i="8"/>
  <c r="I1601" i="8"/>
  <c r="P1600" i="8"/>
  <c r="I1600" i="8"/>
  <c r="Q1600" i="8" s="1"/>
  <c r="P1599" i="8"/>
  <c r="I1599" i="8"/>
  <c r="Q1599" i="8" s="1"/>
  <c r="Q1598" i="8"/>
  <c r="P1598" i="8"/>
  <c r="I1598" i="8"/>
  <c r="Q1597" i="8"/>
  <c r="P1597" i="8"/>
  <c r="I1597" i="8"/>
  <c r="P1596" i="8"/>
  <c r="I1596" i="8"/>
  <c r="Q1596" i="8" s="1"/>
  <c r="Q1595" i="8"/>
  <c r="P1595" i="8"/>
  <c r="I1595" i="8"/>
  <c r="Q1594" i="8"/>
  <c r="P1594" i="8"/>
  <c r="I1594" i="8"/>
  <c r="P1593" i="8"/>
  <c r="I1593" i="8"/>
  <c r="Q1593" i="8" s="1"/>
  <c r="P1592" i="8"/>
  <c r="I1592" i="8"/>
  <c r="Q1592" i="8" s="1"/>
  <c r="Q1591" i="8"/>
  <c r="P1591" i="8"/>
  <c r="I1591" i="8"/>
  <c r="P1590" i="8"/>
  <c r="I1590" i="8"/>
  <c r="Q1590" i="8" s="1"/>
  <c r="P1589" i="8"/>
  <c r="I1589" i="8"/>
  <c r="Q1589" i="8" s="1"/>
  <c r="P1588" i="8"/>
  <c r="I1588" i="8"/>
  <c r="Q1588" i="8" s="1"/>
  <c r="P1587" i="8"/>
  <c r="I1587" i="8"/>
  <c r="Q1587" i="8" s="1"/>
  <c r="P1586" i="8"/>
  <c r="I1586" i="8"/>
  <c r="Q1586" i="8" s="1"/>
  <c r="Q1585" i="8"/>
  <c r="P1585" i="8"/>
  <c r="I1585" i="8"/>
  <c r="P1584" i="8"/>
  <c r="I1584" i="8"/>
  <c r="Q1584" i="8" s="1"/>
  <c r="P1583" i="8"/>
  <c r="I1583" i="8"/>
  <c r="Q1583" i="8" s="1"/>
  <c r="Q1582" i="8"/>
  <c r="P1582" i="8"/>
  <c r="I1582" i="8"/>
  <c r="Q1581" i="8"/>
  <c r="P1581" i="8"/>
  <c r="I1581" i="8"/>
  <c r="P1580" i="8"/>
  <c r="I1580" i="8"/>
  <c r="Q1580" i="8" s="1"/>
  <c r="P1579" i="8"/>
  <c r="G1579" i="8"/>
  <c r="I1579" i="8" s="1"/>
  <c r="Q1579" i="8" s="1"/>
  <c r="P1578" i="8"/>
  <c r="G1578" i="8"/>
  <c r="I1578" i="8" s="1"/>
  <c r="Q1578" i="8" s="1"/>
  <c r="P1577" i="8"/>
  <c r="G1577" i="8"/>
  <c r="I1577" i="8" s="1"/>
  <c r="Q1577" i="8" s="1"/>
  <c r="P1576" i="8"/>
  <c r="G1576" i="8"/>
  <c r="I1576" i="8" s="1"/>
  <c r="Q1576" i="8" s="1"/>
  <c r="P1575" i="8"/>
  <c r="G1575" i="8"/>
  <c r="I1575" i="8" s="1"/>
  <c r="Q1575" i="8" s="1"/>
  <c r="P1574" i="8"/>
  <c r="G1574" i="8"/>
  <c r="I1574" i="8" s="1"/>
  <c r="Q1574" i="8" s="1"/>
  <c r="P1573" i="8"/>
  <c r="G1573" i="8"/>
  <c r="I1573" i="8" s="1"/>
  <c r="Q1573" i="8" s="1"/>
  <c r="P1572" i="8"/>
  <c r="G1572" i="8"/>
  <c r="I1572" i="8" s="1"/>
  <c r="Q1572" i="8" s="1"/>
  <c r="P1571" i="8"/>
  <c r="G1571" i="8"/>
  <c r="I1571" i="8" s="1"/>
  <c r="Q1571" i="8" s="1"/>
  <c r="P1570" i="8"/>
  <c r="G1570" i="8"/>
  <c r="I1570" i="8" s="1"/>
  <c r="Q1570" i="8" s="1"/>
  <c r="P1569" i="8"/>
  <c r="G1569" i="8"/>
  <c r="I1569" i="8" s="1"/>
  <c r="Q1569" i="8" s="1"/>
  <c r="P1568" i="8"/>
  <c r="G1568" i="8"/>
  <c r="I1568" i="8" s="1"/>
  <c r="Q1568" i="8" s="1"/>
  <c r="P1567" i="8"/>
  <c r="G1567" i="8"/>
  <c r="I1567" i="8" s="1"/>
  <c r="Q1567" i="8" s="1"/>
  <c r="P1566" i="8"/>
  <c r="G1566" i="8"/>
  <c r="I1566" i="8" s="1"/>
  <c r="Q1566" i="8" s="1"/>
  <c r="P1565" i="8"/>
  <c r="G1565" i="8"/>
  <c r="I1565" i="8" s="1"/>
  <c r="Q1565" i="8" s="1"/>
  <c r="P1564" i="8"/>
  <c r="G1564" i="8"/>
  <c r="I1564" i="8" s="1"/>
  <c r="Q1564" i="8" s="1"/>
  <c r="P1563" i="8"/>
  <c r="G1563" i="8"/>
  <c r="I1563" i="8" s="1"/>
  <c r="Q1563" i="8" s="1"/>
  <c r="P1562" i="8"/>
  <c r="G1562" i="8"/>
  <c r="I1562" i="8" s="1"/>
  <c r="Q1562" i="8" s="1"/>
  <c r="P1561" i="8"/>
  <c r="G1561" i="8"/>
  <c r="I1561" i="8" s="1"/>
  <c r="Q1561" i="8" s="1"/>
  <c r="P1560" i="8"/>
  <c r="G1560" i="8"/>
  <c r="I1560" i="8" s="1"/>
  <c r="Q1560" i="8" s="1"/>
  <c r="P1559" i="8"/>
  <c r="G1559" i="8"/>
  <c r="I1559" i="8" s="1"/>
  <c r="Q1559" i="8" s="1"/>
  <c r="P1558" i="8"/>
  <c r="G1558" i="8"/>
  <c r="I1558" i="8" s="1"/>
  <c r="Q1558" i="8" s="1"/>
  <c r="P1557" i="8"/>
  <c r="G1557" i="8"/>
  <c r="I1557" i="8" s="1"/>
  <c r="Q1557" i="8" s="1"/>
  <c r="P1556" i="8"/>
  <c r="G1556" i="8"/>
  <c r="I1556" i="8" s="1"/>
  <c r="Q1556" i="8" s="1"/>
  <c r="P1555" i="8"/>
  <c r="G1555" i="8"/>
  <c r="I1555" i="8" s="1"/>
  <c r="Q1555" i="8" s="1"/>
  <c r="P1554" i="8"/>
  <c r="G1554" i="8"/>
  <c r="I1554" i="8" s="1"/>
  <c r="Q1554" i="8" s="1"/>
  <c r="P1553" i="8"/>
  <c r="G1553" i="8"/>
  <c r="I1553" i="8" s="1"/>
  <c r="Q1553" i="8" s="1"/>
  <c r="P1552" i="8"/>
  <c r="G1552" i="8"/>
  <c r="I1552" i="8" s="1"/>
  <c r="Q1552" i="8" s="1"/>
  <c r="P1551" i="8"/>
  <c r="G1551" i="8"/>
  <c r="I1551" i="8" s="1"/>
  <c r="Q1551" i="8" s="1"/>
  <c r="P1550" i="8"/>
  <c r="G1550" i="8"/>
  <c r="I1550" i="8" s="1"/>
  <c r="Q1550" i="8" s="1"/>
  <c r="P1549" i="8"/>
  <c r="G1549" i="8"/>
  <c r="I1549" i="8" s="1"/>
  <c r="Q1549" i="8" s="1"/>
  <c r="P1548" i="8"/>
  <c r="G1548" i="8"/>
  <c r="I1548" i="8" s="1"/>
  <c r="Q1548" i="8" s="1"/>
  <c r="P1547" i="8"/>
  <c r="G1547" i="8"/>
  <c r="I1547" i="8" s="1"/>
  <c r="Q1547" i="8" s="1"/>
  <c r="P1546" i="8"/>
  <c r="G1546" i="8"/>
  <c r="I1546" i="8" s="1"/>
  <c r="Q1546" i="8" s="1"/>
  <c r="P1545" i="8"/>
  <c r="G1545" i="8"/>
  <c r="I1545" i="8" s="1"/>
  <c r="Q1545" i="8" s="1"/>
  <c r="P1544" i="8"/>
  <c r="G1544" i="8"/>
  <c r="I1544" i="8" s="1"/>
  <c r="Q1544" i="8" s="1"/>
  <c r="P1543" i="8"/>
  <c r="G1543" i="8"/>
  <c r="I1543" i="8" s="1"/>
  <c r="Q1543" i="8" s="1"/>
  <c r="P1542" i="8"/>
  <c r="G1542" i="8"/>
  <c r="I1542" i="8" s="1"/>
  <c r="Q1542" i="8" s="1"/>
  <c r="P1541" i="8"/>
  <c r="G1541" i="8"/>
  <c r="I1541" i="8" s="1"/>
  <c r="Q1541" i="8" s="1"/>
  <c r="P1540" i="8"/>
  <c r="G1540" i="8"/>
  <c r="I1540" i="8" s="1"/>
  <c r="Q1540" i="8" s="1"/>
  <c r="P1539" i="8"/>
  <c r="G1539" i="8"/>
  <c r="I1539" i="8" s="1"/>
  <c r="Q1539" i="8" s="1"/>
  <c r="P1538" i="8"/>
  <c r="G1538" i="8"/>
  <c r="I1538" i="8" s="1"/>
  <c r="Q1538" i="8" s="1"/>
  <c r="P1537" i="8"/>
  <c r="G1537" i="8"/>
  <c r="I1537" i="8" s="1"/>
  <c r="Q1537" i="8" s="1"/>
  <c r="P1536" i="8"/>
  <c r="G1536" i="8"/>
  <c r="I1536" i="8" s="1"/>
  <c r="Q1536" i="8" s="1"/>
  <c r="P1535" i="8"/>
  <c r="G1535" i="8"/>
  <c r="I1535" i="8" s="1"/>
  <c r="Q1535" i="8" s="1"/>
  <c r="P1534" i="8"/>
  <c r="G1534" i="8"/>
  <c r="I1534" i="8" s="1"/>
  <c r="Q1534" i="8" s="1"/>
  <c r="P1533" i="8"/>
  <c r="G1533" i="8"/>
  <c r="I1533" i="8" s="1"/>
  <c r="Q1533" i="8" s="1"/>
  <c r="P1532" i="8"/>
  <c r="G1532" i="8"/>
  <c r="I1532" i="8" s="1"/>
  <c r="Q1532" i="8" s="1"/>
  <c r="P1531" i="8"/>
  <c r="G1531" i="8"/>
  <c r="I1531" i="8" s="1"/>
  <c r="Q1531" i="8" s="1"/>
  <c r="P1530" i="8"/>
  <c r="G1530" i="8"/>
  <c r="I1530" i="8" s="1"/>
  <c r="Q1530" i="8" s="1"/>
  <c r="P1529" i="8"/>
  <c r="G1529" i="8"/>
  <c r="I1529" i="8" s="1"/>
  <c r="Q1529" i="8" s="1"/>
  <c r="P1528" i="8"/>
  <c r="G1528" i="8"/>
  <c r="I1528" i="8" s="1"/>
  <c r="Q1528" i="8" s="1"/>
  <c r="P1527" i="8"/>
  <c r="P1605" i="8" s="1"/>
  <c r="G1527" i="8"/>
  <c r="I1527" i="8" s="1"/>
  <c r="O1525" i="8"/>
  <c r="N1525" i="8"/>
  <c r="M1525" i="8"/>
  <c r="L1525" i="8"/>
  <c r="J1525" i="8"/>
  <c r="H1525" i="8"/>
  <c r="P1524" i="8"/>
  <c r="K1524" i="8"/>
  <c r="K1525" i="8" s="1"/>
  <c r="I1524" i="8"/>
  <c r="Q1524" i="8" s="1"/>
  <c r="Q1523" i="8"/>
  <c r="P1523" i="8"/>
  <c r="I1523" i="8"/>
  <c r="P1522" i="8"/>
  <c r="I1522" i="8"/>
  <c r="Q1522" i="8" s="1"/>
  <c r="P1521" i="8"/>
  <c r="I1521" i="8"/>
  <c r="Q1521" i="8" s="1"/>
  <c r="P1520" i="8"/>
  <c r="I1520" i="8"/>
  <c r="Q1520" i="8" s="1"/>
  <c r="Q1519" i="8"/>
  <c r="P1519" i="8"/>
  <c r="I1519" i="8"/>
  <c r="P1518" i="8"/>
  <c r="G1518" i="8"/>
  <c r="I1518" i="8" s="1"/>
  <c r="Q1518" i="8" s="1"/>
  <c r="P1517" i="8"/>
  <c r="G1517" i="8"/>
  <c r="I1517" i="8" s="1"/>
  <c r="Q1517" i="8" s="1"/>
  <c r="Q1516" i="8"/>
  <c r="P1516" i="8"/>
  <c r="G1516" i="8"/>
  <c r="I1516" i="8" s="1"/>
  <c r="Q1515" i="8"/>
  <c r="P1515" i="8"/>
  <c r="G1515" i="8"/>
  <c r="I1515" i="8" s="1"/>
  <c r="P1514" i="8"/>
  <c r="G1514" i="8"/>
  <c r="I1514" i="8" s="1"/>
  <c r="Q1514" i="8" s="1"/>
  <c r="P1513" i="8"/>
  <c r="I1513" i="8"/>
  <c r="Q1513" i="8" s="1"/>
  <c r="G1513" i="8"/>
  <c r="P1512" i="8"/>
  <c r="I1512" i="8"/>
  <c r="Q1512" i="8" s="1"/>
  <c r="G1512" i="8"/>
  <c r="P1511" i="8"/>
  <c r="I1511" i="8"/>
  <c r="Q1511" i="8" s="1"/>
  <c r="G1511" i="8"/>
  <c r="P1510" i="8"/>
  <c r="I1510" i="8"/>
  <c r="Q1510" i="8" s="1"/>
  <c r="G1510" i="8"/>
  <c r="P1509" i="8"/>
  <c r="I1509" i="8"/>
  <c r="Q1509" i="8" s="1"/>
  <c r="G1509" i="8"/>
  <c r="P1508" i="8"/>
  <c r="I1508" i="8"/>
  <c r="Q1508" i="8" s="1"/>
  <c r="G1508" i="8"/>
  <c r="P1507" i="8"/>
  <c r="I1507" i="8"/>
  <c r="Q1507" i="8" s="1"/>
  <c r="G1507" i="8"/>
  <c r="P1506" i="8"/>
  <c r="I1506" i="8"/>
  <c r="Q1506" i="8" s="1"/>
  <c r="G1506" i="8"/>
  <c r="P1505" i="8"/>
  <c r="I1505" i="8"/>
  <c r="Q1505" i="8" s="1"/>
  <c r="G1505" i="8"/>
  <c r="P1504" i="8"/>
  <c r="I1504" i="8"/>
  <c r="Q1504" i="8" s="1"/>
  <c r="G1504" i="8"/>
  <c r="P1503" i="8"/>
  <c r="I1503" i="8"/>
  <c r="Q1503" i="8" s="1"/>
  <c r="G1503" i="8"/>
  <c r="P1502" i="8"/>
  <c r="I1502" i="8"/>
  <c r="Q1502" i="8" s="1"/>
  <c r="G1502" i="8"/>
  <c r="P1501" i="8"/>
  <c r="I1501" i="8"/>
  <c r="Q1501" i="8" s="1"/>
  <c r="G1501" i="8"/>
  <c r="P1500" i="8"/>
  <c r="I1500" i="8"/>
  <c r="Q1500" i="8" s="1"/>
  <c r="G1500" i="8"/>
  <c r="P1499" i="8"/>
  <c r="I1499" i="8"/>
  <c r="Q1499" i="8" s="1"/>
  <c r="G1499" i="8"/>
  <c r="P1498" i="8"/>
  <c r="I1498" i="8"/>
  <c r="Q1498" i="8" s="1"/>
  <c r="G1498" i="8"/>
  <c r="P1497" i="8"/>
  <c r="I1497" i="8"/>
  <c r="Q1497" i="8" s="1"/>
  <c r="G1497" i="8"/>
  <c r="P1496" i="8"/>
  <c r="I1496" i="8"/>
  <c r="Q1496" i="8" s="1"/>
  <c r="G1496" i="8"/>
  <c r="P1495" i="8"/>
  <c r="I1495" i="8"/>
  <c r="Q1495" i="8" s="1"/>
  <c r="G1495" i="8"/>
  <c r="P1494" i="8"/>
  <c r="I1494" i="8"/>
  <c r="Q1494" i="8" s="1"/>
  <c r="G1494" i="8"/>
  <c r="P1493" i="8"/>
  <c r="I1493" i="8"/>
  <c r="Q1493" i="8" s="1"/>
  <c r="G1493" i="8"/>
  <c r="P1492" i="8"/>
  <c r="I1492" i="8"/>
  <c r="Q1492" i="8" s="1"/>
  <c r="G1492" i="8"/>
  <c r="P1491" i="8"/>
  <c r="I1491" i="8"/>
  <c r="Q1491" i="8" s="1"/>
  <c r="G1491" i="8"/>
  <c r="P1490" i="8"/>
  <c r="I1490" i="8"/>
  <c r="Q1490" i="8" s="1"/>
  <c r="G1490" i="8"/>
  <c r="P1489" i="8"/>
  <c r="I1489" i="8"/>
  <c r="Q1489" i="8" s="1"/>
  <c r="G1489" i="8"/>
  <c r="P1488" i="8"/>
  <c r="I1488" i="8"/>
  <c r="Q1488" i="8" s="1"/>
  <c r="G1488" i="8"/>
  <c r="P1487" i="8"/>
  <c r="I1487" i="8"/>
  <c r="Q1487" i="8" s="1"/>
  <c r="G1487" i="8"/>
  <c r="P1486" i="8"/>
  <c r="I1486" i="8"/>
  <c r="Q1486" i="8" s="1"/>
  <c r="G1486" i="8"/>
  <c r="P1485" i="8"/>
  <c r="I1485" i="8"/>
  <c r="Q1485" i="8" s="1"/>
  <c r="G1485" i="8"/>
  <c r="P1484" i="8"/>
  <c r="I1484" i="8"/>
  <c r="Q1484" i="8" s="1"/>
  <c r="G1484" i="8"/>
  <c r="P1483" i="8"/>
  <c r="I1483" i="8"/>
  <c r="Q1483" i="8" s="1"/>
  <c r="G1483" i="8"/>
  <c r="P1482" i="8"/>
  <c r="I1482" i="8"/>
  <c r="Q1482" i="8" s="1"/>
  <c r="G1482" i="8"/>
  <c r="P1481" i="8"/>
  <c r="I1481" i="8"/>
  <c r="Q1481" i="8" s="1"/>
  <c r="G1481" i="8"/>
  <c r="P1480" i="8"/>
  <c r="I1480" i="8"/>
  <c r="Q1480" i="8" s="1"/>
  <c r="G1480" i="8"/>
  <c r="O1478" i="8"/>
  <c r="N1478" i="8"/>
  <c r="M1478" i="8"/>
  <c r="L1478" i="8"/>
  <c r="K1478" i="8"/>
  <c r="J1478" i="8"/>
  <c r="H1478" i="8"/>
  <c r="P1477" i="8"/>
  <c r="G1477" i="8"/>
  <c r="I1477" i="8" s="1"/>
  <c r="Q1477" i="8" s="1"/>
  <c r="P1476" i="8"/>
  <c r="G1476" i="8"/>
  <c r="I1476" i="8" s="1"/>
  <c r="Q1476" i="8" s="1"/>
  <c r="P1475" i="8"/>
  <c r="I1475" i="8"/>
  <c r="Q1475" i="8" s="1"/>
  <c r="G1475" i="8"/>
  <c r="P1474" i="8"/>
  <c r="I1474" i="8"/>
  <c r="Q1474" i="8" s="1"/>
  <c r="G1474" i="8"/>
  <c r="P1473" i="8"/>
  <c r="P1478" i="8" s="1"/>
  <c r="G1473" i="8"/>
  <c r="I1473" i="8" s="1"/>
  <c r="O1471" i="8"/>
  <c r="N1471" i="8"/>
  <c r="M1471" i="8"/>
  <c r="L1471" i="8"/>
  <c r="K1471" i="8"/>
  <c r="J1471" i="8"/>
  <c r="H1471" i="8"/>
  <c r="P1470" i="8"/>
  <c r="O1470" i="8"/>
  <c r="I1470" i="8"/>
  <c r="Q1470" i="8" s="1"/>
  <c r="P1469" i="8"/>
  <c r="P1471" i="8" s="1"/>
  <c r="O1469" i="8"/>
  <c r="I1469" i="8"/>
  <c r="Q1469" i="8" s="1"/>
  <c r="O1467" i="8"/>
  <c r="N1467" i="8"/>
  <c r="L1467" i="8"/>
  <c r="J1467" i="8"/>
  <c r="H1467" i="8"/>
  <c r="P1466" i="8"/>
  <c r="M1466" i="8"/>
  <c r="K1466" i="8"/>
  <c r="K1467" i="8" s="1"/>
  <c r="I1466" i="8"/>
  <c r="P1465" i="8"/>
  <c r="M1465" i="8"/>
  <c r="I1465" i="8"/>
  <c r="Q1465" i="8" s="1"/>
  <c r="P1464" i="8"/>
  <c r="M1464" i="8"/>
  <c r="I1464" i="8"/>
  <c r="P1463" i="8"/>
  <c r="P1467" i="8" s="1"/>
  <c r="M1463" i="8"/>
  <c r="M1467" i="8" s="1"/>
  <c r="I1463" i="8"/>
  <c r="O1461" i="8"/>
  <c r="N1461" i="8"/>
  <c r="M1461" i="8"/>
  <c r="L1461" i="8"/>
  <c r="J1461" i="8"/>
  <c r="H1461" i="8"/>
  <c r="P1460" i="8"/>
  <c r="K1460" i="8"/>
  <c r="K1461" i="8" s="1"/>
  <c r="I1460" i="8"/>
  <c r="Q1460" i="8" s="1"/>
  <c r="Q1459" i="8"/>
  <c r="P1459" i="8"/>
  <c r="I1459" i="8"/>
  <c r="P1458" i="8"/>
  <c r="I1458" i="8"/>
  <c r="Q1458" i="8" s="1"/>
  <c r="P1457" i="8"/>
  <c r="I1457" i="8"/>
  <c r="Q1457" i="8" s="1"/>
  <c r="P1456" i="8"/>
  <c r="I1456" i="8"/>
  <c r="Q1456" i="8" s="1"/>
  <c r="G1456" i="8"/>
  <c r="P1455" i="8"/>
  <c r="I1455" i="8"/>
  <c r="Q1455" i="8" s="1"/>
  <c r="Q1454" i="8"/>
  <c r="P1454" i="8"/>
  <c r="I1454" i="8"/>
  <c r="Q1453" i="8"/>
  <c r="P1453" i="8"/>
  <c r="I1453" i="8"/>
  <c r="P1452" i="8"/>
  <c r="I1452" i="8"/>
  <c r="Q1452" i="8" s="1"/>
  <c r="P1451" i="8"/>
  <c r="I1451" i="8"/>
  <c r="Q1451" i="8" s="1"/>
  <c r="P1450" i="8"/>
  <c r="I1450" i="8"/>
  <c r="Q1450" i="8" s="1"/>
  <c r="P1449" i="8"/>
  <c r="I1449" i="8"/>
  <c r="Q1449" i="8" s="1"/>
  <c r="P1448" i="8"/>
  <c r="I1448" i="8"/>
  <c r="Q1448" i="8" s="1"/>
  <c r="P1447" i="8"/>
  <c r="I1447" i="8"/>
  <c r="Q1447" i="8" s="1"/>
  <c r="P1446" i="8"/>
  <c r="G1446" i="8"/>
  <c r="I1446" i="8" s="1"/>
  <c r="Q1446" i="8" s="1"/>
  <c r="P1445" i="8"/>
  <c r="G1445" i="8"/>
  <c r="I1445" i="8" s="1"/>
  <c r="Q1445" i="8" s="1"/>
  <c r="P1444" i="8"/>
  <c r="G1444" i="8"/>
  <c r="I1444" i="8" s="1"/>
  <c r="Q1444" i="8" s="1"/>
  <c r="P1443" i="8"/>
  <c r="G1443" i="8"/>
  <c r="I1443" i="8" s="1"/>
  <c r="Q1443" i="8" s="1"/>
  <c r="P1442" i="8"/>
  <c r="G1442" i="8"/>
  <c r="I1442" i="8" s="1"/>
  <c r="Q1442" i="8" s="1"/>
  <c r="P1441" i="8"/>
  <c r="I1441" i="8"/>
  <c r="Q1441" i="8" s="1"/>
  <c r="G1441" i="8"/>
  <c r="P1440" i="8"/>
  <c r="G1440" i="8"/>
  <c r="I1440" i="8" s="1"/>
  <c r="Q1440" i="8" s="1"/>
  <c r="P1439" i="8"/>
  <c r="G1439" i="8"/>
  <c r="I1439" i="8" s="1"/>
  <c r="Q1439" i="8" s="1"/>
  <c r="P1438" i="8"/>
  <c r="G1438" i="8"/>
  <c r="I1438" i="8" s="1"/>
  <c r="Q1438" i="8" s="1"/>
  <c r="P1437" i="8"/>
  <c r="I1437" i="8"/>
  <c r="Q1437" i="8" s="1"/>
  <c r="G1437" i="8"/>
  <c r="P1436" i="8"/>
  <c r="G1436" i="8"/>
  <c r="I1436" i="8" s="1"/>
  <c r="Q1436" i="8" s="1"/>
  <c r="P1435" i="8"/>
  <c r="G1435" i="8"/>
  <c r="I1435" i="8" s="1"/>
  <c r="Q1435" i="8" s="1"/>
  <c r="P1434" i="8"/>
  <c r="G1434" i="8"/>
  <c r="I1434" i="8" s="1"/>
  <c r="Q1434" i="8" s="1"/>
  <c r="P1433" i="8"/>
  <c r="I1433" i="8"/>
  <c r="Q1433" i="8" s="1"/>
  <c r="G1433" i="8"/>
  <c r="P1432" i="8"/>
  <c r="G1432" i="8"/>
  <c r="I1432" i="8" s="1"/>
  <c r="Q1432" i="8" s="1"/>
  <c r="P1431" i="8"/>
  <c r="G1431" i="8"/>
  <c r="I1431" i="8" s="1"/>
  <c r="Q1431" i="8" s="1"/>
  <c r="P1430" i="8"/>
  <c r="G1430" i="8"/>
  <c r="I1430" i="8" s="1"/>
  <c r="Q1430" i="8" s="1"/>
  <c r="P1429" i="8"/>
  <c r="I1429" i="8"/>
  <c r="Q1429" i="8" s="1"/>
  <c r="G1429" i="8"/>
  <c r="P1428" i="8"/>
  <c r="G1428" i="8"/>
  <c r="I1428" i="8" s="1"/>
  <c r="Q1428" i="8" s="1"/>
  <c r="P1427" i="8"/>
  <c r="G1427" i="8"/>
  <c r="I1427" i="8" s="1"/>
  <c r="Q1427" i="8" s="1"/>
  <c r="P1426" i="8"/>
  <c r="G1426" i="8"/>
  <c r="I1426" i="8" s="1"/>
  <c r="Q1426" i="8" s="1"/>
  <c r="P1425" i="8"/>
  <c r="I1425" i="8"/>
  <c r="Q1425" i="8" s="1"/>
  <c r="G1425" i="8"/>
  <c r="P1424" i="8"/>
  <c r="G1424" i="8"/>
  <c r="I1424" i="8" s="1"/>
  <c r="Q1424" i="8" s="1"/>
  <c r="P1423" i="8"/>
  <c r="G1423" i="8"/>
  <c r="I1423" i="8" s="1"/>
  <c r="Q1423" i="8" s="1"/>
  <c r="P1422" i="8"/>
  <c r="G1422" i="8"/>
  <c r="I1422" i="8" s="1"/>
  <c r="Q1422" i="8" s="1"/>
  <c r="P1421" i="8"/>
  <c r="I1421" i="8"/>
  <c r="Q1421" i="8" s="1"/>
  <c r="G1421" i="8"/>
  <c r="P1420" i="8"/>
  <c r="G1420" i="8"/>
  <c r="I1420" i="8" s="1"/>
  <c r="Q1420" i="8" s="1"/>
  <c r="P1419" i="8"/>
  <c r="G1419" i="8"/>
  <c r="I1419" i="8" s="1"/>
  <c r="Q1419" i="8" s="1"/>
  <c r="P1418" i="8"/>
  <c r="G1418" i="8"/>
  <c r="I1418" i="8" s="1"/>
  <c r="Q1418" i="8" s="1"/>
  <c r="P1417" i="8"/>
  <c r="I1417" i="8"/>
  <c r="Q1417" i="8" s="1"/>
  <c r="G1417" i="8"/>
  <c r="P1416" i="8"/>
  <c r="G1416" i="8"/>
  <c r="I1416" i="8" s="1"/>
  <c r="Q1416" i="8" s="1"/>
  <c r="P1415" i="8"/>
  <c r="G1415" i="8"/>
  <c r="I1415" i="8" s="1"/>
  <c r="Q1415" i="8" s="1"/>
  <c r="P1414" i="8"/>
  <c r="G1414" i="8"/>
  <c r="I1414" i="8" s="1"/>
  <c r="Q1414" i="8" s="1"/>
  <c r="P1413" i="8"/>
  <c r="I1413" i="8"/>
  <c r="Q1413" i="8" s="1"/>
  <c r="G1413" i="8"/>
  <c r="P1412" i="8"/>
  <c r="G1412" i="8"/>
  <c r="I1412" i="8" s="1"/>
  <c r="Q1412" i="8" s="1"/>
  <c r="P1411" i="8"/>
  <c r="G1411" i="8"/>
  <c r="I1411" i="8" s="1"/>
  <c r="Q1411" i="8" s="1"/>
  <c r="P1410" i="8"/>
  <c r="G1410" i="8"/>
  <c r="I1410" i="8" s="1"/>
  <c r="Q1410" i="8" s="1"/>
  <c r="P1409" i="8"/>
  <c r="I1409" i="8"/>
  <c r="Q1409" i="8" s="1"/>
  <c r="G1409" i="8"/>
  <c r="P1408" i="8"/>
  <c r="G1408" i="8"/>
  <c r="I1408" i="8" s="1"/>
  <c r="Q1408" i="8" s="1"/>
  <c r="P1407" i="8"/>
  <c r="G1407" i="8"/>
  <c r="I1407" i="8" s="1"/>
  <c r="Q1407" i="8" s="1"/>
  <c r="P1406" i="8"/>
  <c r="G1406" i="8"/>
  <c r="I1406" i="8" s="1"/>
  <c r="Q1406" i="8" s="1"/>
  <c r="P1405" i="8"/>
  <c r="I1405" i="8"/>
  <c r="Q1405" i="8" s="1"/>
  <c r="G1405" i="8"/>
  <c r="P1404" i="8"/>
  <c r="G1404" i="8"/>
  <c r="I1404" i="8" s="1"/>
  <c r="Q1404" i="8" s="1"/>
  <c r="P1403" i="8"/>
  <c r="G1403" i="8"/>
  <c r="I1403" i="8" s="1"/>
  <c r="Q1403" i="8" s="1"/>
  <c r="P1402" i="8"/>
  <c r="G1402" i="8"/>
  <c r="I1402" i="8" s="1"/>
  <c r="Q1402" i="8" s="1"/>
  <c r="P1401" i="8"/>
  <c r="I1401" i="8"/>
  <c r="Q1401" i="8" s="1"/>
  <c r="G1401" i="8"/>
  <c r="P1400" i="8"/>
  <c r="G1400" i="8"/>
  <c r="I1400" i="8" s="1"/>
  <c r="Q1400" i="8" s="1"/>
  <c r="P1399" i="8"/>
  <c r="G1399" i="8"/>
  <c r="I1399" i="8" s="1"/>
  <c r="Q1399" i="8" s="1"/>
  <c r="P1398" i="8"/>
  <c r="G1398" i="8"/>
  <c r="I1398" i="8" s="1"/>
  <c r="Q1398" i="8" s="1"/>
  <c r="P1397" i="8"/>
  <c r="I1397" i="8"/>
  <c r="Q1397" i="8" s="1"/>
  <c r="G1397" i="8"/>
  <c r="P1396" i="8"/>
  <c r="G1396" i="8"/>
  <c r="I1396" i="8" s="1"/>
  <c r="Q1396" i="8" s="1"/>
  <c r="P1395" i="8"/>
  <c r="G1395" i="8"/>
  <c r="I1395" i="8" s="1"/>
  <c r="Q1395" i="8" s="1"/>
  <c r="P1394" i="8"/>
  <c r="G1394" i="8"/>
  <c r="I1394" i="8" s="1"/>
  <c r="Q1394" i="8" s="1"/>
  <c r="P1393" i="8"/>
  <c r="I1393" i="8"/>
  <c r="Q1393" i="8" s="1"/>
  <c r="G1393" i="8"/>
  <c r="P1392" i="8"/>
  <c r="G1392" i="8"/>
  <c r="I1392" i="8" s="1"/>
  <c r="Q1392" i="8" s="1"/>
  <c r="P1391" i="8"/>
  <c r="G1391" i="8"/>
  <c r="I1391" i="8" s="1"/>
  <c r="Q1391" i="8" s="1"/>
  <c r="P1390" i="8"/>
  <c r="G1390" i="8"/>
  <c r="I1390" i="8" s="1"/>
  <c r="Q1390" i="8" s="1"/>
  <c r="P1389" i="8"/>
  <c r="I1389" i="8"/>
  <c r="Q1389" i="8" s="1"/>
  <c r="G1389" i="8"/>
  <c r="P1388" i="8"/>
  <c r="G1388" i="8"/>
  <c r="I1388" i="8" s="1"/>
  <c r="Q1388" i="8" s="1"/>
  <c r="P1387" i="8"/>
  <c r="G1387" i="8"/>
  <c r="I1387" i="8" s="1"/>
  <c r="Q1387" i="8" s="1"/>
  <c r="P1386" i="8"/>
  <c r="G1386" i="8"/>
  <c r="I1386" i="8" s="1"/>
  <c r="Q1386" i="8" s="1"/>
  <c r="P1385" i="8"/>
  <c r="I1385" i="8"/>
  <c r="Q1385" i="8" s="1"/>
  <c r="G1385" i="8"/>
  <c r="P1384" i="8"/>
  <c r="G1384" i="8"/>
  <c r="I1384" i="8" s="1"/>
  <c r="Q1384" i="8" s="1"/>
  <c r="P1383" i="8"/>
  <c r="G1383" i="8"/>
  <c r="I1383" i="8" s="1"/>
  <c r="Q1383" i="8" s="1"/>
  <c r="P1382" i="8"/>
  <c r="G1382" i="8"/>
  <c r="I1382" i="8" s="1"/>
  <c r="Q1382" i="8" s="1"/>
  <c r="P1381" i="8"/>
  <c r="I1381" i="8"/>
  <c r="Q1381" i="8" s="1"/>
  <c r="G1381" i="8"/>
  <c r="P1380" i="8"/>
  <c r="G1380" i="8"/>
  <c r="I1380" i="8" s="1"/>
  <c r="Q1380" i="8" s="1"/>
  <c r="P1379" i="8"/>
  <c r="G1379" i="8"/>
  <c r="I1379" i="8" s="1"/>
  <c r="Q1379" i="8" s="1"/>
  <c r="P1378" i="8"/>
  <c r="G1378" i="8"/>
  <c r="I1378" i="8" s="1"/>
  <c r="Q1378" i="8" s="1"/>
  <c r="P1377" i="8"/>
  <c r="I1377" i="8"/>
  <c r="Q1377" i="8" s="1"/>
  <c r="G1377" i="8"/>
  <c r="P1376" i="8"/>
  <c r="G1376" i="8"/>
  <c r="I1376" i="8" s="1"/>
  <c r="Q1376" i="8" s="1"/>
  <c r="P1375" i="8"/>
  <c r="G1375" i="8"/>
  <c r="I1375" i="8" s="1"/>
  <c r="Q1375" i="8" s="1"/>
  <c r="P1374" i="8"/>
  <c r="G1374" i="8"/>
  <c r="I1374" i="8" s="1"/>
  <c r="Q1374" i="8" s="1"/>
  <c r="P1373" i="8"/>
  <c r="I1373" i="8"/>
  <c r="Q1373" i="8" s="1"/>
  <c r="G1373" i="8"/>
  <c r="P1372" i="8"/>
  <c r="G1372" i="8"/>
  <c r="I1372" i="8" s="1"/>
  <c r="Q1372" i="8" s="1"/>
  <c r="P1371" i="8"/>
  <c r="G1371" i="8"/>
  <c r="I1371" i="8" s="1"/>
  <c r="Q1371" i="8" s="1"/>
  <c r="P1370" i="8"/>
  <c r="G1370" i="8"/>
  <c r="I1370" i="8" s="1"/>
  <c r="Q1370" i="8" s="1"/>
  <c r="P1369" i="8"/>
  <c r="I1369" i="8"/>
  <c r="Q1369" i="8" s="1"/>
  <c r="G1369" i="8"/>
  <c r="P1368" i="8"/>
  <c r="G1368" i="8"/>
  <c r="I1368" i="8" s="1"/>
  <c r="Q1368" i="8" s="1"/>
  <c r="P1367" i="8"/>
  <c r="G1367" i="8"/>
  <c r="I1367" i="8" s="1"/>
  <c r="Q1367" i="8" s="1"/>
  <c r="P1366" i="8"/>
  <c r="G1366" i="8"/>
  <c r="I1366" i="8" s="1"/>
  <c r="Q1366" i="8" s="1"/>
  <c r="P1365" i="8"/>
  <c r="I1365" i="8"/>
  <c r="Q1365" i="8" s="1"/>
  <c r="G1365" i="8"/>
  <c r="P1364" i="8"/>
  <c r="G1364" i="8"/>
  <c r="I1364" i="8" s="1"/>
  <c r="Q1364" i="8" s="1"/>
  <c r="P1363" i="8"/>
  <c r="G1363" i="8"/>
  <c r="I1363" i="8" s="1"/>
  <c r="Q1363" i="8" s="1"/>
  <c r="P1362" i="8"/>
  <c r="G1362" i="8"/>
  <c r="I1362" i="8" s="1"/>
  <c r="Q1362" i="8" s="1"/>
  <c r="P1361" i="8"/>
  <c r="I1361" i="8"/>
  <c r="Q1361" i="8" s="1"/>
  <c r="G1361" i="8"/>
  <c r="P1360" i="8"/>
  <c r="G1360" i="8"/>
  <c r="I1360" i="8" s="1"/>
  <c r="Q1360" i="8" s="1"/>
  <c r="P1359" i="8"/>
  <c r="G1359" i="8"/>
  <c r="I1359" i="8" s="1"/>
  <c r="Q1359" i="8" s="1"/>
  <c r="P1358" i="8"/>
  <c r="G1358" i="8"/>
  <c r="I1358" i="8" s="1"/>
  <c r="Q1358" i="8" s="1"/>
  <c r="P1357" i="8"/>
  <c r="I1357" i="8"/>
  <c r="Q1357" i="8" s="1"/>
  <c r="G1357" i="8"/>
  <c r="P1356" i="8"/>
  <c r="G1356" i="8"/>
  <c r="I1356" i="8" s="1"/>
  <c r="Q1356" i="8" s="1"/>
  <c r="P1355" i="8"/>
  <c r="G1355" i="8"/>
  <c r="I1355" i="8" s="1"/>
  <c r="Q1355" i="8" s="1"/>
  <c r="P1354" i="8"/>
  <c r="G1354" i="8"/>
  <c r="I1354" i="8" s="1"/>
  <c r="Q1354" i="8" s="1"/>
  <c r="P1353" i="8"/>
  <c r="I1353" i="8"/>
  <c r="Q1353" i="8" s="1"/>
  <c r="G1353" i="8"/>
  <c r="P1352" i="8"/>
  <c r="G1352" i="8"/>
  <c r="I1352" i="8" s="1"/>
  <c r="Q1352" i="8" s="1"/>
  <c r="P1351" i="8"/>
  <c r="G1351" i="8"/>
  <c r="I1351" i="8" s="1"/>
  <c r="Q1351" i="8" s="1"/>
  <c r="P1350" i="8"/>
  <c r="G1350" i="8"/>
  <c r="I1350" i="8" s="1"/>
  <c r="Q1350" i="8" s="1"/>
  <c r="P1349" i="8"/>
  <c r="I1349" i="8"/>
  <c r="Q1349" i="8" s="1"/>
  <c r="G1349" i="8"/>
  <c r="P1348" i="8"/>
  <c r="G1348" i="8"/>
  <c r="I1348" i="8" s="1"/>
  <c r="Q1348" i="8" s="1"/>
  <c r="P1347" i="8"/>
  <c r="G1347" i="8"/>
  <c r="I1347" i="8" s="1"/>
  <c r="Q1347" i="8" s="1"/>
  <c r="P1346" i="8"/>
  <c r="G1346" i="8"/>
  <c r="I1346" i="8" s="1"/>
  <c r="Q1346" i="8" s="1"/>
  <c r="P1345" i="8"/>
  <c r="I1345" i="8"/>
  <c r="Q1345" i="8" s="1"/>
  <c r="G1345" i="8"/>
  <c r="P1344" i="8"/>
  <c r="G1344" i="8"/>
  <c r="I1344" i="8" s="1"/>
  <c r="Q1344" i="8" s="1"/>
  <c r="P1343" i="8"/>
  <c r="G1343" i="8"/>
  <c r="I1343" i="8" s="1"/>
  <c r="Q1343" i="8" s="1"/>
  <c r="P1342" i="8"/>
  <c r="G1342" i="8"/>
  <c r="I1342" i="8" s="1"/>
  <c r="Q1342" i="8" s="1"/>
  <c r="P1341" i="8"/>
  <c r="G1341" i="8"/>
  <c r="I1341" i="8" s="1"/>
  <c r="Q1341" i="8" s="1"/>
  <c r="P1340" i="8"/>
  <c r="G1340" i="8"/>
  <c r="I1340" i="8" s="1"/>
  <c r="Q1340" i="8" s="1"/>
  <c r="P1339" i="8"/>
  <c r="G1339" i="8"/>
  <c r="I1339" i="8" s="1"/>
  <c r="Q1339" i="8" s="1"/>
  <c r="P1338" i="8"/>
  <c r="I1338" i="8"/>
  <c r="Q1338" i="8" s="1"/>
  <c r="G1338" i="8"/>
  <c r="P1337" i="8"/>
  <c r="G1337" i="8"/>
  <c r="I1337" i="8" s="1"/>
  <c r="Q1337" i="8" s="1"/>
  <c r="P1336" i="8"/>
  <c r="G1336" i="8"/>
  <c r="I1336" i="8" s="1"/>
  <c r="Q1336" i="8" s="1"/>
  <c r="P1335" i="8"/>
  <c r="I1335" i="8"/>
  <c r="Q1335" i="8" s="1"/>
  <c r="G1335" i="8"/>
  <c r="P1334" i="8"/>
  <c r="G1334" i="8"/>
  <c r="I1334" i="8" s="1"/>
  <c r="Q1334" i="8" s="1"/>
  <c r="P1333" i="8"/>
  <c r="G1333" i="8"/>
  <c r="I1333" i="8" s="1"/>
  <c r="Q1333" i="8" s="1"/>
  <c r="P1332" i="8"/>
  <c r="I1332" i="8"/>
  <c r="Q1332" i="8" s="1"/>
  <c r="G1332" i="8"/>
  <c r="P1331" i="8"/>
  <c r="G1331" i="8"/>
  <c r="I1331" i="8" s="1"/>
  <c r="Q1331" i="8" s="1"/>
  <c r="P1330" i="8"/>
  <c r="G1330" i="8"/>
  <c r="I1330" i="8" s="1"/>
  <c r="Q1330" i="8" s="1"/>
  <c r="P1329" i="8"/>
  <c r="G1329" i="8"/>
  <c r="I1329" i="8" s="1"/>
  <c r="Q1329" i="8" s="1"/>
  <c r="P1328" i="8"/>
  <c r="G1328" i="8"/>
  <c r="I1328" i="8" s="1"/>
  <c r="Q1328" i="8" s="1"/>
  <c r="P1327" i="8"/>
  <c r="G1327" i="8"/>
  <c r="I1327" i="8" s="1"/>
  <c r="Q1327" i="8" s="1"/>
  <c r="P1326" i="8"/>
  <c r="G1326" i="8"/>
  <c r="I1326" i="8" s="1"/>
  <c r="Q1326" i="8" s="1"/>
  <c r="P1325" i="8"/>
  <c r="G1325" i="8"/>
  <c r="I1325" i="8" s="1"/>
  <c r="Q1325" i="8" s="1"/>
  <c r="P1324" i="8"/>
  <c r="G1324" i="8"/>
  <c r="I1324" i="8" s="1"/>
  <c r="Q1324" i="8" s="1"/>
  <c r="P1323" i="8"/>
  <c r="G1323" i="8"/>
  <c r="I1323" i="8" s="1"/>
  <c r="Q1323" i="8" s="1"/>
  <c r="P1322" i="8"/>
  <c r="I1322" i="8"/>
  <c r="Q1322" i="8" s="1"/>
  <c r="G1322" i="8"/>
  <c r="P1321" i="8"/>
  <c r="G1321" i="8"/>
  <c r="I1321" i="8" s="1"/>
  <c r="Q1321" i="8" s="1"/>
  <c r="P1320" i="8"/>
  <c r="G1320" i="8"/>
  <c r="I1320" i="8" s="1"/>
  <c r="Q1320" i="8" s="1"/>
  <c r="P1319" i="8"/>
  <c r="I1319" i="8"/>
  <c r="Q1319" i="8" s="1"/>
  <c r="G1319" i="8"/>
  <c r="P1318" i="8"/>
  <c r="G1318" i="8"/>
  <c r="I1318" i="8" s="1"/>
  <c r="Q1318" i="8" s="1"/>
  <c r="P1317" i="8"/>
  <c r="G1317" i="8"/>
  <c r="I1317" i="8" s="1"/>
  <c r="Q1317" i="8" s="1"/>
  <c r="P1316" i="8"/>
  <c r="I1316" i="8"/>
  <c r="Q1316" i="8" s="1"/>
  <c r="G1316" i="8"/>
  <c r="P1315" i="8"/>
  <c r="G1315" i="8"/>
  <c r="I1315" i="8" s="1"/>
  <c r="Q1315" i="8" s="1"/>
  <c r="P1314" i="8"/>
  <c r="G1314" i="8"/>
  <c r="I1314" i="8" s="1"/>
  <c r="Q1314" i="8" s="1"/>
  <c r="P1313" i="8"/>
  <c r="G1313" i="8"/>
  <c r="I1313" i="8" s="1"/>
  <c r="Q1313" i="8" s="1"/>
  <c r="P1312" i="8"/>
  <c r="G1312" i="8"/>
  <c r="I1312" i="8" s="1"/>
  <c r="Q1312" i="8" s="1"/>
  <c r="P1311" i="8"/>
  <c r="G1311" i="8"/>
  <c r="I1311" i="8" s="1"/>
  <c r="Q1311" i="8" s="1"/>
  <c r="P1310" i="8"/>
  <c r="G1310" i="8"/>
  <c r="I1310" i="8" s="1"/>
  <c r="Q1310" i="8" s="1"/>
  <c r="P1309" i="8"/>
  <c r="G1309" i="8"/>
  <c r="I1309" i="8" s="1"/>
  <c r="Q1309" i="8" s="1"/>
  <c r="P1308" i="8"/>
  <c r="I1308" i="8"/>
  <c r="Q1308" i="8" s="1"/>
  <c r="G1308" i="8"/>
  <c r="P1307" i="8"/>
  <c r="G1307" i="8"/>
  <c r="I1307" i="8" s="1"/>
  <c r="Q1307" i="8" s="1"/>
  <c r="P1306" i="8"/>
  <c r="G1306" i="8"/>
  <c r="I1306" i="8" s="1"/>
  <c r="Q1306" i="8" s="1"/>
  <c r="P1305" i="8"/>
  <c r="G1305" i="8"/>
  <c r="I1305" i="8" s="1"/>
  <c r="Q1305" i="8" s="1"/>
  <c r="P1304" i="8"/>
  <c r="G1304" i="8"/>
  <c r="I1304" i="8" s="1"/>
  <c r="Q1304" i="8" s="1"/>
  <c r="P1303" i="8"/>
  <c r="G1303" i="8"/>
  <c r="I1303" i="8" s="1"/>
  <c r="Q1303" i="8" s="1"/>
  <c r="P1302" i="8"/>
  <c r="G1302" i="8"/>
  <c r="I1302" i="8" s="1"/>
  <c r="Q1302" i="8" s="1"/>
  <c r="P1301" i="8"/>
  <c r="G1301" i="8"/>
  <c r="I1301" i="8" s="1"/>
  <c r="Q1301" i="8" s="1"/>
  <c r="P1300" i="8"/>
  <c r="I1300" i="8"/>
  <c r="Q1300" i="8" s="1"/>
  <c r="G1300" i="8"/>
  <c r="P1299" i="8"/>
  <c r="G1299" i="8"/>
  <c r="I1299" i="8" s="1"/>
  <c r="Q1299" i="8" s="1"/>
  <c r="P1298" i="8"/>
  <c r="G1298" i="8"/>
  <c r="I1298" i="8" s="1"/>
  <c r="Q1298" i="8" s="1"/>
  <c r="P1297" i="8"/>
  <c r="G1297" i="8"/>
  <c r="I1297" i="8" s="1"/>
  <c r="Q1297" i="8" s="1"/>
  <c r="P1296" i="8"/>
  <c r="G1296" i="8"/>
  <c r="I1296" i="8" s="1"/>
  <c r="Q1296" i="8" s="1"/>
  <c r="P1295" i="8"/>
  <c r="G1295" i="8"/>
  <c r="I1295" i="8" s="1"/>
  <c r="Q1295" i="8" s="1"/>
  <c r="P1294" i="8"/>
  <c r="G1294" i="8"/>
  <c r="I1294" i="8" s="1"/>
  <c r="Q1294" i="8" s="1"/>
  <c r="P1293" i="8"/>
  <c r="G1293" i="8"/>
  <c r="I1293" i="8" s="1"/>
  <c r="Q1293" i="8" s="1"/>
  <c r="P1292" i="8"/>
  <c r="I1292" i="8"/>
  <c r="Q1292" i="8" s="1"/>
  <c r="G1292" i="8"/>
  <c r="P1291" i="8"/>
  <c r="G1291" i="8"/>
  <c r="I1291" i="8" s="1"/>
  <c r="Q1291" i="8" s="1"/>
  <c r="P1290" i="8"/>
  <c r="G1290" i="8"/>
  <c r="I1290" i="8" s="1"/>
  <c r="Q1290" i="8" s="1"/>
  <c r="P1289" i="8"/>
  <c r="G1289" i="8"/>
  <c r="I1289" i="8" s="1"/>
  <c r="Q1289" i="8" s="1"/>
  <c r="P1288" i="8"/>
  <c r="G1288" i="8"/>
  <c r="I1288" i="8" s="1"/>
  <c r="Q1288" i="8" s="1"/>
  <c r="P1287" i="8"/>
  <c r="G1287" i="8"/>
  <c r="I1287" i="8" s="1"/>
  <c r="Q1287" i="8" s="1"/>
  <c r="P1286" i="8"/>
  <c r="G1286" i="8"/>
  <c r="I1286" i="8" s="1"/>
  <c r="Q1286" i="8" s="1"/>
  <c r="P1285" i="8"/>
  <c r="G1285" i="8"/>
  <c r="I1285" i="8" s="1"/>
  <c r="Q1285" i="8" s="1"/>
  <c r="P1284" i="8"/>
  <c r="I1284" i="8"/>
  <c r="Q1284" i="8" s="1"/>
  <c r="G1284" i="8"/>
  <c r="P1283" i="8"/>
  <c r="G1283" i="8"/>
  <c r="I1283" i="8" s="1"/>
  <c r="Q1283" i="8" s="1"/>
  <c r="P1282" i="8"/>
  <c r="G1282" i="8"/>
  <c r="I1282" i="8" s="1"/>
  <c r="Q1282" i="8" s="1"/>
  <c r="P1281" i="8"/>
  <c r="G1281" i="8"/>
  <c r="I1281" i="8" s="1"/>
  <c r="Q1281" i="8" s="1"/>
  <c r="P1280" i="8"/>
  <c r="G1280" i="8"/>
  <c r="I1280" i="8" s="1"/>
  <c r="Q1280" i="8" s="1"/>
  <c r="P1279" i="8"/>
  <c r="G1279" i="8"/>
  <c r="I1279" i="8" s="1"/>
  <c r="Q1279" i="8" s="1"/>
  <c r="P1278" i="8"/>
  <c r="G1278" i="8"/>
  <c r="I1278" i="8" s="1"/>
  <c r="Q1278" i="8" s="1"/>
  <c r="P1277" i="8"/>
  <c r="G1277" i="8"/>
  <c r="I1277" i="8" s="1"/>
  <c r="Q1277" i="8" s="1"/>
  <c r="P1276" i="8"/>
  <c r="G1276" i="8"/>
  <c r="I1276" i="8" s="1"/>
  <c r="Q1276" i="8" s="1"/>
  <c r="P1275" i="8"/>
  <c r="G1275" i="8"/>
  <c r="I1275" i="8" s="1"/>
  <c r="Q1275" i="8" s="1"/>
  <c r="P1274" i="8"/>
  <c r="G1274" i="8"/>
  <c r="I1274" i="8" s="1"/>
  <c r="Q1274" i="8" s="1"/>
  <c r="P1273" i="8"/>
  <c r="G1273" i="8"/>
  <c r="I1273" i="8" s="1"/>
  <c r="Q1273" i="8" s="1"/>
  <c r="P1272" i="8"/>
  <c r="G1272" i="8"/>
  <c r="I1272" i="8" s="1"/>
  <c r="Q1272" i="8" s="1"/>
  <c r="P1271" i="8"/>
  <c r="G1271" i="8"/>
  <c r="I1271" i="8" s="1"/>
  <c r="Q1271" i="8" s="1"/>
  <c r="P1270" i="8"/>
  <c r="G1270" i="8"/>
  <c r="I1270" i="8" s="1"/>
  <c r="Q1270" i="8" s="1"/>
  <c r="P1269" i="8"/>
  <c r="G1269" i="8"/>
  <c r="I1269" i="8" s="1"/>
  <c r="Q1269" i="8" s="1"/>
  <c r="P1268" i="8"/>
  <c r="G1268" i="8"/>
  <c r="I1268" i="8" s="1"/>
  <c r="Q1268" i="8" s="1"/>
  <c r="P1267" i="8"/>
  <c r="G1267" i="8"/>
  <c r="I1267" i="8" s="1"/>
  <c r="Q1267" i="8" s="1"/>
  <c r="P1266" i="8"/>
  <c r="G1266" i="8"/>
  <c r="I1266" i="8" s="1"/>
  <c r="Q1266" i="8" s="1"/>
  <c r="Q1265" i="8"/>
  <c r="P1265" i="8"/>
  <c r="I1265" i="8"/>
  <c r="P1264" i="8"/>
  <c r="I1264" i="8"/>
  <c r="Q1264" i="8" s="1"/>
  <c r="G1264" i="8"/>
  <c r="P1263" i="8"/>
  <c r="I1263" i="8"/>
  <c r="Q1263" i="8" s="1"/>
  <c r="G1263" i="8"/>
  <c r="P1262" i="8"/>
  <c r="I1262" i="8"/>
  <c r="Q1262" i="8" s="1"/>
  <c r="G1262" i="8"/>
  <c r="P1261" i="8"/>
  <c r="I1261" i="8"/>
  <c r="Q1261" i="8" s="1"/>
  <c r="G1261" i="8"/>
  <c r="P1260" i="8"/>
  <c r="I1260" i="8"/>
  <c r="Q1260" i="8" s="1"/>
  <c r="G1260" i="8"/>
  <c r="P1259" i="8"/>
  <c r="I1259" i="8"/>
  <c r="Q1259" i="8" s="1"/>
  <c r="G1259" i="8"/>
  <c r="P1258" i="8"/>
  <c r="I1258" i="8"/>
  <c r="Q1258" i="8" s="1"/>
  <c r="G1258" i="8"/>
  <c r="P1257" i="8"/>
  <c r="I1257" i="8"/>
  <c r="Q1257" i="8" s="1"/>
  <c r="G1257" i="8"/>
  <c r="P1256" i="8"/>
  <c r="I1256" i="8"/>
  <c r="Q1256" i="8" s="1"/>
  <c r="G1256" i="8"/>
  <c r="P1255" i="8"/>
  <c r="I1255" i="8"/>
  <c r="Q1255" i="8" s="1"/>
  <c r="G1255" i="8"/>
  <c r="P1254" i="8"/>
  <c r="I1254" i="8"/>
  <c r="Q1254" i="8" s="1"/>
  <c r="G1254" i="8"/>
  <c r="P1253" i="8"/>
  <c r="I1253" i="8"/>
  <c r="Q1253" i="8" s="1"/>
  <c r="G1253" i="8"/>
  <c r="P1252" i="8"/>
  <c r="I1252" i="8"/>
  <c r="Q1252" i="8" s="1"/>
  <c r="G1252" i="8"/>
  <c r="P1251" i="8"/>
  <c r="I1251" i="8"/>
  <c r="Q1251" i="8" s="1"/>
  <c r="G1251" i="8"/>
  <c r="P1250" i="8"/>
  <c r="I1250" i="8"/>
  <c r="Q1250" i="8" s="1"/>
  <c r="G1250" i="8"/>
  <c r="P1249" i="8"/>
  <c r="I1249" i="8"/>
  <c r="Q1249" i="8" s="1"/>
  <c r="G1249" i="8"/>
  <c r="P1248" i="8"/>
  <c r="I1248" i="8"/>
  <c r="Q1248" i="8" s="1"/>
  <c r="G1248" i="8"/>
  <c r="P1247" i="8"/>
  <c r="I1247" i="8"/>
  <c r="Q1247" i="8" s="1"/>
  <c r="G1247" i="8"/>
  <c r="P1246" i="8"/>
  <c r="I1246" i="8"/>
  <c r="Q1246" i="8" s="1"/>
  <c r="G1246" i="8"/>
  <c r="P1245" i="8"/>
  <c r="I1245" i="8"/>
  <c r="Q1245" i="8" s="1"/>
  <c r="G1245" i="8"/>
  <c r="P1244" i="8"/>
  <c r="I1244" i="8"/>
  <c r="Q1244" i="8" s="1"/>
  <c r="G1244" i="8"/>
  <c r="P1243" i="8"/>
  <c r="I1243" i="8"/>
  <c r="Q1243" i="8" s="1"/>
  <c r="G1243" i="8"/>
  <c r="P1242" i="8"/>
  <c r="I1242" i="8"/>
  <c r="Q1242" i="8" s="1"/>
  <c r="G1242" i="8"/>
  <c r="P1241" i="8"/>
  <c r="I1241" i="8"/>
  <c r="Q1241" i="8" s="1"/>
  <c r="G1241" i="8"/>
  <c r="P1240" i="8"/>
  <c r="I1240" i="8"/>
  <c r="Q1240" i="8" s="1"/>
  <c r="G1240" i="8"/>
  <c r="P1239" i="8"/>
  <c r="I1239" i="8"/>
  <c r="Q1239" i="8" s="1"/>
  <c r="G1239" i="8"/>
  <c r="P1238" i="8"/>
  <c r="I1238" i="8"/>
  <c r="Q1238" i="8" s="1"/>
  <c r="G1238" i="8"/>
  <c r="P1237" i="8"/>
  <c r="I1237" i="8"/>
  <c r="Q1237" i="8" s="1"/>
  <c r="G1237" i="8"/>
  <c r="P1236" i="8"/>
  <c r="I1236" i="8"/>
  <c r="Q1236" i="8" s="1"/>
  <c r="G1236" i="8"/>
  <c r="P1235" i="8"/>
  <c r="I1235" i="8"/>
  <c r="Q1235" i="8" s="1"/>
  <c r="G1235" i="8"/>
  <c r="P1234" i="8"/>
  <c r="I1234" i="8"/>
  <c r="Q1234" i="8" s="1"/>
  <c r="G1234" i="8"/>
  <c r="P1233" i="8"/>
  <c r="I1233" i="8"/>
  <c r="Q1233" i="8" s="1"/>
  <c r="G1233" i="8"/>
  <c r="P1232" i="8"/>
  <c r="I1232" i="8"/>
  <c r="Q1232" i="8" s="1"/>
  <c r="G1232" i="8"/>
  <c r="P1231" i="8"/>
  <c r="I1231" i="8"/>
  <c r="Q1231" i="8" s="1"/>
  <c r="G1231" i="8"/>
  <c r="P1230" i="8"/>
  <c r="I1230" i="8"/>
  <c r="Q1230" i="8" s="1"/>
  <c r="G1230" i="8"/>
  <c r="P1229" i="8"/>
  <c r="I1229" i="8"/>
  <c r="Q1229" i="8" s="1"/>
  <c r="G1229" i="8"/>
  <c r="P1228" i="8"/>
  <c r="I1228" i="8"/>
  <c r="Q1228" i="8" s="1"/>
  <c r="G1228" i="8"/>
  <c r="P1227" i="8"/>
  <c r="I1227" i="8"/>
  <c r="Q1227" i="8" s="1"/>
  <c r="G1227" i="8"/>
  <c r="P1226" i="8"/>
  <c r="I1226" i="8"/>
  <c r="Q1226" i="8" s="1"/>
  <c r="G1226" i="8"/>
  <c r="P1225" i="8"/>
  <c r="I1225" i="8"/>
  <c r="Q1225" i="8" s="1"/>
  <c r="G1225" i="8"/>
  <c r="P1224" i="8"/>
  <c r="I1224" i="8"/>
  <c r="Q1224" i="8" s="1"/>
  <c r="G1224" i="8"/>
  <c r="P1223" i="8"/>
  <c r="I1223" i="8"/>
  <c r="Q1223" i="8" s="1"/>
  <c r="G1223" i="8"/>
  <c r="P1222" i="8"/>
  <c r="I1222" i="8"/>
  <c r="Q1222" i="8" s="1"/>
  <c r="G1222" i="8"/>
  <c r="P1221" i="8"/>
  <c r="I1221" i="8"/>
  <c r="Q1221" i="8" s="1"/>
  <c r="G1221" i="8"/>
  <c r="P1220" i="8"/>
  <c r="I1220" i="8"/>
  <c r="Q1220" i="8" s="1"/>
  <c r="G1220" i="8"/>
  <c r="P1219" i="8"/>
  <c r="I1219" i="8"/>
  <c r="Q1219" i="8" s="1"/>
  <c r="G1219" i="8"/>
  <c r="O1217" i="8"/>
  <c r="N1217" i="8"/>
  <c r="L1217" i="8"/>
  <c r="K1217" i="8"/>
  <c r="J1217" i="8"/>
  <c r="I1217" i="8"/>
  <c r="M1216" i="8"/>
  <c r="Q1216" i="8" s="1"/>
  <c r="I1216" i="8"/>
  <c r="H1216" i="8"/>
  <c r="P1216" i="8" s="1"/>
  <c r="G1216" i="8"/>
  <c r="I1215" i="8"/>
  <c r="H1215" i="8"/>
  <c r="P1215" i="8" s="1"/>
  <c r="G1215" i="8"/>
  <c r="M1215" i="8" s="1"/>
  <c r="Q1215" i="8" s="1"/>
  <c r="I1214" i="8"/>
  <c r="H1214" i="8"/>
  <c r="P1214" i="8" s="1"/>
  <c r="G1214" i="8"/>
  <c r="M1214" i="8" s="1"/>
  <c r="Q1214" i="8" s="1"/>
  <c r="M1213" i="8"/>
  <c r="I1213" i="8"/>
  <c r="Q1213" i="8" s="1"/>
  <c r="H1213" i="8"/>
  <c r="P1213" i="8" s="1"/>
  <c r="G1213" i="8"/>
  <c r="M1212" i="8"/>
  <c r="I1212" i="8"/>
  <c r="H1212" i="8"/>
  <c r="P1212" i="8" s="1"/>
  <c r="G1212" i="8"/>
  <c r="M1211" i="8"/>
  <c r="I1211" i="8"/>
  <c r="Q1211" i="8" s="1"/>
  <c r="H1211" i="8"/>
  <c r="P1211" i="8" s="1"/>
  <c r="G1211" i="8"/>
  <c r="M1210" i="8"/>
  <c r="I1210" i="8"/>
  <c r="H1210" i="8"/>
  <c r="P1210" i="8" s="1"/>
  <c r="G1210" i="8"/>
  <c r="M1209" i="8"/>
  <c r="Q1209" i="8" s="1"/>
  <c r="I1209" i="8"/>
  <c r="H1209" i="8"/>
  <c r="P1209" i="8" s="1"/>
  <c r="G1209" i="8"/>
  <c r="M1208" i="8"/>
  <c r="Q1208" i="8" s="1"/>
  <c r="I1208" i="8"/>
  <c r="H1208" i="8"/>
  <c r="P1208" i="8" s="1"/>
  <c r="G1208" i="8"/>
  <c r="I1207" i="8"/>
  <c r="H1207" i="8"/>
  <c r="P1207" i="8" s="1"/>
  <c r="G1207" i="8"/>
  <c r="M1207" i="8" s="1"/>
  <c r="Q1207" i="8" s="1"/>
  <c r="I1206" i="8"/>
  <c r="H1206" i="8"/>
  <c r="P1206" i="8" s="1"/>
  <c r="G1206" i="8"/>
  <c r="M1206" i="8" s="1"/>
  <c r="Q1206" i="8" s="1"/>
  <c r="M1205" i="8"/>
  <c r="I1205" i="8"/>
  <c r="Q1205" i="8" s="1"/>
  <c r="H1205" i="8"/>
  <c r="P1205" i="8" s="1"/>
  <c r="G1205" i="8"/>
  <c r="M1204" i="8"/>
  <c r="I1204" i="8"/>
  <c r="H1204" i="8"/>
  <c r="P1204" i="8" s="1"/>
  <c r="G1204" i="8"/>
  <c r="M1203" i="8"/>
  <c r="I1203" i="8"/>
  <c r="Q1203" i="8" s="1"/>
  <c r="H1203" i="8"/>
  <c r="P1203" i="8" s="1"/>
  <c r="G1203" i="8"/>
  <c r="M1202" i="8"/>
  <c r="I1202" i="8"/>
  <c r="H1202" i="8"/>
  <c r="P1202" i="8" s="1"/>
  <c r="G1202" i="8"/>
  <c r="M1201" i="8"/>
  <c r="Q1201" i="8" s="1"/>
  <c r="I1201" i="8"/>
  <c r="H1201" i="8"/>
  <c r="P1201" i="8" s="1"/>
  <c r="G1201" i="8"/>
  <c r="M1200" i="8"/>
  <c r="Q1200" i="8" s="1"/>
  <c r="I1200" i="8"/>
  <c r="H1200" i="8"/>
  <c r="P1200" i="8" s="1"/>
  <c r="G1200" i="8"/>
  <c r="I1199" i="8"/>
  <c r="H1199" i="8"/>
  <c r="P1199" i="8" s="1"/>
  <c r="G1199" i="8"/>
  <c r="M1199" i="8" s="1"/>
  <c r="Q1199" i="8" s="1"/>
  <c r="I1198" i="8"/>
  <c r="H1198" i="8"/>
  <c r="P1198" i="8" s="1"/>
  <c r="G1198" i="8"/>
  <c r="M1198" i="8" s="1"/>
  <c r="Q1198" i="8" s="1"/>
  <c r="M1197" i="8"/>
  <c r="I1197" i="8"/>
  <c r="Q1197" i="8" s="1"/>
  <c r="H1197" i="8"/>
  <c r="P1197" i="8" s="1"/>
  <c r="G1197" i="8"/>
  <c r="M1196" i="8"/>
  <c r="I1196" i="8"/>
  <c r="H1196" i="8"/>
  <c r="P1196" i="8" s="1"/>
  <c r="G1196" i="8"/>
  <c r="M1195" i="8"/>
  <c r="I1195" i="8"/>
  <c r="Q1195" i="8" s="1"/>
  <c r="H1195" i="8"/>
  <c r="P1195" i="8" s="1"/>
  <c r="G1195" i="8"/>
  <c r="M1194" i="8"/>
  <c r="I1194" i="8"/>
  <c r="H1194" i="8"/>
  <c r="P1194" i="8" s="1"/>
  <c r="G1194" i="8"/>
  <c r="M1193" i="8"/>
  <c r="Q1193" i="8" s="1"/>
  <c r="I1193" i="8"/>
  <c r="H1193" i="8"/>
  <c r="P1193" i="8" s="1"/>
  <c r="G1193" i="8"/>
  <c r="M1192" i="8"/>
  <c r="Q1192" i="8" s="1"/>
  <c r="I1192" i="8"/>
  <c r="H1192" i="8"/>
  <c r="P1192" i="8" s="1"/>
  <c r="G1192" i="8"/>
  <c r="I1191" i="8"/>
  <c r="H1191" i="8"/>
  <c r="P1191" i="8" s="1"/>
  <c r="G1191" i="8"/>
  <c r="M1191" i="8" s="1"/>
  <c r="Q1191" i="8" s="1"/>
  <c r="I1190" i="8"/>
  <c r="H1190" i="8"/>
  <c r="P1190" i="8" s="1"/>
  <c r="G1190" i="8"/>
  <c r="M1190" i="8" s="1"/>
  <c r="Q1190" i="8" s="1"/>
  <c r="M1189" i="8"/>
  <c r="I1189" i="8"/>
  <c r="Q1189" i="8" s="1"/>
  <c r="H1189" i="8"/>
  <c r="P1189" i="8" s="1"/>
  <c r="G1189" i="8"/>
  <c r="M1188" i="8"/>
  <c r="I1188" i="8"/>
  <c r="H1188" i="8"/>
  <c r="P1188" i="8" s="1"/>
  <c r="G1188" i="8"/>
  <c r="M1187" i="8"/>
  <c r="I1187" i="8"/>
  <c r="Q1187" i="8" s="1"/>
  <c r="H1187" i="8"/>
  <c r="P1187" i="8" s="1"/>
  <c r="G1187" i="8"/>
  <c r="M1186" i="8"/>
  <c r="I1186" i="8"/>
  <c r="H1186" i="8"/>
  <c r="P1186" i="8" s="1"/>
  <c r="G1186" i="8"/>
  <c r="M1185" i="8"/>
  <c r="Q1185" i="8" s="1"/>
  <c r="I1185" i="8"/>
  <c r="H1185" i="8"/>
  <c r="P1185" i="8" s="1"/>
  <c r="G1185" i="8"/>
  <c r="M1184" i="8"/>
  <c r="Q1184" i="8" s="1"/>
  <c r="I1184" i="8"/>
  <c r="H1184" i="8"/>
  <c r="P1184" i="8" s="1"/>
  <c r="G1184" i="8"/>
  <c r="I1183" i="8"/>
  <c r="H1183" i="8"/>
  <c r="P1183" i="8" s="1"/>
  <c r="G1183" i="8"/>
  <c r="M1183" i="8" s="1"/>
  <c r="Q1183" i="8" s="1"/>
  <c r="I1182" i="8"/>
  <c r="H1182" i="8"/>
  <c r="P1182" i="8" s="1"/>
  <c r="G1182" i="8"/>
  <c r="M1182" i="8" s="1"/>
  <c r="Q1182" i="8" s="1"/>
  <c r="I1181" i="8"/>
  <c r="H1181" i="8"/>
  <c r="P1181" i="8" s="1"/>
  <c r="G1181" i="8"/>
  <c r="M1181" i="8" s="1"/>
  <c r="I1180" i="8"/>
  <c r="H1180" i="8"/>
  <c r="P1180" i="8" s="1"/>
  <c r="G1180" i="8"/>
  <c r="M1180" i="8" s="1"/>
  <c r="Q1180" i="8" s="1"/>
  <c r="M1179" i="8"/>
  <c r="I1179" i="8"/>
  <c r="Q1179" i="8" s="1"/>
  <c r="H1179" i="8"/>
  <c r="P1179" i="8" s="1"/>
  <c r="G1179" i="8"/>
  <c r="M1178" i="8"/>
  <c r="I1178" i="8"/>
  <c r="H1178" i="8"/>
  <c r="P1178" i="8" s="1"/>
  <c r="G1178" i="8"/>
  <c r="M1177" i="8"/>
  <c r="Q1177" i="8" s="1"/>
  <c r="I1177" i="8"/>
  <c r="H1177" i="8"/>
  <c r="P1177" i="8" s="1"/>
  <c r="G1177" i="8"/>
  <c r="M1176" i="8"/>
  <c r="Q1176" i="8" s="1"/>
  <c r="Q1217" i="8" s="1"/>
  <c r="I1176" i="8"/>
  <c r="H1176" i="8"/>
  <c r="H1217" i="8" s="1"/>
  <c r="G1176" i="8"/>
  <c r="O1174" i="8"/>
  <c r="N1174" i="8"/>
  <c r="M1174" i="8"/>
  <c r="L1174" i="8"/>
  <c r="J1174" i="8"/>
  <c r="I1174" i="8"/>
  <c r="H1174" i="8"/>
  <c r="P1173" i="8"/>
  <c r="K1173" i="8"/>
  <c r="Q1173" i="8" s="1"/>
  <c r="P1172" i="8"/>
  <c r="K1172" i="8"/>
  <c r="Q1172" i="8" s="1"/>
  <c r="P1171" i="8"/>
  <c r="G1171" i="8"/>
  <c r="K1171" i="8" s="1"/>
  <c r="Q1171" i="8" s="1"/>
  <c r="P1170" i="8"/>
  <c r="G1170" i="8"/>
  <c r="K1170" i="8" s="1"/>
  <c r="Q1170" i="8" s="1"/>
  <c r="P1169" i="8"/>
  <c r="G1169" i="8"/>
  <c r="K1169" i="8" s="1"/>
  <c r="Q1169" i="8" s="1"/>
  <c r="P1168" i="8"/>
  <c r="G1168" i="8"/>
  <c r="K1168" i="8" s="1"/>
  <c r="Q1168" i="8" s="1"/>
  <c r="O1166" i="8"/>
  <c r="N1166" i="8"/>
  <c r="L1166" i="8"/>
  <c r="J1166" i="8"/>
  <c r="H1166" i="8"/>
  <c r="P1165" i="8"/>
  <c r="M1165" i="8"/>
  <c r="K1165" i="8"/>
  <c r="I1165" i="8"/>
  <c r="P1164" i="8"/>
  <c r="M1164" i="8"/>
  <c r="K1164" i="8"/>
  <c r="I1164" i="8"/>
  <c r="P1163" i="8"/>
  <c r="M1163" i="8"/>
  <c r="K1163" i="8"/>
  <c r="I1163" i="8"/>
  <c r="P1162" i="8"/>
  <c r="M1162" i="8"/>
  <c r="K1162" i="8"/>
  <c r="I1162" i="8"/>
  <c r="P1161" i="8"/>
  <c r="M1161" i="8"/>
  <c r="K1161" i="8"/>
  <c r="I1161" i="8"/>
  <c r="P1160" i="8"/>
  <c r="M1160" i="8"/>
  <c r="K1160" i="8"/>
  <c r="I1160" i="8"/>
  <c r="P1159" i="8"/>
  <c r="M1159" i="8"/>
  <c r="K1159" i="8"/>
  <c r="I1159" i="8"/>
  <c r="P1158" i="8"/>
  <c r="M1158" i="8"/>
  <c r="K1158" i="8"/>
  <c r="I1158" i="8"/>
  <c r="P1157" i="8"/>
  <c r="M1157" i="8"/>
  <c r="K1157" i="8"/>
  <c r="I1157" i="8"/>
  <c r="P1156" i="8"/>
  <c r="M1156" i="8"/>
  <c r="K1156" i="8"/>
  <c r="I1156" i="8"/>
  <c r="P1155" i="8"/>
  <c r="M1155" i="8"/>
  <c r="K1155" i="8"/>
  <c r="I1155" i="8"/>
  <c r="P1154" i="8"/>
  <c r="M1154" i="8"/>
  <c r="K1154" i="8"/>
  <c r="I1154" i="8"/>
  <c r="P1153" i="8"/>
  <c r="M1153" i="8"/>
  <c r="K1153" i="8"/>
  <c r="I1153" i="8"/>
  <c r="P1152" i="8"/>
  <c r="M1152" i="8"/>
  <c r="K1152" i="8"/>
  <c r="I1152" i="8"/>
  <c r="P1151" i="8"/>
  <c r="M1151" i="8"/>
  <c r="K1151" i="8"/>
  <c r="I1151" i="8"/>
  <c r="P1150" i="8"/>
  <c r="M1150" i="8"/>
  <c r="K1150" i="8"/>
  <c r="I1150" i="8"/>
  <c r="P1149" i="8"/>
  <c r="M1149" i="8"/>
  <c r="K1149" i="8"/>
  <c r="I1149" i="8"/>
  <c r="P1148" i="8"/>
  <c r="G1148" i="8"/>
  <c r="P1147" i="8"/>
  <c r="K1147" i="8"/>
  <c r="G1147" i="8"/>
  <c r="I1147" i="8" s="1"/>
  <c r="P1146" i="8"/>
  <c r="G1146" i="8"/>
  <c r="P1145" i="8"/>
  <c r="G1145" i="8"/>
  <c r="I1145" i="8" s="1"/>
  <c r="P1144" i="8"/>
  <c r="G1144" i="8"/>
  <c r="P1143" i="8"/>
  <c r="G1143" i="8"/>
  <c r="I1143" i="8" s="1"/>
  <c r="P1142" i="8"/>
  <c r="G1142" i="8"/>
  <c r="P1141" i="8"/>
  <c r="K1141" i="8"/>
  <c r="G1141" i="8"/>
  <c r="I1141" i="8" s="1"/>
  <c r="P1140" i="8"/>
  <c r="G1140" i="8"/>
  <c r="P1139" i="8"/>
  <c r="K1139" i="8"/>
  <c r="G1139" i="8"/>
  <c r="I1139" i="8" s="1"/>
  <c r="P1138" i="8"/>
  <c r="G1138" i="8"/>
  <c r="P1137" i="8"/>
  <c r="G1137" i="8"/>
  <c r="I1137" i="8" s="1"/>
  <c r="P1136" i="8"/>
  <c r="G1136" i="8"/>
  <c r="P1135" i="8"/>
  <c r="G1135" i="8"/>
  <c r="I1135" i="8" s="1"/>
  <c r="P1134" i="8"/>
  <c r="G1134" i="8"/>
  <c r="P1133" i="8"/>
  <c r="K1133" i="8"/>
  <c r="G1133" i="8"/>
  <c r="I1133" i="8" s="1"/>
  <c r="P1132" i="8"/>
  <c r="G1132" i="8"/>
  <c r="P1131" i="8"/>
  <c r="K1131" i="8"/>
  <c r="G1131" i="8"/>
  <c r="I1131" i="8" s="1"/>
  <c r="P1130" i="8"/>
  <c r="G1130" i="8"/>
  <c r="P1129" i="8"/>
  <c r="G1129" i="8"/>
  <c r="I1129" i="8" s="1"/>
  <c r="P1128" i="8"/>
  <c r="G1128" i="8"/>
  <c r="P1127" i="8"/>
  <c r="G1127" i="8"/>
  <c r="I1127" i="8" s="1"/>
  <c r="P1126" i="8"/>
  <c r="G1126" i="8"/>
  <c r="P1125" i="8"/>
  <c r="K1125" i="8"/>
  <c r="G1125" i="8"/>
  <c r="I1125" i="8" s="1"/>
  <c r="P1124" i="8"/>
  <c r="G1124" i="8"/>
  <c r="P1122" i="8"/>
  <c r="N1122" i="8"/>
  <c r="M1122" i="8"/>
  <c r="L1122" i="8"/>
  <c r="K1122" i="8"/>
  <c r="J1122" i="8"/>
  <c r="G1122" i="8"/>
  <c r="P1121" i="8"/>
  <c r="O1121" i="8"/>
  <c r="Q1121" i="8" s="1"/>
  <c r="I1121" i="8"/>
  <c r="P1120" i="8"/>
  <c r="O1120" i="8"/>
  <c r="I1120" i="8"/>
  <c r="N1118" i="8"/>
  <c r="M1118" i="8"/>
  <c r="L1118" i="8"/>
  <c r="J1118" i="8"/>
  <c r="H1118" i="8"/>
  <c r="P1117" i="8"/>
  <c r="O1117" i="8"/>
  <c r="K1117" i="8"/>
  <c r="I1117" i="8"/>
  <c r="P1116" i="8"/>
  <c r="O1116" i="8"/>
  <c r="K1116" i="8"/>
  <c r="I1116" i="8"/>
  <c r="P1115" i="8"/>
  <c r="O1115" i="8"/>
  <c r="K1115" i="8"/>
  <c r="I1115" i="8"/>
  <c r="P1114" i="8"/>
  <c r="O1114" i="8"/>
  <c r="K1114" i="8"/>
  <c r="I1114" i="8"/>
  <c r="P1113" i="8"/>
  <c r="O1113" i="8"/>
  <c r="O1118" i="8" s="1"/>
  <c r="K1113" i="8"/>
  <c r="I1113" i="8"/>
  <c r="Q1112" i="8"/>
  <c r="P1112" i="8"/>
  <c r="I1112" i="8"/>
  <c r="P1111" i="8"/>
  <c r="I1111" i="8"/>
  <c r="Q1111" i="8" s="1"/>
  <c r="P1110" i="8"/>
  <c r="G1110" i="8"/>
  <c r="I1110" i="8" s="1"/>
  <c r="Q1110" i="8" s="1"/>
  <c r="P1109" i="8"/>
  <c r="G1109" i="8"/>
  <c r="I1109" i="8" s="1"/>
  <c r="Q1109" i="8" s="1"/>
  <c r="P1108" i="8"/>
  <c r="G1108" i="8"/>
  <c r="I1108" i="8" s="1"/>
  <c r="Q1108" i="8" s="1"/>
  <c r="P1107" i="8"/>
  <c r="G1107" i="8"/>
  <c r="I1107" i="8" s="1"/>
  <c r="Q1107" i="8" s="1"/>
  <c r="P1106" i="8"/>
  <c r="G1106" i="8"/>
  <c r="I1106" i="8" s="1"/>
  <c r="Q1106" i="8" s="1"/>
  <c r="P1105" i="8"/>
  <c r="G1105" i="8"/>
  <c r="I1105" i="8" s="1"/>
  <c r="Q1105" i="8" s="1"/>
  <c r="P1104" i="8"/>
  <c r="G1104" i="8"/>
  <c r="I1104" i="8" s="1"/>
  <c r="Q1104" i="8" s="1"/>
  <c r="P1103" i="8"/>
  <c r="G1103" i="8"/>
  <c r="I1103" i="8" s="1"/>
  <c r="Q1103" i="8" s="1"/>
  <c r="P1102" i="8"/>
  <c r="G1102" i="8"/>
  <c r="I1102" i="8" s="1"/>
  <c r="Q1102" i="8" s="1"/>
  <c r="P1101" i="8"/>
  <c r="G1101" i="8"/>
  <c r="I1101" i="8" s="1"/>
  <c r="Q1101" i="8" s="1"/>
  <c r="P1100" i="8"/>
  <c r="G1100" i="8"/>
  <c r="I1100" i="8" s="1"/>
  <c r="Q1100" i="8" s="1"/>
  <c r="P1099" i="8"/>
  <c r="G1099" i="8"/>
  <c r="I1099" i="8" s="1"/>
  <c r="Q1099" i="8" s="1"/>
  <c r="P1098" i="8"/>
  <c r="G1098" i="8"/>
  <c r="I1098" i="8" s="1"/>
  <c r="O1096" i="8"/>
  <c r="N1096" i="8"/>
  <c r="M1096" i="8"/>
  <c r="L1096" i="8"/>
  <c r="J1096" i="8"/>
  <c r="H1096" i="8"/>
  <c r="P1095" i="8"/>
  <c r="K1095" i="8"/>
  <c r="K1096" i="8" s="1"/>
  <c r="I1095" i="8"/>
  <c r="Q1095" i="8" s="1"/>
  <c r="P1094" i="8"/>
  <c r="K1094" i="8"/>
  <c r="I1094" i="8"/>
  <c r="Q1094" i="8" s="1"/>
  <c r="P1093" i="8"/>
  <c r="K1093" i="8"/>
  <c r="I1093" i="8"/>
  <c r="Q1093" i="8" s="1"/>
  <c r="P1092" i="8"/>
  <c r="K1092" i="8"/>
  <c r="I1092" i="8"/>
  <c r="P1091" i="8"/>
  <c r="K1091" i="8"/>
  <c r="I1091" i="8"/>
  <c r="Q1091" i="8" s="1"/>
  <c r="P1090" i="8"/>
  <c r="K1090" i="8"/>
  <c r="I1090" i="8"/>
  <c r="Q1090" i="8" s="1"/>
  <c r="P1089" i="8"/>
  <c r="K1089" i="8"/>
  <c r="I1089" i="8"/>
  <c r="Q1089" i="8" s="1"/>
  <c r="P1088" i="8"/>
  <c r="K1088" i="8"/>
  <c r="I1088" i="8"/>
  <c r="P1087" i="8"/>
  <c r="K1087" i="8"/>
  <c r="I1087" i="8"/>
  <c r="Q1087" i="8" s="1"/>
  <c r="P1086" i="8"/>
  <c r="K1086" i="8"/>
  <c r="I1086" i="8"/>
  <c r="Q1086" i="8" s="1"/>
  <c r="P1085" i="8"/>
  <c r="K1085" i="8"/>
  <c r="I1085" i="8"/>
  <c r="Q1085" i="8" s="1"/>
  <c r="P1084" i="8"/>
  <c r="K1084" i="8"/>
  <c r="I1084" i="8"/>
  <c r="P1083" i="8"/>
  <c r="K1083" i="8"/>
  <c r="I1083" i="8"/>
  <c r="Q1083" i="8" s="1"/>
  <c r="P1082" i="8"/>
  <c r="K1082" i="8"/>
  <c r="I1082" i="8"/>
  <c r="Q1082" i="8" s="1"/>
  <c r="P1081" i="8"/>
  <c r="K1081" i="8"/>
  <c r="I1081" i="8"/>
  <c r="Q1081" i="8" s="1"/>
  <c r="P1080" i="8"/>
  <c r="K1080" i="8"/>
  <c r="I1080" i="8"/>
  <c r="P1079" i="8"/>
  <c r="K1079" i="8"/>
  <c r="I1079" i="8"/>
  <c r="Q1079" i="8" s="1"/>
  <c r="P1078" i="8"/>
  <c r="K1078" i="8"/>
  <c r="I1078" i="8"/>
  <c r="Q1078" i="8" s="1"/>
  <c r="P1077" i="8"/>
  <c r="K1077" i="8"/>
  <c r="I1077" i="8"/>
  <c r="Q1077" i="8" s="1"/>
  <c r="P1076" i="8"/>
  <c r="K1076" i="8"/>
  <c r="I1076" i="8"/>
  <c r="P1075" i="8"/>
  <c r="K1075" i="8"/>
  <c r="I1075" i="8"/>
  <c r="Q1075" i="8" s="1"/>
  <c r="P1074" i="8"/>
  <c r="K1074" i="8"/>
  <c r="I1074" i="8"/>
  <c r="Q1074" i="8" s="1"/>
  <c r="P1073" i="8"/>
  <c r="K1073" i="8"/>
  <c r="I1073" i="8"/>
  <c r="Q1073" i="8" s="1"/>
  <c r="P1072" i="8"/>
  <c r="K1072" i="8"/>
  <c r="I1072" i="8"/>
  <c r="P1071" i="8"/>
  <c r="K1071" i="8"/>
  <c r="I1071" i="8"/>
  <c r="Q1071" i="8" s="1"/>
  <c r="P1070" i="8"/>
  <c r="K1070" i="8"/>
  <c r="I1070" i="8"/>
  <c r="Q1070" i="8" s="1"/>
  <c r="P1069" i="8"/>
  <c r="K1069" i="8"/>
  <c r="I1069" i="8"/>
  <c r="Q1069" i="8" s="1"/>
  <c r="P1068" i="8"/>
  <c r="K1068" i="8"/>
  <c r="I1068" i="8"/>
  <c r="P1067" i="8"/>
  <c r="K1067" i="8"/>
  <c r="I1067" i="8"/>
  <c r="Q1067" i="8" s="1"/>
  <c r="P1066" i="8"/>
  <c r="K1066" i="8"/>
  <c r="I1066" i="8"/>
  <c r="Q1066" i="8" s="1"/>
  <c r="P1065" i="8"/>
  <c r="K1065" i="8"/>
  <c r="I1065" i="8"/>
  <c r="P1063" i="8"/>
  <c r="N1063" i="8"/>
  <c r="M1063" i="8"/>
  <c r="L1063" i="8"/>
  <c r="J1063" i="8"/>
  <c r="H1063" i="8"/>
  <c r="P1062" i="8"/>
  <c r="O1062" i="8"/>
  <c r="K1062" i="8"/>
  <c r="I1062" i="8"/>
  <c r="P1061" i="8"/>
  <c r="O1061" i="8"/>
  <c r="K1061" i="8"/>
  <c r="I1061" i="8"/>
  <c r="Q1061" i="8" s="1"/>
  <c r="P1060" i="8"/>
  <c r="O1060" i="8"/>
  <c r="K1060" i="8"/>
  <c r="I1060" i="8"/>
  <c r="Q1060" i="8" s="1"/>
  <c r="P1059" i="8"/>
  <c r="O1059" i="8"/>
  <c r="K1059" i="8"/>
  <c r="I1059" i="8"/>
  <c r="N1057" i="8"/>
  <c r="L1057" i="8"/>
  <c r="K1057" i="8"/>
  <c r="J1057" i="8"/>
  <c r="O1056" i="8"/>
  <c r="H1056" i="8"/>
  <c r="I1056" i="8" s="1"/>
  <c r="Q1056" i="8" s="1"/>
  <c r="O1055" i="8"/>
  <c r="H1055" i="8"/>
  <c r="P1054" i="8"/>
  <c r="O1054" i="8"/>
  <c r="I1054" i="8"/>
  <c r="H1054" i="8"/>
  <c r="O1053" i="8"/>
  <c r="H1053" i="8"/>
  <c r="O1052" i="8"/>
  <c r="H1052" i="8"/>
  <c r="I1052" i="8" s="1"/>
  <c r="Q1052" i="8" s="1"/>
  <c r="O1051" i="8"/>
  <c r="H1051" i="8"/>
  <c r="P1050" i="8"/>
  <c r="O1050" i="8"/>
  <c r="I1050" i="8"/>
  <c r="H1050" i="8"/>
  <c r="O1049" i="8"/>
  <c r="H1049" i="8"/>
  <c r="O1048" i="8"/>
  <c r="H1048" i="8"/>
  <c r="I1048" i="8" s="1"/>
  <c r="Q1048" i="8" s="1"/>
  <c r="P1047" i="8"/>
  <c r="O1047" i="8"/>
  <c r="M1047" i="8"/>
  <c r="I1047" i="8"/>
  <c r="Q1047" i="8" s="1"/>
  <c r="O1046" i="8"/>
  <c r="H1046" i="8"/>
  <c r="I1046" i="8" s="1"/>
  <c r="Q1046" i="8" s="1"/>
  <c r="O1045" i="8"/>
  <c r="H1045" i="8"/>
  <c r="P1044" i="8"/>
  <c r="O1044" i="8"/>
  <c r="I1044" i="8"/>
  <c r="O1043" i="8"/>
  <c r="I1043" i="8"/>
  <c r="Q1043" i="8" s="1"/>
  <c r="H1043" i="8"/>
  <c r="P1043" i="8" s="1"/>
  <c r="O1042" i="8"/>
  <c r="H1042" i="8"/>
  <c r="P1041" i="8"/>
  <c r="O1041" i="8"/>
  <c r="H1041" i="8"/>
  <c r="I1041" i="8" s="1"/>
  <c r="Q1041" i="8" s="1"/>
  <c r="O1040" i="8"/>
  <c r="H1040" i="8"/>
  <c r="O1039" i="8"/>
  <c r="I1039" i="8"/>
  <c r="Q1039" i="8" s="1"/>
  <c r="H1039" i="8"/>
  <c r="P1039" i="8" s="1"/>
  <c r="P1038" i="8"/>
  <c r="O1038" i="8"/>
  <c r="M1038" i="8"/>
  <c r="M1057" i="8" s="1"/>
  <c r="I1038" i="8"/>
  <c r="O1037" i="8"/>
  <c r="I1037" i="8"/>
  <c r="Q1037" i="8" s="1"/>
  <c r="H1037" i="8"/>
  <c r="P1037" i="8" s="1"/>
  <c r="O1036" i="8"/>
  <c r="I1036" i="8"/>
  <c r="Q1036" i="8" s="1"/>
  <c r="H1036" i="8"/>
  <c r="P1036" i="8" s="1"/>
  <c r="O1035" i="8"/>
  <c r="I1035" i="8"/>
  <c r="Q1035" i="8" s="1"/>
  <c r="H1035" i="8"/>
  <c r="P1035" i="8" s="1"/>
  <c r="O1034" i="8"/>
  <c r="I1034" i="8"/>
  <c r="Q1034" i="8" s="1"/>
  <c r="H1034" i="8"/>
  <c r="P1034" i="8" s="1"/>
  <c r="O1033" i="8"/>
  <c r="I1033" i="8"/>
  <c r="Q1033" i="8" s="1"/>
  <c r="H1033" i="8"/>
  <c r="P1033" i="8" s="1"/>
  <c r="O1032" i="8"/>
  <c r="I1032" i="8"/>
  <c r="Q1032" i="8" s="1"/>
  <c r="H1032" i="8"/>
  <c r="P1032" i="8" s="1"/>
  <c r="O1031" i="8"/>
  <c r="I1031" i="8"/>
  <c r="Q1031" i="8" s="1"/>
  <c r="H1031" i="8"/>
  <c r="P1031" i="8" s="1"/>
  <c r="O1030" i="8"/>
  <c r="I1030" i="8"/>
  <c r="Q1030" i="8" s="1"/>
  <c r="H1030" i="8"/>
  <c r="P1030" i="8" s="1"/>
  <c r="O1029" i="8"/>
  <c r="I1029" i="8"/>
  <c r="Q1029" i="8" s="1"/>
  <c r="H1029" i="8"/>
  <c r="P1029" i="8" s="1"/>
  <c r="O1028" i="8"/>
  <c r="I1028" i="8"/>
  <c r="Q1028" i="8" s="1"/>
  <c r="H1028" i="8"/>
  <c r="P1028" i="8" s="1"/>
  <c r="O1027" i="8"/>
  <c r="I1027" i="8"/>
  <c r="Q1027" i="8" s="1"/>
  <c r="H1027" i="8"/>
  <c r="P1027" i="8" s="1"/>
  <c r="O1026" i="8"/>
  <c r="I1026" i="8"/>
  <c r="Q1026" i="8" s="1"/>
  <c r="H1026" i="8"/>
  <c r="P1026" i="8" s="1"/>
  <c r="O1025" i="8"/>
  <c r="I1025" i="8"/>
  <c r="Q1025" i="8" s="1"/>
  <c r="H1025" i="8"/>
  <c r="P1025" i="8" s="1"/>
  <c r="O1024" i="8"/>
  <c r="I1024" i="8"/>
  <c r="Q1024" i="8" s="1"/>
  <c r="H1024" i="8"/>
  <c r="P1024" i="8" s="1"/>
  <c r="O1023" i="8"/>
  <c r="I1023" i="8"/>
  <c r="Q1023" i="8" s="1"/>
  <c r="H1023" i="8"/>
  <c r="P1023" i="8" s="1"/>
  <c r="O1022" i="8"/>
  <c r="I1022" i="8"/>
  <c r="Q1022" i="8" s="1"/>
  <c r="H1022" i="8"/>
  <c r="P1022" i="8" s="1"/>
  <c r="O1021" i="8"/>
  <c r="I1021" i="8"/>
  <c r="Q1021" i="8" s="1"/>
  <c r="H1021" i="8"/>
  <c r="P1021" i="8" s="1"/>
  <c r="O1020" i="8"/>
  <c r="I1020" i="8"/>
  <c r="Q1020" i="8" s="1"/>
  <c r="H1020" i="8"/>
  <c r="P1020" i="8" s="1"/>
  <c r="O1019" i="8"/>
  <c r="I1019" i="8"/>
  <c r="Q1019" i="8" s="1"/>
  <c r="H1019" i="8"/>
  <c r="P1019" i="8" s="1"/>
  <c r="O1018" i="8"/>
  <c r="I1018" i="8"/>
  <c r="Q1018" i="8" s="1"/>
  <c r="H1018" i="8"/>
  <c r="P1018" i="8" s="1"/>
  <c r="O1017" i="8"/>
  <c r="I1017" i="8"/>
  <c r="Q1017" i="8" s="1"/>
  <c r="H1017" i="8"/>
  <c r="P1017" i="8" s="1"/>
  <c r="O1016" i="8"/>
  <c r="I1016" i="8"/>
  <c r="Q1016" i="8" s="1"/>
  <c r="H1016" i="8"/>
  <c r="P1016" i="8" s="1"/>
  <c r="O1015" i="8"/>
  <c r="I1015" i="8"/>
  <c r="Q1015" i="8" s="1"/>
  <c r="H1015" i="8"/>
  <c r="P1015" i="8" s="1"/>
  <c r="O1014" i="8"/>
  <c r="I1014" i="8"/>
  <c r="Q1014" i="8" s="1"/>
  <c r="H1014" i="8"/>
  <c r="P1014" i="8" s="1"/>
  <c r="O1013" i="8"/>
  <c r="I1013" i="8"/>
  <c r="Q1013" i="8" s="1"/>
  <c r="H1013" i="8"/>
  <c r="P1013" i="8" s="1"/>
  <c r="O1012" i="8"/>
  <c r="I1012" i="8"/>
  <c r="Q1012" i="8" s="1"/>
  <c r="H1012" i="8"/>
  <c r="P1012" i="8" s="1"/>
  <c r="O1011" i="8"/>
  <c r="I1011" i="8"/>
  <c r="Q1011" i="8" s="1"/>
  <c r="H1011" i="8"/>
  <c r="P1011" i="8" s="1"/>
  <c r="O1010" i="8"/>
  <c r="I1010" i="8"/>
  <c r="Q1010" i="8" s="1"/>
  <c r="H1010" i="8"/>
  <c r="P1010" i="8" s="1"/>
  <c r="O1009" i="8"/>
  <c r="I1009" i="8"/>
  <c r="Q1009" i="8" s="1"/>
  <c r="H1009" i="8"/>
  <c r="P1009" i="8" s="1"/>
  <c r="O1008" i="8"/>
  <c r="I1008" i="8"/>
  <c r="Q1008" i="8" s="1"/>
  <c r="H1008" i="8"/>
  <c r="P1008" i="8" s="1"/>
  <c r="O1007" i="8"/>
  <c r="I1007" i="8"/>
  <c r="Q1007" i="8" s="1"/>
  <c r="H1007" i="8"/>
  <c r="P1007" i="8" s="1"/>
  <c r="O1006" i="8"/>
  <c r="I1006" i="8"/>
  <c r="Q1006" i="8" s="1"/>
  <c r="H1006" i="8"/>
  <c r="P1006" i="8" s="1"/>
  <c r="O1005" i="8"/>
  <c r="I1005" i="8"/>
  <c r="Q1005" i="8" s="1"/>
  <c r="H1005" i="8"/>
  <c r="P1005" i="8" s="1"/>
  <c r="O1004" i="8"/>
  <c r="I1004" i="8"/>
  <c r="Q1004" i="8" s="1"/>
  <c r="H1004" i="8"/>
  <c r="P1004" i="8" s="1"/>
  <c r="O1003" i="8"/>
  <c r="I1003" i="8"/>
  <c r="Q1003" i="8" s="1"/>
  <c r="H1003" i="8"/>
  <c r="P1003" i="8" s="1"/>
  <c r="O1002" i="8"/>
  <c r="I1002" i="8"/>
  <c r="Q1002" i="8" s="1"/>
  <c r="H1002" i="8"/>
  <c r="P1002" i="8" s="1"/>
  <c r="O1001" i="8"/>
  <c r="I1001" i="8"/>
  <c r="H1001" i="8"/>
  <c r="P1001" i="8" s="1"/>
  <c r="O1000" i="8"/>
  <c r="I1000" i="8"/>
  <c r="H1000" i="8"/>
  <c r="P1000" i="8" s="1"/>
  <c r="O999" i="8"/>
  <c r="I999" i="8"/>
  <c r="Q999" i="8" s="1"/>
  <c r="H999" i="8"/>
  <c r="P999" i="8" s="1"/>
  <c r="O998" i="8"/>
  <c r="Q998" i="8" s="1"/>
  <c r="I998" i="8"/>
  <c r="H998" i="8"/>
  <c r="P998" i="8" s="1"/>
  <c r="P997" i="8"/>
  <c r="O997" i="8"/>
  <c r="I997" i="8"/>
  <c r="H997" i="8"/>
  <c r="Q996" i="8"/>
  <c r="O996" i="8"/>
  <c r="I996" i="8"/>
  <c r="H996" i="8"/>
  <c r="P996" i="8" s="1"/>
  <c r="O995" i="8"/>
  <c r="I995" i="8"/>
  <c r="Q995" i="8" s="1"/>
  <c r="H995" i="8"/>
  <c r="P995" i="8" s="1"/>
  <c r="O994" i="8"/>
  <c r="I994" i="8"/>
  <c r="H994" i="8"/>
  <c r="P994" i="8" s="1"/>
  <c r="P993" i="8"/>
  <c r="O993" i="8"/>
  <c r="I993" i="8"/>
  <c r="H993" i="8"/>
  <c r="P992" i="8"/>
  <c r="O992" i="8"/>
  <c r="Q992" i="8" s="1"/>
  <c r="I992" i="8"/>
  <c r="H992" i="8"/>
  <c r="Q991" i="8"/>
  <c r="O991" i="8"/>
  <c r="I991" i="8"/>
  <c r="H991" i="8"/>
  <c r="P991" i="8" s="1"/>
  <c r="O990" i="8"/>
  <c r="Q990" i="8" s="1"/>
  <c r="I990" i="8"/>
  <c r="H990" i="8"/>
  <c r="P990" i="8" s="1"/>
  <c r="P989" i="8"/>
  <c r="O989" i="8"/>
  <c r="I989" i="8"/>
  <c r="H989" i="8"/>
  <c r="Q988" i="8"/>
  <c r="P988" i="8"/>
  <c r="O988" i="8"/>
  <c r="I988" i="8"/>
  <c r="H988" i="8"/>
  <c r="Q987" i="8"/>
  <c r="O987" i="8"/>
  <c r="I987" i="8"/>
  <c r="H987" i="8"/>
  <c r="P987" i="8" s="1"/>
  <c r="O986" i="8"/>
  <c r="I986" i="8"/>
  <c r="H986" i="8"/>
  <c r="P986" i="8" s="1"/>
  <c r="P985" i="8"/>
  <c r="O985" i="8"/>
  <c r="I985" i="8"/>
  <c r="H985" i="8"/>
  <c r="P984" i="8"/>
  <c r="O984" i="8"/>
  <c r="Q984" i="8" s="1"/>
  <c r="I984" i="8"/>
  <c r="H984" i="8"/>
  <c r="O983" i="8"/>
  <c r="Q983" i="8" s="1"/>
  <c r="I983" i="8"/>
  <c r="H983" i="8"/>
  <c r="P983" i="8" s="1"/>
  <c r="O982" i="8"/>
  <c r="I982" i="8"/>
  <c r="H982" i="8"/>
  <c r="P982" i="8" s="1"/>
  <c r="O981" i="8"/>
  <c r="I981" i="8"/>
  <c r="H981" i="8"/>
  <c r="P981" i="8" s="1"/>
  <c r="P980" i="8"/>
  <c r="O980" i="8"/>
  <c r="I980" i="8"/>
  <c r="Q980" i="8" s="1"/>
  <c r="H980" i="8"/>
  <c r="O979" i="8"/>
  <c r="Q979" i="8" s="1"/>
  <c r="Q1057" i="8" s="1"/>
  <c r="I979" i="8"/>
  <c r="I1057" i="8" s="1"/>
  <c r="H979" i="8"/>
  <c r="O977" i="8"/>
  <c r="N977" i="8"/>
  <c r="M977" i="8"/>
  <c r="L977" i="8"/>
  <c r="J977" i="8"/>
  <c r="H977" i="8"/>
  <c r="P976" i="8"/>
  <c r="K976" i="8"/>
  <c r="I976" i="8"/>
  <c r="P975" i="8"/>
  <c r="K975" i="8"/>
  <c r="Q975" i="8" s="1"/>
  <c r="I975" i="8"/>
  <c r="P974" i="8"/>
  <c r="K974" i="8"/>
  <c r="Q974" i="8" s="1"/>
  <c r="I974" i="8"/>
  <c r="P973" i="8"/>
  <c r="K973" i="8"/>
  <c r="I973" i="8"/>
  <c r="P972" i="8"/>
  <c r="K972" i="8"/>
  <c r="I972" i="8"/>
  <c r="P971" i="8"/>
  <c r="K971" i="8"/>
  <c r="Q971" i="8" s="1"/>
  <c r="I971" i="8"/>
  <c r="P970" i="8"/>
  <c r="K970" i="8"/>
  <c r="Q970" i="8" s="1"/>
  <c r="I970" i="8"/>
  <c r="P969" i="8"/>
  <c r="K969" i="8"/>
  <c r="I969" i="8"/>
  <c r="P968" i="8"/>
  <c r="K968" i="8"/>
  <c r="I968" i="8"/>
  <c r="P967" i="8"/>
  <c r="K967" i="8"/>
  <c r="Q967" i="8" s="1"/>
  <c r="I967" i="8"/>
  <c r="P966" i="8"/>
  <c r="K966" i="8"/>
  <c r="Q966" i="8" s="1"/>
  <c r="I966" i="8"/>
  <c r="P965" i="8"/>
  <c r="K965" i="8"/>
  <c r="I965" i="8"/>
  <c r="P964" i="8"/>
  <c r="K964" i="8"/>
  <c r="I964" i="8"/>
  <c r="P963" i="8"/>
  <c r="K963" i="8"/>
  <c r="Q963" i="8" s="1"/>
  <c r="I963" i="8"/>
  <c r="P962" i="8"/>
  <c r="K962" i="8"/>
  <c r="Q962" i="8" s="1"/>
  <c r="I962" i="8"/>
  <c r="P961" i="8"/>
  <c r="K961" i="8"/>
  <c r="I961" i="8"/>
  <c r="P960" i="8"/>
  <c r="K960" i="8"/>
  <c r="I960" i="8"/>
  <c r="P959" i="8"/>
  <c r="I959" i="8"/>
  <c r="Q959" i="8" s="1"/>
  <c r="P958" i="8"/>
  <c r="I958" i="8"/>
  <c r="Q958" i="8" s="1"/>
  <c r="Q957" i="8"/>
  <c r="P957" i="8"/>
  <c r="I957" i="8"/>
  <c r="Q956" i="8"/>
  <c r="P956" i="8"/>
  <c r="P977" i="8" s="1"/>
  <c r="I956" i="8"/>
  <c r="O954" i="8"/>
  <c r="N954" i="8"/>
  <c r="M954" i="8"/>
  <c r="L954" i="8"/>
  <c r="K954" i="8"/>
  <c r="J954" i="8"/>
  <c r="I954" i="8"/>
  <c r="H954" i="8"/>
  <c r="Q953" i="8"/>
  <c r="P953" i="8"/>
  <c r="Q952" i="8"/>
  <c r="P952" i="8"/>
  <c r="Q951" i="8"/>
  <c r="P951" i="8"/>
  <c r="Q950" i="8"/>
  <c r="Q954" i="8" s="1"/>
  <c r="P950" i="8"/>
  <c r="G950" i="8"/>
  <c r="Q949" i="8"/>
  <c r="P949" i="8"/>
  <c r="G949" i="8"/>
  <c r="O947" i="8"/>
  <c r="N947" i="8"/>
  <c r="L947" i="8"/>
  <c r="K947" i="8"/>
  <c r="J947" i="8"/>
  <c r="I947" i="8"/>
  <c r="H947" i="8"/>
  <c r="P946" i="8"/>
  <c r="M946" i="8"/>
  <c r="Q946" i="8" s="1"/>
  <c r="P945" i="8"/>
  <c r="G945" i="8"/>
  <c r="M945" i="8" s="1"/>
  <c r="Q945" i="8" s="1"/>
  <c r="F945" i="8"/>
  <c r="P944" i="8"/>
  <c r="G944" i="8"/>
  <c r="M944" i="8" s="1"/>
  <c r="Q944" i="8" s="1"/>
  <c r="F944" i="8"/>
  <c r="P943" i="8"/>
  <c r="G943" i="8"/>
  <c r="M943" i="8" s="1"/>
  <c r="Q943" i="8" s="1"/>
  <c r="F943" i="8"/>
  <c r="P942" i="8"/>
  <c r="G942" i="8"/>
  <c r="M942" i="8" s="1"/>
  <c r="Q942" i="8" s="1"/>
  <c r="F942" i="8"/>
  <c r="P941" i="8"/>
  <c r="G941" i="8"/>
  <c r="M941" i="8" s="1"/>
  <c r="Q941" i="8" s="1"/>
  <c r="F941" i="8"/>
  <c r="P940" i="8"/>
  <c r="G940" i="8"/>
  <c r="M940" i="8" s="1"/>
  <c r="Q940" i="8" s="1"/>
  <c r="F940" i="8"/>
  <c r="P939" i="8"/>
  <c r="G939" i="8"/>
  <c r="M939" i="8" s="1"/>
  <c r="Q939" i="8" s="1"/>
  <c r="F939" i="8"/>
  <c r="P938" i="8"/>
  <c r="G938" i="8"/>
  <c r="M938" i="8" s="1"/>
  <c r="Q938" i="8" s="1"/>
  <c r="F938" i="8"/>
  <c r="P937" i="8"/>
  <c r="G937" i="8"/>
  <c r="M937" i="8" s="1"/>
  <c r="Q937" i="8" s="1"/>
  <c r="F937" i="8"/>
  <c r="P936" i="8"/>
  <c r="G936" i="8"/>
  <c r="M936" i="8" s="1"/>
  <c r="Q936" i="8" s="1"/>
  <c r="F936" i="8"/>
  <c r="P935" i="8"/>
  <c r="G935" i="8"/>
  <c r="M935" i="8" s="1"/>
  <c r="Q935" i="8" s="1"/>
  <c r="F935" i="8"/>
  <c r="P934" i="8"/>
  <c r="G934" i="8"/>
  <c r="M934" i="8" s="1"/>
  <c r="Q934" i="8" s="1"/>
  <c r="F934" i="8"/>
  <c r="P933" i="8"/>
  <c r="G933" i="8"/>
  <c r="M933" i="8" s="1"/>
  <c r="Q933" i="8" s="1"/>
  <c r="F933" i="8"/>
  <c r="P932" i="8"/>
  <c r="G932" i="8"/>
  <c r="M932" i="8" s="1"/>
  <c r="Q932" i="8" s="1"/>
  <c r="F932" i="8"/>
  <c r="P931" i="8"/>
  <c r="G931" i="8"/>
  <c r="M931" i="8" s="1"/>
  <c r="Q931" i="8" s="1"/>
  <c r="F931" i="8"/>
  <c r="P930" i="8"/>
  <c r="G930" i="8"/>
  <c r="M930" i="8" s="1"/>
  <c r="Q930" i="8" s="1"/>
  <c r="F930" i="8"/>
  <c r="P929" i="8"/>
  <c r="G929" i="8"/>
  <c r="M929" i="8" s="1"/>
  <c r="Q929" i="8" s="1"/>
  <c r="F929" i="8"/>
  <c r="P928" i="8"/>
  <c r="G928" i="8"/>
  <c r="M928" i="8" s="1"/>
  <c r="Q928" i="8" s="1"/>
  <c r="F928" i="8"/>
  <c r="P927" i="8"/>
  <c r="G927" i="8"/>
  <c r="M927" i="8" s="1"/>
  <c r="Q927" i="8" s="1"/>
  <c r="F927" i="8"/>
  <c r="P926" i="8"/>
  <c r="G926" i="8"/>
  <c r="M926" i="8" s="1"/>
  <c r="Q926" i="8" s="1"/>
  <c r="F926" i="8"/>
  <c r="P925" i="8"/>
  <c r="G925" i="8"/>
  <c r="M925" i="8" s="1"/>
  <c r="Q925" i="8" s="1"/>
  <c r="F925" i="8"/>
  <c r="O923" i="8"/>
  <c r="N923" i="8"/>
  <c r="L923" i="8"/>
  <c r="J923" i="8"/>
  <c r="H923" i="8"/>
  <c r="P922" i="8"/>
  <c r="K922" i="8"/>
  <c r="I922" i="8"/>
  <c r="Q922" i="8" s="1"/>
  <c r="P921" i="8"/>
  <c r="K921" i="8"/>
  <c r="I921" i="8"/>
  <c r="P920" i="8"/>
  <c r="K920" i="8"/>
  <c r="I920" i="8"/>
  <c r="P919" i="8"/>
  <c r="K919" i="8"/>
  <c r="I919" i="8"/>
  <c r="Q919" i="8" s="1"/>
  <c r="P918" i="8"/>
  <c r="M918" i="8"/>
  <c r="M923" i="8" s="1"/>
  <c r="I918" i="8"/>
  <c r="Q918" i="8" s="1"/>
  <c r="N916" i="8"/>
  <c r="M916" i="8"/>
  <c r="L916" i="8"/>
  <c r="J916" i="8"/>
  <c r="H916" i="8"/>
  <c r="O915" i="8"/>
  <c r="K915" i="8"/>
  <c r="I915" i="8"/>
  <c r="O914" i="8"/>
  <c r="K914" i="8"/>
  <c r="I914" i="8"/>
  <c r="O913" i="8"/>
  <c r="K913" i="8"/>
  <c r="I913" i="8"/>
  <c r="O912" i="8"/>
  <c r="K912" i="8"/>
  <c r="I912" i="8"/>
  <c r="O911" i="8"/>
  <c r="K911" i="8"/>
  <c r="I911" i="8"/>
  <c r="O910" i="8"/>
  <c r="K910" i="8"/>
  <c r="I910" i="8"/>
  <c r="O909" i="8"/>
  <c r="K909" i="8"/>
  <c r="I909" i="8"/>
  <c r="O908" i="8"/>
  <c r="K908" i="8"/>
  <c r="I908" i="8"/>
  <c r="O907" i="8"/>
  <c r="K907" i="8"/>
  <c r="I907" i="8"/>
  <c r="O906" i="8"/>
  <c r="K906" i="8"/>
  <c r="I906" i="8"/>
  <c r="O905" i="8"/>
  <c r="K905" i="8"/>
  <c r="I905" i="8"/>
  <c r="O904" i="8"/>
  <c r="K904" i="8"/>
  <c r="I904" i="8"/>
  <c r="O903" i="8"/>
  <c r="K903" i="8"/>
  <c r="I903" i="8"/>
  <c r="O902" i="8"/>
  <c r="K902" i="8"/>
  <c r="I902" i="8"/>
  <c r="O901" i="8"/>
  <c r="K901" i="8"/>
  <c r="I901" i="8"/>
  <c r="O900" i="8"/>
  <c r="K900" i="8"/>
  <c r="I900" i="8"/>
  <c r="O899" i="8"/>
  <c r="K899" i="8"/>
  <c r="I899" i="8"/>
  <c r="O898" i="8"/>
  <c r="K898" i="8"/>
  <c r="I898" i="8"/>
  <c r="O897" i="8"/>
  <c r="K897" i="8"/>
  <c r="I897" i="8"/>
  <c r="O896" i="8"/>
  <c r="K896" i="8"/>
  <c r="I896" i="8"/>
  <c r="O895" i="8"/>
  <c r="K895" i="8"/>
  <c r="I895" i="8"/>
  <c r="O894" i="8"/>
  <c r="K894" i="8"/>
  <c r="I894" i="8"/>
  <c r="O893" i="8"/>
  <c r="K893" i="8"/>
  <c r="I893" i="8"/>
  <c r="O892" i="8"/>
  <c r="K892" i="8"/>
  <c r="I892" i="8"/>
  <c r="O891" i="8"/>
  <c r="K891" i="8"/>
  <c r="I891" i="8"/>
  <c r="O890" i="8"/>
  <c r="K890" i="8"/>
  <c r="I890" i="8"/>
  <c r="O889" i="8"/>
  <c r="K889" i="8"/>
  <c r="I889" i="8"/>
  <c r="O888" i="8"/>
  <c r="K888" i="8"/>
  <c r="I888" i="8"/>
  <c r="O887" i="8"/>
  <c r="K887" i="8"/>
  <c r="I887" i="8"/>
  <c r="O886" i="8"/>
  <c r="K886" i="8"/>
  <c r="I886" i="8"/>
  <c r="O885" i="8"/>
  <c r="K885" i="8"/>
  <c r="I885" i="8"/>
  <c r="O884" i="8"/>
  <c r="K884" i="8"/>
  <c r="I884" i="8"/>
  <c r="O883" i="8"/>
  <c r="K883" i="8"/>
  <c r="I883" i="8"/>
  <c r="O882" i="8"/>
  <c r="K882" i="8"/>
  <c r="I882" i="8"/>
  <c r="K881" i="8"/>
  <c r="I881" i="8"/>
  <c r="K880" i="8"/>
  <c r="I880" i="8"/>
  <c r="K879" i="8"/>
  <c r="I879" i="8"/>
  <c r="K878" i="8"/>
  <c r="I878" i="8"/>
  <c r="K877" i="8"/>
  <c r="I877" i="8"/>
  <c r="K876" i="8"/>
  <c r="I876" i="8"/>
  <c r="K875" i="8"/>
  <c r="I875" i="8"/>
  <c r="K874" i="8"/>
  <c r="I874" i="8"/>
  <c r="K873" i="8"/>
  <c r="I873" i="8"/>
  <c r="K872" i="8"/>
  <c r="I872" i="8"/>
  <c r="K871" i="8"/>
  <c r="I871" i="8"/>
  <c r="K870" i="8"/>
  <c r="I870" i="8"/>
  <c r="K869" i="8"/>
  <c r="I869" i="8"/>
  <c r="K868" i="8"/>
  <c r="I868" i="8"/>
  <c r="K867" i="8"/>
  <c r="I867" i="8"/>
  <c r="K866" i="8"/>
  <c r="I866" i="8"/>
  <c r="K865" i="8"/>
  <c r="I865" i="8"/>
  <c r="K864" i="8"/>
  <c r="I864" i="8"/>
  <c r="K863" i="8"/>
  <c r="I863" i="8"/>
  <c r="K862" i="8"/>
  <c r="I862" i="8"/>
  <c r="K861" i="8"/>
  <c r="I861" i="8"/>
  <c r="K860" i="8"/>
  <c r="I860" i="8"/>
  <c r="K859" i="8"/>
  <c r="I859" i="8"/>
  <c r="K858" i="8"/>
  <c r="I858" i="8"/>
  <c r="K857" i="8"/>
  <c r="I857" i="8"/>
  <c r="K856" i="8"/>
  <c r="I856" i="8"/>
  <c r="K855" i="8"/>
  <c r="I855" i="8"/>
  <c r="K854" i="8"/>
  <c r="I854" i="8"/>
  <c r="K853" i="8"/>
  <c r="I853" i="8"/>
  <c r="K852" i="8"/>
  <c r="I852" i="8"/>
  <c r="K851" i="8"/>
  <c r="I851" i="8"/>
  <c r="K850" i="8"/>
  <c r="I850" i="8"/>
  <c r="K849" i="8"/>
  <c r="I849" i="8"/>
  <c r="K848" i="8"/>
  <c r="I848" i="8"/>
  <c r="K847" i="8"/>
  <c r="I847" i="8"/>
  <c r="K846" i="8"/>
  <c r="I846" i="8"/>
  <c r="K845" i="8"/>
  <c r="I845" i="8"/>
  <c r="K844" i="8"/>
  <c r="I844" i="8"/>
  <c r="K843" i="8"/>
  <c r="I843" i="8"/>
  <c r="K842" i="8"/>
  <c r="I842" i="8"/>
  <c r="K841" i="8"/>
  <c r="I841" i="8"/>
  <c r="K840" i="8"/>
  <c r="I840" i="8"/>
  <c r="K839" i="8"/>
  <c r="I839" i="8"/>
  <c r="K838" i="8"/>
  <c r="I838" i="8"/>
  <c r="K837" i="8"/>
  <c r="I837" i="8"/>
  <c r="K836" i="8"/>
  <c r="I836" i="8"/>
  <c r="K835" i="8"/>
  <c r="I835" i="8"/>
  <c r="K834" i="8"/>
  <c r="I834" i="8"/>
  <c r="K833" i="8"/>
  <c r="I833" i="8"/>
  <c r="K832" i="8"/>
  <c r="I832" i="8"/>
  <c r="K831" i="8"/>
  <c r="I831" i="8"/>
  <c r="K830" i="8"/>
  <c r="I830" i="8"/>
  <c r="K829" i="8"/>
  <c r="I829" i="8"/>
  <c r="K828" i="8"/>
  <c r="I828" i="8"/>
  <c r="K827" i="8"/>
  <c r="I827" i="8"/>
  <c r="K826" i="8"/>
  <c r="I826" i="8"/>
  <c r="K825" i="8"/>
  <c r="I825" i="8"/>
  <c r="G824" i="8"/>
  <c r="K824" i="8" s="1"/>
  <c r="K823" i="8"/>
  <c r="I823" i="8"/>
  <c r="K822" i="8"/>
  <c r="I822" i="8"/>
  <c r="K821" i="8"/>
  <c r="I821" i="8"/>
  <c r="K820" i="8"/>
  <c r="I820" i="8"/>
  <c r="K819" i="8"/>
  <c r="I819" i="8"/>
  <c r="K818" i="8"/>
  <c r="I818" i="8"/>
  <c r="K817" i="8"/>
  <c r="I817" i="8"/>
  <c r="K816" i="8"/>
  <c r="I816" i="8"/>
  <c r="K815" i="8"/>
  <c r="I815" i="8"/>
  <c r="K814" i="8"/>
  <c r="I814" i="8"/>
  <c r="K813" i="8"/>
  <c r="I813" i="8"/>
  <c r="K812" i="8"/>
  <c r="I812" i="8"/>
  <c r="G811" i="8"/>
  <c r="K811" i="8" s="1"/>
  <c r="G810" i="8"/>
  <c r="I810" i="8" s="1"/>
  <c r="G809" i="8"/>
  <c r="I809" i="8" s="1"/>
  <c r="G808" i="8"/>
  <c r="K808" i="8" s="1"/>
  <c r="K807" i="8"/>
  <c r="G807" i="8"/>
  <c r="I807" i="8" s="1"/>
  <c r="K806" i="8"/>
  <c r="G806" i="8"/>
  <c r="I806" i="8" s="1"/>
  <c r="K805" i="8"/>
  <c r="G805" i="8"/>
  <c r="I805" i="8" s="1"/>
  <c r="G804" i="8"/>
  <c r="K804" i="8" s="1"/>
  <c r="G803" i="8"/>
  <c r="I803" i="8" s="1"/>
  <c r="G802" i="8"/>
  <c r="I802" i="8" s="1"/>
  <c r="G801" i="8"/>
  <c r="I801" i="8" s="1"/>
  <c r="G800" i="8"/>
  <c r="K800" i="8" s="1"/>
  <c r="G799" i="8"/>
  <c r="K799" i="8" s="1"/>
  <c r="K798" i="8"/>
  <c r="G798" i="8"/>
  <c r="I798" i="8" s="1"/>
  <c r="G797" i="8"/>
  <c r="I797" i="8" s="1"/>
  <c r="G796" i="8"/>
  <c r="K796" i="8" s="1"/>
  <c r="I795" i="8"/>
  <c r="G795" i="8"/>
  <c r="K795" i="8" s="1"/>
  <c r="K794" i="8"/>
  <c r="I794" i="8"/>
  <c r="G794" i="8"/>
  <c r="G793" i="8"/>
  <c r="I793" i="8" s="1"/>
  <c r="G792" i="8"/>
  <c r="K792" i="8" s="1"/>
  <c r="G791" i="8"/>
  <c r="K791" i="8" s="1"/>
  <c r="G790" i="8"/>
  <c r="K790" i="8" s="1"/>
  <c r="G789" i="8"/>
  <c r="I789" i="8" s="1"/>
  <c r="I788" i="8"/>
  <c r="G788" i="8"/>
  <c r="K788" i="8" s="1"/>
  <c r="K787" i="8"/>
  <c r="I787" i="8"/>
  <c r="G787" i="8"/>
  <c r="K786" i="8"/>
  <c r="I786" i="8"/>
  <c r="G786" i="8"/>
  <c r="K785" i="8"/>
  <c r="G785" i="8"/>
  <c r="I785" i="8" s="1"/>
  <c r="I784" i="8"/>
  <c r="G784" i="8"/>
  <c r="K784" i="8" s="1"/>
  <c r="G783" i="8"/>
  <c r="K783" i="8" s="1"/>
  <c r="G782" i="8"/>
  <c r="K782" i="8" s="1"/>
  <c r="G781" i="8"/>
  <c r="I781" i="8" s="1"/>
  <c r="G780" i="8"/>
  <c r="K780" i="8" s="1"/>
  <c r="G779" i="8"/>
  <c r="K779" i="8" s="1"/>
  <c r="K778" i="8"/>
  <c r="G778" i="8"/>
  <c r="I778" i="8" s="1"/>
  <c r="K777" i="8"/>
  <c r="G777" i="8"/>
  <c r="I777" i="8" s="1"/>
  <c r="G776" i="8"/>
  <c r="K776" i="8" s="1"/>
  <c r="G775" i="8"/>
  <c r="I775" i="8" s="1"/>
  <c r="G774" i="8"/>
  <c r="I774" i="8" s="1"/>
  <c r="G773" i="8"/>
  <c r="I773" i="8" s="1"/>
  <c r="G772" i="8"/>
  <c r="K772" i="8" s="1"/>
  <c r="K771" i="8"/>
  <c r="G771" i="8"/>
  <c r="I771" i="8" s="1"/>
  <c r="K770" i="8"/>
  <c r="G770" i="8"/>
  <c r="I770" i="8" s="1"/>
  <c r="K769" i="8"/>
  <c r="I769" i="8"/>
  <c r="K768" i="8"/>
  <c r="I768" i="8"/>
  <c r="K767" i="8"/>
  <c r="I767" i="8"/>
  <c r="K766" i="8"/>
  <c r="I766" i="8"/>
  <c r="K765" i="8"/>
  <c r="I765" i="8"/>
  <c r="K764" i="8"/>
  <c r="I764" i="8"/>
  <c r="K763" i="8"/>
  <c r="I763" i="8"/>
  <c r="K762" i="8"/>
  <c r="I762" i="8"/>
  <c r="G761" i="8"/>
  <c r="K761" i="8" s="1"/>
  <c r="G760" i="8"/>
  <c r="K760" i="8" s="1"/>
  <c r="G759" i="8"/>
  <c r="K759" i="8" s="1"/>
  <c r="G758" i="8"/>
  <c r="K758" i="8" s="1"/>
  <c r="G757" i="8"/>
  <c r="K757" i="8" s="1"/>
  <c r="G756" i="8"/>
  <c r="K756" i="8" s="1"/>
  <c r="G755" i="8"/>
  <c r="I755" i="8" s="1"/>
  <c r="G754" i="8"/>
  <c r="I754" i="8" s="1"/>
  <c r="G753" i="8"/>
  <c r="K753" i="8" s="1"/>
  <c r="I752" i="8"/>
  <c r="G752" i="8"/>
  <c r="K752" i="8" s="1"/>
  <c r="K751" i="8"/>
  <c r="I751" i="8"/>
  <c r="G751" i="8"/>
  <c r="K750" i="8"/>
  <c r="I750" i="8"/>
  <c r="G750" i="8"/>
  <c r="G749" i="8"/>
  <c r="K749" i="8" s="1"/>
  <c r="G748" i="8"/>
  <c r="K748" i="8" s="1"/>
  <c r="K747" i="8"/>
  <c r="G747" i="8"/>
  <c r="I747" i="8" s="1"/>
  <c r="K746" i="8"/>
  <c r="G746" i="8"/>
  <c r="I746" i="8" s="1"/>
  <c r="G745" i="8"/>
  <c r="K745" i="8" s="1"/>
  <c r="G744" i="8"/>
  <c r="K744" i="8" s="1"/>
  <c r="G743" i="8"/>
  <c r="K743" i="8" s="1"/>
  <c r="G742" i="8"/>
  <c r="K742" i="8" s="1"/>
  <c r="G741" i="8"/>
  <c r="K741" i="8" s="1"/>
  <c r="G740" i="8"/>
  <c r="K740" i="8" s="1"/>
  <c r="G739" i="8"/>
  <c r="I739" i="8" s="1"/>
  <c r="G738" i="8"/>
  <c r="I738" i="8" s="1"/>
  <c r="G737" i="8"/>
  <c r="K737" i="8" s="1"/>
  <c r="I736" i="8"/>
  <c r="G736" i="8"/>
  <c r="K736" i="8" s="1"/>
  <c r="K735" i="8"/>
  <c r="I735" i="8"/>
  <c r="G735" i="8"/>
  <c r="K734" i="8"/>
  <c r="I734" i="8"/>
  <c r="G734" i="8"/>
  <c r="G733" i="8"/>
  <c r="K733" i="8" s="1"/>
  <c r="G732" i="8"/>
  <c r="K732" i="8" s="1"/>
  <c r="K731" i="8"/>
  <c r="G731" i="8"/>
  <c r="I731" i="8" s="1"/>
  <c r="K730" i="8"/>
  <c r="G730" i="8"/>
  <c r="I730" i="8" s="1"/>
  <c r="G729" i="8"/>
  <c r="K729" i="8" s="1"/>
  <c r="G728" i="8"/>
  <c r="K728" i="8" s="1"/>
  <c r="G727" i="8"/>
  <c r="K727" i="8" s="1"/>
  <c r="G726" i="8"/>
  <c r="K726" i="8" s="1"/>
  <c r="G725" i="8"/>
  <c r="K725" i="8" s="1"/>
  <c r="G724" i="8"/>
  <c r="K724" i="8" s="1"/>
  <c r="G723" i="8"/>
  <c r="I723" i="8" s="1"/>
  <c r="G722" i="8"/>
  <c r="I722" i="8" s="1"/>
  <c r="G721" i="8"/>
  <c r="K721" i="8" s="1"/>
  <c r="I720" i="8"/>
  <c r="G720" i="8"/>
  <c r="K720" i="8" s="1"/>
  <c r="K719" i="8"/>
  <c r="I719" i="8"/>
  <c r="G719" i="8"/>
  <c r="K718" i="8"/>
  <c r="I718" i="8"/>
  <c r="G718" i="8"/>
  <c r="G717" i="8"/>
  <c r="K717" i="8" s="1"/>
  <c r="G716" i="8"/>
  <c r="K716" i="8" s="1"/>
  <c r="K715" i="8"/>
  <c r="G715" i="8"/>
  <c r="I715" i="8" s="1"/>
  <c r="K714" i="8"/>
  <c r="G714" i="8"/>
  <c r="I714" i="8" s="1"/>
  <c r="G713" i="8"/>
  <c r="K713" i="8" s="1"/>
  <c r="G712" i="8"/>
  <c r="K712" i="8" s="1"/>
  <c r="G711" i="8"/>
  <c r="K711" i="8" s="1"/>
  <c r="G710" i="8"/>
  <c r="K710" i="8" s="1"/>
  <c r="G709" i="8"/>
  <c r="K709" i="8" s="1"/>
  <c r="G708" i="8"/>
  <c r="K708" i="8" s="1"/>
  <c r="G707" i="8"/>
  <c r="I707" i="8" s="1"/>
  <c r="G706" i="8"/>
  <c r="I706" i="8" s="1"/>
  <c r="G705" i="8"/>
  <c r="K705" i="8" s="1"/>
  <c r="I704" i="8"/>
  <c r="G704" i="8"/>
  <c r="K704" i="8" s="1"/>
  <c r="K703" i="8"/>
  <c r="I703" i="8"/>
  <c r="G703" i="8"/>
  <c r="K702" i="8"/>
  <c r="I702" i="8"/>
  <c r="G702" i="8"/>
  <c r="G701" i="8"/>
  <c r="K701" i="8" s="1"/>
  <c r="G700" i="8"/>
  <c r="K700" i="8" s="1"/>
  <c r="K699" i="8"/>
  <c r="G699" i="8"/>
  <c r="I699" i="8" s="1"/>
  <c r="K698" i="8"/>
  <c r="G698" i="8"/>
  <c r="I698" i="8" s="1"/>
  <c r="G697" i="8"/>
  <c r="K697" i="8" s="1"/>
  <c r="G696" i="8"/>
  <c r="K696" i="8" s="1"/>
  <c r="G695" i="8"/>
  <c r="K695" i="8" s="1"/>
  <c r="G694" i="8"/>
  <c r="K694" i="8" s="1"/>
  <c r="G693" i="8"/>
  <c r="K693" i="8" s="1"/>
  <c r="G692" i="8"/>
  <c r="K692" i="8" s="1"/>
  <c r="G691" i="8"/>
  <c r="I691" i="8" s="1"/>
  <c r="G690" i="8"/>
  <c r="I690" i="8" s="1"/>
  <c r="G689" i="8"/>
  <c r="K689" i="8" s="1"/>
  <c r="I688" i="8"/>
  <c r="G688" i="8"/>
  <c r="K688" i="8" s="1"/>
  <c r="K687" i="8"/>
  <c r="I687" i="8"/>
  <c r="G687" i="8"/>
  <c r="K686" i="8"/>
  <c r="I686" i="8"/>
  <c r="G686" i="8"/>
  <c r="G685" i="8"/>
  <c r="K685" i="8" s="1"/>
  <c r="G684" i="8"/>
  <c r="K684" i="8" s="1"/>
  <c r="K683" i="8"/>
  <c r="G683" i="8"/>
  <c r="I683" i="8" s="1"/>
  <c r="K682" i="8"/>
  <c r="G682" i="8"/>
  <c r="I682" i="8" s="1"/>
  <c r="G681" i="8"/>
  <c r="K681" i="8" s="1"/>
  <c r="G680" i="8"/>
  <c r="K680" i="8" s="1"/>
  <c r="G679" i="8"/>
  <c r="K679" i="8" s="1"/>
  <c r="G678" i="8"/>
  <c r="K678" i="8" s="1"/>
  <c r="G677" i="8"/>
  <c r="K677" i="8" s="1"/>
  <c r="G676" i="8"/>
  <c r="K676" i="8" s="1"/>
  <c r="G675" i="8"/>
  <c r="I675" i="8" s="1"/>
  <c r="G674" i="8"/>
  <c r="I674" i="8" s="1"/>
  <c r="G673" i="8"/>
  <c r="I672" i="8"/>
  <c r="G672" i="8"/>
  <c r="K672" i="8" s="1"/>
  <c r="K671" i="8"/>
  <c r="I671" i="8"/>
  <c r="G671" i="8"/>
  <c r="K670" i="8"/>
  <c r="I670" i="8"/>
  <c r="G670" i="8"/>
  <c r="G669" i="8"/>
  <c r="G668" i="8"/>
  <c r="K668" i="8" s="1"/>
  <c r="K667" i="8"/>
  <c r="I667" i="8"/>
  <c r="G667" i="8"/>
  <c r="K666" i="8"/>
  <c r="I666" i="8"/>
  <c r="G666" i="8"/>
  <c r="G665" i="8"/>
  <c r="G664" i="8"/>
  <c r="K664" i="8" s="1"/>
  <c r="K663" i="8"/>
  <c r="I663" i="8"/>
  <c r="G663" i="8"/>
  <c r="K662" i="8"/>
  <c r="I662" i="8"/>
  <c r="G662" i="8"/>
  <c r="G661" i="8"/>
  <c r="G660" i="8"/>
  <c r="K660" i="8" s="1"/>
  <c r="K659" i="8"/>
  <c r="G659" i="8"/>
  <c r="I659" i="8" s="1"/>
  <c r="K658" i="8"/>
  <c r="G658" i="8"/>
  <c r="I658" i="8" s="1"/>
  <c r="G657" i="8"/>
  <c r="G656" i="8"/>
  <c r="K656" i="8" s="1"/>
  <c r="G655" i="8"/>
  <c r="K655" i="8" s="1"/>
  <c r="G654" i="8"/>
  <c r="K654" i="8" s="1"/>
  <c r="G653" i="8"/>
  <c r="I653" i="8" s="1"/>
  <c r="I652" i="8"/>
  <c r="G652" i="8"/>
  <c r="K652" i="8" s="1"/>
  <c r="K651" i="8"/>
  <c r="I651" i="8"/>
  <c r="G651" i="8"/>
  <c r="K650" i="8"/>
  <c r="I650" i="8"/>
  <c r="G650" i="8"/>
  <c r="G649" i="8"/>
  <c r="I649" i="8" s="1"/>
  <c r="G648" i="8"/>
  <c r="K648" i="8" s="1"/>
  <c r="G647" i="8"/>
  <c r="I647" i="8" s="1"/>
  <c r="I1304" i="7"/>
  <c r="J1304" i="7"/>
  <c r="K1304" i="7"/>
  <c r="L1304" i="7"/>
  <c r="M1304" i="7"/>
  <c r="N1304" i="7"/>
  <c r="O1304" i="7"/>
  <c r="P1304" i="7"/>
  <c r="Q1304" i="7"/>
  <c r="H1304" i="7"/>
  <c r="O1303" i="7"/>
  <c r="N1303" i="7"/>
  <c r="L1303" i="7"/>
  <c r="J1303" i="7"/>
  <c r="H1303" i="7"/>
  <c r="P1302" i="7"/>
  <c r="M1302" i="7"/>
  <c r="K1302" i="7"/>
  <c r="I1302" i="7"/>
  <c r="Q1302" i="7" s="1"/>
  <c r="P1301" i="7"/>
  <c r="M1301" i="7"/>
  <c r="K1301" i="7"/>
  <c r="I1301" i="7"/>
  <c r="Q1301" i="7" s="1"/>
  <c r="P1300" i="7"/>
  <c r="M1300" i="7"/>
  <c r="K1300" i="7"/>
  <c r="I1300" i="7"/>
  <c r="Q1300" i="7" s="1"/>
  <c r="P1299" i="7"/>
  <c r="M1299" i="7"/>
  <c r="K1299" i="7"/>
  <c r="I1299" i="7"/>
  <c r="Q1299" i="7" s="1"/>
  <c r="P1298" i="7"/>
  <c r="M1298" i="7"/>
  <c r="K1298" i="7"/>
  <c r="I1298" i="7"/>
  <c r="Q1298" i="7" s="1"/>
  <c r="P1297" i="7"/>
  <c r="M1297" i="7"/>
  <c r="K1297" i="7"/>
  <c r="I1297" i="7"/>
  <c r="Q1297" i="7" s="1"/>
  <c r="P1296" i="7"/>
  <c r="M1296" i="7"/>
  <c r="K1296" i="7"/>
  <c r="I1296" i="7"/>
  <c r="Q1296" i="7" s="1"/>
  <c r="P1295" i="7"/>
  <c r="M1295" i="7"/>
  <c r="K1295" i="7"/>
  <c r="I1295" i="7"/>
  <c r="Q1295" i="7" s="1"/>
  <c r="P1294" i="7"/>
  <c r="M1294" i="7"/>
  <c r="K1294" i="7"/>
  <c r="I1294" i="7"/>
  <c r="Q1294" i="7" s="1"/>
  <c r="P1293" i="7"/>
  <c r="M1293" i="7"/>
  <c r="K1293" i="7"/>
  <c r="I1293" i="7"/>
  <c r="Q1293" i="7" s="1"/>
  <c r="P1292" i="7"/>
  <c r="M1292" i="7"/>
  <c r="K1292" i="7"/>
  <c r="I1292" i="7"/>
  <c r="Q1292" i="7" s="1"/>
  <c r="P1291" i="7"/>
  <c r="M1291" i="7"/>
  <c r="K1291" i="7"/>
  <c r="I1291" i="7"/>
  <c r="Q1291" i="7" s="1"/>
  <c r="P1290" i="7"/>
  <c r="M1290" i="7"/>
  <c r="K1290" i="7"/>
  <c r="I1290" i="7"/>
  <c r="Q1290" i="7" s="1"/>
  <c r="P1289" i="7"/>
  <c r="M1289" i="7"/>
  <c r="K1289" i="7"/>
  <c r="I1289" i="7"/>
  <c r="Q1289" i="7" s="1"/>
  <c r="P1288" i="7"/>
  <c r="M1288" i="7"/>
  <c r="K1288" i="7"/>
  <c r="I1288" i="7"/>
  <c r="Q1288" i="7" s="1"/>
  <c r="P1287" i="7"/>
  <c r="M1287" i="7"/>
  <c r="K1287" i="7"/>
  <c r="I1287" i="7"/>
  <c r="Q1287" i="7" s="1"/>
  <c r="P1286" i="7"/>
  <c r="M1286" i="7"/>
  <c r="K1286" i="7"/>
  <c r="I1286" i="7"/>
  <c r="Q1286" i="7" s="1"/>
  <c r="P1285" i="7"/>
  <c r="M1285" i="7"/>
  <c r="K1285" i="7"/>
  <c r="I1285" i="7"/>
  <c r="Q1285" i="7" s="1"/>
  <c r="P1284" i="7"/>
  <c r="M1284" i="7"/>
  <c r="K1284" i="7"/>
  <c r="I1284" i="7"/>
  <c r="Q1284" i="7" s="1"/>
  <c r="P1283" i="7"/>
  <c r="M1283" i="7"/>
  <c r="K1283" i="7"/>
  <c r="I1283" i="7"/>
  <c r="Q1283" i="7" s="1"/>
  <c r="P1282" i="7"/>
  <c r="M1282" i="7"/>
  <c r="K1282" i="7"/>
  <c r="I1282" i="7"/>
  <c r="Q1282" i="7" s="1"/>
  <c r="P1281" i="7"/>
  <c r="M1281" i="7"/>
  <c r="K1281" i="7"/>
  <c r="I1281" i="7"/>
  <c r="Q1281" i="7" s="1"/>
  <c r="P1280" i="7"/>
  <c r="M1280" i="7"/>
  <c r="K1280" i="7"/>
  <c r="I1280" i="7"/>
  <c r="Q1280" i="7" s="1"/>
  <c r="P1279" i="7"/>
  <c r="M1279" i="7"/>
  <c r="K1279" i="7"/>
  <c r="I1279" i="7"/>
  <c r="Q1279" i="7" s="1"/>
  <c r="P1278" i="7"/>
  <c r="M1278" i="7"/>
  <c r="K1278" i="7"/>
  <c r="I1278" i="7"/>
  <c r="Q1278" i="7" s="1"/>
  <c r="P1277" i="7"/>
  <c r="M1277" i="7"/>
  <c r="K1277" i="7"/>
  <c r="I1277" i="7"/>
  <c r="Q1277" i="7" s="1"/>
  <c r="P1276" i="7"/>
  <c r="M1276" i="7"/>
  <c r="K1276" i="7"/>
  <c r="I1276" i="7"/>
  <c r="Q1276" i="7" s="1"/>
  <c r="P1275" i="7"/>
  <c r="M1275" i="7"/>
  <c r="K1275" i="7"/>
  <c r="I1275" i="7"/>
  <c r="Q1275" i="7" s="1"/>
  <c r="P1274" i="7"/>
  <c r="M1274" i="7"/>
  <c r="K1274" i="7"/>
  <c r="I1274" i="7"/>
  <c r="Q1274" i="7" s="1"/>
  <c r="P1273" i="7"/>
  <c r="M1273" i="7"/>
  <c r="K1273" i="7"/>
  <c r="I1273" i="7"/>
  <c r="Q1273" i="7" s="1"/>
  <c r="P1272" i="7"/>
  <c r="M1272" i="7"/>
  <c r="K1272" i="7"/>
  <c r="I1272" i="7"/>
  <c r="Q1272" i="7" s="1"/>
  <c r="P1271" i="7"/>
  <c r="M1271" i="7"/>
  <c r="K1271" i="7"/>
  <c r="I1271" i="7"/>
  <c r="Q1271" i="7" s="1"/>
  <c r="P1270" i="7"/>
  <c r="M1270" i="7"/>
  <c r="K1270" i="7"/>
  <c r="I1270" i="7"/>
  <c r="Q1270" i="7" s="1"/>
  <c r="P1269" i="7"/>
  <c r="M1269" i="7"/>
  <c r="K1269" i="7"/>
  <c r="I1269" i="7"/>
  <c r="Q1269" i="7" s="1"/>
  <c r="K1268" i="7"/>
  <c r="I1268" i="7"/>
  <c r="Q1268" i="7" s="1"/>
  <c r="P1267" i="7"/>
  <c r="M1267" i="7"/>
  <c r="K1267" i="7"/>
  <c r="I1267" i="7"/>
  <c r="Q1267" i="7" s="1"/>
  <c r="P1266" i="7"/>
  <c r="M1266" i="7"/>
  <c r="K1266" i="7"/>
  <c r="I1266" i="7"/>
  <c r="Q1266" i="7" s="1"/>
  <c r="P1265" i="7"/>
  <c r="M1265" i="7"/>
  <c r="K1265" i="7"/>
  <c r="I1265" i="7"/>
  <c r="Q1265" i="7" s="1"/>
  <c r="P1264" i="7"/>
  <c r="M1264" i="7"/>
  <c r="K1264" i="7"/>
  <c r="I1264" i="7"/>
  <c r="Q1264" i="7" s="1"/>
  <c r="P1263" i="7"/>
  <c r="M1263" i="7"/>
  <c r="K1263" i="7"/>
  <c r="I1263" i="7"/>
  <c r="Q1263" i="7" s="1"/>
  <c r="P1262" i="7"/>
  <c r="M1262" i="7"/>
  <c r="K1262" i="7"/>
  <c r="I1262" i="7"/>
  <c r="Q1262" i="7" s="1"/>
  <c r="P1261" i="7"/>
  <c r="M1261" i="7"/>
  <c r="K1261" i="7"/>
  <c r="I1261" i="7"/>
  <c r="Q1261" i="7" s="1"/>
  <c r="P1260" i="7"/>
  <c r="P1303" i="7" s="1"/>
  <c r="M1260" i="7"/>
  <c r="M1303" i="7" s="1"/>
  <c r="K1260" i="7"/>
  <c r="K1303" i="7" s="1"/>
  <c r="I1260" i="7"/>
  <c r="Q1260" i="7" s="1"/>
  <c r="O1258" i="7"/>
  <c r="N1258" i="7"/>
  <c r="M1258" i="7"/>
  <c r="L1258" i="7"/>
  <c r="K1258" i="7"/>
  <c r="J1258" i="7"/>
  <c r="H1258" i="7"/>
  <c r="Q1257" i="7"/>
  <c r="Q1258" i="7" s="1"/>
  <c r="P1257" i="7"/>
  <c r="P1258" i="7" s="1"/>
  <c r="I1257" i="7"/>
  <c r="I1258" i="7" s="1"/>
  <c r="O1239" i="7"/>
  <c r="N1239" i="7"/>
  <c r="M1239" i="7"/>
  <c r="L1239" i="7"/>
  <c r="K1239" i="7"/>
  <c r="J1239" i="7"/>
  <c r="I1239" i="7"/>
  <c r="H1239" i="7"/>
  <c r="Q1238" i="7"/>
  <c r="Q1239" i="7" s="1"/>
  <c r="P1238" i="7"/>
  <c r="P1239" i="7" s="1"/>
  <c r="O1236" i="7"/>
  <c r="N1236" i="7"/>
  <c r="M1236" i="7"/>
  <c r="L1236" i="7"/>
  <c r="K1236" i="7"/>
  <c r="J1236" i="7"/>
  <c r="H1236" i="7"/>
  <c r="Q1235" i="7"/>
  <c r="Q1236" i="7" s="1"/>
  <c r="P1235" i="7"/>
  <c r="P1236" i="7" s="1"/>
  <c r="I1235" i="7"/>
  <c r="I1236" i="7" s="1"/>
  <c r="O1233" i="7"/>
  <c r="N1233" i="7"/>
  <c r="M1233" i="7"/>
  <c r="L1233" i="7"/>
  <c r="K1233" i="7"/>
  <c r="J1233" i="7"/>
  <c r="H1233" i="7"/>
  <c r="P1232" i="7"/>
  <c r="P1233" i="7" s="1"/>
  <c r="I1232" i="7"/>
  <c r="Q1232" i="7" s="1"/>
  <c r="Q1233" i="7" s="1"/>
  <c r="O1230" i="7"/>
  <c r="N1230" i="7"/>
  <c r="L1230" i="7"/>
  <c r="K1230" i="7"/>
  <c r="J1230" i="7"/>
  <c r="H1230" i="7"/>
  <c r="P1229" i="7"/>
  <c r="P1230" i="7" s="1"/>
  <c r="M1229" i="7"/>
  <c r="M1230" i="7" s="1"/>
  <c r="K1229" i="7"/>
  <c r="I1229" i="7"/>
  <c r="I1230" i="7" s="1"/>
  <c r="N1227" i="7"/>
  <c r="L1227" i="7"/>
  <c r="J1227" i="7"/>
  <c r="H1227" i="7"/>
  <c r="P1226" i="7"/>
  <c r="O1226" i="7"/>
  <c r="K1226" i="7"/>
  <c r="I1226" i="7"/>
  <c r="Q1226" i="7" s="1"/>
  <c r="P1225" i="7"/>
  <c r="K1225" i="7"/>
  <c r="I1225" i="7"/>
  <c r="Q1225" i="7" s="1"/>
  <c r="P1224" i="7"/>
  <c r="K1224" i="7"/>
  <c r="K1227" i="7" s="1"/>
  <c r="I1224" i="7"/>
  <c r="Q1224" i="7" s="1"/>
  <c r="P1223" i="7"/>
  <c r="G1223" i="7"/>
  <c r="I1223" i="7" s="1"/>
  <c r="Q1223" i="7" s="1"/>
  <c r="P1222" i="7"/>
  <c r="I1222" i="7"/>
  <c r="Q1222" i="7" s="1"/>
  <c r="P1221" i="7"/>
  <c r="I1221" i="7"/>
  <c r="Q1221" i="7" s="1"/>
  <c r="P1220" i="7"/>
  <c r="G1220" i="7"/>
  <c r="O1220" i="7" s="1"/>
  <c r="P1219" i="7"/>
  <c r="I1219" i="7"/>
  <c r="G1219" i="7"/>
  <c r="O1219" i="7" s="1"/>
  <c r="P1218" i="7"/>
  <c r="I1218" i="7"/>
  <c r="G1218" i="7"/>
  <c r="O1218" i="7" s="1"/>
  <c r="P1217" i="7"/>
  <c r="O1217" i="7"/>
  <c r="G1217" i="7"/>
  <c r="I1217" i="7" s="1"/>
  <c r="Q1217" i="7" s="1"/>
  <c r="P1216" i="7"/>
  <c r="O1216" i="7"/>
  <c r="G1216" i="7"/>
  <c r="I1216" i="7" s="1"/>
  <c r="Q1216" i="7" s="1"/>
  <c r="P1215" i="7"/>
  <c r="O1215" i="7"/>
  <c r="I1215" i="7"/>
  <c r="Q1215" i="7" s="1"/>
  <c r="G1215" i="7"/>
  <c r="P1214" i="7"/>
  <c r="O1214" i="7"/>
  <c r="I1214" i="7"/>
  <c r="Q1214" i="7" s="1"/>
  <c r="G1214" i="7"/>
  <c r="P1213" i="7"/>
  <c r="G1213" i="7"/>
  <c r="I1213" i="7" s="1"/>
  <c r="Q1213" i="7" s="1"/>
  <c r="P1212" i="7"/>
  <c r="I1212" i="7"/>
  <c r="Q1212" i="7" s="1"/>
  <c r="G1212" i="7"/>
  <c r="P1211" i="7"/>
  <c r="G1211" i="7"/>
  <c r="I1211" i="7" s="1"/>
  <c r="Q1211" i="7" s="1"/>
  <c r="P1210" i="7"/>
  <c r="I1210" i="7"/>
  <c r="Q1210" i="7" s="1"/>
  <c r="G1210" i="7"/>
  <c r="P1209" i="7"/>
  <c r="G1209" i="7"/>
  <c r="I1209" i="7" s="1"/>
  <c r="Q1209" i="7" s="1"/>
  <c r="P1208" i="7"/>
  <c r="I1208" i="7"/>
  <c r="Q1208" i="7" s="1"/>
  <c r="G1208" i="7"/>
  <c r="P1207" i="7"/>
  <c r="G1207" i="7"/>
  <c r="I1207" i="7" s="1"/>
  <c r="Q1207" i="7" s="1"/>
  <c r="P1206" i="7"/>
  <c r="I1206" i="7"/>
  <c r="Q1206" i="7" s="1"/>
  <c r="G1206" i="7"/>
  <c r="P1205" i="7"/>
  <c r="I1205" i="7"/>
  <c r="Q1205" i="7" s="1"/>
  <c r="G1205" i="7"/>
  <c r="P1204" i="7"/>
  <c r="I1204" i="7"/>
  <c r="Q1204" i="7" s="1"/>
  <c r="G1204" i="7"/>
  <c r="P1203" i="7"/>
  <c r="I1203" i="7"/>
  <c r="Q1203" i="7" s="1"/>
  <c r="G1203" i="7"/>
  <c r="P1202" i="7"/>
  <c r="I1202" i="7"/>
  <c r="Q1202" i="7" s="1"/>
  <c r="G1202" i="7"/>
  <c r="P1201" i="7"/>
  <c r="I1201" i="7"/>
  <c r="Q1201" i="7" s="1"/>
  <c r="G1201" i="7"/>
  <c r="P1200" i="7"/>
  <c r="I1200" i="7"/>
  <c r="Q1200" i="7" s="1"/>
  <c r="G1200" i="7"/>
  <c r="P1199" i="7"/>
  <c r="I1199" i="7"/>
  <c r="Q1199" i="7" s="1"/>
  <c r="G1199" i="7"/>
  <c r="P1198" i="7"/>
  <c r="I1198" i="7"/>
  <c r="Q1198" i="7" s="1"/>
  <c r="G1198" i="7"/>
  <c r="P1197" i="7"/>
  <c r="I1197" i="7"/>
  <c r="Q1197" i="7" s="1"/>
  <c r="G1197" i="7"/>
  <c r="P1196" i="7"/>
  <c r="I1196" i="7"/>
  <c r="Q1196" i="7" s="1"/>
  <c r="G1196" i="7"/>
  <c r="P1195" i="7"/>
  <c r="I1195" i="7"/>
  <c r="Q1195" i="7" s="1"/>
  <c r="G1195" i="7"/>
  <c r="P1194" i="7"/>
  <c r="I1194" i="7"/>
  <c r="Q1194" i="7" s="1"/>
  <c r="G1194" i="7"/>
  <c r="P1193" i="7"/>
  <c r="I1193" i="7"/>
  <c r="Q1193" i="7" s="1"/>
  <c r="G1193" i="7"/>
  <c r="P1192" i="7"/>
  <c r="I1192" i="7"/>
  <c r="Q1192" i="7" s="1"/>
  <c r="G1192" i="7"/>
  <c r="P1191" i="7"/>
  <c r="I1191" i="7"/>
  <c r="Q1191" i="7" s="1"/>
  <c r="G1191" i="7"/>
  <c r="P1190" i="7"/>
  <c r="I1190" i="7"/>
  <c r="Q1190" i="7" s="1"/>
  <c r="G1190" i="7"/>
  <c r="P1189" i="7"/>
  <c r="I1189" i="7"/>
  <c r="Q1189" i="7" s="1"/>
  <c r="G1189" i="7"/>
  <c r="Q1188" i="7"/>
  <c r="P1188" i="7"/>
  <c r="I1188" i="7"/>
  <c r="G1188" i="7"/>
  <c r="Q1187" i="7"/>
  <c r="P1187" i="7"/>
  <c r="I1187" i="7"/>
  <c r="G1187" i="7"/>
  <c r="Q1186" i="7"/>
  <c r="P1186" i="7"/>
  <c r="I1186" i="7"/>
  <c r="G1186" i="7"/>
  <c r="Q1185" i="7"/>
  <c r="P1185" i="7"/>
  <c r="I1185" i="7"/>
  <c r="G1185" i="7"/>
  <c r="Q1184" i="7"/>
  <c r="P1184" i="7"/>
  <c r="I1184" i="7"/>
  <c r="G1184" i="7"/>
  <c r="Q1183" i="7"/>
  <c r="P1183" i="7"/>
  <c r="I1183" i="7"/>
  <c r="G1183" i="7"/>
  <c r="Q1182" i="7"/>
  <c r="P1182" i="7"/>
  <c r="I1182" i="7"/>
  <c r="G1182" i="7"/>
  <c r="Q1181" i="7"/>
  <c r="P1181" i="7"/>
  <c r="I1181" i="7"/>
  <c r="G1181" i="7"/>
  <c r="Q1180" i="7"/>
  <c r="P1180" i="7"/>
  <c r="I1180" i="7"/>
  <c r="G1180" i="7"/>
  <c r="Q1179" i="7"/>
  <c r="P1179" i="7"/>
  <c r="I1179" i="7"/>
  <c r="G1179" i="7"/>
  <c r="Q1178" i="7"/>
  <c r="P1178" i="7"/>
  <c r="I1178" i="7"/>
  <c r="G1178" i="7"/>
  <c r="Q1177" i="7"/>
  <c r="P1177" i="7"/>
  <c r="I1177" i="7"/>
  <c r="G1177" i="7"/>
  <c r="Q1176" i="7"/>
  <c r="P1176" i="7"/>
  <c r="I1176" i="7"/>
  <c r="G1176" i="7"/>
  <c r="Q1175" i="7"/>
  <c r="P1175" i="7"/>
  <c r="I1175" i="7"/>
  <c r="G1175" i="7"/>
  <c r="Q1174" i="7"/>
  <c r="P1174" i="7"/>
  <c r="I1174" i="7"/>
  <c r="G1174" i="7"/>
  <c r="Q1173" i="7"/>
  <c r="P1173" i="7"/>
  <c r="I1173" i="7"/>
  <c r="G1173" i="7"/>
  <c r="Q1172" i="7"/>
  <c r="P1172" i="7"/>
  <c r="I1172" i="7"/>
  <c r="G1172" i="7"/>
  <c r="Q1171" i="7"/>
  <c r="P1171" i="7"/>
  <c r="I1171" i="7"/>
  <c r="G1171" i="7"/>
  <c r="P1170" i="7"/>
  <c r="G1170" i="7"/>
  <c r="O1170" i="7" s="1"/>
  <c r="P1169" i="7"/>
  <c r="G1169" i="7"/>
  <c r="O1169" i="7" s="1"/>
  <c r="P1168" i="7"/>
  <c r="G1168" i="7"/>
  <c r="O1168" i="7" s="1"/>
  <c r="P1167" i="7"/>
  <c r="I1167" i="7"/>
  <c r="Q1167" i="7" s="1"/>
  <c r="G1167" i="7"/>
  <c r="O1167" i="7" s="1"/>
  <c r="P1166" i="7"/>
  <c r="O1166" i="7"/>
  <c r="G1166" i="7"/>
  <c r="I1166" i="7" s="1"/>
  <c r="Q1166" i="7" s="1"/>
  <c r="P1165" i="7"/>
  <c r="I1165" i="7"/>
  <c r="Q1165" i="7" s="1"/>
  <c r="G1165" i="7"/>
  <c r="O1165" i="7" s="1"/>
  <c r="P1164" i="7"/>
  <c r="I1164" i="7"/>
  <c r="G1164" i="7"/>
  <c r="O1164" i="7" s="1"/>
  <c r="Q1164" i="7" s="1"/>
  <c r="P1163" i="7"/>
  <c r="I1163" i="7"/>
  <c r="G1163" i="7"/>
  <c r="O1163" i="7" s="1"/>
  <c r="Q1163" i="7" s="1"/>
  <c r="P1162" i="7"/>
  <c r="O1162" i="7"/>
  <c r="G1162" i="7"/>
  <c r="I1162" i="7" s="1"/>
  <c r="Q1162" i="7" s="1"/>
  <c r="P1161" i="7"/>
  <c r="I1161" i="7"/>
  <c r="Q1161" i="7" s="1"/>
  <c r="G1161" i="7"/>
  <c r="O1161" i="7" s="1"/>
  <c r="P1160" i="7"/>
  <c r="M1160" i="7"/>
  <c r="M1227" i="7" s="1"/>
  <c r="G1160" i="7"/>
  <c r="O1160" i="7" s="1"/>
  <c r="P1159" i="7"/>
  <c r="O1159" i="7"/>
  <c r="I1159" i="7"/>
  <c r="Q1159" i="7" s="1"/>
  <c r="G1159" i="7"/>
  <c r="P1158" i="7"/>
  <c r="G1158" i="7"/>
  <c r="O1158" i="7" s="1"/>
  <c r="P1157" i="7"/>
  <c r="O1157" i="7"/>
  <c r="G1157" i="7"/>
  <c r="I1157" i="7" s="1"/>
  <c r="Q1157" i="7" s="1"/>
  <c r="P1156" i="7"/>
  <c r="O1156" i="7"/>
  <c r="G1156" i="7"/>
  <c r="I1156" i="7" s="1"/>
  <c r="P1155" i="7"/>
  <c r="O1155" i="7"/>
  <c r="I1155" i="7"/>
  <c r="Q1155" i="7" s="1"/>
  <c r="G1155" i="7"/>
  <c r="Q1154" i="7"/>
  <c r="P1154" i="7"/>
  <c r="I1154" i="7"/>
  <c r="P1153" i="7"/>
  <c r="P1227" i="7" s="1"/>
  <c r="G1153" i="7"/>
  <c r="I1153" i="7" s="1"/>
  <c r="O1151" i="7"/>
  <c r="N1151" i="7"/>
  <c r="M1151" i="7"/>
  <c r="L1151" i="7"/>
  <c r="K1151" i="7"/>
  <c r="J1151" i="7"/>
  <c r="H1151" i="7"/>
  <c r="P1150" i="7"/>
  <c r="I1150" i="7"/>
  <c r="Q1150" i="7" s="1"/>
  <c r="Q1149" i="7"/>
  <c r="P1149" i="7"/>
  <c r="I1149" i="7"/>
  <c r="P1148" i="7"/>
  <c r="I1148" i="7"/>
  <c r="Q1148" i="7" s="1"/>
  <c r="P1147" i="7"/>
  <c r="I1147" i="7"/>
  <c r="Q1147" i="7" s="1"/>
  <c r="P1146" i="7"/>
  <c r="I1146" i="7"/>
  <c r="Q1146" i="7" s="1"/>
  <c r="P1145" i="7"/>
  <c r="I1145" i="7"/>
  <c r="Q1145" i="7" s="1"/>
  <c r="Q1144" i="7"/>
  <c r="P1144" i="7"/>
  <c r="I1144" i="7"/>
  <c r="P1143" i="7"/>
  <c r="I1143" i="7"/>
  <c r="Q1143" i="7" s="1"/>
  <c r="P1142" i="7"/>
  <c r="I1142" i="7"/>
  <c r="Q1142" i="7" s="1"/>
  <c r="Q1141" i="7"/>
  <c r="P1141" i="7"/>
  <c r="I1141" i="7"/>
  <c r="P1140" i="7"/>
  <c r="I1140" i="7"/>
  <c r="Q1140" i="7" s="1"/>
  <c r="P1139" i="7"/>
  <c r="I1139" i="7"/>
  <c r="Q1139" i="7" s="1"/>
  <c r="P1138" i="7"/>
  <c r="I1138" i="7"/>
  <c r="Q1138" i="7" s="1"/>
  <c r="P1137" i="7"/>
  <c r="I1137" i="7"/>
  <c r="Q1137" i="7" s="1"/>
  <c r="Q1136" i="7"/>
  <c r="P1136" i="7"/>
  <c r="I1136" i="7"/>
  <c r="P1135" i="7"/>
  <c r="I1135" i="7"/>
  <c r="Q1135" i="7" s="1"/>
  <c r="P1134" i="7"/>
  <c r="I1134" i="7"/>
  <c r="Q1134" i="7" s="1"/>
  <c r="Q1133" i="7"/>
  <c r="P1133" i="7"/>
  <c r="I1133" i="7"/>
  <c r="P1132" i="7"/>
  <c r="I1132" i="7"/>
  <c r="Q1132" i="7" s="1"/>
  <c r="P1131" i="7"/>
  <c r="I1131" i="7"/>
  <c r="Q1131" i="7" s="1"/>
  <c r="P1130" i="7"/>
  <c r="I1130" i="7"/>
  <c r="Q1130" i="7" s="1"/>
  <c r="P1129" i="7"/>
  <c r="I1129" i="7"/>
  <c r="Q1129" i="7" s="1"/>
  <c r="Q1128" i="7"/>
  <c r="P1128" i="7"/>
  <c r="I1128" i="7"/>
  <c r="P1127" i="7"/>
  <c r="I1127" i="7"/>
  <c r="Q1127" i="7" s="1"/>
  <c r="P1126" i="7"/>
  <c r="I1126" i="7"/>
  <c r="Q1126" i="7" s="1"/>
  <c r="P1125" i="7"/>
  <c r="G1125" i="7"/>
  <c r="I1125" i="7" s="1"/>
  <c r="Q1125" i="7" s="1"/>
  <c r="P1124" i="7"/>
  <c r="G1124" i="7"/>
  <c r="I1124" i="7" s="1"/>
  <c r="Q1124" i="7" s="1"/>
  <c r="P1123" i="7"/>
  <c r="G1123" i="7"/>
  <c r="I1123" i="7" s="1"/>
  <c r="Q1123" i="7" s="1"/>
  <c r="P1122" i="7"/>
  <c r="G1122" i="7"/>
  <c r="I1122" i="7" s="1"/>
  <c r="Q1122" i="7" s="1"/>
  <c r="P1121" i="7"/>
  <c r="G1121" i="7"/>
  <c r="I1121" i="7" s="1"/>
  <c r="Q1121" i="7" s="1"/>
  <c r="P1120" i="7"/>
  <c r="G1120" i="7"/>
  <c r="I1120" i="7" s="1"/>
  <c r="Q1120" i="7" s="1"/>
  <c r="P1119" i="7"/>
  <c r="G1119" i="7"/>
  <c r="I1119" i="7" s="1"/>
  <c r="Q1119" i="7" s="1"/>
  <c r="P1118" i="7"/>
  <c r="G1118" i="7"/>
  <c r="I1118" i="7" s="1"/>
  <c r="Q1118" i="7" s="1"/>
  <c r="P1117" i="7"/>
  <c r="G1117" i="7"/>
  <c r="I1117" i="7" s="1"/>
  <c r="Q1117" i="7" s="1"/>
  <c r="P1116" i="7"/>
  <c r="G1116" i="7"/>
  <c r="I1116" i="7" s="1"/>
  <c r="Q1116" i="7" s="1"/>
  <c r="P1115" i="7"/>
  <c r="G1115" i="7"/>
  <c r="I1115" i="7" s="1"/>
  <c r="Q1115" i="7" s="1"/>
  <c r="P1114" i="7"/>
  <c r="G1114" i="7"/>
  <c r="I1114" i="7" s="1"/>
  <c r="Q1114" i="7" s="1"/>
  <c r="P1113" i="7"/>
  <c r="G1113" i="7"/>
  <c r="I1113" i="7" s="1"/>
  <c r="Q1113" i="7" s="1"/>
  <c r="P1112" i="7"/>
  <c r="G1112" i="7"/>
  <c r="I1112" i="7" s="1"/>
  <c r="Q1112" i="7" s="1"/>
  <c r="P1111" i="7"/>
  <c r="G1111" i="7"/>
  <c r="I1111" i="7" s="1"/>
  <c r="Q1111" i="7" s="1"/>
  <c r="P1110" i="7"/>
  <c r="G1110" i="7"/>
  <c r="I1110" i="7" s="1"/>
  <c r="Q1110" i="7" s="1"/>
  <c r="P1109" i="7"/>
  <c r="G1109" i="7"/>
  <c r="I1109" i="7" s="1"/>
  <c r="Q1109" i="7" s="1"/>
  <c r="P1108" i="7"/>
  <c r="G1108" i="7"/>
  <c r="I1108" i="7" s="1"/>
  <c r="Q1108" i="7" s="1"/>
  <c r="P1107" i="7"/>
  <c r="G1107" i="7"/>
  <c r="I1107" i="7" s="1"/>
  <c r="Q1107" i="7" s="1"/>
  <c r="P1106" i="7"/>
  <c r="G1106" i="7"/>
  <c r="I1106" i="7" s="1"/>
  <c r="Q1106" i="7" s="1"/>
  <c r="P1105" i="7"/>
  <c r="G1105" i="7"/>
  <c r="I1105" i="7" s="1"/>
  <c r="Q1105" i="7" s="1"/>
  <c r="P1104" i="7"/>
  <c r="G1104" i="7"/>
  <c r="I1104" i="7" s="1"/>
  <c r="Q1104" i="7" s="1"/>
  <c r="P1103" i="7"/>
  <c r="G1103" i="7"/>
  <c r="I1103" i="7" s="1"/>
  <c r="Q1103" i="7" s="1"/>
  <c r="P1102" i="7"/>
  <c r="G1102" i="7"/>
  <c r="I1102" i="7" s="1"/>
  <c r="Q1102" i="7" s="1"/>
  <c r="P1101" i="7"/>
  <c r="G1101" i="7"/>
  <c r="I1101" i="7" s="1"/>
  <c r="Q1101" i="7" s="1"/>
  <c r="P1100" i="7"/>
  <c r="G1100" i="7"/>
  <c r="I1100" i="7" s="1"/>
  <c r="Q1100" i="7" s="1"/>
  <c r="P1099" i="7"/>
  <c r="G1099" i="7"/>
  <c r="I1099" i="7" s="1"/>
  <c r="Q1099" i="7" s="1"/>
  <c r="P1098" i="7"/>
  <c r="G1098" i="7"/>
  <c r="I1098" i="7" s="1"/>
  <c r="Q1098" i="7" s="1"/>
  <c r="P1097" i="7"/>
  <c r="G1097" i="7"/>
  <c r="I1097" i="7" s="1"/>
  <c r="Q1097" i="7" s="1"/>
  <c r="P1096" i="7"/>
  <c r="G1096" i="7"/>
  <c r="I1096" i="7" s="1"/>
  <c r="Q1096" i="7" s="1"/>
  <c r="P1095" i="7"/>
  <c r="G1095" i="7"/>
  <c r="I1095" i="7" s="1"/>
  <c r="Q1095" i="7" s="1"/>
  <c r="P1094" i="7"/>
  <c r="G1094" i="7"/>
  <c r="I1094" i="7" s="1"/>
  <c r="Q1094" i="7" s="1"/>
  <c r="P1093" i="7"/>
  <c r="G1093" i="7"/>
  <c r="I1093" i="7" s="1"/>
  <c r="Q1093" i="7" s="1"/>
  <c r="P1092" i="7"/>
  <c r="G1092" i="7"/>
  <c r="I1092" i="7" s="1"/>
  <c r="Q1092" i="7" s="1"/>
  <c r="P1091" i="7"/>
  <c r="G1091" i="7"/>
  <c r="I1091" i="7" s="1"/>
  <c r="Q1091" i="7" s="1"/>
  <c r="P1090" i="7"/>
  <c r="G1090" i="7"/>
  <c r="I1090" i="7" s="1"/>
  <c r="Q1090" i="7" s="1"/>
  <c r="P1089" i="7"/>
  <c r="G1089" i="7"/>
  <c r="I1089" i="7" s="1"/>
  <c r="Q1089" i="7" s="1"/>
  <c r="P1088" i="7"/>
  <c r="G1088" i="7"/>
  <c r="I1088" i="7" s="1"/>
  <c r="Q1088" i="7" s="1"/>
  <c r="P1087" i="7"/>
  <c r="G1087" i="7"/>
  <c r="I1087" i="7" s="1"/>
  <c r="Q1087" i="7" s="1"/>
  <c r="P1086" i="7"/>
  <c r="G1086" i="7"/>
  <c r="I1086" i="7" s="1"/>
  <c r="Q1086" i="7" s="1"/>
  <c r="P1085" i="7"/>
  <c r="G1085" i="7"/>
  <c r="I1085" i="7" s="1"/>
  <c r="Q1085" i="7" s="1"/>
  <c r="P1084" i="7"/>
  <c r="G1084" i="7"/>
  <c r="I1084" i="7" s="1"/>
  <c r="Q1084" i="7" s="1"/>
  <c r="P1083" i="7"/>
  <c r="G1083" i="7"/>
  <c r="I1083" i="7" s="1"/>
  <c r="Q1083" i="7" s="1"/>
  <c r="P1082" i="7"/>
  <c r="G1082" i="7"/>
  <c r="I1082" i="7" s="1"/>
  <c r="Q1082" i="7" s="1"/>
  <c r="P1081" i="7"/>
  <c r="G1081" i="7"/>
  <c r="I1081" i="7" s="1"/>
  <c r="Q1081" i="7" s="1"/>
  <c r="P1080" i="7"/>
  <c r="G1080" i="7"/>
  <c r="I1080" i="7" s="1"/>
  <c r="Q1080" i="7" s="1"/>
  <c r="P1079" i="7"/>
  <c r="G1079" i="7"/>
  <c r="I1079" i="7" s="1"/>
  <c r="Q1079" i="7" s="1"/>
  <c r="P1078" i="7"/>
  <c r="G1078" i="7"/>
  <c r="I1078" i="7" s="1"/>
  <c r="Q1078" i="7" s="1"/>
  <c r="P1077" i="7"/>
  <c r="G1077" i="7"/>
  <c r="I1077" i="7" s="1"/>
  <c r="Q1077" i="7" s="1"/>
  <c r="P1076" i="7"/>
  <c r="G1076" i="7"/>
  <c r="I1076" i="7" s="1"/>
  <c r="Q1076" i="7" s="1"/>
  <c r="P1075" i="7"/>
  <c r="G1075" i="7"/>
  <c r="I1075" i="7" s="1"/>
  <c r="Q1075" i="7" s="1"/>
  <c r="P1074" i="7"/>
  <c r="G1074" i="7"/>
  <c r="I1074" i="7" s="1"/>
  <c r="Q1074" i="7" s="1"/>
  <c r="P1073" i="7"/>
  <c r="P1151" i="7" s="1"/>
  <c r="G1073" i="7"/>
  <c r="I1073" i="7" s="1"/>
  <c r="O1071" i="7"/>
  <c r="N1071" i="7"/>
  <c r="M1071" i="7"/>
  <c r="L1071" i="7"/>
  <c r="J1071" i="7"/>
  <c r="H1071" i="7"/>
  <c r="P1070" i="7"/>
  <c r="K1070" i="7"/>
  <c r="K1071" i="7" s="1"/>
  <c r="I1070" i="7"/>
  <c r="Q1070" i="7" s="1"/>
  <c r="P1069" i="7"/>
  <c r="I1069" i="7"/>
  <c r="Q1069" i="7" s="1"/>
  <c r="P1068" i="7"/>
  <c r="I1068" i="7"/>
  <c r="Q1068" i="7" s="1"/>
  <c r="P1067" i="7"/>
  <c r="I1067" i="7"/>
  <c r="Q1067" i="7" s="1"/>
  <c r="P1066" i="7"/>
  <c r="I1066" i="7"/>
  <c r="Q1066" i="7" s="1"/>
  <c r="P1065" i="7"/>
  <c r="I1065" i="7"/>
  <c r="Q1065" i="7" s="1"/>
  <c r="P1064" i="7"/>
  <c r="I1064" i="7"/>
  <c r="Q1064" i="7" s="1"/>
  <c r="G1064" i="7"/>
  <c r="P1063" i="7"/>
  <c r="G1063" i="7"/>
  <c r="I1063" i="7" s="1"/>
  <c r="Q1063" i="7" s="1"/>
  <c r="P1062" i="7"/>
  <c r="I1062" i="7"/>
  <c r="Q1062" i="7" s="1"/>
  <c r="G1062" i="7"/>
  <c r="P1061" i="7"/>
  <c r="G1061" i="7"/>
  <c r="I1061" i="7" s="1"/>
  <c r="Q1061" i="7" s="1"/>
  <c r="P1060" i="7"/>
  <c r="I1060" i="7"/>
  <c r="Q1060" i="7" s="1"/>
  <c r="G1060" i="7"/>
  <c r="P1059" i="7"/>
  <c r="G1059" i="7"/>
  <c r="I1059" i="7" s="1"/>
  <c r="Q1059" i="7" s="1"/>
  <c r="P1058" i="7"/>
  <c r="I1058" i="7"/>
  <c r="Q1058" i="7" s="1"/>
  <c r="G1058" i="7"/>
  <c r="P1057" i="7"/>
  <c r="G1057" i="7"/>
  <c r="I1057" i="7" s="1"/>
  <c r="Q1057" i="7" s="1"/>
  <c r="P1056" i="7"/>
  <c r="I1056" i="7"/>
  <c r="Q1056" i="7" s="1"/>
  <c r="G1056" i="7"/>
  <c r="P1055" i="7"/>
  <c r="G1055" i="7"/>
  <c r="I1055" i="7" s="1"/>
  <c r="Q1055" i="7" s="1"/>
  <c r="P1054" i="7"/>
  <c r="I1054" i="7"/>
  <c r="Q1054" i="7" s="1"/>
  <c r="G1054" i="7"/>
  <c r="P1053" i="7"/>
  <c r="G1053" i="7"/>
  <c r="I1053" i="7" s="1"/>
  <c r="Q1053" i="7" s="1"/>
  <c r="P1052" i="7"/>
  <c r="I1052" i="7"/>
  <c r="Q1052" i="7" s="1"/>
  <c r="G1052" i="7"/>
  <c r="P1051" i="7"/>
  <c r="G1051" i="7"/>
  <c r="I1051" i="7" s="1"/>
  <c r="Q1051" i="7" s="1"/>
  <c r="P1050" i="7"/>
  <c r="I1050" i="7"/>
  <c r="Q1050" i="7" s="1"/>
  <c r="G1050" i="7"/>
  <c r="P1049" i="7"/>
  <c r="G1049" i="7"/>
  <c r="I1049" i="7" s="1"/>
  <c r="Q1049" i="7" s="1"/>
  <c r="P1048" i="7"/>
  <c r="I1048" i="7"/>
  <c r="Q1048" i="7" s="1"/>
  <c r="G1048" i="7"/>
  <c r="P1047" i="7"/>
  <c r="G1047" i="7"/>
  <c r="I1047" i="7" s="1"/>
  <c r="Q1047" i="7" s="1"/>
  <c r="P1046" i="7"/>
  <c r="I1046" i="7"/>
  <c r="Q1046" i="7" s="1"/>
  <c r="G1046" i="7"/>
  <c r="P1045" i="7"/>
  <c r="G1045" i="7"/>
  <c r="I1045" i="7" s="1"/>
  <c r="Q1045" i="7" s="1"/>
  <c r="P1044" i="7"/>
  <c r="I1044" i="7"/>
  <c r="Q1044" i="7" s="1"/>
  <c r="G1044" i="7"/>
  <c r="P1043" i="7"/>
  <c r="G1043" i="7"/>
  <c r="I1043" i="7" s="1"/>
  <c r="Q1043" i="7" s="1"/>
  <c r="P1042" i="7"/>
  <c r="I1042" i="7"/>
  <c r="Q1042" i="7" s="1"/>
  <c r="G1042" i="7"/>
  <c r="P1041" i="7"/>
  <c r="G1041" i="7"/>
  <c r="I1041" i="7" s="1"/>
  <c r="Q1041" i="7" s="1"/>
  <c r="P1040" i="7"/>
  <c r="I1040" i="7"/>
  <c r="Q1040" i="7" s="1"/>
  <c r="G1040" i="7"/>
  <c r="P1039" i="7"/>
  <c r="G1039" i="7"/>
  <c r="I1039" i="7" s="1"/>
  <c r="Q1039" i="7" s="1"/>
  <c r="P1038" i="7"/>
  <c r="I1038" i="7"/>
  <c r="Q1038" i="7" s="1"/>
  <c r="G1038" i="7"/>
  <c r="P1037" i="7"/>
  <c r="G1037" i="7"/>
  <c r="I1037" i="7" s="1"/>
  <c r="Q1037" i="7" s="1"/>
  <c r="P1036" i="7"/>
  <c r="I1036" i="7"/>
  <c r="Q1036" i="7" s="1"/>
  <c r="G1036" i="7"/>
  <c r="P1035" i="7"/>
  <c r="G1035" i="7"/>
  <c r="I1035" i="7" s="1"/>
  <c r="Q1035" i="7" s="1"/>
  <c r="P1034" i="7"/>
  <c r="I1034" i="7"/>
  <c r="Q1034" i="7" s="1"/>
  <c r="G1034" i="7"/>
  <c r="P1033" i="7"/>
  <c r="G1033" i="7"/>
  <c r="I1033" i="7" s="1"/>
  <c r="Q1033" i="7" s="1"/>
  <c r="P1032" i="7"/>
  <c r="I1032" i="7"/>
  <c r="Q1032" i="7" s="1"/>
  <c r="G1032" i="7"/>
  <c r="P1031" i="7"/>
  <c r="G1031" i="7"/>
  <c r="I1031" i="7" s="1"/>
  <c r="Q1031" i="7" s="1"/>
  <c r="P1030" i="7"/>
  <c r="I1030" i="7"/>
  <c r="Q1030" i="7" s="1"/>
  <c r="G1030" i="7"/>
  <c r="P1029" i="7"/>
  <c r="G1029" i="7"/>
  <c r="I1029" i="7" s="1"/>
  <c r="Q1029" i="7" s="1"/>
  <c r="P1028" i="7"/>
  <c r="I1028" i="7"/>
  <c r="Q1028" i="7" s="1"/>
  <c r="G1028" i="7"/>
  <c r="P1027" i="7"/>
  <c r="G1027" i="7"/>
  <c r="I1027" i="7" s="1"/>
  <c r="Q1027" i="7" s="1"/>
  <c r="P1026" i="7"/>
  <c r="I1026" i="7"/>
  <c r="G1026" i="7"/>
  <c r="O1024" i="7"/>
  <c r="N1024" i="7"/>
  <c r="M1024" i="7"/>
  <c r="L1024" i="7"/>
  <c r="K1024" i="7"/>
  <c r="J1024" i="7"/>
  <c r="H1024" i="7"/>
  <c r="P1023" i="7"/>
  <c r="G1023" i="7"/>
  <c r="I1023" i="7" s="1"/>
  <c r="Q1023" i="7" s="1"/>
  <c r="P1022" i="7"/>
  <c r="G1022" i="7"/>
  <c r="I1022" i="7" s="1"/>
  <c r="Q1022" i="7" s="1"/>
  <c r="P1021" i="7"/>
  <c r="G1021" i="7"/>
  <c r="I1021" i="7" s="1"/>
  <c r="Q1021" i="7" s="1"/>
  <c r="P1020" i="7"/>
  <c r="G1020" i="7"/>
  <c r="I1020" i="7" s="1"/>
  <c r="Q1020" i="7" s="1"/>
  <c r="P1019" i="7"/>
  <c r="P1024" i="7" s="1"/>
  <c r="G1019" i="7"/>
  <c r="I1019" i="7" s="1"/>
  <c r="N1017" i="7"/>
  <c r="M1017" i="7"/>
  <c r="L1017" i="7"/>
  <c r="K1017" i="7"/>
  <c r="J1017" i="7"/>
  <c r="H1017" i="7"/>
  <c r="P1016" i="7"/>
  <c r="O1016" i="7"/>
  <c r="Q1016" i="7" s="1"/>
  <c r="I1016" i="7"/>
  <c r="P1015" i="7"/>
  <c r="P1017" i="7" s="1"/>
  <c r="O1015" i="7"/>
  <c r="I1015" i="7"/>
  <c r="I1017" i="7" s="1"/>
  <c r="O1013" i="7"/>
  <c r="N1013" i="7"/>
  <c r="L1013" i="7"/>
  <c r="J1013" i="7"/>
  <c r="H1013" i="7"/>
  <c r="P1012" i="7"/>
  <c r="M1012" i="7"/>
  <c r="K1012" i="7"/>
  <c r="K1013" i="7" s="1"/>
  <c r="I1012" i="7"/>
  <c r="P1011" i="7"/>
  <c r="M1011" i="7"/>
  <c r="I1011" i="7"/>
  <c r="Q1011" i="7" s="1"/>
  <c r="P1010" i="7"/>
  <c r="M1010" i="7"/>
  <c r="I1010" i="7"/>
  <c r="P1009" i="7"/>
  <c r="P1013" i="7" s="1"/>
  <c r="M1009" i="7"/>
  <c r="I1009" i="7"/>
  <c r="Q1009" i="7" s="1"/>
  <c r="O1007" i="7"/>
  <c r="N1007" i="7"/>
  <c r="M1007" i="7"/>
  <c r="L1007" i="7"/>
  <c r="J1007" i="7"/>
  <c r="H1007" i="7"/>
  <c r="P1006" i="7"/>
  <c r="K1006" i="7"/>
  <c r="K1007" i="7" s="1"/>
  <c r="I1006" i="7"/>
  <c r="Q1006" i="7" s="1"/>
  <c r="Q1005" i="7"/>
  <c r="P1005" i="7"/>
  <c r="I1005" i="7"/>
  <c r="P1004" i="7"/>
  <c r="I1004" i="7"/>
  <c r="Q1004" i="7" s="1"/>
  <c r="P1003" i="7"/>
  <c r="I1003" i="7"/>
  <c r="Q1003" i="7" s="1"/>
  <c r="Q1002" i="7"/>
  <c r="P1002" i="7"/>
  <c r="I1002" i="7"/>
  <c r="G1002" i="7"/>
  <c r="Q1001" i="7"/>
  <c r="P1001" i="7"/>
  <c r="I1001" i="7"/>
  <c r="P1000" i="7"/>
  <c r="I1000" i="7"/>
  <c r="Q1000" i="7" s="1"/>
  <c r="P999" i="7"/>
  <c r="I999" i="7"/>
  <c r="Q999" i="7" s="1"/>
  <c r="P998" i="7"/>
  <c r="I998" i="7"/>
  <c r="Q998" i="7" s="1"/>
  <c r="P997" i="7"/>
  <c r="I997" i="7"/>
  <c r="Q997" i="7" s="1"/>
  <c r="Q996" i="7"/>
  <c r="P996" i="7"/>
  <c r="I996" i="7"/>
  <c r="P995" i="7"/>
  <c r="I995" i="7"/>
  <c r="Q995" i="7" s="1"/>
  <c r="P994" i="7"/>
  <c r="I994" i="7"/>
  <c r="Q994" i="7" s="1"/>
  <c r="Q993" i="7"/>
  <c r="P993" i="7"/>
  <c r="I993" i="7"/>
  <c r="P992" i="7"/>
  <c r="G992" i="7"/>
  <c r="I992" i="7" s="1"/>
  <c r="Q992" i="7" s="1"/>
  <c r="P991" i="7"/>
  <c r="G991" i="7"/>
  <c r="I991" i="7" s="1"/>
  <c r="Q991" i="7" s="1"/>
  <c r="P990" i="7"/>
  <c r="G990" i="7"/>
  <c r="I990" i="7" s="1"/>
  <c r="Q990" i="7" s="1"/>
  <c r="P989" i="7"/>
  <c r="G989" i="7"/>
  <c r="I989" i="7" s="1"/>
  <c r="Q989" i="7" s="1"/>
  <c r="P988" i="7"/>
  <c r="G988" i="7"/>
  <c r="I988" i="7" s="1"/>
  <c r="Q988" i="7" s="1"/>
  <c r="P987" i="7"/>
  <c r="G987" i="7"/>
  <c r="I987" i="7" s="1"/>
  <c r="Q987" i="7" s="1"/>
  <c r="P986" i="7"/>
  <c r="G986" i="7"/>
  <c r="I986" i="7" s="1"/>
  <c r="Q986" i="7" s="1"/>
  <c r="Q985" i="7"/>
  <c r="P985" i="7"/>
  <c r="G985" i="7"/>
  <c r="I985" i="7" s="1"/>
  <c r="P984" i="7"/>
  <c r="G984" i="7"/>
  <c r="I984" i="7" s="1"/>
  <c r="Q984" i="7" s="1"/>
  <c r="P983" i="7"/>
  <c r="G983" i="7"/>
  <c r="I983" i="7" s="1"/>
  <c r="Q983" i="7" s="1"/>
  <c r="P982" i="7"/>
  <c r="I982" i="7"/>
  <c r="Q982" i="7" s="1"/>
  <c r="G982" i="7"/>
  <c r="P981" i="7"/>
  <c r="G981" i="7"/>
  <c r="I981" i="7" s="1"/>
  <c r="Q981" i="7" s="1"/>
  <c r="P980" i="7"/>
  <c r="I980" i="7"/>
  <c r="Q980" i="7" s="1"/>
  <c r="G980" i="7"/>
  <c r="P979" i="7"/>
  <c r="G979" i="7"/>
  <c r="I979" i="7" s="1"/>
  <c r="Q979" i="7" s="1"/>
  <c r="P978" i="7"/>
  <c r="I978" i="7"/>
  <c r="Q978" i="7" s="1"/>
  <c r="G978" i="7"/>
  <c r="P977" i="7"/>
  <c r="G977" i="7"/>
  <c r="I977" i="7" s="1"/>
  <c r="Q977" i="7" s="1"/>
  <c r="P976" i="7"/>
  <c r="I976" i="7"/>
  <c r="Q976" i="7" s="1"/>
  <c r="G976" i="7"/>
  <c r="P975" i="7"/>
  <c r="G975" i="7"/>
  <c r="I975" i="7" s="1"/>
  <c r="Q975" i="7" s="1"/>
  <c r="P974" i="7"/>
  <c r="I974" i="7"/>
  <c r="Q974" i="7" s="1"/>
  <c r="G974" i="7"/>
  <c r="P973" i="7"/>
  <c r="G973" i="7"/>
  <c r="I973" i="7" s="1"/>
  <c r="Q973" i="7" s="1"/>
  <c r="P972" i="7"/>
  <c r="I972" i="7"/>
  <c r="Q972" i="7" s="1"/>
  <c r="G972" i="7"/>
  <c r="P971" i="7"/>
  <c r="G971" i="7"/>
  <c r="I971" i="7" s="1"/>
  <c r="Q971" i="7" s="1"/>
  <c r="P970" i="7"/>
  <c r="I970" i="7"/>
  <c r="Q970" i="7" s="1"/>
  <c r="G970" i="7"/>
  <c r="P969" i="7"/>
  <c r="G969" i="7"/>
  <c r="I969" i="7" s="1"/>
  <c r="Q969" i="7" s="1"/>
  <c r="P968" i="7"/>
  <c r="I968" i="7"/>
  <c r="Q968" i="7" s="1"/>
  <c r="G968" i="7"/>
  <c r="P967" i="7"/>
  <c r="G967" i="7"/>
  <c r="I967" i="7" s="1"/>
  <c r="Q967" i="7" s="1"/>
  <c r="P966" i="7"/>
  <c r="I966" i="7"/>
  <c r="Q966" i="7" s="1"/>
  <c r="G966" i="7"/>
  <c r="P965" i="7"/>
  <c r="G965" i="7"/>
  <c r="I965" i="7" s="1"/>
  <c r="Q965" i="7" s="1"/>
  <c r="P964" i="7"/>
  <c r="I964" i="7"/>
  <c r="Q964" i="7" s="1"/>
  <c r="G964" i="7"/>
  <c r="P963" i="7"/>
  <c r="G963" i="7"/>
  <c r="I963" i="7" s="1"/>
  <c r="Q963" i="7" s="1"/>
  <c r="P962" i="7"/>
  <c r="I962" i="7"/>
  <c r="Q962" i="7" s="1"/>
  <c r="G962" i="7"/>
  <c r="P961" i="7"/>
  <c r="G961" i="7"/>
  <c r="I961" i="7" s="1"/>
  <c r="Q961" i="7" s="1"/>
  <c r="P960" i="7"/>
  <c r="I960" i="7"/>
  <c r="Q960" i="7" s="1"/>
  <c r="G960" i="7"/>
  <c r="P959" i="7"/>
  <c r="G959" i="7"/>
  <c r="I959" i="7" s="1"/>
  <c r="Q959" i="7" s="1"/>
  <c r="P958" i="7"/>
  <c r="I958" i="7"/>
  <c r="Q958" i="7" s="1"/>
  <c r="G958" i="7"/>
  <c r="P957" i="7"/>
  <c r="G957" i="7"/>
  <c r="I957" i="7" s="1"/>
  <c r="Q957" i="7" s="1"/>
  <c r="P956" i="7"/>
  <c r="I956" i="7"/>
  <c r="Q956" i="7" s="1"/>
  <c r="G956" i="7"/>
  <c r="P955" i="7"/>
  <c r="G955" i="7"/>
  <c r="I955" i="7" s="1"/>
  <c r="Q955" i="7" s="1"/>
  <c r="P954" i="7"/>
  <c r="I954" i="7"/>
  <c r="Q954" i="7" s="1"/>
  <c r="G954" i="7"/>
  <c r="P953" i="7"/>
  <c r="G953" i="7"/>
  <c r="I953" i="7" s="1"/>
  <c r="Q953" i="7" s="1"/>
  <c r="P952" i="7"/>
  <c r="I952" i="7"/>
  <c r="Q952" i="7" s="1"/>
  <c r="G952" i="7"/>
  <c r="P951" i="7"/>
  <c r="G951" i="7"/>
  <c r="I951" i="7" s="1"/>
  <c r="Q951" i="7" s="1"/>
  <c r="P950" i="7"/>
  <c r="I950" i="7"/>
  <c r="Q950" i="7" s="1"/>
  <c r="G950" i="7"/>
  <c r="P949" i="7"/>
  <c r="G949" i="7"/>
  <c r="I949" i="7" s="1"/>
  <c r="Q949" i="7" s="1"/>
  <c r="P948" i="7"/>
  <c r="I948" i="7"/>
  <c r="Q948" i="7" s="1"/>
  <c r="G948" i="7"/>
  <c r="P947" i="7"/>
  <c r="G947" i="7"/>
  <c r="I947" i="7" s="1"/>
  <c r="Q947" i="7" s="1"/>
  <c r="P946" i="7"/>
  <c r="I946" i="7"/>
  <c r="Q946" i="7" s="1"/>
  <c r="G946" i="7"/>
  <c r="P945" i="7"/>
  <c r="G945" i="7"/>
  <c r="I945" i="7" s="1"/>
  <c r="Q945" i="7" s="1"/>
  <c r="P944" i="7"/>
  <c r="I944" i="7"/>
  <c r="Q944" i="7" s="1"/>
  <c r="G944" i="7"/>
  <c r="P943" i="7"/>
  <c r="G943" i="7"/>
  <c r="I943" i="7" s="1"/>
  <c r="Q943" i="7" s="1"/>
  <c r="P942" i="7"/>
  <c r="I942" i="7"/>
  <c r="Q942" i="7" s="1"/>
  <c r="G942" i="7"/>
  <c r="P941" i="7"/>
  <c r="G941" i="7"/>
  <c r="I941" i="7" s="1"/>
  <c r="Q941" i="7" s="1"/>
  <c r="P940" i="7"/>
  <c r="I940" i="7"/>
  <c r="Q940" i="7" s="1"/>
  <c r="G940" i="7"/>
  <c r="P939" i="7"/>
  <c r="G939" i="7"/>
  <c r="I939" i="7" s="1"/>
  <c r="Q939" i="7" s="1"/>
  <c r="P938" i="7"/>
  <c r="I938" i="7"/>
  <c r="Q938" i="7" s="1"/>
  <c r="G938" i="7"/>
  <c r="P937" i="7"/>
  <c r="G937" i="7"/>
  <c r="I937" i="7" s="1"/>
  <c r="Q937" i="7" s="1"/>
  <c r="P936" i="7"/>
  <c r="I936" i="7"/>
  <c r="Q936" i="7" s="1"/>
  <c r="G936" i="7"/>
  <c r="P935" i="7"/>
  <c r="G935" i="7"/>
  <c r="I935" i="7" s="1"/>
  <c r="Q935" i="7" s="1"/>
  <c r="P934" i="7"/>
  <c r="I934" i="7"/>
  <c r="Q934" i="7" s="1"/>
  <c r="G934" i="7"/>
  <c r="P933" i="7"/>
  <c r="G933" i="7"/>
  <c r="I933" i="7" s="1"/>
  <c r="Q933" i="7" s="1"/>
  <c r="P932" i="7"/>
  <c r="I932" i="7"/>
  <c r="Q932" i="7" s="1"/>
  <c r="G932" i="7"/>
  <c r="P931" i="7"/>
  <c r="G931" i="7"/>
  <c r="I931" i="7" s="1"/>
  <c r="Q931" i="7" s="1"/>
  <c r="P930" i="7"/>
  <c r="I930" i="7"/>
  <c r="Q930" i="7" s="1"/>
  <c r="G930" i="7"/>
  <c r="P929" i="7"/>
  <c r="G929" i="7"/>
  <c r="I929" i="7" s="1"/>
  <c r="Q929" i="7" s="1"/>
  <c r="P928" i="7"/>
  <c r="I928" i="7"/>
  <c r="Q928" i="7" s="1"/>
  <c r="G928" i="7"/>
  <c r="P927" i="7"/>
  <c r="G927" i="7"/>
  <c r="I927" i="7" s="1"/>
  <c r="Q927" i="7" s="1"/>
  <c r="P926" i="7"/>
  <c r="I926" i="7"/>
  <c r="Q926" i="7" s="1"/>
  <c r="G926" i="7"/>
  <c r="P925" i="7"/>
  <c r="G925" i="7"/>
  <c r="I925" i="7" s="1"/>
  <c r="Q925" i="7" s="1"/>
  <c r="P924" i="7"/>
  <c r="I924" i="7"/>
  <c r="Q924" i="7" s="1"/>
  <c r="G924" i="7"/>
  <c r="P923" i="7"/>
  <c r="G923" i="7"/>
  <c r="I923" i="7" s="1"/>
  <c r="Q923" i="7" s="1"/>
  <c r="P922" i="7"/>
  <c r="I922" i="7"/>
  <c r="Q922" i="7" s="1"/>
  <c r="G922" i="7"/>
  <c r="P921" i="7"/>
  <c r="G921" i="7"/>
  <c r="I921" i="7" s="1"/>
  <c r="Q921" i="7" s="1"/>
  <c r="P920" i="7"/>
  <c r="I920" i="7"/>
  <c r="Q920" i="7" s="1"/>
  <c r="G920" i="7"/>
  <c r="P919" i="7"/>
  <c r="G919" i="7"/>
  <c r="I919" i="7" s="1"/>
  <c r="Q919" i="7" s="1"/>
  <c r="P918" i="7"/>
  <c r="I918" i="7"/>
  <c r="Q918" i="7" s="1"/>
  <c r="G918" i="7"/>
  <c r="P917" i="7"/>
  <c r="G917" i="7"/>
  <c r="I917" i="7" s="1"/>
  <c r="Q917" i="7" s="1"/>
  <c r="P916" i="7"/>
  <c r="I916" i="7"/>
  <c r="Q916" i="7" s="1"/>
  <c r="G916" i="7"/>
  <c r="P915" i="7"/>
  <c r="G915" i="7"/>
  <c r="I915" i="7" s="1"/>
  <c r="Q915" i="7" s="1"/>
  <c r="P914" i="7"/>
  <c r="I914" i="7"/>
  <c r="Q914" i="7" s="1"/>
  <c r="G914" i="7"/>
  <c r="P913" i="7"/>
  <c r="G913" i="7"/>
  <c r="I913" i="7" s="1"/>
  <c r="Q913" i="7" s="1"/>
  <c r="P912" i="7"/>
  <c r="I912" i="7"/>
  <c r="Q912" i="7" s="1"/>
  <c r="G912" i="7"/>
  <c r="P911" i="7"/>
  <c r="G911" i="7"/>
  <c r="I911" i="7" s="1"/>
  <c r="Q911" i="7" s="1"/>
  <c r="P910" i="7"/>
  <c r="I910" i="7"/>
  <c r="Q910" i="7" s="1"/>
  <c r="G910" i="7"/>
  <c r="P909" i="7"/>
  <c r="G909" i="7"/>
  <c r="I909" i="7" s="1"/>
  <c r="Q909" i="7" s="1"/>
  <c r="P908" i="7"/>
  <c r="I908" i="7"/>
  <c r="Q908" i="7" s="1"/>
  <c r="G908" i="7"/>
  <c r="P907" i="7"/>
  <c r="G907" i="7"/>
  <c r="I907" i="7" s="1"/>
  <c r="Q907" i="7" s="1"/>
  <c r="P906" i="7"/>
  <c r="I906" i="7"/>
  <c r="Q906" i="7" s="1"/>
  <c r="G906" i="7"/>
  <c r="P905" i="7"/>
  <c r="G905" i="7"/>
  <c r="I905" i="7" s="1"/>
  <c r="Q905" i="7" s="1"/>
  <c r="P904" i="7"/>
  <c r="I904" i="7"/>
  <c r="Q904" i="7" s="1"/>
  <c r="G904" i="7"/>
  <c r="P903" i="7"/>
  <c r="G903" i="7"/>
  <c r="I903" i="7" s="1"/>
  <c r="Q903" i="7" s="1"/>
  <c r="P902" i="7"/>
  <c r="I902" i="7"/>
  <c r="Q902" i="7" s="1"/>
  <c r="G902" i="7"/>
  <c r="P901" i="7"/>
  <c r="G901" i="7"/>
  <c r="I901" i="7" s="1"/>
  <c r="Q901" i="7" s="1"/>
  <c r="P900" i="7"/>
  <c r="I900" i="7"/>
  <c r="Q900" i="7" s="1"/>
  <c r="G900" i="7"/>
  <c r="P899" i="7"/>
  <c r="G899" i="7"/>
  <c r="I899" i="7" s="1"/>
  <c r="Q899" i="7" s="1"/>
  <c r="P898" i="7"/>
  <c r="I898" i="7"/>
  <c r="Q898" i="7" s="1"/>
  <c r="G898" i="7"/>
  <c r="P897" i="7"/>
  <c r="G897" i="7"/>
  <c r="I897" i="7" s="1"/>
  <c r="Q897" i="7" s="1"/>
  <c r="P896" i="7"/>
  <c r="I896" i="7"/>
  <c r="Q896" i="7" s="1"/>
  <c r="G896" i="7"/>
  <c r="P895" i="7"/>
  <c r="G895" i="7"/>
  <c r="I895" i="7" s="1"/>
  <c r="Q895" i="7" s="1"/>
  <c r="P894" i="7"/>
  <c r="I894" i="7"/>
  <c r="Q894" i="7" s="1"/>
  <c r="G894" i="7"/>
  <c r="P893" i="7"/>
  <c r="G893" i="7"/>
  <c r="I893" i="7" s="1"/>
  <c r="Q893" i="7" s="1"/>
  <c r="P892" i="7"/>
  <c r="I892" i="7"/>
  <c r="Q892" i="7" s="1"/>
  <c r="G892" i="7"/>
  <c r="P891" i="7"/>
  <c r="G891" i="7"/>
  <c r="I891" i="7" s="1"/>
  <c r="Q891" i="7" s="1"/>
  <c r="P890" i="7"/>
  <c r="I890" i="7"/>
  <c r="Q890" i="7" s="1"/>
  <c r="G890" i="7"/>
  <c r="P889" i="7"/>
  <c r="G889" i="7"/>
  <c r="I889" i="7" s="1"/>
  <c r="Q889" i="7" s="1"/>
  <c r="P888" i="7"/>
  <c r="I888" i="7"/>
  <c r="Q888" i="7" s="1"/>
  <c r="G888" i="7"/>
  <c r="P887" i="7"/>
  <c r="G887" i="7"/>
  <c r="I887" i="7" s="1"/>
  <c r="Q887" i="7" s="1"/>
  <c r="P886" i="7"/>
  <c r="I886" i="7"/>
  <c r="Q886" i="7" s="1"/>
  <c r="G886" i="7"/>
  <c r="P885" i="7"/>
  <c r="G885" i="7"/>
  <c r="I885" i="7" s="1"/>
  <c r="Q885" i="7" s="1"/>
  <c r="P884" i="7"/>
  <c r="I884" i="7"/>
  <c r="Q884" i="7" s="1"/>
  <c r="G884" i="7"/>
  <c r="P883" i="7"/>
  <c r="G883" i="7"/>
  <c r="I883" i="7" s="1"/>
  <c r="Q883" i="7" s="1"/>
  <c r="P882" i="7"/>
  <c r="I882" i="7"/>
  <c r="Q882" i="7" s="1"/>
  <c r="G882" i="7"/>
  <c r="P881" i="7"/>
  <c r="G881" i="7"/>
  <c r="I881" i="7" s="1"/>
  <c r="Q881" i="7" s="1"/>
  <c r="P880" i="7"/>
  <c r="I880" i="7"/>
  <c r="Q880" i="7" s="1"/>
  <c r="G880" i="7"/>
  <c r="P879" i="7"/>
  <c r="G879" i="7"/>
  <c r="I879" i="7" s="1"/>
  <c r="Q879" i="7" s="1"/>
  <c r="P878" i="7"/>
  <c r="I878" i="7"/>
  <c r="Q878" i="7" s="1"/>
  <c r="G878" i="7"/>
  <c r="P877" i="7"/>
  <c r="G877" i="7"/>
  <c r="I877" i="7" s="1"/>
  <c r="Q877" i="7" s="1"/>
  <c r="P876" i="7"/>
  <c r="I876" i="7"/>
  <c r="Q876" i="7" s="1"/>
  <c r="G876" i="7"/>
  <c r="P875" i="7"/>
  <c r="I875" i="7"/>
  <c r="Q875" i="7" s="1"/>
  <c r="G875" i="7"/>
  <c r="P874" i="7"/>
  <c r="G874" i="7"/>
  <c r="I874" i="7" s="1"/>
  <c r="Q874" i="7" s="1"/>
  <c r="P873" i="7"/>
  <c r="G873" i="7"/>
  <c r="I873" i="7" s="1"/>
  <c r="Q873" i="7" s="1"/>
  <c r="P872" i="7"/>
  <c r="I872" i="7"/>
  <c r="Q872" i="7" s="1"/>
  <c r="G872" i="7"/>
  <c r="P871" i="7"/>
  <c r="I871" i="7"/>
  <c r="Q871" i="7" s="1"/>
  <c r="G871" i="7"/>
  <c r="P870" i="7"/>
  <c r="G870" i="7"/>
  <c r="I870" i="7" s="1"/>
  <c r="Q870" i="7" s="1"/>
  <c r="P869" i="7"/>
  <c r="G869" i="7"/>
  <c r="I869" i="7" s="1"/>
  <c r="Q869" i="7" s="1"/>
  <c r="P868" i="7"/>
  <c r="I868" i="7"/>
  <c r="Q868" i="7" s="1"/>
  <c r="G868" i="7"/>
  <c r="P867" i="7"/>
  <c r="I867" i="7"/>
  <c r="Q867" i="7" s="1"/>
  <c r="G867" i="7"/>
  <c r="P866" i="7"/>
  <c r="G866" i="7"/>
  <c r="I866" i="7" s="1"/>
  <c r="Q866" i="7" s="1"/>
  <c r="P865" i="7"/>
  <c r="G865" i="7"/>
  <c r="I865" i="7" s="1"/>
  <c r="Q865" i="7" s="1"/>
  <c r="P864" i="7"/>
  <c r="I864" i="7"/>
  <c r="Q864" i="7" s="1"/>
  <c r="G864" i="7"/>
  <c r="P863" i="7"/>
  <c r="I863" i="7"/>
  <c r="Q863" i="7" s="1"/>
  <c r="G863" i="7"/>
  <c r="P862" i="7"/>
  <c r="G862" i="7"/>
  <c r="I862" i="7" s="1"/>
  <c r="Q862" i="7" s="1"/>
  <c r="P861" i="7"/>
  <c r="G861" i="7"/>
  <c r="I861" i="7" s="1"/>
  <c r="Q861" i="7" s="1"/>
  <c r="P860" i="7"/>
  <c r="I860" i="7"/>
  <c r="Q860" i="7" s="1"/>
  <c r="G860" i="7"/>
  <c r="P859" i="7"/>
  <c r="I859" i="7"/>
  <c r="Q859" i="7" s="1"/>
  <c r="G859" i="7"/>
  <c r="P858" i="7"/>
  <c r="G858" i="7"/>
  <c r="I858" i="7" s="1"/>
  <c r="Q858" i="7" s="1"/>
  <c r="P857" i="7"/>
  <c r="G857" i="7"/>
  <c r="I857" i="7" s="1"/>
  <c r="Q857" i="7" s="1"/>
  <c r="P856" i="7"/>
  <c r="I856" i="7"/>
  <c r="Q856" i="7" s="1"/>
  <c r="G856" i="7"/>
  <c r="P855" i="7"/>
  <c r="I855" i="7"/>
  <c r="Q855" i="7" s="1"/>
  <c r="G855" i="7"/>
  <c r="P854" i="7"/>
  <c r="G854" i="7"/>
  <c r="I854" i="7" s="1"/>
  <c r="Q854" i="7" s="1"/>
  <c r="P853" i="7"/>
  <c r="G853" i="7"/>
  <c r="I853" i="7" s="1"/>
  <c r="Q853" i="7" s="1"/>
  <c r="P852" i="7"/>
  <c r="I852" i="7"/>
  <c r="Q852" i="7" s="1"/>
  <c r="G852" i="7"/>
  <c r="P851" i="7"/>
  <c r="I851" i="7"/>
  <c r="Q851" i="7" s="1"/>
  <c r="G851" i="7"/>
  <c r="P850" i="7"/>
  <c r="G850" i="7"/>
  <c r="I850" i="7" s="1"/>
  <c r="Q850" i="7" s="1"/>
  <c r="P849" i="7"/>
  <c r="G849" i="7"/>
  <c r="I849" i="7" s="1"/>
  <c r="Q849" i="7" s="1"/>
  <c r="P848" i="7"/>
  <c r="I848" i="7"/>
  <c r="Q848" i="7" s="1"/>
  <c r="G848" i="7"/>
  <c r="P847" i="7"/>
  <c r="I847" i="7"/>
  <c r="Q847" i="7" s="1"/>
  <c r="G847" i="7"/>
  <c r="P846" i="7"/>
  <c r="G846" i="7"/>
  <c r="I846" i="7" s="1"/>
  <c r="Q846" i="7" s="1"/>
  <c r="P845" i="7"/>
  <c r="I845" i="7"/>
  <c r="Q845" i="7" s="1"/>
  <c r="G845" i="7"/>
  <c r="P844" i="7"/>
  <c r="I844" i="7"/>
  <c r="Q844" i="7" s="1"/>
  <c r="G844" i="7"/>
  <c r="P843" i="7"/>
  <c r="I843" i="7"/>
  <c r="Q843" i="7" s="1"/>
  <c r="G843" i="7"/>
  <c r="P842" i="7"/>
  <c r="G842" i="7"/>
  <c r="I842" i="7" s="1"/>
  <c r="Q842" i="7" s="1"/>
  <c r="P841" i="7"/>
  <c r="I841" i="7"/>
  <c r="Q841" i="7" s="1"/>
  <c r="G841" i="7"/>
  <c r="P840" i="7"/>
  <c r="I840" i="7"/>
  <c r="Q840" i="7" s="1"/>
  <c r="G840" i="7"/>
  <c r="P839" i="7"/>
  <c r="I839" i="7"/>
  <c r="Q839" i="7" s="1"/>
  <c r="G839" i="7"/>
  <c r="P838" i="7"/>
  <c r="G838" i="7"/>
  <c r="I838" i="7" s="1"/>
  <c r="Q838" i="7" s="1"/>
  <c r="P837" i="7"/>
  <c r="G837" i="7"/>
  <c r="I837" i="7" s="1"/>
  <c r="Q837" i="7" s="1"/>
  <c r="P836" i="7"/>
  <c r="I836" i="7"/>
  <c r="Q836" i="7" s="1"/>
  <c r="G836" i="7"/>
  <c r="P835" i="7"/>
  <c r="I835" i="7"/>
  <c r="Q835" i="7" s="1"/>
  <c r="G835" i="7"/>
  <c r="P834" i="7"/>
  <c r="G834" i="7"/>
  <c r="I834" i="7" s="1"/>
  <c r="Q834" i="7" s="1"/>
  <c r="P833" i="7"/>
  <c r="G833" i="7"/>
  <c r="I833" i="7" s="1"/>
  <c r="Q833" i="7" s="1"/>
  <c r="P832" i="7"/>
  <c r="I832" i="7"/>
  <c r="Q832" i="7" s="1"/>
  <c r="G832" i="7"/>
  <c r="P831" i="7"/>
  <c r="I831" i="7"/>
  <c r="Q831" i="7" s="1"/>
  <c r="G831" i="7"/>
  <c r="P830" i="7"/>
  <c r="G830" i="7"/>
  <c r="I830" i="7" s="1"/>
  <c r="Q830" i="7" s="1"/>
  <c r="P829" i="7"/>
  <c r="I829" i="7"/>
  <c r="Q829" i="7" s="1"/>
  <c r="G829" i="7"/>
  <c r="P828" i="7"/>
  <c r="I828" i="7"/>
  <c r="Q828" i="7" s="1"/>
  <c r="G828" i="7"/>
  <c r="P827" i="7"/>
  <c r="I827" i="7"/>
  <c r="Q827" i="7" s="1"/>
  <c r="G827" i="7"/>
  <c r="P826" i="7"/>
  <c r="G826" i="7"/>
  <c r="I826" i="7" s="1"/>
  <c r="Q826" i="7" s="1"/>
  <c r="P825" i="7"/>
  <c r="G825" i="7"/>
  <c r="I825" i="7" s="1"/>
  <c r="Q825" i="7" s="1"/>
  <c r="P824" i="7"/>
  <c r="I824" i="7"/>
  <c r="Q824" i="7" s="1"/>
  <c r="G824" i="7"/>
  <c r="P823" i="7"/>
  <c r="I823" i="7"/>
  <c r="Q823" i="7" s="1"/>
  <c r="G823" i="7"/>
  <c r="P822" i="7"/>
  <c r="G822" i="7"/>
  <c r="I822" i="7" s="1"/>
  <c r="Q822" i="7" s="1"/>
  <c r="P821" i="7"/>
  <c r="G821" i="7"/>
  <c r="I821" i="7" s="1"/>
  <c r="Q821" i="7" s="1"/>
  <c r="P820" i="7"/>
  <c r="I820" i="7"/>
  <c r="Q820" i="7" s="1"/>
  <c r="G820" i="7"/>
  <c r="P819" i="7"/>
  <c r="I819" i="7"/>
  <c r="Q819" i="7" s="1"/>
  <c r="G819" i="7"/>
  <c r="P818" i="7"/>
  <c r="I818" i="7"/>
  <c r="Q818" i="7" s="1"/>
  <c r="G818" i="7"/>
  <c r="P817" i="7"/>
  <c r="I817" i="7"/>
  <c r="Q817" i="7" s="1"/>
  <c r="G817" i="7"/>
  <c r="P816" i="7"/>
  <c r="I816" i="7"/>
  <c r="Q816" i="7" s="1"/>
  <c r="G816" i="7"/>
  <c r="P815" i="7"/>
  <c r="I815" i="7"/>
  <c r="Q815" i="7" s="1"/>
  <c r="G815" i="7"/>
  <c r="P814" i="7"/>
  <c r="I814" i="7"/>
  <c r="Q814" i="7" s="1"/>
  <c r="G814" i="7"/>
  <c r="P813" i="7"/>
  <c r="I813" i="7"/>
  <c r="Q813" i="7" s="1"/>
  <c r="G813" i="7"/>
  <c r="P812" i="7"/>
  <c r="I812" i="7"/>
  <c r="Q812" i="7" s="1"/>
  <c r="G812" i="7"/>
  <c r="P811" i="7"/>
  <c r="I811" i="7"/>
  <c r="Q811" i="7" s="1"/>
  <c r="P810" i="7"/>
  <c r="G810" i="7"/>
  <c r="I810" i="7" s="1"/>
  <c r="Q810" i="7" s="1"/>
  <c r="P809" i="7"/>
  <c r="G809" i="7"/>
  <c r="I809" i="7" s="1"/>
  <c r="Q809" i="7" s="1"/>
  <c r="P808" i="7"/>
  <c r="G808" i="7"/>
  <c r="I808" i="7" s="1"/>
  <c r="Q808" i="7" s="1"/>
  <c r="P807" i="7"/>
  <c r="I807" i="7"/>
  <c r="Q807" i="7" s="1"/>
  <c r="G807" i="7"/>
  <c r="P806" i="7"/>
  <c r="G806" i="7"/>
  <c r="I806" i="7" s="1"/>
  <c r="Q806" i="7" s="1"/>
  <c r="P805" i="7"/>
  <c r="G805" i="7"/>
  <c r="I805" i="7" s="1"/>
  <c r="Q805" i="7" s="1"/>
  <c r="P804" i="7"/>
  <c r="I804" i="7"/>
  <c r="Q804" i="7" s="1"/>
  <c r="G804" i="7"/>
  <c r="P803" i="7"/>
  <c r="G803" i="7"/>
  <c r="I803" i="7" s="1"/>
  <c r="Q803" i="7" s="1"/>
  <c r="P802" i="7"/>
  <c r="G802" i="7"/>
  <c r="I802" i="7" s="1"/>
  <c r="Q802" i="7" s="1"/>
  <c r="P801" i="7"/>
  <c r="G801" i="7"/>
  <c r="I801" i="7" s="1"/>
  <c r="Q801" i="7" s="1"/>
  <c r="P800" i="7"/>
  <c r="I800" i="7"/>
  <c r="Q800" i="7" s="1"/>
  <c r="G800" i="7"/>
  <c r="P799" i="7"/>
  <c r="I799" i="7"/>
  <c r="Q799" i="7" s="1"/>
  <c r="G799" i="7"/>
  <c r="P798" i="7"/>
  <c r="G798" i="7"/>
  <c r="I798" i="7" s="1"/>
  <c r="Q798" i="7" s="1"/>
  <c r="P797" i="7"/>
  <c r="G797" i="7"/>
  <c r="I797" i="7" s="1"/>
  <c r="Q797" i="7" s="1"/>
  <c r="P796" i="7"/>
  <c r="I796" i="7"/>
  <c r="Q796" i="7" s="1"/>
  <c r="G796" i="7"/>
  <c r="P795" i="7"/>
  <c r="G795" i="7"/>
  <c r="I795" i="7" s="1"/>
  <c r="Q795" i="7" s="1"/>
  <c r="P794" i="7"/>
  <c r="G794" i="7"/>
  <c r="I794" i="7" s="1"/>
  <c r="Q794" i="7" s="1"/>
  <c r="P793" i="7"/>
  <c r="G793" i="7"/>
  <c r="I793" i="7" s="1"/>
  <c r="Q793" i="7" s="1"/>
  <c r="P792" i="7"/>
  <c r="I792" i="7"/>
  <c r="Q792" i="7" s="1"/>
  <c r="G792" i="7"/>
  <c r="P791" i="7"/>
  <c r="I791" i="7"/>
  <c r="Q791" i="7" s="1"/>
  <c r="G791" i="7"/>
  <c r="P790" i="7"/>
  <c r="G790" i="7"/>
  <c r="I790" i="7" s="1"/>
  <c r="Q790" i="7" s="1"/>
  <c r="P789" i="7"/>
  <c r="G789" i="7"/>
  <c r="I789" i="7" s="1"/>
  <c r="Q789" i="7" s="1"/>
  <c r="P788" i="7"/>
  <c r="I788" i="7"/>
  <c r="Q788" i="7" s="1"/>
  <c r="G788" i="7"/>
  <c r="P787" i="7"/>
  <c r="G787" i="7"/>
  <c r="I787" i="7" s="1"/>
  <c r="Q787" i="7" s="1"/>
  <c r="P786" i="7"/>
  <c r="G786" i="7"/>
  <c r="I786" i="7" s="1"/>
  <c r="Q786" i="7" s="1"/>
  <c r="P785" i="7"/>
  <c r="G785" i="7"/>
  <c r="I785" i="7" s="1"/>
  <c r="Q785" i="7" s="1"/>
  <c r="P784" i="7"/>
  <c r="I784" i="7"/>
  <c r="Q784" i="7" s="1"/>
  <c r="G784" i="7"/>
  <c r="P783" i="7"/>
  <c r="I783" i="7"/>
  <c r="Q783" i="7" s="1"/>
  <c r="G783" i="7"/>
  <c r="P782" i="7"/>
  <c r="G782" i="7"/>
  <c r="I782" i="7" s="1"/>
  <c r="Q782" i="7" s="1"/>
  <c r="P781" i="7"/>
  <c r="G781" i="7"/>
  <c r="I781" i="7" s="1"/>
  <c r="Q781" i="7" s="1"/>
  <c r="P780" i="7"/>
  <c r="I780" i="7"/>
  <c r="Q780" i="7" s="1"/>
  <c r="G780" i="7"/>
  <c r="P779" i="7"/>
  <c r="G779" i="7"/>
  <c r="I779" i="7" s="1"/>
  <c r="Q779" i="7" s="1"/>
  <c r="P778" i="7"/>
  <c r="G778" i="7"/>
  <c r="I778" i="7" s="1"/>
  <c r="Q778" i="7" s="1"/>
  <c r="P777" i="7"/>
  <c r="G777" i="7"/>
  <c r="I777" i="7" s="1"/>
  <c r="Q777" i="7" s="1"/>
  <c r="P776" i="7"/>
  <c r="I776" i="7"/>
  <c r="Q776" i="7" s="1"/>
  <c r="G776" i="7"/>
  <c r="P775" i="7"/>
  <c r="I775" i="7"/>
  <c r="Q775" i="7" s="1"/>
  <c r="G775" i="7"/>
  <c r="P774" i="7"/>
  <c r="I774" i="7"/>
  <c r="Q774" i="7" s="1"/>
  <c r="G774" i="7"/>
  <c r="P773" i="7"/>
  <c r="G773" i="7"/>
  <c r="I773" i="7" s="1"/>
  <c r="Q773" i="7" s="1"/>
  <c r="P772" i="7"/>
  <c r="I772" i="7"/>
  <c r="Q772" i="7" s="1"/>
  <c r="G772" i="7"/>
  <c r="P771" i="7"/>
  <c r="I771" i="7"/>
  <c r="Q771" i="7" s="1"/>
  <c r="G771" i="7"/>
  <c r="P770" i="7"/>
  <c r="G770" i="7"/>
  <c r="I770" i="7" s="1"/>
  <c r="Q770" i="7" s="1"/>
  <c r="P769" i="7"/>
  <c r="I769" i="7"/>
  <c r="Q769" i="7" s="1"/>
  <c r="G769" i="7"/>
  <c r="P768" i="7"/>
  <c r="G768" i="7"/>
  <c r="I768" i="7" s="1"/>
  <c r="Q768" i="7" s="1"/>
  <c r="P767" i="7"/>
  <c r="I767" i="7"/>
  <c r="Q767" i="7" s="1"/>
  <c r="G767" i="7"/>
  <c r="P766" i="7"/>
  <c r="G766" i="7"/>
  <c r="I766" i="7" s="1"/>
  <c r="Q766" i="7" s="1"/>
  <c r="P765" i="7"/>
  <c r="G765" i="7"/>
  <c r="I765" i="7" s="1"/>
  <c r="O763" i="7"/>
  <c r="N763" i="7"/>
  <c r="L763" i="7"/>
  <c r="K763" i="7"/>
  <c r="J763" i="7"/>
  <c r="I762" i="7"/>
  <c r="H762" i="7"/>
  <c r="P762" i="7" s="1"/>
  <c r="G762" i="7"/>
  <c r="M762" i="7" s="1"/>
  <c r="Q762" i="7" s="1"/>
  <c r="I761" i="7"/>
  <c r="H761" i="7"/>
  <c r="P761" i="7" s="1"/>
  <c r="G761" i="7"/>
  <c r="M761" i="7" s="1"/>
  <c r="P760" i="7"/>
  <c r="I760" i="7"/>
  <c r="H760" i="7"/>
  <c r="G760" i="7"/>
  <c r="M760" i="7" s="1"/>
  <c r="Q760" i="7" s="1"/>
  <c r="I759" i="7"/>
  <c r="H759" i="7"/>
  <c r="P759" i="7" s="1"/>
  <c r="G759" i="7"/>
  <c r="M759" i="7" s="1"/>
  <c r="P758" i="7"/>
  <c r="I758" i="7"/>
  <c r="H758" i="7"/>
  <c r="G758" i="7"/>
  <c r="M758" i="7" s="1"/>
  <c r="Q758" i="7" s="1"/>
  <c r="I757" i="7"/>
  <c r="H757" i="7"/>
  <c r="P757" i="7" s="1"/>
  <c r="G757" i="7"/>
  <c r="M757" i="7" s="1"/>
  <c r="I756" i="7"/>
  <c r="H756" i="7"/>
  <c r="P756" i="7" s="1"/>
  <c r="G756" i="7"/>
  <c r="M756" i="7" s="1"/>
  <c r="M755" i="7"/>
  <c r="I755" i="7"/>
  <c r="H755" i="7"/>
  <c r="P755" i="7" s="1"/>
  <c r="G755" i="7"/>
  <c r="I754" i="7"/>
  <c r="H754" i="7"/>
  <c r="P754" i="7" s="1"/>
  <c r="G754" i="7"/>
  <c r="M754" i="7" s="1"/>
  <c r="I753" i="7"/>
  <c r="H753" i="7"/>
  <c r="P753" i="7" s="1"/>
  <c r="G753" i="7"/>
  <c r="M753" i="7" s="1"/>
  <c r="I752" i="7"/>
  <c r="H752" i="7"/>
  <c r="P752" i="7" s="1"/>
  <c r="G752" i="7"/>
  <c r="M752" i="7" s="1"/>
  <c r="I751" i="7"/>
  <c r="H751" i="7"/>
  <c r="P751" i="7" s="1"/>
  <c r="G751" i="7"/>
  <c r="M751" i="7" s="1"/>
  <c r="I750" i="7"/>
  <c r="H750" i="7"/>
  <c r="P750" i="7" s="1"/>
  <c r="G750" i="7"/>
  <c r="M750" i="7" s="1"/>
  <c r="I749" i="7"/>
  <c r="H749" i="7"/>
  <c r="P749" i="7" s="1"/>
  <c r="G749" i="7"/>
  <c r="M749" i="7" s="1"/>
  <c r="I748" i="7"/>
  <c r="H748" i="7"/>
  <c r="P748" i="7" s="1"/>
  <c r="G748" i="7"/>
  <c r="M748" i="7" s="1"/>
  <c r="Q748" i="7" s="1"/>
  <c r="I747" i="7"/>
  <c r="H747" i="7"/>
  <c r="P747" i="7" s="1"/>
  <c r="G747" i="7"/>
  <c r="M747" i="7" s="1"/>
  <c r="I746" i="7"/>
  <c r="H746" i="7"/>
  <c r="P746" i="7" s="1"/>
  <c r="G746" i="7"/>
  <c r="M746" i="7" s="1"/>
  <c r="Q746" i="7" s="1"/>
  <c r="I745" i="7"/>
  <c r="H745" i="7"/>
  <c r="P745" i="7" s="1"/>
  <c r="G745" i="7"/>
  <c r="M745" i="7" s="1"/>
  <c r="P744" i="7"/>
  <c r="I744" i="7"/>
  <c r="H744" i="7"/>
  <c r="G744" i="7"/>
  <c r="M744" i="7" s="1"/>
  <c r="Q744" i="7" s="1"/>
  <c r="I743" i="7"/>
  <c r="H743" i="7"/>
  <c r="P743" i="7" s="1"/>
  <c r="G743" i="7"/>
  <c r="M743" i="7" s="1"/>
  <c r="P742" i="7"/>
  <c r="I742" i="7"/>
  <c r="H742" i="7"/>
  <c r="G742" i="7"/>
  <c r="M742" i="7" s="1"/>
  <c r="Q742" i="7" s="1"/>
  <c r="I741" i="7"/>
  <c r="H741" i="7"/>
  <c r="P741" i="7" s="1"/>
  <c r="G741" i="7"/>
  <c r="M741" i="7" s="1"/>
  <c r="I740" i="7"/>
  <c r="H740" i="7"/>
  <c r="P740" i="7" s="1"/>
  <c r="G740" i="7"/>
  <c r="M740" i="7" s="1"/>
  <c r="M739" i="7"/>
  <c r="I739" i="7"/>
  <c r="H739" i="7"/>
  <c r="P739" i="7" s="1"/>
  <c r="G739" i="7"/>
  <c r="I738" i="7"/>
  <c r="H738" i="7"/>
  <c r="P738" i="7" s="1"/>
  <c r="G738" i="7"/>
  <c r="M738" i="7" s="1"/>
  <c r="I737" i="7"/>
  <c r="H737" i="7"/>
  <c r="P737" i="7" s="1"/>
  <c r="G737" i="7"/>
  <c r="M737" i="7" s="1"/>
  <c r="I736" i="7"/>
  <c r="H736" i="7"/>
  <c r="P736" i="7" s="1"/>
  <c r="G736" i="7"/>
  <c r="M736" i="7" s="1"/>
  <c r="I735" i="7"/>
  <c r="H735" i="7"/>
  <c r="P735" i="7" s="1"/>
  <c r="G735" i="7"/>
  <c r="M735" i="7" s="1"/>
  <c r="I734" i="7"/>
  <c r="H734" i="7"/>
  <c r="P734" i="7" s="1"/>
  <c r="G734" i="7"/>
  <c r="M734" i="7" s="1"/>
  <c r="I733" i="7"/>
  <c r="H733" i="7"/>
  <c r="P733" i="7" s="1"/>
  <c r="G733" i="7"/>
  <c r="M733" i="7" s="1"/>
  <c r="I732" i="7"/>
  <c r="H732" i="7"/>
  <c r="P732" i="7" s="1"/>
  <c r="G732" i="7"/>
  <c r="M732" i="7" s="1"/>
  <c r="Q732" i="7" s="1"/>
  <c r="I731" i="7"/>
  <c r="H731" i="7"/>
  <c r="P731" i="7" s="1"/>
  <c r="G731" i="7"/>
  <c r="M731" i="7" s="1"/>
  <c r="I730" i="7"/>
  <c r="H730" i="7"/>
  <c r="P730" i="7" s="1"/>
  <c r="G730" i="7"/>
  <c r="M730" i="7" s="1"/>
  <c r="Q730" i="7" s="1"/>
  <c r="I729" i="7"/>
  <c r="H729" i="7"/>
  <c r="P729" i="7" s="1"/>
  <c r="G729" i="7"/>
  <c r="M729" i="7" s="1"/>
  <c r="P728" i="7"/>
  <c r="I728" i="7"/>
  <c r="H728" i="7"/>
  <c r="G728" i="7"/>
  <c r="M728" i="7" s="1"/>
  <c r="Q728" i="7" s="1"/>
  <c r="I727" i="7"/>
  <c r="H727" i="7"/>
  <c r="P727" i="7" s="1"/>
  <c r="G727" i="7"/>
  <c r="M727" i="7" s="1"/>
  <c r="P726" i="7"/>
  <c r="I726" i="7"/>
  <c r="H726" i="7"/>
  <c r="G726" i="7"/>
  <c r="M726" i="7" s="1"/>
  <c r="Q726" i="7" s="1"/>
  <c r="I725" i="7"/>
  <c r="H725" i="7"/>
  <c r="P725" i="7" s="1"/>
  <c r="G725" i="7"/>
  <c r="M725" i="7" s="1"/>
  <c r="I724" i="7"/>
  <c r="H724" i="7"/>
  <c r="P724" i="7" s="1"/>
  <c r="G724" i="7"/>
  <c r="M724" i="7" s="1"/>
  <c r="M723" i="7"/>
  <c r="I723" i="7"/>
  <c r="H723" i="7"/>
  <c r="P723" i="7" s="1"/>
  <c r="G723" i="7"/>
  <c r="I722" i="7"/>
  <c r="I763" i="7" s="1"/>
  <c r="H722" i="7"/>
  <c r="H763" i="7" s="1"/>
  <c r="G722" i="7"/>
  <c r="M722" i="7" s="1"/>
  <c r="O720" i="7"/>
  <c r="N720" i="7"/>
  <c r="M720" i="7"/>
  <c r="L720" i="7"/>
  <c r="J720" i="7"/>
  <c r="I720" i="7"/>
  <c r="H720" i="7"/>
  <c r="P719" i="7"/>
  <c r="K719" i="7"/>
  <c r="Q719" i="7" s="1"/>
  <c r="P718" i="7"/>
  <c r="K718" i="7"/>
  <c r="Q718" i="7" s="1"/>
  <c r="P717" i="7"/>
  <c r="G717" i="7"/>
  <c r="K717" i="7" s="1"/>
  <c r="Q717" i="7" s="1"/>
  <c r="P716" i="7"/>
  <c r="G716" i="7"/>
  <c r="K716" i="7" s="1"/>
  <c r="Q716" i="7" s="1"/>
  <c r="P715" i="7"/>
  <c r="G715" i="7"/>
  <c r="K715" i="7" s="1"/>
  <c r="Q715" i="7" s="1"/>
  <c r="P714" i="7"/>
  <c r="G714" i="7"/>
  <c r="K714" i="7" s="1"/>
  <c r="O712" i="7"/>
  <c r="N712" i="7"/>
  <c r="L712" i="7"/>
  <c r="J712" i="7"/>
  <c r="H712" i="7"/>
  <c r="P711" i="7"/>
  <c r="M711" i="7"/>
  <c r="K711" i="7"/>
  <c r="I711" i="7"/>
  <c r="Q711" i="7" s="1"/>
  <c r="P710" i="7"/>
  <c r="M710" i="7"/>
  <c r="K710" i="7"/>
  <c r="I710" i="7"/>
  <c r="Q710" i="7" s="1"/>
  <c r="P709" i="7"/>
  <c r="M709" i="7"/>
  <c r="K709" i="7"/>
  <c r="I709" i="7"/>
  <c r="P708" i="7"/>
  <c r="M708" i="7"/>
  <c r="K708" i="7"/>
  <c r="I708" i="7"/>
  <c r="P707" i="7"/>
  <c r="M707" i="7"/>
  <c r="K707" i="7"/>
  <c r="I707" i="7"/>
  <c r="Q707" i="7" s="1"/>
  <c r="P706" i="7"/>
  <c r="M706" i="7"/>
  <c r="K706" i="7"/>
  <c r="I706" i="7"/>
  <c r="Q706" i="7" s="1"/>
  <c r="P705" i="7"/>
  <c r="M705" i="7"/>
  <c r="K705" i="7"/>
  <c r="I705" i="7"/>
  <c r="Q705" i="7" s="1"/>
  <c r="P704" i="7"/>
  <c r="M704" i="7"/>
  <c r="K704" i="7"/>
  <c r="I704" i="7"/>
  <c r="Q704" i="7" s="1"/>
  <c r="P703" i="7"/>
  <c r="M703" i="7"/>
  <c r="K703" i="7"/>
  <c r="I703" i="7"/>
  <c r="Q703" i="7" s="1"/>
  <c r="P702" i="7"/>
  <c r="M702" i="7"/>
  <c r="K702" i="7"/>
  <c r="I702" i="7"/>
  <c r="Q702" i="7" s="1"/>
  <c r="P701" i="7"/>
  <c r="M701" i="7"/>
  <c r="K701" i="7"/>
  <c r="I701" i="7"/>
  <c r="P700" i="7"/>
  <c r="M700" i="7"/>
  <c r="K700" i="7"/>
  <c r="I700" i="7"/>
  <c r="P699" i="7"/>
  <c r="M699" i="7"/>
  <c r="K699" i="7"/>
  <c r="I699" i="7"/>
  <c r="Q699" i="7" s="1"/>
  <c r="P698" i="7"/>
  <c r="M698" i="7"/>
  <c r="K698" i="7"/>
  <c r="I698" i="7"/>
  <c r="Q698" i="7" s="1"/>
  <c r="P697" i="7"/>
  <c r="M697" i="7"/>
  <c r="K697" i="7"/>
  <c r="I697" i="7"/>
  <c r="Q697" i="7" s="1"/>
  <c r="P696" i="7"/>
  <c r="M696" i="7"/>
  <c r="K696" i="7"/>
  <c r="I696" i="7"/>
  <c r="Q696" i="7" s="1"/>
  <c r="P695" i="7"/>
  <c r="M695" i="7"/>
  <c r="K695" i="7"/>
  <c r="I695" i="7"/>
  <c r="Q695" i="7" s="1"/>
  <c r="P694" i="7"/>
  <c r="I694" i="7"/>
  <c r="G694" i="7"/>
  <c r="M694" i="7" s="1"/>
  <c r="P693" i="7"/>
  <c r="G693" i="7"/>
  <c r="M693" i="7" s="1"/>
  <c r="P692" i="7"/>
  <c r="G692" i="7"/>
  <c r="M692" i="7" s="1"/>
  <c r="P691" i="7"/>
  <c r="M691" i="7"/>
  <c r="G691" i="7"/>
  <c r="P690" i="7"/>
  <c r="G690" i="7"/>
  <c r="M690" i="7" s="1"/>
  <c r="P689" i="7"/>
  <c r="G689" i="7"/>
  <c r="P688" i="7"/>
  <c r="M688" i="7"/>
  <c r="K688" i="7"/>
  <c r="G688" i="7"/>
  <c r="I688" i="7" s="1"/>
  <c r="Q688" i="7" s="1"/>
  <c r="P687" i="7"/>
  <c r="M687" i="7"/>
  <c r="G687" i="7"/>
  <c r="P686" i="7"/>
  <c r="M686" i="7"/>
  <c r="K686" i="7"/>
  <c r="G686" i="7"/>
  <c r="I686" i="7" s="1"/>
  <c r="Q686" i="7" s="1"/>
  <c r="P685" i="7"/>
  <c r="G685" i="7"/>
  <c r="M685" i="7" s="1"/>
  <c r="P684" i="7"/>
  <c r="K684" i="7"/>
  <c r="I684" i="7"/>
  <c r="G684" i="7"/>
  <c r="M684" i="7" s="1"/>
  <c r="P683" i="7"/>
  <c r="M683" i="7"/>
  <c r="G683" i="7"/>
  <c r="P682" i="7"/>
  <c r="K682" i="7"/>
  <c r="I682" i="7"/>
  <c r="G682" i="7"/>
  <c r="M682" i="7" s="1"/>
  <c r="P681" i="7"/>
  <c r="G681" i="7"/>
  <c r="P680" i="7"/>
  <c r="I680" i="7"/>
  <c r="G680" i="7"/>
  <c r="M680" i="7" s="1"/>
  <c r="P679" i="7"/>
  <c r="G679" i="7"/>
  <c r="M679" i="7" s="1"/>
  <c r="P678" i="7"/>
  <c r="I678" i="7"/>
  <c r="G678" i="7"/>
  <c r="M678" i="7" s="1"/>
  <c r="P677" i="7"/>
  <c r="G677" i="7"/>
  <c r="M677" i="7" s="1"/>
  <c r="P676" i="7"/>
  <c r="G676" i="7"/>
  <c r="M676" i="7" s="1"/>
  <c r="P675" i="7"/>
  <c r="G675" i="7"/>
  <c r="M675" i="7" s="1"/>
  <c r="P674" i="7"/>
  <c r="G674" i="7"/>
  <c r="M674" i="7" s="1"/>
  <c r="P673" i="7"/>
  <c r="G673" i="7"/>
  <c r="P672" i="7"/>
  <c r="K672" i="7"/>
  <c r="I672" i="7"/>
  <c r="G672" i="7"/>
  <c r="M672" i="7" s="1"/>
  <c r="P671" i="7"/>
  <c r="G671" i="7"/>
  <c r="P670" i="7"/>
  <c r="G670" i="7"/>
  <c r="M670" i="7" s="1"/>
  <c r="O668" i="7"/>
  <c r="N668" i="7"/>
  <c r="M668" i="7"/>
  <c r="L668" i="7"/>
  <c r="K668" i="7"/>
  <c r="J668" i="7"/>
  <c r="G668" i="7"/>
  <c r="Q667" i="7"/>
  <c r="P667" i="7"/>
  <c r="O667" i="7"/>
  <c r="I667" i="7"/>
  <c r="Q666" i="7"/>
  <c r="Q668" i="7" s="1"/>
  <c r="P666" i="7"/>
  <c r="P668" i="7" s="1"/>
  <c r="O666" i="7"/>
  <c r="I666" i="7"/>
  <c r="N664" i="7"/>
  <c r="M664" i="7"/>
  <c r="L664" i="7"/>
  <c r="J664" i="7"/>
  <c r="H664" i="7"/>
  <c r="P663" i="7"/>
  <c r="O663" i="7"/>
  <c r="K663" i="7"/>
  <c r="I663" i="7"/>
  <c r="P662" i="7"/>
  <c r="O662" i="7"/>
  <c r="K662" i="7"/>
  <c r="I662" i="7"/>
  <c r="P661" i="7"/>
  <c r="O661" i="7"/>
  <c r="K661" i="7"/>
  <c r="I661" i="7"/>
  <c r="Q661" i="7" s="1"/>
  <c r="P660" i="7"/>
  <c r="O660" i="7"/>
  <c r="K660" i="7"/>
  <c r="I660" i="7"/>
  <c r="Q660" i="7" s="1"/>
  <c r="P659" i="7"/>
  <c r="O659" i="7"/>
  <c r="K659" i="7"/>
  <c r="I659" i="7"/>
  <c r="Q659" i="7" s="1"/>
  <c r="P658" i="7"/>
  <c r="I658" i="7"/>
  <c r="Q658" i="7" s="1"/>
  <c r="P657" i="7"/>
  <c r="I657" i="7"/>
  <c r="Q657" i="7" s="1"/>
  <c r="Q656" i="7"/>
  <c r="P656" i="7"/>
  <c r="G656" i="7"/>
  <c r="I656" i="7" s="1"/>
  <c r="Q655" i="7"/>
  <c r="P655" i="7"/>
  <c r="G655" i="7"/>
  <c r="I655" i="7" s="1"/>
  <c r="P654" i="7"/>
  <c r="G654" i="7"/>
  <c r="I654" i="7" s="1"/>
  <c r="Q654" i="7" s="1"/>
  <c r="P653" i="7"/>
  <c r="G653" i="7"/>
  <c r="I653" i="7" s="1"/>
  <c r="Q653" i="7" s="1"/>
  <c r="P652" i="7"/>
  <c r="G652" i="7"/>
  <c r="I652" i="7" s="1"/>
  <c r="Q652" i="7" s="1"/>
  <c r="P651" i="7"/>
  <c r="G651" i="7"/>
  <c r="I651" i="7" s="1"/>
  <c r="Q651" i="7" s="1"/>
  <c r="P650" i="7"/>
  <c r="G650" i="7"/>
  <c r="I650" i="7" s="1"/>
  <c r="Q650" i="7" s="1"/>
  <c r="P649" i="7"/>
  <c r="G649" i="7"/>
  <c r="I649" i="7" s="1"/>
  <c r="Q649" i="7" s="1"/>
  <c r="Q648" i="7"/>
  <c r="P648" i="7"/>
  <c r="G648" i="7"/>
  <c r="I648" i="7" s="1"/>
  <c r="Q647" i="7"/>
  <c r="P647" i="7"/>
  <c r="G647" i="7"/>
  <c r="I647" i="7" s="1"/>
  <c r="P646" i="7"/>
  <c r="G646" i="7"/>
  <c r="I646" i="7" s="1"/>
  <c r="Q646" i="7" s="1"/>
  <c r="P645" i="7"/>
  <c r="G645" i="7"/>
  <c r="I645" i="7" s="1"/>
  <c r="Q645" i="7" s="1"/>
  <c r="P644" i="7"/>
  <c r="G644" i="7"/>
  <c r="I644" i="7" s="1"/>
  <c r="Q644" i="7" s="1"/>
  <c r="O642" i="7"/>
  <c r="N642" i="7"/>
  <c r="M642" i="7"/>
  <c r="L642" i="7"/>
  <c r="J642" i="7"/>
  <c r="H642" i="7"/>
  <c r="P641" i="7"/>
  <c r="K641" i="7"/>
  <c r="K642" i="7" s="1"/>
  <c r="I641" i="7"/>
  <c r="P640" i="7"/>
  <c r="K640" i="7"/>
  <c r="I640" i="7"/>
  <c r="P639" i="7"/>
  <c r="K639" i="7"/>
  <c r="I639" i="7"/>
  <c r="P638" i="7"/>
  <c r="K638" i="7"/>
  <c r="I638" i="7"/>
  <c r="P637" i="7"/>
  <c r="K637" i="7"/>
  <c r="Q637" i="7" s="1"/>
  <c r="I637" i="7"/>
  <c r="P636" i="7"/>
  <c r="K636" i="7"/>
  <c r="Q636" i="7" s="1"/>
  <c r="I636" i="7"/>
  <c r="P635" i="7"/>
  <c r="K635" i="7"/>
  <c r="I635" i="7"/>
  <c r="P634" i="7"/>
  <c r="K634" i="7"/>
  <c r="I634" i="7"/>
  <c r="P633" i="7"/>
  <c r="K633" i="7"/>
  <c r="Q633" i="7" s="1"/>
  <c r="I633" i="7"/>
  <c r="P632" i="7"/>
  <c r="K632" i="7"/>
  <c r="Q632" i="7" s="1"/>
  <c r="I632" i="7"/>
  <c r="P631" i="7"/>
  <c r="K631" i="7"/>
  <c r="I631" i="7"/>
  <c r="P630" i="7"/>
  <c r="K630" i="7"/>
  <c r="Q630" i="7" s="1"/>
  <c r="I630" i="7"/>
  <c r="P629" i="7"/>
  <c r="K629" i="7"/>
  <c r="Q629" i="7" s="1"/>
  <c r="I629" i="7"/>
  <c r="P628" i="7"/>
  <c r="K628" i="7"/>
  <c r="Q628" i="7" s="1"/>
  <c r="I628" i="7"/>
  <c r="P627" i="7"/>
  <c r="K627" i="7"/>
  <c r="I627" i="7"/>
  <c r="P626" i="7"/>
  <c r="K626" i="7"/>
  <c r="Q626" i="7" s="1"/>
  <c r="I626" i="7"/>
  <c r="P625" i="7"/>
  <c r="K625" i="7"/>
  <c r="Q625" i="7" s="1"/>
  <c r="I625" i="7"/>
  <c r="P624" i="7"/>
  <c r="K624" i="7"/>
  <c r="Q624" i="7" s="1"/>
  <c r="I624" i="7"/>
  <c r="P623" i="7"/>
  <c r="K623" i="7"/>
  <c r="I623" i="7"/>
  <c r="P622" i="7"/>
  <c r="K622" i="7"/>
  <c r="Q622" i="7" s="1"/>
  <c r="I622" i="7"/>
  <c r="P621" i="7"/>
  <c r="K621" i="7"/>
  <c r="Q621" i="7" s="1"/>
  <c r="I621" i="7"/>
  <c r="P620" i="7"/>
  <c r="K620" i="7"/>
  <c r="Q620" i="7" s="1"/>
  <c r="I620" i="7"/>
  <c r="P619" i="7"/>
  <c r="K619" i="7"/>
  <c r="I619" i="7"/>
  <c r="P618" i="7"/>
  <c r="K618" i="7"/>
  <c r="Q618" i="7" s="1"/>
  <c r="I618" i="7"/>
  <c r="P617" i="7"/>
  <c r="K617" i="7"/>
  <c r="Q617" i="7" s="1"/>
  <c r="I617" i="7"/>
  <c r="P616" i="7"/>
  <c r="K616" i="7"/>
  <c r="Q616" i="7" s="1"/>
  <c r="I616" i="7"/>
  <c r="P615" i="7"/>
  <c r="K615" i="7"/>
  <c r="I615" i="7"/>
  <c r="P614" i="7"/>
  <c r="K614" i="7"/>
  <c r="Q614" i="7" s="1"/>
  <c r="I614" i="7"/>
  <c r="P613" i="7"/>
  <c r="K613" i="7"/>
  <c r="Q613" i="7" s="1"/>
  <c r="I613" i="7"/>
  <c r="P612" i="7"/>
  <c r="K612" i="7"/>
  <c r="Q612" i="7" s="1"/>
  <c r="I612" i="7"/>
  <c r="P611" i="7"/>
  <c r="K611" i="7"/>
  <c r="I611" i="7"/>
  <c r="N609" i="7"/>
  <c r="M609" i="7"/>
  <c r="L609" i="7"/>
  <c r="J609" i="7"/>
  <c r="H609" i="7"/>
  <c r="P608" i="7"/>
  <c r="O608" i="7"/>
  <c r="K608" i="7"/>
  <c r="I608" i="7"/>
  <c r="P607" i="7"/>
  <c r="O607" i="7"/>
  <c r="K607" i="7"/>
  <c r="I607" i="7"/>
  <c r="Q607" i="7" s="1"/>
  <c r="P606" i="7"/>
  <c r="O606" i="7"/>
  <c r="K606" i="7"/>
  <c r="I606" i="7"/>
  <c r="Q606" i="7" s="1"/>
  <c r="P605" i="7"/>
  <c r="O605" i="7"/>
  <c r="K605" i="7"/>
  <c r="I605" i="7"/>
  <c r="I609" i="7" s="1"/>
  <c r="N603" i="7"/>
  <c r="L603" i="7"/>
  <c r="K603" i="7"/>
  <c r="J603" i="7"/>
  <c r="O602" i="7"/>
  <c r="H602" i="7"/>
  <c r="I602" i="7" s="1"/>
  <c r="Q602" i="7" s="1"/>
  <c r="O601" i="7"/>
  <c r="H601" i="7"/>
  <c r="I601" i="7" s="1"/>
  <c r="O600" i="7"/>
  <c r="I600" i="7"/>
  <c r="Q600" i="7" s="1"/>
  <c r="H600" i="7"/>
  <c r="P600" i="7" s="1"/>
  <c r="O599" i="7"/>
  <c r="I599" i="7"/>
  <c r="Q599" i="7" s="1"/>
  <c r="H599" i="7"/>
  <c r="P599" i="7" s="1"/>
  <c r="O598" i="7"/>
  <c r="H598" i="7"/>
  <c r="I598" i="7" s="1"/>
  <c r="Q598" i="7" s="1"/>
  <c r="O597" i="7"/>
  <c r="H597" i="7"/>
  <c r="I597" i="7" s="1"/>
  <c r="O596" i="7"/>
  <c r="I596" i="7"/>
  <c r="Q596" i="7" s="1"/>
  <c r="H596" i="7"/>
  <c r="P596" i="7" s="1"/>
  <c r="O595" i="7"/>
  <c r="I595" i="7"/>
  <c r="Q595" i="7" s="1"/>
  <c r="H595" i="7"/>
  <c r="P595" i="7" s="1"/>
  <c r="O594" i="7"/>
  <c r="H594" i="7"/>
  <c r="I594" i="7" s="1"/>
  <c r="Q594" i="7" s="1"/>
  <c r="P593" i="7"/>
  <c r="O593" i="7"/>
  <c r="M593" i="7"/>
  <c r="I593" i="7"/>
  <c r="Q593" i="7" s="1"/>
  <c r="O592" i="7"/>
  <c r="I592" i="7"/>
  <c r="H592" i="7"/>
  <c r="P592" i="7" s="1"/>
  <c r="P591" i="7"/>
  <c r="O591" i="7"/>
  <c r="I591" i="7"/>
  <c r="H591" i="7"/>
  <c r="P590" i="7"/>
  <c r="O590" i="7"/>
  <c r="Q590" i="7" s="1"/>
  <c r="I590" i="7"/>
  <c r="O589" i="7"/>
  <c r="H589" i="7"/>
  <c r="I589" i="7" s="1"/>
  <c r="O588" i="7"/>
  <c r="H588" i="7"/>
  <c r="I588" i="7" s="1"/>
  <c r="O587" i="7"/>
  <c r="I587" i="7"/>
  <c r="H587" i="7"/>
  <c r="P587" i="7" s="1"/>
  <c r="O586" i="7"/>
  <c r="I586" i="7"/>
  <c r="H586" i="7"/>
  <c r="P586" i="7" s="1"/>
  <c r="O585" i="7"/>
  <c r="H585" i="7"/>
  <c r="I585" i="7" s="1"/>
  <c r="P584" i="7"/>
  <c r="O584" i="7"/>
  <c r="M584" i="7"/>
  <c r="M603" i="7" s="1"/>
  <c r="I584" i="7"/>
  <c r="O583" i="7"/>
  <c r="I583" i="7"/>
  <c r="H583" i="7"/>
  <c r="P583" i="7" s="1"/>
  <c r="O582" i="7"/>
  <c r="I582" i="7"/>
  <c r="H582" i="7"/>
  <c r="P582" i="7" s="1"/>
  <c r="O581" i="7"/>
  <c r="Q581" i="7" s="1"/>
  <c r="I581" i="7"/>
  <c r="H581" i="7"/>
  <c r="P581" i="7" s="1"/>
  <c r="Q580" i="7"/>
  <c r="O580" i="7"/>
  <c r="I580" i="7"/>
  <c r="H580" i="7"/>
  <c r="P580" i="7" s="1"/>
  <c r="O579" i="7"/>
  <c r="I579" i="7"/>
  <c r="H579" i="7"/>
  <c r="P579" i="7" s="1"/>
  <c r="P578" i="7"/>
  <c r="O578" i="7"/>
  <c r="I578" i="7"/>
  <c r="H578" i="7"/>
  <c r="P577" i="7"/>
  <c r="O577" i="7"/>
  <c r="Q577" i="7" s="1"/>
  <c r="I577" i="7"/>
  <c r="H577" i="7"/>
  <c r="Q576" i="7"/>
  <c r="O576" i="7"/>
  <c r="I576" i="7"/>
  <c r="H576" i="7"/>
  <c r="P576" i="7" s="1"/>
  <c r="O575" i="7"/>
  <c r="I575" i="7"/>
  <c r="H575" i="7"/>
  <c r="P575" i="7" s="1"/>
  <c r="O574" i="7"/>
  <c r="I574" i="7"/>
  <c r="H574" i="7"/>
  <c r="P574" i="7" s="1"/>
  <c r="O573" i="7"/>
  <c r="Q573" i="7" s="1"/>
  <c r="I573" i="7"/>
  <c r="H573" i="7"/>
  <c r="P573" i="7" s="1"/>
  <c r="O572" i="7"/>
  <c r="I572" i="7"/>
  <c r="Q572" i="7" s="1"/>
  <c r="H572" i="7"/>
  <c r="P572" i="7" s="1"/>
  <c r="O571" i="7"/>
  <c r="I571" i="7"/>
  <c r="Q571" i="7" s="1"/>
  <c r="H571" i="7"/>
  <c r="P571" i="7" s="1"/>
  <c r="O570" i="7"/>
  <c r="I570" i="7"/>
  <c r="H570" i="7"/>
  <c r="P570" i="7" s="1"/>
  <c r="O569" i="7"/>
  <c r="I569" i="7"/>
  <c r="H569" i="7"/>
  <c r="P569" i="7" s="1"/>
  <c r="O568" i="7"/>
  <c r="I568" i="7"/>
  <c r="Q568" i="7" s="1"/>
  <c r="H568" i="7"/>
  <c r="P568" i="7" s="1"/>
  <c r="O567" i="7"/>
  <c r="I567" i="7"/>
  <c r="H567" i="7"/>
  <c r="P567" i="7" s="1"/>
  <c r="O566" i="7"/>
  <c r="I566" i="7"/>
  <c r="H566" i="7"/>
  <c r="P566" i="7" s="1"/>
  <c r="O565" i="7"/>
  <c r="Q565" i="7" s="1"/>
  <c r="I565" i="7"/>
  <c r="H565" i="7"/>
  <c r="P565" i="7" s="1"/>
  <c r="Q564" i="7"/>
  <c r="O564" i="7"/>
  <c r="I564" i="7"/>
  <c r="H564" i="7"/>
  <c r="P564" i="7" s="1"/>
  <c r="O563" i="7"/>
  <c r="I563" i="7"/>
  <c r="H563" i="7"/>
  <c r="P563" i="7" s="1"/>
  <c r="P562" i="7"/>
  <c r="O562" i="7"/>
  <c r="I562" i="7"/>
  <c r="H562" i="7"/>
  <c r="P561" i="7"/>
  <c r="O561" i="7"/>
  <c r="Q561" i="7" s="1"/>
  <c r="I561" i="7"/>
  <c r="H561" i="7"/>
  <c r="Q560" i="7"/>
  <c r="O560" i="7"/>
  <c r="I560" i="7"/>
  <c r="H560" i="7"/>
  <c r="P560" i="7" s="1"/>
  <c r="O559" i="7"/>
  <c r="I559" i="7"/>
  <c r="H559" i="7"/>
  <c r="P559" i="7" s="1"/>
  <c r="P558" i="7"/>
  <c r="O558" i="7"/>
  <c r="I558" i="7"/>
  <c r="H558" i="7"/>
  <c r="P557" i="7"/>
  <c r="O557" i="7"/>
  <c r="Q557" i="7" s="1"/>
  <c r="I557" i="7"/>
  <c r="H557" i="7"/>
  <c r="Q556" i="7"/>
  <c r="O556" i="7"/>
  <c r="I556" i="7"/>
  <c r="H556" i="7"/>
  <c r="P556" i="7" s="1"/>
  <c r="O555" i="7"/>
  <c r="I555" i="7"/>
  <c r="H555" i="7"/>
  <c r="P555" i="7" s="1"/>
  <c r="O554" i="7"/>
  <c r="I554" i="7"/>
  <c r="H554" i="7"/>
  <c r="P554" i="7" s="1"/>
  <c r="O553" i="7"/>
  <c r="Q553" i="7" s="1"/>
  <c r="I553" i="7"/>
  <c r="H553" i="7"/>
  <c r="P553" i="7" s="1"/>
  <c r="P552" i="7"/>
  <c r="O552" i="7"/>
  <c r="I552" i="7"/>
  <c r="Q552" i="7" s="1"/>
  <c r="H552" i="7"/>
  <c r="Q551" i="7"/>
  <c r="O551" i="7"/>
  <c r="I551" i="7"/>
  <c r="H551" i="7"/>
  <c r="P551" i="7" s="1"/>
  <c r="P550" i="7"/>
  <c r="O550" i="7"/>
  <c r="I550" i="7"/>
  <c r="H550" i="7"/>
  <c r="P549" i="7"/>
  <c r="O549" i="7"/>
  <c r="Q549" i="7" s="1"/>
  <c r="I549" i="7"/>
  <c r="H549" i="7"/>
  <c r="Q548" i="7"/>
  <c r="O548" i="7"/>
  <c r="I548" i="7"/>
  <c r="H548" i="7"/>
  <c r="P548" i="7" s="1"/>
  <c r="Q547" i="7"/>
  <c r="O547" i="7"/>
  <c r="I547" i="7"/>
  <c r="H547" i="7"/>
  <c r="P547" i="7" s="1"/>
  <c r="P546" i="7"/>
  <c r="O546" i="7"/>
  <c r="I546" i="7"/>
  <c r="H546" i="7"/>
  <c r="O545" i="7"/>
  <c r="Q545" i="7" s="1"/>
  <c r="I545" i="7"/>
  <c r="H545" i="7"/>
  <c r="P545" i="7" s="1"/>
  <c r="P544" i="7"/>
  <c r="O544" i="7"/>
  <c r="I544" i="7"/>
  <c r="H544" i="7"/>
  <c r="O543" i="7"/>
  <c r="I543" i="7"/>
  <c r="Q543" i="7" s="1"/>
  <c r="H543" i="7"/>
  <c r="P543" i="7" s="1"/>
  <c r="O542" i="7"/>
  <c r="I542" i="7"/>
  <c r="Q542" i="7" s="1"/>
  <c r="H542" i="7"/>
  <c r="P542" i="7" s="1"/>
  <c r="O541" i="7"/>
  <c r="I541" i="7"/>
  <c r="H541" i="7"/>
  <c r="P541" i="7" s="1"/>
  <c r="O540" i="7"/>
  <c r="I540" i="7"/>
  <c r="Q540" i="7" s="1"/>
  <c r="H540" i="7"/>
  <c r="P540" i="7" s="1"/>
  <c r="Q539" i="7"/>
  <c r="O539" i="7"/>
  <c r="I539" i="7"/>
  <c r="H539" i="7"/>
  <c r="P539" i="7" s="1"/>
  <c r="O538" i="7"/>
  <c r="I538" i="7"/>
  <c r="Q538" i="7" s="1"/>
  <c r="H538" i="7"/>
  <c r="P538" i="7" s="1"/>
  <c r="Q537" i="7"/>
  <c r="O537" i="7"/>
  <c r="I537" i="7"/>
  <c r="H537" i="7"/>
  <c r="P537" i="7" s="1"/>
  <c r="O536" i="7"/>
  <c r="I536" i="7"/>
  <c r="Q536" i="7" s="1"/>
  <c r="H536" i="7"/>
  <c r="P536" i="7" s="1"/>
  <c r="O535" i="7"/>
  <c r="I535" i="7"/>
  <c r="H535" i="7"/>
  <c r="P535" i="7" s="1"/>
  <c r="P534" i="7"/>
  <c r="O534" i="7"/>
  <c r="I534" i="7"/>
  <c r="H534" i="7"/>
  <c r="O533" i="7"/>
  <c r="Q533" i="7" s="1"/>
  <c r="I533" i="7"/>
  <c r="H533" i="7"/>
  <c r="P533" i="7" s="1"/>
  <c r="P532" i="7"/>
  <c r="O532" i="7"/>
  <c r="I532" i="7"/>
  <c r="H532" i="7"/>
  <c r="O531" i="7"/>
  <c r="I531" i="7"/>
  <c r="Q531" i="7" s="1"/>
  <c r="H531" i="7"/>
  <c r="P531" i="7" s="1"/>
  <c r="O530" i="7"/>
  <c r="I530" i="7"/>
  <c r="H530" i="7"/>
  <c r="P530" i="7" s="1"/>
  <c r="O529" i="7"/>
  <c r="I529" i="7"/>
  <c r="Q529" i="7" s="1"/>
  <c r="H529" i="7"/>
  <c r="P529" i="7" s="1"/>
  <c r="O528" i="7"/>
  <c r="I528" i="7"/>
  <c r="H528" i="7"/>
  <c r="P528" i="7" s="1"/>
  <c r="O527" i="7"/>
  <c r="I527" i="7"/>
  <c r="Q527" i="7" s="1"/>
  <c r="H527" i="7"/>
  <c r="P527" i="7" s="1"/>
  <c r="O526" i="7"/>
  <c r="I526" i="7"/>
  <c r="Q526" i="7" s="1"/>
  <c r="H526" i="7"/>
  <c r="P526" i="7" s="1"/>
  <c r="O525" i="7"/>
  <c r="I525" i="7"/>
  <c r="I603" i="7" s="1"/>
  <c r="H525" i="7"/>
  <c r="H603" i="7" s="1"/>
  <c r="O523" i="7"/>
  <c r="N523" i="7"/>
  <c r="M523" i="7"/>
  <c r="L523" i="7"/>
  <c r="J523" i="7"/>
  <c r="H523" i="7"/>
  <c r="P522" i="7"/>
  <c r="K522" i="7"/>
  <c r="I522" i="7"/>
  <c r="P521" i="7"/>
  <c r="K521" i="7"/>
  <c r="I521" i="7"/>
  <c r="P520" i="7"/>
  <c r="K520" i="7"/>
  <c r="I520" i="7"/>
  <c r="P519" i="7"/>
  <c r="K519" i="7"/>
  <c r="I519" i="7"/>
  <c r="P518" i="7"/>
  <c r="K518" i="7"/>
  <c r="I518" i="7"/>
  <c r="P517" i="7"/>
  <c r="K517" i="7"/>
  <c r="I517" i="7"/>
  <c r="P516" i="7"/>
  <c r="K516" i="7"/>
  <c r="I516" i="7"/>
  <c r="P515" i="7"/>
  <c r="K515" i="7"/>
  <c r="I515" i="7"/>
  <c r="P514" i="7"/>
  <c r="K514" i="7"/>
  <c r="I514" i="7"/>
  <c r="P513" i="7"/>
  <c r="K513" i="7"/>
  <c r="I513" i="7"/>
  <c r="P512" i="7"/>
  <c r="K512" i="7"/>
  <c r="Q512" i="7" s="1"/>
  <c r="I512" i="7"/>
  <c r="P511" i="7"/>
  <c r="K511" i="7"/>
  <c r="Q511" i="7" s="1"/>
  <c r="I511" i="7"/>
  <c r="P510" i="7"/>
  <c r="K510" i="7"/>
  <c r="Q510" i="7" s="1"/>
  <c r="I510" i="7"/>
  <c r="P509" i="7"/>
  <c r="K509" i="7"/>
  <c r="I509" i="7"/>
  <c r="P508" i="7"/>
  <c r="K508" i="7"/>
  <c r="Q508" i="7" s="1"/>
  <c r="I508" i="7"/>
  <c r="P507" i="7"/>
  <c r="K507" i="7"/>
  <c r="Q507" i="7" s="1"/>
  <c r="I507" i="7"/>
  <c r="P506" i="7"/>
  <c r="K506" i="7"/>
  <c r="K523" i="7" s="1"/>
  <c r="I506" i="7"/>
  <c r="P505" i="7"/>
  <c r="I505" i="7"/>
  <c r="Q505" i="7" s="1"/>
  <c r="P504" i="7"/>
  <c r="I504" i="7"/>
  <c r="Q504" i="7" s="1"/>
  <c r="P503" i="7"/>
  <c r="I503" i="7"/>
  <c r="I523" i="7" s="1"/>
  <c r="P502" i="7"/>
  <c r="I502" i="7"/>
  <c r="Q502" i="7" s="1"/>
  <c r="O500" i="7"/>
  <c r="N500" i="7"/>
  <c r="M500" i="7"/>
  <c r="L500" i="7"/>
  <c r="K500" i="7"/>
  <c r="J500" i="7"/>
  <c r="I500" i="7"/>
  <c r="H500" i="7"/>
  <c r="Q499" i="7"/>
  <c r="P499" i="7"/>
  <c r="Q498" i="7"/>
  <c r="P498" i="7"/>
  <c r="Q497" i="7"/>
  <c r="P497" i="7"/>
  <c r="Q496" i="7"/>
  <c r="P496" i="7"/>
  <c r="G496" i="7"/>
  <c r="Q495" i="7"/>
  <c r="P495" i="7"/>
  <c r="G495" i="7"/>
  <c r="O493" i="7"/>
  <c r="N493" i="7"/>
  <c r="L493" i="7"/>
  <c r="K493" i="7"/>
  <c r="J493" i="7"/>
  <c r="I493" i="7"/>
  <c r="H493" i="7"/>
  <c r="P492" i="7"/>
  <c r="M492" i="7"/>
  <c r="Q492" i="7" s="1"/>
  <c r="P491" i="7"/>
  <c r="G491" i="7"/>
  <c r="M491" i="7" s="1"/>
  <c r="Q491" i="7" s="1"/>
  <c r="F491" i="7"/>
  <c r="P490" i="7"/>
  <c r="G490" i="7"/>
  <c r="M490" i="7" s="1"/>
  <c r="Q490" i="7" s="1"/>
  <c r="F490" i="7"/>
  <c r="P489" i="7"/>
  <c r="G489" i="7"/>
  <c r="M489" i="7" s="1"/>
  <c r="Q489" i="7" s="1"/>
  <c r="F489" i="7"/>
  <c r="P488" i="7"/>
  <c r="M488" i="7"/>
  <c r="Q488" i="7" s="1"/>
  <c r="G488" i="7"/>
  <c r="F488" i="7"/>
  <c r="P487" i="7"/>
  <c r="G487" i="7"/>
  <c r="M487" i="7" s="1"/>
  <c r="Q487" i="7" s="1"/>
  <c r="F487" i="7"/>
  <c r="P486" i="7"/>
  <c r="G486" i="7"/>
  <c r="M486" i="7" s="1"/>
  <c r="Q486" i="7" s="1"/>
  <c r="F486" i="7"/>
  <c r="P485" i="7"/>
  <c r="G485" i="7"/>
  <c r="M485" i="7" s="1"/>
  <c r="Q485" i="7" s="1"/>
  <c r="F485" i="7"/>
  <c r="P484" i="7"/>
  <c r="G484" i="7"/>
  <c r="M484" i="7" s="1"/>
  <c r="Q484" i="7" s="1"/>
  <c r="F484" i="7"/>
  <c r="P483" i="7"/>
  <c r="G483" i="7"/>
  <c r="M483" i="7" s="1"/>
  <c r="Q483" i="7" s="1"/>
  <c r="F483" i="7"/>
  <c r="P482" i="7"/>
  <c r="G482" i="7"/>
  <c r="M482" i="7" s="1"/>
  <c r="Q482" i="7" s="1"/>
  <c r="F482" i="7"/>
  <c r="P481" i="7"/>
  <c r="G481" i="7"/>
  <c r="M481" i="7" s="1"/>
  <c r="Q481" i="7" s="1"/>
  <c r="F481" i="7"/>
  <c r="P480" i="7"/>
  <c r="G480" i="7"/>
  <c r="M480" i="7" s="1"/>
  <c r="Q480" i="7" s="1"/>
  <c r="F480" i="7"/>
  <c r="P479" i="7"/>
  <c r="G479" i="7"/>
  <c r="M479" i="7" s="1"/>
  <c r="Q479" i="7" s="1"/>
  <c r="F479" i="7"/>
  <c r="P478" i="7"/>
  <c r="M478" i="7"/>
  <c r="Q478" i="7" s="1"/>
  <c r="G478" i="7"/>
  <c r="F478" i="7"/>
  <c r="P477" i="7"/>
  <c r="G477" i="7"/>
  <c r="M477" i="7" s="1"/>
  <c r="Q477" i="7" s="1"/>
  <c r="F477" i="7"/>
  <c r="P476" i="7"/>
  <c r="M476" i="7"/>
  <c r="Q476" i="7" s="1"/>
  <c r="G476" i="7"/>
  <c r="F476" i="7"/>
  <c r="P475" i="7"/>
  <c r="G475" i="7"/>
  <c r="M475" i="7" s="1"/>
  <c r="Q475" i="7" s="1"/>
  <c r="F475" i="7"/>
  <c r="P474" i="7"/>
  <c r="G474" i="7"/>
  <c r="M474" i="7" s="1"/>
  <c r="Q474" i="7" s="1"/>
  <c r="F474" i="7"/>
  <c r="P473" i="7"/>
  <c r="G473" i="7"/>
  <c r="M473" i="7" s="1"/>
  <c r="Q473" i="7" s="1"/>
  <c r="F473" i="7"/>
  <c r="P472" i="7"/>
  <c r="G472" i="7"/>
  <c r="M472" i="7" s="1"/>
  <c r="Q472" i="7" s="1"/>
  <c r="F472" i="7"/>
  <c r="P471" i="7"/>
  <c r="G471" i="7"/>
  <c r="M471" i="7" s="1"/>
  <c r="F471" i="7"/>
  <c r="O469" i="7"/>
  <c r="N469" i="7"/>
  <c r="L469" i="7"/>
  <c r="K469" i="7"/>
  <c r="J469" i="7"/>
  <c r="H469" i="7"/>
  <c r="P468" i="7"/>
  <c r="K468" i="7"/>
  <c r="I468" i="7"/>
  <c r="Q468" i="7" s="1"/>
  <c r="P467" i="7"/>
  <c r="K467" i="7"/>
  <c r="I467" i="7"/>
  <c r="Q467" i="7" s="1"/>
  <c r="P466" i="7"/>
  <c r="K466" i="7"/>
  <c r="I466" i="7"/>
  <c r="Q466" i="7" s="1"/>
  <c r="P465" i="7"/>
  <c r="K465" i="7"/>
  <c r="I465" i="7"/>
  <c r="Q465" i="7" s="1"/>
  <c r="P464" i="7"/>
  <c r="P469" i="7" s="1"/>
  <c r="M464" i="7"/>
  <c r="M469" i="7" s="1"/>
  <c r="I464" i="7"/>
  <c r="Q464" i="7" s="1"/>
  <c r="N462" i="7"/>
  <c r="M462" i="7"/>
  <c r="L462" i="7"/>
  <c r="J462" i="7"/>
  <c r="H462" i="7"/>
  <c r="P461" i="7"/>
  <c r="O461" i="7"/>
  <c r="K461" i="7"/>
  <c r="I461" i="7"/>
  <c r="Q461" i="7" s="1"/>
  <c r="P460" i="7"/>
  <c r="O460" i="7"/>
  <c r="K460" i="7"/>
  <c r="I460" i="7"/>
  <c r="Q460" i="7" s="1"/>
  <c r="P459" i="7"/>
  <c r="O459" i="7"/>
  <c r="K459" i="7"/>
  <c r="I459" i="7"/>
  <c r="Q459" i="7" s="1"/>
  <c r="P458" i="7"/>
  <c r="O458" i="7"/>
  <c r="K458" i="7"/>
  <c r="I458" i="7"/>
  <c r="Q458" i="7" s="1"/>
  <c r="P457" i="7"/>
  <c r="O457" i="7"/>
  <c r="K457" i="7"/>
  <c r="I457" i="7"/>
  <c r="Q457" i="7" s="1"/>
  <c r="P456" i="7"/>
  <c r="O456" i="7"/>
  <c r="K456" i="7"/>
  <c r="I456" i="7"/>
  <c r="Q456" i="7" s="1"/>
  <c r="P455" i="7"/>
  <c r="O455" i="7"/>
  <c r="K455" i="7"/>
  <c r="I455" i="7"/>
  <c r="Q455" i="7" s="1"/>
  <c r="P454" i="7"/>
  <c r="O454" i="7"/>
  <c r="K454" i="7"/>
  <c r="I454" i="7"/>
  <c r="Q454" i="7" s="1"/>
  <c r="P453" i="7"/>
  <c r="O453" i="7"/>
  <c r="K453" i="7"/>
  <c r="I453" i="7"/>
  <c r="Q453" i="7" s="1"/>
  <c r="P452" i="7"/>
  <c r="O452" i="7"/>
  <c r="K452" i="7"/>
  <c r="I452" i="7"/>
  <c r="Q452" i="7" s="1"/>
  <c r="P451" i="7"/>
  <c r="O451" i="7"/>
  <c r="K451" i="7"/>
  <c r="I451" i="7"/>
  <c r="Q451" i="7" s="1"/>
  <c r="P450" i="7"/>
  <c r="O450" i="7"/>
  <c r="K450" i="7"/>
  <c r="I450" i="7"/>
  <c r="Q450" i="7" s="1"/>
  <c r="P449" i="7"/>
  <c r="O449" i="7"/>
  <c r="K449" i="7"/>
  <c r="I449" i="7"/>
  <c r="Q449" i="7" s="1"/>
  <c r="P448" i="7"/>
  <c r="O448" i="7"/>
  <c r="K448" i="7"/>
  <c r="I448" i="7"/>
  <c r="Q448" i="7" s="1"/>
  <c r="P447" i="7"/>
  <c r="O447" i="7"/>
  <c r="K447" i="7"/>
  <c r="I447" i="7"/>
  <c r="Q447" i="7" s="1"/>
  <c r="P446" i="7"/>
  <c r="O446" i="7"/>
  <c r="K446" i="7"/>
  <c r="I446" i="7"/>
  <c r="Q446" i="7" s="1"/>
  <c r="P445" i="7"/>
  <c r="O445" i="7"/>
  <c r="K445" i="7"/>
  <c r="I445" i="7"/>
  <c r="Q445" i="7" s="1"/>
  <c r="P444" i="7"/>
  <c r="O444" i="7"/>
  <c r="K444" i="7"/>
  <c r="I444" i="7"/>
  <c r="Q444" i="7" s="1"/>
  <c r="P443" i="7"/>
  <c r="O443" i="7"/>
  <c r="K443" i="7"/>
  <c r="I443" i="7"/>
  <c r="Q443" i="7" s="1"/>
  <c r="P442" i="7"/>
  <c r="O442" i="7"/>
  <c r="K442" i="7"/>
  <c r="I442" i="7"/>
  <c r="Q442" i="7" s="1"/>
  <c r="P441" i="7"/>
  <c r="O441" i="7"/>
  <c r="K441" i="7"/>
  <c r="I441" i="7"/>
  <c r="Q441" i="7" s="1"/>
  <c r="P440" i="7"/>
  <c r="O440" i="7"/>
  <c r="K440" i="7"/>
  <c r="I440" i="7"/>
  <c r="Q440" i="7" s="1"/>
  <c r="P439" i="7"/>
  <c r="O439" i="7"/>
  <c r="K439" i="7"/>
  <c r="I439" i="7"/>
  <c r="Q439" i="7" s="1"/>
  <c r="P438" i="7"/>
  <c r="O438" i="7"/>
  <c r="K438" i="7"/>
  <c r="I438" i="7"/>
  <c r="Q438" i="7" s="1"/>
  <c r="P437" i="7"/>
  <c r="O437" i="7"/>
  <c r="K437" i="7"/>
  <c r="I437" i="7"/>
  <c r="Q437" i="7" s="1"/>
  <c r="P436" i="7"/>
  <c r="O436" i="7"/>
  <c r="K436" i="7"/>
  <c r="I436" i="7"/>
  <c r="Q436" i="7" s="1"/>
  <c r="P435" i="7"/>
  <c r="O435" i="7"/>
  <c r="K435" i="7"/>
  <c r="I435" i="7"/>
  <c r="Q435" i="7" s="1"/>
  <c r="P434" i="7"/>
  <c r="O434" i="7"/>
  <c r="K434" i="7"/>
  <c r="I434" i="7"/>
  <c r="Q434" i="7" s="1"/>
  <c r="P433" i="7"/>
  <c r="O433" i="7"/>
  <c r="K433" i="7"/>
  <c r="I433" i="7"/>
  <c r="Q433" i="7" s="1"/>
  <c r="P432" i="7"/>
  <c r="O432" i="7"/>
  <c r="K432" i="7"/>
  <c r="I432" i="7"/>
  <c r="Q432" i="7" s="1"/>
  <c r="P431" i="7"/>
  <c r="O431" i="7"/>
  <c r="K431" i="7"/>
  <c r="I431" i="7"/>
  <c r="Q431" i="7" s="1"/>
  <c r="P430" i="7"/>
  <c r="O430" i="7"/>
  <c r="K430" i="7"/>
  <c r="I430" i="7"/>
  <c r="Q430" i="7" s="1"/>
  <c r="P429" i="7"/>
  <c r="O429" i="7"/>
  <c r="K429" i="7"/>
  <c r="I429" i="7"/>
  <c r="Q429" i="7" s="1"/>
  <c r="P428" i="7"/>
  <c r="O428" i="7"/>
  <c r="K428" i="7"/>
  <c r="I428" i="7"/>
  <c r="Q428" i="7" s="1"/>
  <c r="P427" i="7"/>
  <c r="K427" i="7"/>
  <c r="I427" i="7"/>
  <c r="Q427" i="7" s="1"/>
  <c r="P426" i="7"/>
  <c r="K426" i="7"/>
  <c r="I426" i="7"/>
  <c r="P425" i="7"/>
  <c r="K425" i="7"/>
  <c r="I425" i="7"/>
  <c r="P424" i="7"/>
  <c r="K424" i="7"/>
  <c r="I424" i="7"/>
  <c r="Q424" i="7" s="1"/>
  <c r="P423" i="7"/>
  <c r="K423" i="7"/>
  <c r="I423" i="7"/>
  <c r="Q423" i="7" s="1"/>
  <c r="P422" i="7"/>
  <c r="K422" i="7"/>
  <c r="I422" i="7"/>
  <c r="Q422" i="7" s="1"/>
  <c r="P421" i="7"/>
  <c r="K421" i="7"/>
  <c r="I421" i="7"/>
  <c r="Q421" i="7" s="1"/>
  <c r="P420" i="7"/>
  <c r="K420" i="7"/>
  <c r="I420" i="7"/>
  <c r="Q420" i="7" s="1"/>
  <c r="P419" i="7"/>
  <c r="K419" i="7"/>
  <c r="I419" i="7"/>
  <c r="Q419" i="7" s="1"/>
  <c r="P418" i="7"/>
  <c r="K418" i="7"/>
  <c r="I418" i="7"/>
  <c r="Q418" i="7" s="1"/>
  <c r="P417" i="7"/>
  <c r="K417" i="7"/>
  <c r="I417" i="7"/>
  <c r="Q417" i="7" s="1"/>
  <c r="P416" i="7"/>
  <c r="K416" i="7"/>
  <c r="I416" i="7"/>
  <c r="Q416" i="7" s="1"/>
  <c r="P415" i="7"/>
  <c r="K415" i="7"/>
  <c r="I415" i="7"/>
  <c r="Q415" i="7" s="1"/>
  <c r="P414" i="7"/>
  <c r="K414" i="7"/>
  <c r="I414" i="7"/>
  <c r="Q414" i="7" s="1"/>
  <c r="P413" i="7"/>
  <c r="K413" i="7"/>
  <c r="I413" i="7"/>
  <c r="Q413" i="7" s="1"/>
  <c r="P412" i="7"/>
  <c r="K412" i="7"/>
  <c r="I412" i="7"/>
  <c r="Q412" i="7" s="1"/>
  <c r="P411" i="7"/>
  <c r="K411" i="7"/>
  <c r="I411" i="7"/>
  <c r="Q411" i="7" s="1"/>
  <c r="P410" i="7"/>
  <c r="K410" i="7"/>
  <c r="I410" i="7"/>
  <c r="Q410" i="7" s="1"/>
  <c r="P409" i="7"/>
  <c r="K409" i="7"/>
  <c r="I409" i="7"/>
  <c r="Q409" i="7" s="1"/>
  <c r="P408" i="7"/>
  <c r="K408" i="7"/>
  <c r="I408" i="7"/>
  <c r="Q408" i="7" s="1"/>
  <c r="P407" i="7"/>
  <c r="K407" i="7"/>
  <c r="I407" i="7"/>
  <c r="Q407" i="7" s="1"/>
  <c r="P406" i="7"/>
  <c r="K406" i="7"/>
  <c r="I406" i="7"/>
  <c r="Q406" i="7" s="1"/>
  <c r="P405" i="7"/>
  <c r="K405" i="7"/>
  <c r="I405" i="7"/>
  <c r="Q405" i="7" s="1"/>
  <c r="P404" i="7"/>
  <c r="K404" i="7"/>
  <c r="I404" i="7"/>
  <c r="Q404" i="7" s="1"/>
  <c r="P403" i="7"/>
  <c r="K403" i="7"/>
  <c r="I403" i="7"/>
  <c r="Q403" i="7" s="1"/>
  <c r="P402" i="7"/>
  <c r="K402" i="7"/>
  <c r="I402" i="7"/>
  <c r="Q402" i="7" s="1"/>
  <c r="P401" i="7"/>
  <c r="K401" i="7"/>
  <c r="I401" i="7"/>
  <c r="Q401" i="7" s="1"/>
  <c r="P400" i="7"/>
  <c r="K400" i="7"/>
  <c r="I400" i="7"/>
  <c r="Q400" i="7" s="1"/>
  <c r="P399" i="7"/>
  <c r="K399" i="7"/>
  <c r="I399" i="7"/>
  <c r="Q399" i="7" s="1"/>
  <c r="P398" i="7"/>
  <c r="K398" i="7"/>
  <c r="I398" i="7"/>
  <c r="Q398" i="7" s="1"/>
  <c r="P397" i="7"/>
  <c r="K397" i="7"/>
  <c r="I397" i="7"/>
  <c r="Q397" i="7" s="1"/>
  <c r="P396" i="7"/>
  <c r="K396" i="7"/>
  <c r="I396" i="7"/>
  <c r="Q396" i="7" s="1"/>
  <c r="P395" i="7"/>
  <c r="K395" i="7"/>
  <c r="I395" i="7"/>
  <c r="Q395" i="7" s="1"/>
  <c r="P394" i="7"/>
  <c r="K394" i="7"/>
  <c r="I394" i="7"/>
  <c r="Q394" i="7" s="1"/>
  <c r="P393" i="7"/>
  <c r="K393" i="7"/>
  <c r="I393" i="7"/>
  <c r="Q393" i="7" s="1"/>
  <c r="P392" i="7"/>
  <c r="K392" i="7"/>
  <c r="I392" i="7"/>
  <c r="Q392" i="7" s="1"/>
  <c r="P391" i="7"/>
  <c r="K391" i="7"/>
  <c r="I391" i="7"/>
  <c r="Q391" i="7" s="1"/>
  <c r="P390" i="7"/>
  <c r="K390" i="7"/>
  <c r="I390" i="7"/>
  <c r="Q390" i="7" s="1"/>
  <c r="P389" i="7"/>
  <c r="K389" i="7"/>
  <c r="I389" i="7"/>
  <c r="Q389" i="7" s="1"/>
  <c r="P388" i="7"/>
  <c r="K388" i="7"/>
  <c r="I388" i="7"/>
  <c r="Q388" i="7" s="1"/>
  <c r="P387" i="7"/>
  <c r="K387" i="7"/>
  <c r="I387" i="7"/>
  <c r="Q387" i="7" s="1"/>
  <c r="P386" i="7"/>
  <c r="K386" i="7"/>
  <c r="I386" i="7"/>
  <c r="Q386" i="7" s="1"/>
  <c r="P385" i="7"/>
  <c r="K385" i="7"/>
  <c r="I385" i="7"/>
  <c r="Q385" i="7" s="1"/>
  <c r="P384" i="7"/>
  <c r="K384" i="7"/>
  <c r="I384" i="7"/>
  <c r="Q384" i="7" s="1"/>
  <c r="P383" i="7"/>
  <c r="K383" i="7"/>
  <c r="I383" i="7"/>
  <c r="Q383" i="7" s="1"/>
  <c r="P382" i="7"/>
  <c r="K382" i="7"/>
  <c r="I382" i="7"/>
  <c r="Q382" i="7" s="1"/>
  <c r="P381" i="7"/>
  <c r="K381" i="7"/>
  <c r="I381" i="7"/>
  <c r="Q381" i="7" s="1"/>
  <c r="P380" i="7"/>
  <c r="K380" i="7"/>
  <c r="I380" i="7"/>
  <c r="Q380" i="7" s="1"/>
  <c r="P379" i="7"/>
  <c r="K379" i="7"/>
  <c r="I379" i="7"/>
  <c r="Q379" i="7" s="1"/>
  <c r="P378" i="7"/>
  <c r="K378" i="7"/>
  <c r="I378" i="7"/>
  <c r="Q378" i="7" s="1"/>
  <c r="P377" i="7"/>
  <c r="K377" i="7"/>
  <c r="I377" i="7"/>
  <c r="Q377" i="7" s="1"/>
  <c r="P376" i="7"/>
  <c r="K376" i="7"/>
  <c r="I376" i="7"/>
  <c r="Q376" i="7" s="1"/>
  <c r="P375" i="7"/>
  <c r="K375" i="7"/>
  <c r="I375" i="7"/>
  <c r="Q375" i="7" s="1"/>
  <c r="P374" i="7"/>
  <c r="K374" i="7"/>
  <c r="I374" i="7"/>
  <c r="Q374" i="7" s="1"/>
  <c r="P373" i="7"/>
  <c r="K373" i="7"/>
  <c r="I373" i="7"/>
  <c r="Q373" i="7" s="1"/>
  <c r="P372" i="7"/>
  <c r="K372" i="7"/>
  <c r="I372" i="7"/>
  <c r="Q372" i="7" s="1"/>
  <c r="P371" i="7"/>
  <c r="K371" i="7"/>
  <c r="I371" i="7"/>
  <c r="Q371" i="7" s="1"/>
  <c r="P370" i="7"/>
  <c r="G370" i="7"/>
  <c r="K370" i="7" s="1"/>
  <c r="P369" i="7"/>
  <c r="K369" i="7"/>
  <c r="I369" i="7"/>
  <c r="P368" i="7"/>
  <c r="K368" i="7"/>
  <c r="I368" i="7"/>
  <c r="Q368" i="7" s="1"/>
  <c r="P367" i="7"/>
  <c r="K367" i="7"/>
  <c r="I367" i="7"/>
  <c r="P366" i="7"/>
  <c r="K366" i="7"/>
  <c r="I366" i="7"/>
  <c r="P365" i="7"/>
  <c r="K365" i="7"/>
  <c r="I365" i="7"/>
  <c r="P364" i="7"/>
  <c r="K364" i="7"/>
  <c r="I364" i="7"/>
  <c r="Q364" i="7" s="1"/>
  <c r="P363" i="7"/>
  <c r="K363" i="7"/>
  <c r="I363" i="7"/>
  <c r="P362" i="7"/>
  <c r="K362" i="7"/>
  <c r="I362" i="7"/>
  <c r="P361" i="7"/>
  <c r="K361" i="7"/>
  <c r="I361" i="7"/>
  <c r="P360" i="7"/>
  <c r="K360" i="7"/>
  <c r="I360" i="7"/>
  <c r="Q360" i="7" s="1"/>
  <c r="P359" i="7"/>
  <c r="K359" i="7"/>
  <c r="I359" i="7"/>
  <c r="P358" i="7"/>
  <c r="K358" i="7"/>
  <c r="I358" i="7"/>
  <c r="P357" i="7"/>
  <c r="I357" i="7"/>
  <c r="Q357" i="7" s="1"/>
  <c r="G357" i="7"/>
  <c r="K357" i="7" s="1"/>
  <c r="P356" i="7"/>
  <c r="I356" i="7"/>
  <c r="G356" i="7"/>
  <c r="K356" i="7" s="1"/>
  <c r="P355" i="7"/>
  <c r="I355" i="7"/>
  <c r="G355" i="7"/>
  <c r="K355" i="7" s="1"/>
  <c r="P354" i="7"/>
  <c r="G354" i="7"/>
  <c r="K354" i="7" s="1"/>
  <c r="P353" i="7"/>
  <c r="I353" i="7"/>
  <c r="G353" i="7"/>
  <c r="K353" i="7" s="1"/>
  <c r="P352" i="7"/>
  <c r="K352" i="7"/>
  <c r="I352" i="7"/>
  <c r="G352" i="7"/>
  <c r="P351" i="7"/>
  <c r="K351" i="7"/>
  <c r="I351" i="7"/>
  <c r="G351" i="7"/>
  <c r="P350" i="7"/>
  <c r="G350" i="7"/>
  <c r="K350" i="7" s="1"/>
  <c r="P349" i="7"/>
  <c r="I349" i="7"/>
  <c r="G349" i="7"/>
  <c r="K349" i="7" s="1"/>
  <c r="P348" i="7"/>
  <c r="K348" i="7"/>
  <c r="I348" i="7"/>
  <c r="G348" i="7"/>
  <c r="P347" i="7"/>
  <c r="K347" i="7"/>
  <c r="I347" i="7"/>
  <c r="G347" i="7"/>
  <c r="P346" i="7"/>
  <c r="G346" i="7"/>
  <c r="K346" i="7" s="1"/>
  <c r="P345" i="7"/>
  <c r="G345" i="7"/>
  <c r="K345" i="7" s="1"/>
  <c r="P344" i="7"/>
  <c r="G344" i="7"/>
  <c r="K344" i="7" s="1"/>
  <c r="P343" i="7"/>
  <c r="G343" i="7"/>
  <c r="K343" i="7" s="1"/>
  <c r="P342" i="7"/>
  <c r="G342" i="7"/>
  <c r="K342" i="7" s="1"/>
  <c r="P341" i="7"/>
  <c r="I341" i="7"/>
  <c r="Q341" i="7" s="1"/>
  <c r="G341" i="7"/>
  <c r="K341" i="7" s="1"/>
  <c r="P340" i="7"/>
  <c r="I340" i="7"/>
  <c r="G340" i="7"/>
  <c r="K340" i="7" s="1"/>
  <c r="P339" i="7"/>
  <c r="I339" i="7"/>
  <c r="G339" i="7"/>
  <c r="K339" i="7" s="1"/>
  <c r="P338" i="7"/>
  <c r="G338" i="7"/>
  <c r="K338" i="7" s="1"/>
  <c r="P337" i="7"/>
  <c r="I337" i="7"/>
  <c r="G337" i="7"/>
  <c r="K337" i="7" s="1"/>
  <c r="P336" i="7"/>
  <c r="K336" i="7"/>
  <c r="I336" i="7"/>
  <c r="G336" i="7"/>
  <c r="P335" i="7"/>
  <c r="K335" i="7"/>
  <c r="I335" i="7"/>
  <c r="G335" i="7"/>
  <c r="P334" i="7"/>
  <c r="G334" i="7"/>
  <c r="K334" i="7" s="1"/>
  <c r="P333" i="7"/>
  <c r="I333" i="7"/>
  <c r="G333" i="7"/>
  <c r="K333" i="7" s="1"/>
  <c r="P332" i="7"/>
  <c r="K332" i="7"/>
  <c r="I332" i="7"/>
  <c r="G332" i="7"/>
  <c r="P331" i="7"/>
  <c r="K331" i="7"/>
  <c r="I331" i="7"/>
  <c r="G331" i="7"/>
  <c r="P330" i="7"/>
  <c r="G330" i="7"/>
  <c r="K330" i="7" s="1"/>
  <c r="P329" i="7"/>
  <c r="G329" i="7"/>
  <c r="K329" i="7" s="1"/>
  <c r="P328" i="7"/>
  <c r="G328" i="7"/>
  <c r="K328" i="7" s="1"/>
  <c r="P327" i="7"/>
  <c r="G327" i="7"/>
  <c r="K327" i="7" s="1"/>
  <c r="P326" i="7"/>
  <c r="G326" i="7"/>
  <c r="K326" i="7" s="1"/>
  <c r="P325" i="7"/>
  <c r="I325" i="7"/>
  <c r="Q325" i="7" s="1"/>
  <c r="G325" i="7"/>
  <c r="K325" i="7" s="1"/>
  <c r="P324" i="7"/>
  <c r="I324" i="7"/>
  <c r="G324" i="7"/>
  <c r="K324" i="7" s="1"/>
  <c r="P323" i="7"/>
  <c r="I323" i="7"/>
  <c r="G323" i="7"/>
  <c r="K323" i="7" s="1"/>
  <c r="P322" i="7"/>
  <c r="G322" i="7"/>
  <c r="K322" i="7" s="1"/>
  <c r="P321" i="7"/>
  <c r="I321" i="7"/>
  <c r="G321" i="7"/>
  <c r="K321" i="7" s="1"/>
  <c r="P320" i="7"/>
  <c r="K320" i="7"/>
  <c r="I320" i="7"/>
  <c r="G320" i="7"/>
  <c r="P319" i="7"/>
  <c r="K319" i="7"/>
  <c r="G319" i="7"/>
  <c r="I319" i="7" s="1"/>
  <c r="P318" i="7"/>
  <c r="G318" i="7"/>
  <c r="K318" i="7" s="1"/>
  <c r="P317" i="7"/>
  <c r="I317" i="7"/>
  <c r="G317" i="7"/>
  <c r="K317" i="7" s="1"/>
  <c r="P316" i="7"/>
  <c r="K316" i="7"/>
  <c r="I316" i="7"/>
  <c r="G316" i="7"/>
  <c r="P315" i="7"/>
  <c r="K315" i="7"/>
  <c r="I315" i="7"/>
  <c r="P314" i="7"/>
  <c r="K314" i="7"/>
  <c r="I314" i="7"/>
  <c r="Q314" i="7" s="1"/>
  <c r="P313" i="7"/>
  <c r="K313" i="7"/>
  <c r="I313" i="7"/>
  <c r="P312" i="7"/>
  <c r="K312" i="7"/>
  <c r="I312" i="7"/>
  <c r="P311" i="7"/>
  <c r="K311" i="7"/>
  <c r="I311" i="7"/>
  <c r="P310" i="7"/>
  <c r="K310" i="7"/>
  <c r="I310" i="7"/>
  <c r="Q310" i="7" s="1"/>
  <c r="P309" i="7"/>
  <c r="K309" i="7"/>
  <c r="I309" i="7"/>
  <c r="P308" i="7"/>
  <c r="K308" i="7"/>
  <c r="I308" i="7"/>
  <c r="P307" i="7"/>
  <c r="K307" i="7"/>
  <c r="G307" i="7"/>
  <c r="I307" i="7" s="1"/>
  <c r="P306" i="7"/>
  <c r="G306" i="7"/>
  <c r="K306" i="7" s="1"/>
  <c r="P305" i="7"/>
  <c r="I305" i="7"/>
  <c r="G305" i="7"/>
  <c r="K305" i="7" s="1"/>
  <c r="P304" i="7"/>
  <c r="K304" i="7"/>
  <c r="I304" i="7"/>
  <c r="G304" i="7"/>
  <c r="P303" i="7"/>
  <c r="K303" i="7"/>
  <c r="G303" i="7"/>
  <c r="I303" i="7" s="1"/>
  <c r="P302" i="7"/>
  <c r="G302" i="7"/>
  <c r="K302" i="7" s="1"/>
  <c r="P301" i="7"/>
  <c r="I301" i="7"/>
  <c r="Q301" i="7" s="1"/>
  <c r="G301" i="7"/>
  <c r="K301" i="7" s="1"/>
  <c r="P300" i="7"/>
  <c r="K300" i="7"/>
  <c r="I300" i="7"/>
  <c r="G300" i="7"/>
  <c r="P299" i="7"/>
  <c r="K299" i="7"/>
  <c r="G299" i="7"/>
  <c r="I299" i="7" s="1"/>
  <c r="P298" i="7"/>
  <c r="G298" i="7"/>
  <c r="K298" i="7" s="1"/>
  <c r="P297" i="7"/>
  <c r="I297" i="7"/>
  <c r="Q297" i="7" s="1"/>
  <c r="G297" i="7"/>
  <c r="K297" i="7" s="1"/>
  <c r="P296" i="7"/>
  <c r="K296" i="7"/>
  <c r="I296" i="7"/>
  <c r="G296" i="7"/>
  <c r="P295" i="7"/>
  <c r="K295" i="7"/>
  <c r="G295" i="7"/>
  <c r="I295" i="7" s="1"/>
  <c r="P294" i="7"/>
  <c r="G294" i="7"/>
  <c r="K294" i="7" s="1"/>
  <c r="P293" i="7"/>
  <c r="I293" i="7"/>
  <c r="Q293" i="7" s="1"/>
  <c r="G293" i="7"/>
  <c r="K293" i="7" s="1"/>
  <c r="P292" i="7"/>
  <c r="K292" i="7"/>
  <c r="I292" i="7"/>
  <c r="G292" i="7"/>
  <c r="P291" i="7"/>
  <c r="K291" i="7"/>
  <c r="G291" i="7"/>
  <c r="I291" i="7" s="1"/>
  <c r="P290" i="7"/>
  <c r="G290" i="7"/>
  <c r="K290" i="7" s="1"/>
  <c r="P289" i="7"/>
  <c r="I289" i="7"/>
  <c r="Q289" i="7" s="1"/>
  <c r="G289" i="7"/>
  <c r="K289" i="7" s="1"/>
  <c r="P288" i="7"/>
  <c r="K288" i="7"/>
  <c r="I288" i="7"/>
  <c r="G288" i="7"/>
  <c r="P287" i="7"/>
  <c r="K287" i="7"/>
  <c r="G287" i="7"/>
  <c r="I287" i="7" s="1"/>
  <c r="P286" i="7"/>
  <c r="G286" i="7"/>
  <c r="K286" i="7" s="1"/>
  <c r="P285" i="7"/>
  <c r="I285" i="7"/>
  <c r="Q285" i="7" s="1"/>
  <c r="G285" i="7"/>
  <c r="K285" i="7" s="1"/>
  <c r="P284" i="7"/>
  <c r="K284" i="7"/>
  <c r="I284" i="7"/>
  <c r="G284" i="7"/>
  <c r="P283" i="7"/>
  <c r="K283" i="7"/>
  <c r="G283" i="7"/>
  <c r="I283" i="7" s="1"/>
  <c r="P282" i="7"/>
  <c r="G282" i="7"/>
  <c r="K282" i="7" s="1"/>
  <c r="P281" i="7"/>
  <c r="I281" i="7"/>
  <c r="Q281" i="7" s="1"/>
  <c r="G281" i="7"/>
  <c r="K281" i="7" s="1"/>
  <c r="P280" i="7"/>
  <c r="K280" i="7"/>
  <c r="I280" i="7"/>
  <c r="G280" i="7"/>
  <c r="P279" i="7"/>
  <c r="K279" i="7"/>
  <c r="G279" i="7"/>
  <c r="I279" i="7" s="1"/>
  <c r="P278" i="7"/>
  <c r="G278" i="7"/>
  <c r="K278" i="7" s="1"/>
  <c r="P277" i="7"/>
  <c r="I277" i="7"/>
  <c r="Q277" i="7" s="1"/>
  <c r="G277" i="7"/>
  <c r="K277" i="7" s="1"/>
  <c r="P276" i="7"/>
  <c r="K276" i="7"/>
  <c r="I276" i="7"/>
  <c r="G276" i="7"/>
  <c r="P275" i="7"/>
  <c r="K275" i="7"/>
  <c r="G275" i="7"/>
  <c r="I275" i="7" s="1"/>
  <c r="P274" i="7"/>
  <c r="G274" i="7"/>
  <c r="K274" i="7" s="1"/>
  <c r="P273" i="7"/>
  <c r="I273" i="7"/>
  <c r="Q273" i="7" s="1"/>
  <c r="G273" i="7"/>
  <c r="K273" i="7" s="1"/>
  <c r="P272" i="7"/>
  <c r="K272" i="7"/>
  <c r="I272" i="7"/>
  <c r="G272" i="7"/>
  <c r="P271" i="7"/>
  <c r="K271" i="7"/>
  <c r="G271" i="7"/>
  <c r="I271" i="7" s="1"/>
  <c r="P270" i="7"/>
  <c r="G270" i="7"/>
  <c r="K270" i="7" s="1"/>
  <c r="P269" i="7"/>
  <c r="I269" i="7"/>
  <c r="Q269" i="7" s="1"/>
  <c r="G269" i="7"/>
  <c r="K269" i="7" s="1"/>
  <c r="P268" i="7"/>
  <c r="K268" i="7"/>
  <c r="I268" i="7"/>
  <c r="G268" i="7"/>
  <c r="P267" i="7"/>
  <c r="K267" i="7"/>
  <c r="G267" i="7"/>
  <c r="I267" i="7" s="1"/>
  <c r="P266" i="7"/>
  <c r="G266" i="7"/>
  <c r="K266" i="7" s="1"/>
  <c r="P265" i="7"/>
  <c r="I265" i="7"/>
  <c r="Q265" i="7" s="1"/>
  <c r="G265" i="7"/>
  <c r="K265" i="7" s="1"/>
  <c r="P264" i="7"/>
  <c r="K264" i="7"/>
  <c r="I264" i="7"/>
  <c r="G264" i="7"/>
  <c r="P263" i="7"/>
  <c r="K263" i="7"/>
  <c r="G263" i="7"/>
  <c r="I263" i="7" s="1"/>
  <c r="P262" i="7"/>
  <c r="G262" i="7"/>
  <c r="K262" i="7" s="1"/>
  <c r="P261" i="7"/>
  <c r="I261" i="7"/>
  <c r="Q261" i="7" s="1"/>
  <c r="G261" i="7"/>
  <c r="K261" i="7" s="1"/>
  <c r="P260" i="7"/>
  <c r="K260" i="7"/>
  <c r="I260" i="7"/>
  <c r="G260" i="7"/>
  <c r="P259" i="7"/>
  <c r="K259" i="7"/>
  <c r="G259" i="7"/>
  <c r="I259" i="7" s="1"/>
  <c r="P258" i="7"/>
  <c r="G258" i="7"/>
  <c r="K258" i="7" s="1"/>
  <c r="P257" i="7"/>
  <c r="I257" i="7"/>
  <c r="Q257" i="7" s="1"/>
  <c r="G257" i="7"/>
  <c r="K257" i="7" s="1"/>
  <c r="P256" i="7"/>
  <c r="K256" i="7"/>
  <c r="I256" i="7"/>
  <c r="G256" i="7"/>
  <c r="P255" i="7"/>
  <c r="K255" i="7"/>
  <c r="G255" i="7"/>
  <c r="I255" i="7" s="1"/>
  <c r="P254" i="7"/>
  <c r="G254" i="7"/>
  <c r="K254" i="7" s="1"/>
  <c r="P253" i="7"/>
  <c r="I253" i="7"/>
  <c r="Q253" i="7" s="1"/>
  <c r="G253" i="7"/>
  <c r="K253" i="7" s="1"/>
  <c r="P252" i="7"/>
  <c r="K252" i="7"/>
  <c r="I252" i="7"/>
  <c r="G252" i="7"/>
  <c r="P251" i="7"/>
  <c r="K251" i="7"/>
  <c r="G251" i="7"/>
  <c r="I251" i="7" s="1"/>
  <c r="P250" i="7"/>
  <c r="G250" i="7"/>
  <c r="K250" i="7" s="1"/>
  <c r="P249" i="7"/>
  <c r="I249" i="7"/>
  <c r="Q249" i="7" s="1"/>
  <c r="G249" i="7"/>
  <c r="K249" i="7" s="1"/>
  <c r="P248" i="7"/>
  <c r="K248" i="7"/>
  <c r="I248" i="7"/>
  <c r="Q248" i="7" s="1"/>
  <c r="G248" i="7"/>
  <c r="P247" i="7"/>
  <c r="G247" i="7"/>
  <c r="I247" i="7" s="1"/>
  <c r="P246" i="7"/>
  <c r="G246" i="7"/>
  <c r="K246" i="7" s="1"/>
  <c r="P245" i="7"/>
  <c r="I245" i="7"/>
  <c r="Q245" i="7" s="1"/>
  <c r="G245" i="7"/>
  <c r="K245" i="7" s="1"/>
  <c r="P244" i="7"/>
  <c r="K244" i="7"/>
  <c r="I244" i="7"/>
  <c r="Q244" i="7" s="1"/>
  <c r="G244" i="7"/>
  <c r="P243" i="7"/>
  <c r="G243" i="7"/>
  <c r="I243" i="7" s="1"/>
  <c r="P242" i="7"/>
  <c r="G242" i="7"/>
  <c r="K242" i="7" s="1"/>
  <c r="P241" i="7"/>
  <c r="I241" i="7"/>
  <c r="Q241" i="7" s="1"/>
  <c r="G241" i="7"/>
  <c r="K241" i="7" s="1"/>
  <c r="P240" i="7"/>
  <c r="K240" i="7"/>
  <c r="I240" i="7"/>
  <c r="Q240" i="7" s="1"/>
  <c r="G240" i="7"/>
  <c r="P239" i="7"/>
  <c r="G239" i="7"/>
  <c r="I239" i="7" s="1"/>
  <c r="P238" i="7"/>
  <c r="G238" i="7"/>
  <c r="K238" i="7" s="1"/>
  <c r="P237" i="7"/>
  <c r="I237" i="7"/>
  <c r="Q237" i="7" s="1"/>
  <c r="G237" i="7"/>
  <c r="K237" i="7" s="1"/>
  <c r="P236" i="7"/>
  <c r="K236" i="7"/>
  <c r="I236" i="7"/>
  <c r="Q236" i="7" s="1"/>
  <c r="G236" i="7"/>
  <c r="P235" i="7"/>
  <c r="G235" i="7"/>
  <c r="I235" i="7" s="1"/>
  <c r="P234" i="7"/>
  <c r="G234" i="7"/>
  <c r="K234" i="7" s="1"/>
  <c r="P233" i="7"/>
  <c r="I233" i="7"/>
  <c r="Q233" i="7" s="1"/>
  <c r="G233" i="7"/>
  <c r="K233" i="7" s="1"/>
  <c r="P232" i="7"/>
  <c r="K232" i="7"/>
  <c r="I232" i="7"/>
  <c r="Q232" i="7" s="1"/>
  <c r="G232" i="7"/>
  <c r="P231" i="7"/>
  <c r="G231" i="7"/>
  <c r="I231" i="7" s="1"/>
  <c r="P230" i="7"/>
  <c r="G230" i="7"/>
  <c r="K230" i="7" s="1"/>
  <c r="P229" i="7"/>
  <c r="I229" i="7"/>
  <c r="Q229" i="7" s="1"/>
  <c r="G229" i="7"/>
  <c r="K229" i="7" s="1"/>
  <c r="P228" i="7"/>
  <c r="K228" i="7"/>
  <c r="I228" i="7"/>
  <c r="Q228" i="7" s="1"/>
  <c r="G228" i="7"/>
  <c r="P227" i="7"/>
  <c r="G227" i="7"/>
  <c r="I227" i="7" s="1"/>
  <c r="P226" i="7"/>
  <c r="G226" i="7"/>
  <c r="K226" i="7" s="1"/>
  <c r="P225" i="7"/>
  <c r="I225" i="7"/>
  <c r="Q225" i="7" s="1"/>
  <c r="G225" i="7"/>
  <c r="K225" i="7" s="1"/>
  <c r="P224" i="7"/>
  <c r="K224" i="7"/>
  <c r="I224" i="7"/>
  <c r="Q224" i="7" s="1"/>
  <c r="G224" i="7"/>
  <c r="P223" i="7"/>
  <c r="G223" i="7"/>
  <c r="I223" i="7" s="1"/>
  <c r="P222" i="7"/>
  <c r="G222" i="7"/>
  <c r="K222" i="7" s="1"/>
  <c r="P221" i="7"/>
  <c r="I221" i="7"/>
  <c r="Q221" i="7" s="1"/>
  <c r="G221" i="7"/>
  <c r="K221" i="7" s="1"/>
  <c r="P220" i="7"/>
  <c r="K220" i="7"/>
  <c r="I220" i="7"/>
  <c r="Q220" i="7" s="1"/>
  <c r="G220" i="7"/>
  <c r="P219" i="7"/>
  <c r="G219" i="7"/>
  <c r="I219" i="7" s="1"/>
  <c r="P218" i="7"/>
  <c r="G218" i="7"/>
  <c r="K218" i="7" s="1"/>
  <c r="P217" i="7"/>
  <c r="I217" i="7"/>
  <c r="Q217" i="7" s="1"/>
  <c r="G217" i="7"/>
  <c r="K217" i="7" s="1"/>
  <c r="P216" i="7"/>
  <c r="K216" i="7"/>
  <c r="I216" i="7"/>
  <c r="Q216" i="7" s="1"/>
  <c r="G216" i="7"/>
  <c r="P215" i="7"/>
  <c r="G215" i="7"/>
  <c r="I215" i="7" s="1"/>
  <c r="P214" i="7"/>
  <c r="G214" i="7"/>
  <c r="K214" i="7" s="1"/>
  <c r="P213" i="7"/>
  <c r="I213" i="7"/>
  <c r="Q213" i="7" s="1"/>
  <c r="G213" i="7"/>
  <c r="K213" i="7" s="1"/>
  <c r="P212" i="7"/>
  <c r="K212" i="7"/>
  <c r="I212" i="7"/>
  <c r="Q212" i="7" s="1"/>
  <c r="G212" i="7"/>
  <c r="P211" i="7"/>
  <c r="G211" i="7"/>
  <c r="I211" i="7" s="1"/>
  <c r="P210" i="7"/>
  <c r="G210" i="7"/>
  <c r="K210" i="7" s="1"/>
  <c r="P209" i="7"/>
  <c r="I209" i="7"/>
  <c r="Q209" i="7" s="1"/>
  <c r="G209" i="7"/>
  <c r="K209" i="7" s="1"/>
  <c r="P208" i="7"/>
  <c r="K208" i="7"/>
  <c r="I208" i="7"/>
  <c r="Q208" i="7" s="1"/>
  <c r="G208" i="7"/>
  <c r="P207" i="7"/>
  <c r="G207" i="7"/>
  <c r="I207" i="7" s="1"/>
  <c r="P206" i="7"/>
  <c r="G206" i="7"/>
  <c r="P205" i="7"/>
  <c r="I205" i="7"/>
  <c r="Q205" i="7" s="1"/>
  <c r="G205" i="7"/>
  <c r="K205" i="7" s="1"/>
  <c r="P204" i="7"/>
  <c r="K204" i="7"/>
  <c r="I204" i="7"/>
  <c r="Q204" i="7" s="1"/>
  <c r="G204" i="7"/>
  <c r="P203" i="7"/>
  <c r="G203" i="7"/>
  <c r="I203" i="7" s="1"/>
  <c r="P202" i="7"/>
  <c r="G202" i="7"/>
  <c r="P201" i="7"/>
  <c r="G201" i="7"/>
  <c r="K201" i="7" s="1"/>
  <c r="P200" i="7"/>
  <c r="G200" i="7"/>
  <c r="I200" i="7" s="1"/>
  <c r="P199" i="7"/>
  <c r="G199" i="7"/>
  <c r="I199" i="7" s="1"/>
  <c r="P198" i="7"/>
  <c r="G198" i="7"/>
  <c r="P197" i="7"/>
  <c r="G197" i="7"/>
  <c r="K197" i="7" s="1"/>
  <c r="P196" i="7"/>
  <c r="G196" i="7"/>
  <c r="I196" i="7" s="1"/>
  <c r="P195" i="7"/>
  <c r="G195" i="7"/>
  <c r="I195" i="7" s="1"/>
  <c r="P194" i="7"/>
  <c r="G194" i="7"/>
  <c r="P193" i="7"/>
  <c r="G193" i="7"/>
  <c r="K193" i="7" s="1"/>
  <c r="P192" i="7"/>
  <c r="G192" i="7"/>
  <c r="K192" i="7" s="1"/>
  <c r="P191" i="7"/>
  <c r="G191" i="7"/>
  <c r="I191" i="7" s="1"/>
  <c r="P190" i="7"/>
  <c r="G190" i="7"/>
  <c r="P189" i="7"/>
  <c r="G189" i="7"/>
  <c r="K189" i="7" s="1"/>
  <c r="P188" i="7"/>
  <c r="G188" i="7"/>
  <c r="K188" i="7" s="1"/>
  <c r="P187" i="7"/>
  <c r="G187" i="7"/>
  <c r="I187" i="7" s="1"/>
  <c r="P186" i="7"/>
  <c r="G186" i="7"/>
  <c r="K186" i="7" s="1"/>
  <c r="P185" i="7"/>
  <c r="G185" i="7"/>
  <c r="K185" i="7" s="1"/>
  <c r="P184" i="7"/>
  <c r="G184" i="7"/>
  <c r="I184" i="7" s="1"/>
  <c r="P183" i="7"/>
  <c r="G183" i="7"/>
  <c r="K183" i="7" s="1"/>
  <c r="P182" i="7"/>
  <c r="G182" i="7"/>
  <c r="K182" i="7" s="1"/>
  <c r="P181" i="7"/>
  <c r="K181" i="7"/>
  <c r="G181" i="7"/>
  <c r="I181" i="7" s="1"/>
  <c r="Q181" i="7" s="1"/>
  <c r="P180" i="7"/>
  <c r="K180" i="7"/>
  <c r="G180" i="7"/>
  <c r="I180" i="7" s="1"/>
  <c r="P179" i="7"/>
  <c r="G179" i="7"/>
  <c r="K179" i="7" s="1"/>
  <c r="P178" i="7"/>
  <c r="G178" i="7"/>
  <c r="K178" i="7" s="1"/>
  <c r="P177" i="7"/>
  <c r="K177" i="7"/>
  <c r="I177" i="7"/>
  <c r="Q177" i="7" s="1"/>
  <c r="G177" i="7"/>
  <c r="P176" i="7"/>
  <c r="G176" i="7"/>
  <c r="I176" i="7" s="1"/>
  <c r="P175" i="7"/>
  <c r="G175" i="7"/>
  <c r="K175" i="7" s="1"/>
  <c r="P174" i="7"/>
  <c r="G174" i="7"/>
  <c r="K174" i="7" s="1"/>
  <c r="P173" i="7"/>
  <c r="G173" i="7"/>
  <c r="I173" i="7" s="1"/>
  <c r="P172" i="7"/>
  <c r="G172" i="7"/>
  <c r="I172" i="7" s="1"/>
  <c r="P171" i="7"/>
  <c r="G171" i="7"/>
  <c r="K171" i="7" s="1"/>
  <c r="P170" i="7"/>
  <c r="G170" i="7"/>
  <c r="K170" i="7" s="1"/>
  <c r="P169" i="7"/>
  <c r="G169" i="7"/>
  <c r="K169" i="7" s="1"/>
  <c r="P168" i="7"/>
  <c r="G168" i="7"/>
  <c r="I168" i="7" s="1"/>
  <c r="P167" i="7"/>
  <c r="G167" i="7"/>
  <c r="K167" i="7" s="1"/>
  <c r="P166" i="7"/>
  <c r="G166" i="7"/>
  <c r="K166" i="7" s="1"/>
  <c r="P165" i="7"/>
  <c r="K165" i="7"/>
  <c r="G165" i="7"/>
  <c r="I165" i="7" s="1"/>
  <c r="Q165" i="7" s="1"/>
  <c r="P164" i="7"/>
  <c r="K164" i="7"/>
  <c r="G164" i="7"/>
  <c r="I164" i="7" s="1"/>
  <c r="P163" i="7"/>
  <c r="G163" i="7"/>
  <c r="K163" i="7" s="1"/>
  <c r="P162" i="7"/>
  <c r="G162" i="7"/>
  <c r="K162" i="7" s="1"/>
  <c r="P161" i="7"/>
  <c r="K161" i="7"/>
  <c r="I161" i="7"/>
  <c r="Q161" i="7" s="1"/>
  <c r="G161" i="7"/>
  <c r="P160" i="7"/>
  <c r="G160" i="7"/>
  <c r="I160" i="7" s="1"/>
  <c r="P159" i="7"/>
  <c r="G159" i="7"/>
  <c r="K159" i="7" s="1"/>
  <c r="P158" i="7"/>
  <c r="G158" i="7"/>
  <c r="K158" i="7" s="1"/>
  <c r="P157" i="7"/>
  <c r="G157" i="7"/>
  <c r="I157" i="7" s="1"/>
  <c r="P156" i="7"/>
  <c r="G156" i="7"/>
  <c r="I156" i="7" s="1"/>
  <c r="P155" i="7"/>
  <c r="G155" i="7"/>
  <c r="K155" i="7" s="1"/>
  <c r="P154" i="7"/>
  <c r="G154" i="7"/>
  <c r="K154" i="7" s="1"/>
  <c r="P153" i="7"/>
  <c r="G153" i="7"/>
  <c r="K153" i="7" s="1"/>
  <c r="P152" i="7"/>
  <c r="K152" i="7"/>
  <c r="G152" i="7"/>
  <c r="I152" i="7" s="1"/>
  <c r="P151" i="7"/>
  <c r="G151" i="7"/>
  <c r="K151" i="7" s="1"/>
  <c r="P150" i="7"/>
  <c r="G150" i="7"/>
  <c r="K150" i="7" s="1"/>
  <c r="P149" i="7"/>
  <c r="K149" i="7"/>
  <c r="G149" i="7"/>
  <c r="I149" i="7" s="1"/>
  <c r="Q149" i="7" s="1"/>
  <c r="P148" i="7"/>
  <c r="K148" i="7"/>
  <c r="G148" i="7"/>
  <c r="I148" i="7" s="1"/>
  <c r="P147" i="7"/>
  <c r="G147" i="7"/>
  <c r="K147" i="7" s="1"/>
  <c r="P146" i="7"/>
  <c r="G146" i="7"/>
  <c r="K146" i="7" s="1"/>
  <c r="P145" i="7"/>
  <c r="K145" i="7"/>
  <c r="I145" i="7"/>
  <c r="Q145" i="7" s="1"/>
  <c r="G145" i="7"/>
  <c r="P144" i="7"/>
  <c r="G144" i="7"/>
  <c r="I144" i="7" s="1"/>
  <c r="P143" i="7"/>
  <c r="G143" i="7"/>
  <c r="K143" i="7" s="1"/>
  <c r="P142" i="7"/>
  <c r="G142" i="7"/>
  <c r="K142" i="7" s="1"/>
  <c r="P141" i="7"/>
  <c r="G141" i="7"/>
  <c r="K141" i="7" s="1"/>
  <c r="P140" i="7"/>
  <c r="G140" i="7"/>
  <c r="I140" i="7" s="1"/>
  <c r="P139" i="7"/>
  <c r="G139" i="7"/>
  <c r="K139" i="7" s="1"/>
  <c r="P138" i="7"/>
  <c r="G138" i="7"/>
  <c r="K138" i="7" s="1"/>
  <c r="P137" i="7"/>
  <c r="G137" i="7"/>
  <c r="K137" i="7" s="1"/>
  <c r="P136" i="7"/>
  <c r="K136" i="7"/>
  <c r="G136" i="7"/>
  <c r="I136" i="7" s="1"/>
  <c r="Q136" i="7" s="1"/>
  <c r="P135" i="7"/>
  <c r="G135" i="7"/>
  <c r="K135" i="7" s="1"/>
  <c r="P134" i="7"/>
  <c r="G134" i="7"/>
  <c r="K134" i="7" s="1"/>
  <c r="P133" i="7"/>
  <c r="K133" i="7"/>
  <c r="G133" i="7"/>
  <c r="I133" i="7" s="1"/>
  <c r="Q133" i="7" s="1"/>
  <c r="P132" i="7"/>
  <c r="K132" i="7"/>
  <c r="G132" i="7"/>
  <c r="I132" i="7" s="1"/>
  <c r="P131" i="7"/>
  <c r="G131" i="7"/>
  <c r="K131" i="7" s="1"/>
  <c r="P130" i="7"/>
  <c r="G130" i="7"/>
  <c r="K130" i="7" s="1"/>
  <c r="P129" i="7"/>
  <c r="K129" i="7"/>
  <c r="I129" i="7"/>
  <c r="Q129" i="7" s="1"/>
  <c r="G129" i="7"/>
  <c r="P128" i="7"/>
  <c r="G128" i="7"/>
  <c r="I128" i="7" s="1"/>
  <c r="P127" i="7"/>
  <c r="G127" i="7"/>
  <c r="K127" i="7" s="1"/>
  <c r="P126" i="7"/>
  <c r="G126" i="7"/>
  <c r="K126" i="7" s="1"/>
  <c r="P125" i="7"/>
  <c r="G125" i="7"/>
  <c r="I125" i="7" s="1"/>
  <c r="P124" i="7"/>
  <c r="G124" i="7"/>
  <c r="I124" i="7" s="1"/>
  <c r="P123" i="7"/>
  <c r="G123" i="7"/>
  <c r="K123" i="7" s="1"/>
  <c r="P122" i="7"/>
  <c r="G122" i="7"/>
  <c r="K122" i="7" s="1"/>
  <c r="P121" i="7"/>
  <c r="G121" i="7"/>
  <c r="K121" i="7" s="1"/>
  <c r="P120" i="7"/>
  <c r="G120" i="7"/>
  <c r="I120" i="7" s="1"/>
  <c r="P119" i="7"/>
  <c r="G119" i="7"/>
  <c r="K119" i="7" s="1"/>
  <c r="P118" i="7"/>
  <c r="G118" i="7"/>
  <c r="K118" i="7" s="1"/>
  <c r="P117" i="7"/>
  <c r="K117" i="7"/>
  <c r="G117" i="7"/>
  <c r="I117" i="7" s="1"/>
  <c r="Q117" i="7" s="1"/>
  <c r="P116" i="7"/>
  <c r="K116" i="7"/>
  <c r="G116" i="7"/>
  <c r="I116" i="7" s="1"/>
  <c r="P115" i="7"/>
  <c r="G115" i="7"/>
  <c r="K115" i="7" s="1"/>
  <c r="P114" i="7"/>
  <c r="G114" i="7"/>
  <c r="K114" i="7" s="1"/>
  <c r="P113" i="7"/>
  <c r="K113" i="7"/>
  <c r="I113" i="7"/>
  <c r="Q113" i="7" s="1"/>
  <c r="G113" i="7"/>
  <c r="P112" i="7"/>
  <c r="G112" i="7"/>
  <c r="I112" i="7" s="1"/>
  <c r="P111" i="7"/>
  <c r="G111" i="7"/>
  <c r="K111" i="7" s="1"/>
  <c r="P110" i="7"/>
  <c r="G110" i="7"/>
  <c r="K110" i="7" s="1"/>
  <c r="P109" i="7"/>
  <c r="K109" i="7"/>
  <c r="I109" i="7"/>
  <c r="Q109" i="7" s="1"/>
  <c r="P108" i="7"/>
  <c r="K108" i="7"/>
  <c r="I108" i="7"/>
  <c r="Q108" i="7" s="1"/>
  <c r="P107" i="7"/>
  <c r="K107" i="7"/>
  <c r="I107" i="7"/>
  <c r="P106" i="7"/>
  <c r="K106" i="7"/>
  <c r="I106" i="7"/>
  <c r="Q106" i="7" s="1"/>
  <c r="P105" i="7"/>
  <c r="K105" i="7"/>
  <c r="I105" i="7"/>
  <c r="Q105" i="7" s="1"/>
  <c r="P104" i="7"/>
  <c r="K104" i="7"/>
  <c r="I104" i="7"/>
  <c r="Q104" i="7" s="1"/>
  <c r="P103" i="7"/>
  <c r="K103" i="7"/>
  <c r="I103" i="7"/>
  <c r="P102" i="7"/>
  <c r="K102" i="7"/>
  <c r="I102" i="7"/>
  <c r="Q102" i="7" s="1"/>
  <c r="P101" i="7"/>
  <c r="K101" i="7"/>
  <c r="I101" i="7"/>
  <c r="Q101" i="7" s="1"/>
  <c r="P100" i="7"/>
  <c r="K100" i="7"/>
  <c r="I100" i="7"/>
  <c r="Q100" i="7" s="1"/>
  <c r="P99" i="7"/>
  <c r="K99" i="7"/>
  <c r="I99" i="7"/>
  <c r="P98" i="7"/>
  <c r="K98" i="7"/>
  <c r="I98" i="7"/>
  <c r="Q98" i="7" s="1"/>
  <c r="P97" i="7"/>
  <c r="K97" i="7"/>
  <c r="I97" i="7"/>
  <c r="Q97" i="7" s="1"/>
  <c r="P96" i="7"/>
  <c r="K96" i="7"/>
  <c r="I96" i="7"/>
  <c r="Q96" i="7" s="1"/>
  <c r="P95" i="7"/>
  <c r="K95" i="7"/>
  <c r="I95" i="7"/>
  <c r="P94" i="7"/>
  <c r="K94" i="7"/>
  <c r="I94" i="7"/>
  <c r="Q94" i="7" s="1"/>
  <c r="P93" i="7"/>
  <c r="K93" i="7"/>
  <c r="I93" i="7"/>
  <c r="Q93" i="7" s="1"/>
  <c r="P92" i="7"/>
  <c r="K92" i="7"/>
  <c r="I92" i="7"/>
  <c r="Q92" i="7" s="1"/>
  <c r="P91" i="7"/>
  <c r="K91" i="7"/>
  <c r="I91" i="7"/>
  <c r="P90" i="7"/>
  <c r="K90" i="7"/>
  <c r="I90" i="7"/>
  <c r="Q90" i="7" s="1"/>
  <c r="P89" i="7"/>
  <c r="K89" i="7"/>
  <c r="I89" i="7"/>
  <c r="Q89" i="7" s="1"/>
  <c r="P88" i="7"/>
  <c r="K88" i="7"/>
  <c r="I88" i="7"/>
  <c r="Q88" i="7" s="1"/>
  <c r="P87" i="7"/>
  <c r="K87" i="7"/>
  <c r="I87" i="7"/>
  <c r="P86" i="7"/>
  <c r="K86" i="7"/>
  <c r="I86" i="7"/>
  <c r="Q86" i="7" s="1"/>
  <c r="P85" i="7"/>
  <c r="K85" i="7"/>
  <c r="I85" i="7"/>
  <c r="Q85" i="7" s="1"/>
  <c r="P84" i="7"/>
  <c r="K84" i="7"/>
  <c r="I84" i="7"/>
  <c r="Q84" i="7" s="1"/>
  <c r="P83" i="7"/>
  <c r="K83" i="7"/>
  <c r="I83" i="7"/>
  <c r="P82" i="7"/>
  <c r="K82" i="7"/>
  <c r="I82" i="7"/>
  <c r="Q82" i="7" s="1"/>
  <c r="P81" i="7"/>
  <c r="K81" i="7"/>
  <c r="I81" i="7"/>
  <c r="Q81" i="7" s="1"/>
  <c r="P80" i="7"/>
  <c r="K80" i="7"/>
  <c r="I80" i="7"/>
  <c r="Q80" i="7" s="1"/>
  <c r="P79" i="7"/>
  <c r="K79" i="7"/>
  <c r="I79" i="7"/>
  <c r="P78" i="7"/>
  <c r="K78" i="7"/>
  <c r="I78" i="7"/>
  <c r="Q78" i="7" s="1"/>
  <c r="P77" i="7"/>
  <c r="K77" i="7"/>
  <c r="I77" i="7"/>
  <c r="Q77" i="7" s="1"/>
  <c r="P76" i="7"/>
  <c r="K76" i="7"/>
  <c r="I76" i="7"/>
  <c r="Q76" i="7" s="1"/>
  <c r="P75" i="7"/>
  <c r="K75" i="7"/>
  <c r="I75" i="7"/>
  <c r="P74" i="7"/>
  <c r="K74" i="7"/>
  <c r="I74" i="7"/>
  <c r="Q74" i="7" s="1"/>
  <c r="P73" i="7"/>
  <c r="K73" i="7"/>
  <c r="I73" i="7"/>
  <c r="Q73" i="7" s="1"/>
  <c r="P72" i="7"/>
  <c r="K72" i="7"/>
  <c r="I72" i="7"/>
  <c r="Q72" i="7" s="1"/>
  <c r="P71" i="7"/>
  <c r="K71" i="7"/>
  <c r="I71" i="7"/>
  <c r="P70" i="7"/>
  <c r="K70" i="7"/>
  <c r="I70" i="7"/>
  <c r="Q70" i="7" s="1"/>
  <c r="P69" i="7"/>
  <c r="K69" i="7"/>
  <c r="I69" i="7"/>
  <c r="Q69" i="7" s="1"/>
  <c r="P68" i="7"/>
  <c r="K68" i="7"/>
  <c r="I68" i="7"/>
  <c r="Q68" i="7" s="1"/>
  <c r="P67" i="7"/>
  <c r="K67" i="7"/>
  <c r="I67" i="7"/>
  <c r="P66" i="7"/>
  <c r="K66" i="7"/>
  <c r="I66" i="7"/>
  <c r="Q66" i="7" s="1"/>
  <c r="P65" i="7"/>
  <c r="K65" i="7"/>
  <c r="I65" i="7"/>
  <c r="Q65" i="7" s="1"/>
  <c r="P64" i="7"/>
  <c r="K64" i="7"/>
  <c r="I64" i="7"/>
  <c r="Q64" i="7" s="1"/>
  <c r="P63" i="7"/>
  <c r="K63" i="7"/>
  <c r="I63" i="7"/>
  <c r="P62" i="7"/>
  <c r="K62" i="7"/>
  <c r="I62" i="7"/>
  <c r="Q62" i="7" s="1"/>
  <c r="P61" i="7"/>
  <c r="K61" i="7"/>
  <c r="I61" i="7"/>
  <c r="Q61" i="7" s="1"/>
  <c r="P60" i="7"/>
  <c r="K60" i="7"/>
  <c r="I60" i="7"/>
  <c r="Q60" i="7" s="1"/>
  <c r="P59" i="7"/>
  <c r="K59" i="7"/>
  <c r="I59" i="7"/>
  <c r="P58" i="7"/>
  <c r="K58" i="7"/>
  <c r="I58" i="7"/>
  <c r="Q58" i="7" s="1"/>
  <c r="P57" i="7"/>
  <c r="K57" i="7"/>
  <c r="I57" i="7"/>
  <c r="Q57" i="7" s="1"/>
  <c r="P56" i="7"/>
  <c r="O56" i="7"/>
  <c r="K56" i="7"/>
  <c r="I56" i="7"/>
  <c r="Q56" i="7" s="1"/>
  <c r="P55" i="7"/>
  <c r="K55" i="7"/>
  <c r="Q55" i="7" s="1"/>
  <c r="I55" i="7"/>
  <c r="P54" i="7"/>
  <c r="K54" i="7"/>
  <c r="Q54" i="7" s="1"/>
  <c r="I54" i="7"/>
  <c r="P53" i="7"/>
  <c r="K53" i="7"/>
  <c r="I53" i="7"/>
  <c r="P52" i="7"/>
  <c r="K52" i="7"/>
  <c r="I52" i="7"/>
  <c r="P51" i="7"/>
  <c r="K51" i="7"/>
  <c r="Q51" i="7" s="1"/>
  <c r="I51" i="7"/>
  <c r="P50" i="7"/>
  <c r="K50" i="7"/>
  <c r="Q50" i="7" s="1"/>
  <c r="I50" i="7"/>
  <c r="P49" i="7"/>
  <c r="K49" i="7"/>
  <c r="I49" i="7"/>
  <c r="P48" i="7"/>
  <c r="K48" i="7"/>
  <c r="I48" i="7"/>
  <c r="P47" i="7"/>
  <c r="K47" i="7"/>
  <c r="Q47" i="7" s="1"/>
  <c r="I47" i="7"/>
  <c r="P46" i="7"/>
  <c r="K46" i="7"/>
  <c r="Q46" i="7" s="1"/>
  <c r="I46" i="7"/>
  <c r="P45" i="7"/>
  <c r="K45" i="7"/>
  <c r="I45" i="7"/>
  <c r="P44" i="7"/>
  <c r="K44" i="7"/>
  <c r="I44" i="7"/>
  <c r="P43" i="7"/>
  <c r="K43" i="7"/>
  <c r="Q43" i="7" s="1"/>
  <c r="I43" i="7"/>
  <c r="P42" i="7"/>
  <c r="K42" i="7"/>
  <c r="Q42" i="7" s="1"/>
  <c r="I42" i="7"/>
  <c r="P41" i="7"/>
  <c r="K41" i="7"/>
  <c r="I41" i="7"/>
  <c r="P40" i="7"/>
  <c r="K40" i="7"/>
  <c r="I40" i="7"/>
  <c r="P39" i="7"/>
  <c r="K39" i="7"/>
  <c r="Q39" i="7" s="1"/>
  <c r="I39" i="7"/>
  <c r="P38" i="7"/>
  <c r="K38" i="7"/>
  <c r="Q38" i="7" s="1"/>
  <c r="I38" i="7"/>
  <c r="P37" i="7"/>
  <c r="K37" i="7"/>
  <c r="I37" i="7"/>
  <c r="P36" i="7"/>
  <c r="K36" i="7"/>
  <c r="I36" i="7"/>
  <c r="P35" i="7"/>
  <c r="K35" i="7"/>
  <c r="Q35" i="7" s="1"/>
  <c r="I35" i="7"/>
  <c r="P34" i="7"/>
  <c r="O34" i="7"/>
  <c r="K34" i="7"/>
  <c r="I34" i="7"/>
  <c r="Q33" i="7"/>
  <c r="P33" i="7"/>
  <c r="K33" i="7"/>
  <c r="I33" i="7"/>
  <c r="Q32" i="7"/>
  <c r="P32" i="7"/>
  <c r="K32" i="7"/>
  <c r="I32" i="7"/>
  <c r="Q31" i="7"/>
  <c r="P31" i="7"/>
  <c r="K31" i="7"/>
  <c r="I31" i="7"/>
  <c r="Q30" i="7"/>
  <c r="P30" i="7"/>
  <c r="K30" i="7"/>
  <c r="I30" i="7"/>
  <c r="Q29" i="7"/>
  <c r="P29" i="7"/>
  <c r="K29" i="7"/>
  <c r="I29" i="7"/>
  <c r="Q28" i="7"/>
  <c r="P28" i="7"/>
  <c r="K28" i="7"/>
  <c r="I28" i="7"/>
  <c r="Q27" i="7"/>
  <c r="P27" i="7"/>
  <c r="K27" i="7"/>
  <c r="I27" i="7"/>
  <c r="Q26" i="7"/>
  <c r="P26" i="7"/>
  <c r="K26" i="7"/>
  <c r="I26" i="7"/>
  <c r="P25" i="7"/>
  <c r="O25" i="7"/>
  <c r="K25" i="7"/>
  <c r="I25" i="7"/>
  <c r="Q24" i="7"/>
  <c r="P24" i="7"/>
  <c r="K24" i="7"/>
  <c r="I24" i="7"/>
  <c r="Q23" i="7"/>
  <c r="P23" i="7"/>
  <c r="K23" i="7"/>
  <c r="I23" i="7"/>
  <c r="Q22" i="7"/>
  <c r="P22" i="7"/>
  <c r="K22" i="7"/>
  <c r="I22" i="7"/>
  <c r="Q21" i="7"/>
  <c r="P21" i="7"/>
  <c r="K21" i="7"/>
  <c r="I21" i="7"/>
  <c r="Q20" i="7"/>
  <c r="P20" i="7"/>
  <c r="K20" i="7"/>
  <c r="I20" i="7"/>
  <c r="Q19" i="7"/>
  <c r="P19" i="7"/>
  <c r="K19" i="7"/>
  <c r="I19" i="7"/>
  <c r="Q18" i="7"/>
  <c r="P18" i="7"/>
  <c r="K18" i="7"/>
  <c r="I18" i="7"/>
  <c r="Q17" i="7"/>
  <c r="P17" i="7"/>
  <c r="K17" i="7"/>
  <c r="I17" i="7"/>
  <c r="Q16" i="7"/>
  <c r="P16" i="7"/>
  <c r="K16" i="7"/>
  <c r="I16" i="7"/>
  <c r="Q15" i="7"/>
  <c r="P15" i="7"/>
  <c r="K15" i="7"/>
  <c r="I15" i="7"/>
  <c r="Q14" i="7"/>
  <c r="P14" i="7"/>
  <c r="K14" i="7"/>
  <c r="I14" i="7"/>
  <c r="Q13" i="7"/>
  <c r="P13" i="7"/>
  <c r="K13" i="7"/>
  <c r="I13" i="7"/>
  <c r="Q12" i="7"/>
  <c r="P12" i="7"/>
  <c r="K12" i="7"/>
  <c r="I12" i="7"/>
  <c r="Q11" i="7"/>
  <c r="P11" i="7"/>
  <c r="K11" i="7"/>
  <c r="I11" i="7"/>
  <c r="Q10" i="7"/>
  <c r="P10" i="7"/>
  <c r="K10" i="7"/>
  <c r="I10" i="7"/>
  <c r="Q1322" i="9" l="1"/>
  <c r="Q318" i="8"/>
  <c r="Q115" i="8"/>
  <c r="Q187" i="8"/>
  <c r="Q332" i="8"/>
  <c r="Q344" i="8"/>
  <c r="Q248" i="8"/>
  <c r="Q265" i="8"/>
  <c r="I648" i="8"/>
  <c r="I654" i="8"/>
  <c r="I655" i="8"/>
  <c r="I656" i="8"/>
  <c r="K674" i="8"/>
  <c r="K675" i="8"/>
  <c r="I678" i="8"/>
  <c r="I679" i="8"/>
  <c r="I680" i="8"/>
  <c r="K690" i="8"/>
  <c r="K691" i="8"/>
  <c r="I694" i="8"/>
  <c r="I695" i="8"/>
  <c r="I696" i="8"/>
  <c r="K706" i="8"/>
  <c r="K707" i="8"/>
  <c r="I710" i="8"/>
  <c r="I711" i="8"/>
  <c r="I712" i="8"/>
  <c r="K722" i="8"/>
  <c r="K723" i="8"/>
  <c r="I726" i="8"/>
  <c r="I727" i="8"/>
  <c r="I728" i="8"/>
  <c r="K738" i="8"/>
  <c r="K739" i="8"/>
  <c r="I742" i="8"/>
  <c r="I743" i="8"/>
  <c r="I744" i="8"/>
  <c r="K754" i="8"/>
  <c r="K755" i="8"/>
  <c r="I758" i="8"/>
  <c r="I759" i="8"/>
  <c r="I760" i="8"/>
  <c r="K773" i="8"/>
  <c r="K774" i="8"/>
  <c r="K775" i="8"/>
  <c r="I782" i="8"/>
  <c r="I790" i="8"/>
  <c r="I791" i="8"/>
  <c r="I792" i="8"/>
  <c r="K802" i="8"/>
  <c r="K803" i="8"/>
  <c r="K809" i="8"/>
  <c r="K810" i="8"/>
  <c r="Q1174" i="8"/>
  <c r="Q1181" i="8"/>
  <c r="Q1471" i="8"/>
  <c r="K647" i="8"/>
  <c r="K653" i="8"/>
  <c r="I660" i="8"/>
  <c r="I684" i="8"/>
  <c r="I700" i="8"/>
  <c r="I716" i="8"/>
  <c r="I732" i="8"/>
  <c r="I748" i="8"/>
  <c r="I772" i="8"/>
  <c r="I779" i="8"/>
  <c r="K789" i="8"/>
  <c r="I808" i="8"/>
  <c r="I1478" i="8"/>
  <c r="K649" i="8"/>
  <c r="I676" i="8"/>
  <c r="I692" i="8"/>
  <c r="I708" i="8"/>
  <c r="I724" i="8"/>
  <c r="I740" i="8"/>
  <c r="I756" i="8"/>
  <c r="I776" i="8"/>
  <c r="K793" i="8"/>
  <c r="I800" i="8"/>
  <c r="K801" i="8"/>
  <c r="I804" i="8"/>
  <c r="I811" i="8"/>
  <c r="K923" i="8"/>
  <c r="Q921" i="8"/>
  <c r="Q964" i="8"/>
  <c r="Q968" i="8"/>
  <c r="Q972" i="8"/>
  <c r="Q976" i="8"/>
  <c r="Q994" i="8"/>
  <c r="Q1000" i="8"/>
  <c r="Q1113" i="8"/>
  <c r="Q1114" i="8"/>
  <c r="Q1117" i="8"/>
  <c r="K1129" i="8"/>
  <c r="K1137" i="8"/>
  <c r="K1145" i="8"/>
  <c r="P1174" i="8"/>
  <c r="Q1188" i="8"/>
  <c r="Q1196" i="8"/>
  <c r="Q1204" i="8"/>
  <c r="Q1212" i="8"/>
  <c r="I1471" i="8"/>
  <c r="O1668" i="8"/>
  <c r="I1668" i="8"/>
  <c r="O1673" i="8"/>
  <c r="I1673" i="8"/>
  <c r="Q1673" i="8" s="1"/>
  <c r="Q920" i="8"/>
  <c r="P954" i="8"/>
  <c r="Q986" i="8"/>
  <c r="Q1038" i="8"/>
  <c r="Q1044" i="8"/>
  <c r="P1046" i="8"/>
  <c r="P1048" i="8"/>
  <c r="Q1050" i="8"/>
  <c r="P1052" i="8"/>
  <c r="Q1054" i="8"/>
  <c r="P1056" i="8"/>
  <c r="P1096" i="8"/>
  <c r="Q1068" i="8"/>
  <c r="Q1072" i="8"/>
  <c r="Q1076" i="8"/>
  <c r="Q1080" i="8"/>
  <c r="Q1084" i="8"/>
  <c r="Q1088" i="8"/>
  <c r="Q1092" i="8"/>
  <c r="K1118" i="8"/>
  <c r="Q1150" i="8"/>
  <c r="Q1151" i="8"/>
  <c r="Q1152" i="8"/>
  <c r="Q1155" i="8"/>
  <c r="Q1156" i="8"/>
  <c r="Q1157" i="8"/>
  <c r="Q1158" i="8"/>
  <c r="Q1159" i="8"/>
  <c r="Q1160" i="8"/>
  <c r="Q1161" i="8"/>
  <c r="Q1163" i="8"/>
  <c r="Q1164" i="8"/>
  <c r="I1467" i="8"/>
  <c r="O1610" i="8"/>
  <c r="I1610" i="8"/>
  <c r="Q1610" i="8" s="1"/>
  <c r="O1615" i="8"/>
  <c r="I1615" i="8"/>
  <c r="Q1618" i="8"/>
  <c r="I1619" i="8"/>
  <c r="Q1619" i="8" s="1"/>
  <c r="Q1670" i="8"/>
  <c r="Q1679" i="8"/>
  <c r="Q1683" i="8"/>
  <c r="Q1684" i="8" s="1"/>
  <c r="I1687" i="8"/>
  <c r="Q1686" i="8"/>
  <c r="Q1687" i="8" s="1"/>
  <c r="I1712" i="8"/>
  <c r="Q1466" i="8"/>
  <c r="P1681" i="8"/>
  <c r="O1614" i="8"/>
  <c r="M1614" i="8"/>
  <c r="M1681" i="8" s="1"/>
  <c r="O1669" i="8"/>
  <c r="I1669" i="8"/>
  <c r="Q1669" i="8" s="1"/>
  <c r="O1672" i="8"/>
  <c r="I1672" i="8"/>
  <c r="Q1678" i="8"/>
  <c r="Q961" i="8"/>
  <c r="Q965" i="8"/>
  <c r="Q969" i="8"/>
  <c r="Q973" i="8"/>
  <c r="Q982" i="8"/>
  <c r="K1127" i="8"/>
  <c r="K1135" i="8"/>
  <c r="K1143" i="8"/>
  <c r="Q1178" i="8"/>
  <c r="Q1186" i="8"/>
  <c r="Q1194" i="8"/>
  <c r="Q1202" i="8"/>
  <c r="Q1210" i="8"/>
  <c r="I1614" i="8"/>
  <c r="Q1622" i="8"/>
  <c r="Q1671" i="8"/>
  <c r="Q1689" i="8"/>
  <c r="Q1690" i="8" s="1"/>
  <c r="I1757" i="8"/>
  <c r="Q1724" i="8"/>
  <c r="Q1732" i="8"/>
  <c r="Q1745" i="8"/>
  <c r="Q274" i="8"/>
  <c r="Q236" i="8"/>
  <c r="Q220" i="8"/>
  <c r="O1681" i="8"/>
  <c r="Q1612" i="8"/>
  <c r="O1671" i="8"/>
  <c r="K1757" i="8"/>
  <c r="Q1729" i="8"/>
  <c r="Q1741" i="8"/>
  <c r="Q338" i="8"/>
  <c r="Q350" i="8"/>
  <c r="Q334" i="8"/>
  <c r="Q269" i="8"/>
  <c r="Q247" i="8"/>
  <c r="Q231" i="8"/>
  <c r="Q215" i="8"/>
  <c r="Q199" i="8"/>
  <c r="Q183" i="8"/>
  <c r="K462" i="8"/>
  <c r="Q352" i="8"/>
  <c r="Q336" i="8"/>
  <c r="Q356" i="8"/>
  <c r="Q226" i="8"/>
  <c r="Q1719" i="8"/>
  <c r="Q1728" i="8"/>
  <c r="Q1737" i="8"/>
  <c r="Q1753" i="8"/>
  <c r="Q288" i="8"/>
  <c r="Q259" i="8"/>
  <c r="Q243" i="8"/>
  <c r="Q227" i="8"/>
  <c r="Q211" i="8"/>
  <c r="Q195" i="8"/>
  <c r="Q179" i="8"/>
  <c r="P1757" i="8"/>
  <c r="Q304" i="8"/>
  <c r="Q232" i="8"/>
  <c r="Q326" i="8"/>
  <c r="Q294" i="8"/>
  <c r="Q320" i="8"/>
  <c r="Q286" i="8"/>
  <c r="Q330" i="8"/>
  <c r="Q346" i="8"/>
  <c r="Q322" i="8"/>
  <c r="Q296" i="8"/>
  <c r="Q270" i="8"/>
  <c r="I462" i="8"/>
  <c r="Q947" i="8"/>
  <c r="P916" i="8"/>
  <c r="O916" i="8"/>
  <c r="K665" i="8"/>
  <c r="I665" i="8"/>
  <c r="I668" i="8"/>
  <c r="K661" i="8"/>
  <c r="I661" i="8"/>
  <c r="I664" i="8"/>
  <c r="K673" i="8"/>
  <c r="I673" i="8"/>
  <c r="K657" i="8"/>
  <c r="I657" i="8"/>
  <c r="K916" i="8"/>
  <c r="K669" i="8"/>
  <c r="I669" i="8"/>
  <c r="I677" i="8"/>
  <c r="I681" i="8"/>
  <c r="I685" i="8"/>
  <c r="I689" i="8"/>
  <c r="I693" i="8"/>
  <c r="I697" i="8"/>
  <c r="I701" i="8"/>
  <c r="I705" i="8"/>
  <c r="I709" i="8"/>
  <c r="I713" i="8"/>
  <c r="I717" i="8"/>
  <c r="I721" i="8"/>
  <c r="I725" i="8"/>
  <c r="I729" i="8"/>
  <c r="I733" i="8"/>
  <c r="I737" i="8"/>
  <c r="I741" i="8"/>
  <c r="I745" i="8"/>
  <c r="I749" i="8"/>
  <c r="I753" i="8"/>
  <c r="I757" i="8"/>
  <c r="I761" i="8"/>
  <c r="I780" i="8"/>
  <c r="K781" i="8"/>
  <c r="I783" i="8"/>
  <c r="I796" i="8"/>
  <c r="K797" i="8"/>
  <c r="I799" i="8"/>
  <c r="I824" i="8"/>
  <c r="Q923" i="8"/>
  <c r="I977" i="8"/>
  <c r="P923" i="8"/>
  <c r="K977" i="8"/>
  <c r="Q960" i="8"/>
  <c r="Q977" i="8" s="1"/>
  <c r="H1057" i="8"/>
  <c r="P979" i="8"/>
  <c r="P1057" i="8" s="1"/>
  <c r="I923" i="8"/>
  <c r="P947" i="8"/>
  <c r="O1057" i="8"/>
  <c r="Q981" i="8"/>
  <c r="Q989" i="8"/>
  <c r="Q997" i="8"/>
  <c r="P1045" i="8"/>
  <c r="I1045" i="8"/>
  <c r="Q1045" i="8" s="1"/>
  <c r="P1049" i="8"/>
  <c r="I1049" i="8"/>
  <c r="Q1049" i="8" s="1"/>
  <c r="O1063" i="8"/>
  <c r="Q1062" i="8"/>
  <c r="P1118" i="8"/>
  <c r="Q1115" i="8"/>
  <c r="Q1116" i="8"/>
  <c r="M1130" i="8"/>
  <c r="K1130" i="8"/>
  <c r="I1130" i="8"/>
  <c r="M1138" i="8"/>
  <c r="K1138" i="8"/>
  <c r="I1138" i="8"/>
  <c r="Q1138" i="8" s="1"/>
  <c r="M1146" i="8"/>
  <c r="K1146" i="8"/>
  <c r="I1146" i="8"/>
  <c r="Q1153" i="8"/>
  <c r="Q1154" i="8"/>
  <c r="K1174" i="8"/>
  <c r="M1217" i="8"/>
  <c r="I1055" i="8"/>
  <c r="Q1055" i="8" s="1"/>
  <c r="P1055" i="8"/>
  <c r="Q1120" i="8"/>
  <c r="Q1122" i="8" s="1"/>
  <c r="O1122" i="8"/>
  <c r="M1124" i="8"/>
  <c r="K1124" i="8"/>
  <c r="I1124" i="8"/>
  <c r="M1132" i="8"/>
  <c r="K1132" i="8"/>
  <c r="I1132" i="8"/>
  <c r="M1140" i="8"/>
  <c r="K1140" i="8"/>
  <c r="I1140" i="8"/>
  <c r="M1148" i="8"/>
  <c r="K1148" i="8"/>
  <c r="I1148" i="8"/>
  <c r="Q985" i="8"/>
  <c r="Q993" i="8"/>
  <c r="Q1001" i="8"/>
  <c r="I1042" i="8"/>
  <c r="Q1042" i="8" s="1"/>
  <c r="P1042" i="8"/>
  <c r="P1053" i="8"/>
  <c r="I1053" i="8"/>
  <c r="Q1053" i="8" s="1"/>
  <c r="I1063" i="8"/>
  <c r="Q1059" i="8"/>
  <c r="Q1063" i="8" s="1"/>
  <c r="Q1065" i="8"/>
  <c r="Q1096" i="8" s="1"/>
  <c r="I1096" i="8"/>
  <c r="P1166" i="8"/>
  <c r="M1126" i="8"/>
  <c r="K1126" i="8"/>
  <c r="I1126" i="8"/>
  <c r="M1134" i="8"/>
  <c r="K1134" i="8"/>
  <c r="I1134" i="8"/>
  <c r="M1142" i="8"/>
  <c r="K1142" i="8"/>
  <c r="I1142" i="8"/>
  <c r="Q1162" i="8"/>
  <c r="M947" i="8"/>
  <c r="P1040" i="8"/>
  <c r="I1040" i="8"/>
  <c r="Q1040" i="8" s="1"/>
  <c r="I1051" i="8"/>
  <c r="Q1051" i="8" s="1"/>
  <c r="P1051" i="8"/>
  <c r="K1063" i="8"/>
  <c r="I1118" i="8"/>
  <c r="Q1098" i="8"/>
  <c r="Q1118" i="8" s="1"/>
  <c r="M1128" i="8"/>
  <c r="K1128" i="8"/>
  <c r="I1128" i="8"/>
  <c r="M1136" i="8"/>
  <c r="K1136" i="8"/>
  <c r="I1136" i="8"/>
  <c r="M1144" i="8"/>
  <c r="K1144" i="8"/>
  <c r="I1144" i="8"/>
  <c r="Q1149" i="8"/>
  <c r="Q1165" i="8"/>
  <c r="Q1461" i="8"/>
  <c r="M1125" i="8"/>
  <c r="Q1125" i="8" s="1"/>
  <c r="M1127" i="8"/>
  <c r="Q1127" i="8" s="1"/>
  <c r="M1129" i="8"/>
  <c r="Q1129" i="8" s="1"/>
  <c r="M1131" i="8"/>
  <c r="Q1131" i="8" s="1"/>
  <c r="M1133" i="8"/>
  <c r="Q1133" i="8" s="1"/>
  <c r="M1135" i="8"/>
  <c r="Q1135" i="8" s="1"/>
  <c r="M1137" i="8"/>
  <c r="Q1137" i="8" s="1"/>
  <c r="M1139" i="8"/>
  <c r="Q1139" i="8" s="1"/>
  <c r="M1141" i="8"/>
  <c r="Q1141" i="8" s="1"/>
  <c r="M1143" i="8"/>
  <c r="Q1143" i="8" s="1"/>
  <c r="M1145" i="8"/>
  <c r="Q1145" i="8" s="1"/>
  <c r="M1147" i="8"/>
  <c r="Q1147" i="8" s="1"/>
  <c r="P1176" i="8"/>
  <c r="P1217" i="8" s="1"/>
  <c r="I1461" i="8"/>
  <c r="P1461" i="8"/>
  <c r="Q1464" i="8"/>
  <c r="Q1473" i="8"/>
  <c r="Q1478" i="8" s="1"/>
  <c r="I1525" i="8"/>
  <c r="P1525" i="8"/>
  <c r="Q1463" i="8"/>
  <c r="Q1525" i="8"/>
  <c r="Q1527" i="8"/>
  <c r="Q1605" i="8" s="1"/>
  <c r="I1605" i="8"/>
  <c r="Q1715" i="8"/>
  <c r="I1609" i="8"/>
  <c r="I1613" i="8"/>
  <c r="Q1613" i="8" s="1"/>
  <c r="I1616" i="8"/>
  <c r="Q1616" i="8" s="1"/>
  <c r="I1620" i="8"/>
  <c r="Q1620" i="8" s="1"/>
  <c r="I1624" i="8"/>
  <c r="Q1624" i="8" s="1"/>
  <c r="Q1714" i="8"/>
  <c r="Q157" i="7"/>
  <c r="Q125" i="7"/>
  <c r="Q200" i="7"/>
  <c r="Q49" i="7"/>
  <c r="I141" i="7"/>
  <c r="Q141" i="7" s="1"/>
  <c r="K144" i="7"/>
  <c r="K207" i="7"/>
  <c r="Q207" i="7" s="1"/>
  <c r="Q25" i="7"/>
  <c r="Q34" i="7"/>
  <c r="Q36" i="7"/>
  <c r="Q40" i="7"/>
  <c r="Q44" i="7"/>
  <c r="Q48" i="7"/>
  <c r="Q52" i="7"/>
  <c r="I121" i="7"/>
  <c r="Q121" i="7" s="1"/>
  <c r="K124" i="7"/>
  <c r="Q124" i="7" s="1"/>
  <c r="K125" i="7"/>
  <c r="I137" i="7"/>
  <c r="Q137" i="7" s="1"/>
  <c r="K140" i="7"/>
  <c r="Q140" i="7" s="1"/>
  <c r="Q152" i="7"/>
  <c r="I153" i="7"/>
  <c r="Q153" i="7" s="1"/>
  <c r="K156" i="7"/>
  <c r="Q156" i="7" s="1"/>
  <c r="K157" i="7"/>
  <c r="I169" i="7"/>
  <c r="Q169" i="7" s="1"/>
  <c r="K172" i="7"/>
  <c r="Q172" i="7" s="1"/>
  <c r="K173" i="7"/>
  <c r="Q173" i="7" s="1"/>
  <c r="I185" i="7"/>
  <c r="Q185" i="7" s="1"/>
  <c r="I188" i="7"/>
  <c r="Q188" i="7" s="1"/>
  <c r="I189" i="7"/>
  <c r="Q189" i="7" s="1"/>
  <c r="Q191" i="7"/>
  <c r="I192" i="7"/>
  <c r="Q192" i="7" s="1"/>
  <c r="K195" i="7"/>
  <c r="Q195" i="7" s="1"/>
  <c r="K196" i="7"/>
  <c r="Q196" i="7" s="1"/>
  <c r="K199" i="7"/>
  <c r="Q199" i="7" s="1"/>
  <c r="K200" i="7"/>
  <c r="Q309" i="7"/>
  <c r="Q313" i="7"/>
  <c r="I327" i="7"/>
  <c r="Q327" i="7" s="1"/>
  <c r="I328" i="7"/>
  <c r="Q328" i="7" s="1"/>
  <c r="I329" i="7"/>
  <c r="Q329" i="7" s="1"/>
  <c r="I343" i="7"/>
  <c r="Q343" i="7" s="1"/>
  <c r="I344" i="7"/>
  <c r="Q344" i="7" s="1"/>
  <c r="I345" i="7"/>
  <c r="Q359" i="7"/>
  <c r="Q363" i="7"/>
  <c r="Q367" i="7"/>
  <c r="Q469" i="7"/>
  <c r="Q112" i="7"/>
  <c r="Q37" i="7"/>
  <c r="Q41" i="7"/>
  <c r="Q45" i="7"/>
  <c r="K160" i="7"/>
  <c r="K176" i="7"/>
  <c r="Q176" i="7" s="1"/>
  <c r="Q59" i="7"/>
  <c r="Q63" i="7"/>
  <c r="Q67" i="7"/>
  <c r="Q71" i="7"/>
  <c r="Q75" i="7"/>
  <c r="Q79" i="7"/>
  <c r="Q83" i="7"/>
  <c r="Q87" i="7"/>
  <c r="Q91" i="7"/>
  <c r="Q95" i="7"/>
  <c r="Q99" i="7"/>
  <c r="Q103" i="7"/>
  <c r="Q107" i="7"/>
  <c r="Q116" i="7"/>
  <c r="K120" i="7"/>
  <c r="Q120" i="7" s="1"/>
  <c r="Q132" i="7"/>
  <c r="Q148" i="7"/>
  <c r="Q164" i="7"/>
  <c r="K168" i="7"/>
  <c r="Q168" i="7" s="1"/>
  <c r="Q180" i="7"/>
  <c r="K184" i="7"/>
  <c r="Q184" i="7" s="1"/>
  <c r="K191" i="7"/>
  <c r="Q308" i="7"/>
  <c r="Q312" i="7"/>
  <c r="Q331" i="7"/>
  <c r="Q332" i="7"/>
  <c r="Q347" i="7"/>
  <c r="Q348" i="7"/>
  <c r="Q358" i="7"/>
  <c r="Q362" i="7"/>
  <c r="Q366" i="7"/>
  <c r="Q426" i="7"/>
  <c r="Q144" i="7"/>
  <c r="Q160" i="7"/>
  <c r="Q211" i="7"/>
  <c r="Q219" i="7"/>
  <c r="Q227" i="7"/>
  <c r="Q235" i="7"/>
  <c r="Q243" i="7"/>
  <c r="Q251" i="7"/>
  <c r="Q252" i="7"/>
  <c r="Q255" i="7"/>
  <c r="Q256" i="7"/>
  <c r="Q259" i="7"/>
  <c r="Q260" i="7"/>
  <c r="Q263" i="7"/>
  <c r="Q264" i="7"/>
  <c r="Q267" i="7"/>
  <c r="Q268" i="7"/>
  <c r="Q271" i="7"/>
  <c r="Q272" i="7"/>
  <c r="Q275" i="7"/>
  <c r="Q276" i="7"/>
  <c r="Q279" i="7"/>
  <c r="Q280" i="7"/>
  <c r="Q283" i="7"/>
  <c r="Q284" i="7"/>
  <c r="Q287" i="7"/>
  <c r="Q288" i="7"/>
  <c r="Q291" i="7"/>
  <c r="Q292" i="7"/>
  <c r="Q295" i="7"/>
  <c r="Q296" i="7"/>
  <c r="Q299" i="7"/>
  <c r="Q300" i="7"/>
  <c r="Q303" i="7"/>
  <c r="Q304" i="7"/>
  <c r="Q307" i="7"/>
  <c r="Q311" i="7"/>
  <c r="Q315" i="7"/>
  <c r="Q316" i="7"/>
  <c r="Q319" i="7"/>
  <c r="Q320" i="7"/>
  <c r="Q335" i="7"/>
  <c r="Q336" i="7"/>
  <c r="Q351" i="7"/>
  <c r="Q352" i="7"/>
  <c r="Q361" i="7"/>
  <c r="Q365" i="7"/>
  <c r="Q369" i="7"/>
  <c r="Q425" i="7"/>
  <c r="Q53" i="7"/>
  <c r="K112" i="7"/>
  <c r="K128" i="7"/>
  <c r="Q128" i="7" s="1"/>
  <c r="I197" i="7"/>
  <c r="Q197" i="7" s="1"/>
  <c r="K203" i="7"/>
  <c r="Q203" i="7" s="1"/>
  <c r="K211" i="7"/>
  <c r="K215" i="7"/>
  <c r="Q215" i="7" s="1"/>
  <c r="K219" i="7"/>
  <c r="K223" i="7"/>
  <c r="Q223" i="7" s="1"/>
  <c r="K227" i="7"/>
  <c r="K231" i="7"/>
  <c r="Q231" i="7" s="1"/>
  <c r="K235" i="7"/>
  <c r="K239" i="7"/>
  <c r="Q239" i="7" s="1"/>
  <c r="K243" i="7"/>
  <c r="K247" i="7"/>
  <c r="Q247" i="7" s="1"/>
  <c r="Q323" i="7"/>
  <c r="Q324" i="7"/>
  <c r="Q339" i="7"/>
  <c r="Q340" i="7"/>
  <c r="Q355" i="7"/>
  <c r="Q356" i="7"/>
  <c r="I469" i="7"/>
  <c r="P493" i="7"/>
  <c r="Q509" i="7"/>
  <c r="Q516" i="7"/>
  <c r="Q520" i="7"/>
  <c r="Q566" i="7"/>
  <c r="Q567" i="7"/>
  <c r="Q569" i="7"/>
  <c r="Q582" i="7"/>
  <c r="Q583" i="7"/>
  <c r="P585" i="7"/>
  <c r="Q588" i="7"/>
  <c r="P589" i="7"/>
  <c r="O609" i="7"/>
  <c r="Q611" i="7"/>
  <c r="Q615" i="7"/>
  <c r="Q619" i="7"/>
  <c r="Q623" i="7"/>
  <c r="Q627" i="7"/>
  <c r="Q631" i="7"/>
  <c r="Q635" i="7"/>
  <c r="Q639" i="7"/>
  <c r="I670" i="7"/>
  <c r="I674" i="7"/>
  <c r="I676" i="7"/>
  <c r="K678" i="7"/>
  <c r="Q678" i="7" s="1"/>
  <c r="K680" i="7"/>
  <c r="I690" i="7"/>
  <c r="I692" i="7"/>
  <c r="K694" i="7"/>
  <c r="Q694" i="7" s="1"/>
  <c r="Q724" i="7"/>
  <c r="Q731" i="7"/>
  <c r="Q740" i="7"/>
  <c r="Q747" i="7"/>
  <c r="Q756" i="7"/>
  <c r="Q1153" i="7"/>
  <c r="Q1219" i="7"/>
  <c r="Q503" i="7"/>
  <c r="O603" i="7"/>
  <c r="Q534" i="7"/>
  <c r="Q535" i="7"/>
  <c r="Q541" i="7"/>
  <c r="Q550" i="7"/>
  <c r="Q558" i="7"/>
  <c r="Q559" i="7"/>
  <c r="Q563" i="7"/>
  <c r="Q579" i="7"/>
  <c r="Q591" i="7"/>
  <c r="Q592" i="7"/>
  <c r="P594" i="7"/>
  <c r="Q597" i="7"/>
  <c r="P598" i="7"/>
  <c r="Q601" i="7"/>
  <c r="P602" i="7"/>
  <c r="P609" i="7"/>
  <c r="P642" i="7"/>
  <c r="Q634" i="7"/>
  <c r="Q638" i="7"/>
  <c r="Q641" i="7"/>
  <c r="K670" i="7"/>
  <c r="K674" i="7"/>
  <c r="K676" i="7"/>
  <c r="K690" i="7"/>
  <c r="K692" i="7"/>
  <c r="P720" i="7"/>
  <c r="Q727" i="7"/>
  <c r="Q734" i="7"/>
  <c r="Q736" i="7"/>
  <c r="Q738" i="7"/>
  <c r="Q743" i="7"/>
  <c r="Q750" i="7"/>
  <c r="Q752" i="7"/>
  <c r="Q754" i="7"/>
  <c r="Q759" i="7"/>
  <c r="Q1160" i="7"/>
  <c r="Q1303" i="7"/>
  <c r="P500" i="7"/>
  <c r="Q500" i="7"/>
  <c r="P523" i="7"/>
  <c r="Q514" i="7"/>
  <c r="Q518" i="7"/>
  <c r="Q522" i="7"/>
  <c r="Q528" i="7"/>
  <c r="Q530" i="7"/>
  <c r="Q532" i="7"/>
  <c r="Q544" i="7"/>
  <c r="Q555" i="7"/>
  <c r="Q574" i="7"/>
  <c r="Q575" i="7"/>
  <c r="Q584" i="7"/>
  <c r="Q585" i="7"/>
  <c r="Q586" i="7"/>
  <c r="Q587" i="7"/>
  <c r="Q589" i="7"/>
  <c r="Q608" i="7"/>
  <c r="I664" i="7"/>
  <c r="P664" i="7"/>
  <c r="Q672" i="7"/>
  <c r="Q682" i="7"/>
  <c r="Q684" i="7"/>
  <c r="Q723" i="7"/>
  <c r="Q739" i="7"/>
  <c r="Q755" i="7"/>
  <c r="K609" i="7"/>
  <c r="Q680" i="7"/>
  <c r="Q735" i="7"/>
  <c r="Q751" i="7"/>
  <c r="M1013" i="7"/>
  <c r="Q1012" i="7"/>
  <c r="O1017" i="7"/>
  <c r="P1071" i="7"/>
  <c r="I1158" i="7"/>
  <c r="Q1158" i="7" s="1"/>
  <c r="Q1227" i="7" s="1"/>
  <c r="I1160" i="7"/>
  <c r="I1233" i="7"/>
  <c r="I1303" i="7"/>
  <c r="Q1156" i="7"/>
  <c r="Q1218" i="7"/>
  <c r="Q1010" i="7"/>
  <c r="I1168" i="7"/>
  <c r="Q1168" i="7" s="1"/>
  <c r="I1169" i="7"/>
  <c r="Q1169" i="7" s="1"/>
  <c r="I1170" i="7"/>
  <c r="Q1170" i="7" s="1"/>
  <c r="I1220" i="7"/>
  <c r="Q1220" i="7" s="1"/>
  <c r="I1071" i="7"/>
  <c r="Q1229" i="7"/>
  <c r="Q1230" i="7" s="1"/>
  <c r="I110" i="7"/>
  <c r="Q110" i="7" s="1"/>
  <c r="I114" i="7"/>
  <c r="Q114" i="7" s="1"/>
  <c r="I118" i="7"/>
  <c r="Q118" i="7" s="1"/>
  <c r="I122" i="7"/>
  <c r="Q122" i="7" s="1"/>
  <c r="I126" i="7"/>
  <c r="Q126" i="7" s="1"/>
  <c r="I130" i="7"/>
  <c r="Q130" i="7" s="1"/>
  <c r="I134" i="7"/>
  <c r="Q134" i="7" s="1"/>
  <c r="I138" i="7"/>
  <c r="Q138" i="7" s="1"/>
  <c r="I142" i="7"/>
  <c r="Q142" i="7" s="1"/>
  <c r="I146" i="7"/>
  <c r="Q146" i="7" s="1"/>
  <c r="I150" i="7"/>
  <c r="Q150" i="7" s="1"/>
  <c r="I154" i="7"/>
  <c r="Q154" i="7" s="1"/>
  <c r="I158" i="7"/>
  <c r="Q158" i="7" s="1"/>
  <c r="I162" i="7"/>
  <c r="Q162" i="7" s="1"/>
  <c r="I166" i="7"/>
  <c r="Q166" i="7" s="1"/>
  <c r="I170" i="7"/>
  <c r="Q170" i="7" s="1"/>
  <c r="I174" i="7"/>
  <c r="Q174" i="7" s="1"/>
  <c r="I178" i="7"/>
  <c r="Q178" i="7" s="1"/>
  <c r="I182" i="7"/>
  <c r="Q182" i="7" s="1"/>
  <c r="I186" i="7"/>
  <c r="Q186" i="7" s="1"/>
  <c r="K187" i="7"/>
  <c r="K194" i="7"/>
  <c r="I194" i="7"/>
  <c r="K202" i="7"/>
  <c r="I202" i="7"/>
  <c r="I111" i="7"/>
  <c r="Q111" i="7" s="1"/>
  <c r="I115" i="7"/>
  <c r="Q115" i="7" s="1"/>
  <c r="I119" i="7"/>
  <c r="Q119" i="7" s="1"/>
  <c r="I123" i="7"/>
  <c r="Q123" i="7" s="1"/>
  <c r="I127" i="7"/>
  <c r="Q127" i="7" s="1"/>
  <c r="I131" i="7"/>
  <c r="Q131" i="7" s="1"/>
  <c r="I135" i="7"/>
  <c r="Q135" i="7" s="1"/>
  <c r="I139" i="7"/>
  <c r="Q139" i="7" s="1"/>
  <c r="I143" i="7"/>
  <c r="Q143" i="7" s="1"/>
  <c r="I147" i="7"/>
  <c r="Q147" i="7" s="1"/>
  <c r="I151" i="7"/>
  <c r="Q151" i="7" s="1"/>
  <c r="I155" i="7"/>
  <c r="Q155" i="7" s="1"/>
  <c r="I159" i="7"/>
  <c r="Q159" i="7" s="1"/>
  <c r="I163" i="7"/>
  <c r="Q163" i="7" s="1"/>
  <c r="I167" i="7"/>
  <c r="Q167" i="7" s="1"/>
  <c r="I171" i="7"/>
  <c r="Q171" i="7" s="1"/>
  <c r="I175" i="7"/>
  <c r="Q175" i="7" s="1"/>
  <c r="I179" i="7"/>
  <c r="Q179" i="7" s="1"/>
  <c r="I183" i="7"/>
  <c r="Q183" i="7" s="1"/>
  <c r="I193" i="7"/>
  <c r="Q193" i="7" s="1"/>
  <c r="I201" i="7"/>
  <c r="Q201" i="7" s="1"/>
  <c r="K206" i="7"/>
  <c r="I206" i="7"/>
  <c r="Q345" i="7"/>
  <c r="M493" i="7"/>
  <c r="Q471" i="7"/>
  <c r="Q493" i="7" s="1"/>
  <c r="P462" i="7"/>
  <c r="O462" i="7"/>
  <c r="K190" i="7"/>
  <c r="I190" i="7"/>
  <c r="Q190" i="7" s="1"/>
  <c r="K198" i="7"/>
  <c r="I198" i="7"/>
  <c r="Q333" i="7"/>
  <c r="Q349" i="7"/>
  <c r="Q187" i="7"/>
  <c r="Q305" i="7"/>
  <c r="Q317" i="7"/>
  <c r="Q321" i="7"/>
  <c r="Q337" i="7"/>
  <c r="Q353" i="7"/>
  <c r="Q513" i="7"/>
  <c r="Q517" i="7"/>
  <c r="Q521" i="7"/>
  <c r="Q554" i="7"/>
  <c r="Q570" i="7"/>
  <c r="I210" i="7"/>
  <c r="Q210" i="7" s="1"/>
  <c r="I214" i="7"/>
  <c r="Q214" i="7" s="1"/>
  <c r="I218" i="7"/>
  <c r="Q218" i="7" s="1"/>
  <c r="I222" i="7"/>
  <c r="Q222" i="7" s="1"/>
  <c r="I226" i="7"/>
  <c r="Q226" i="7" s="1"/>
  <c r="I230" i="7"/>
  <c r="Q230" i="7" s="1"/>
  <c r="I234" i="7"/>
  <c r="Q234" i="7" s="1"/>
  <c r="I238" i="7"/>
  <c r="Q238" i="7" s="1"/>
  <c r="I242" i="7"/>
  <c r="Q242" i="7" s="1"/>
  <c r="I246" i="7"/>
  <c r="Q246" i="7" s="1"/>
  <c r="I250" i="7"/>
  <c r="Q250" i="7" s="1"/>
  <c r="I254" i="7"/>
  <c r="Q254" i="7" s="1"/>
  <c r="I258" i="7"/>
  <c r="Q258" i="7" s="1"/>
  <c r="I262" i="7"/>
  <c r="Q262" i="7" s="1"/>
  <c r="I266" i="7"/>
  <c r="Q266" i="7" s="1"/>
  <c r="I270" i="7"/>
  <c r="Q270" i="7" s="1"/>
  <c r="I274" i="7"/>
  <c r="Q274" i="7" s="1"/>
  <c r="I278" i="7"/>
  <c r="Q278" i="7" s="1"/>
  <c r="I282" i="7"/>
  <c r="Q282" i="7" s="1"/>
  <c r="I286" i="7"/>
  <c r="Q286" i="7" s="1"/>
  <c r="I290" i="7"/>
  <c r="Q290" i="7" s="1"/>
  <c r="I294" i="7"/>
  <c r="Q294" i="7" s="1"/>
  <c r="I298" i="7"/>
  <c r="Q298" i="7" s="1"/>
  <c r="I302" i="7"/>
  <c r="Q302" i="7" s="1"/>
  <c r="I306" i="7"/>
  <c r="Q306" i="7" s="1"/>
  <c r="I318" i="7"/>
  <c r="Q318" i="7" s="1"/>
  <c r="I322" i="7"/>
  <c r="Q322" i="7" s="1"/>
  <c r="I326" i="7"/>
  <c r="Q326" i="7" s="1"/>
  <c r="I330" i="7"/>
  <c r="Q330" i="7" s="1"/>
  <c r="I334" i="7"/>
  <c r="Q334" i="7" s="1"/>
  <c r="I338" i="7"/>
  <c r="Q338" i="7" s="1"/>
  <c r="I342" i="7"/>
  <c r="Q342" i="7" s="1"/>
  <c r="I346" i="7"/>
  <c r="Q346" i="7" s="1"/>
  <c r="I350" i="7"/>
  <c r="Q350" i="7" s="1"/>
  <c r="I354" i="7"/>
  <c r="Q354" i="7" s="1"/>
  <c r="I370" i="7"/>
  <c r="Q370" i="7" s="1"/>
  <c r="Q515" i="7"/>
  <c r="Q519" i="7"/>
  <c r="P525" i="7"/>
  <c r="P603" i="7" s="1"/>
  <c r="Q546" i="7"/>
  <c r="Q562" i="7"/>
  <c r="Q578" i="7"/>
  <c r="Q642" i="7"/>
  <c r="Q714" i="7"/>
  <c r="Q720" i="7" s="1"/>
  <c r="K720" i="7"/>
  <c r="Q506" i="7"/>
  <c r="Q525" i="7"/>
  <c r="Q603" i="7" s="1"/>
  <c r="Q640" i="7"/>
  <c r="O664" i="7"/>
  <c r="Q662" i="7"/>
  <c r="Q663" i="7"/>
  <c r="K679" i="7"/>
  <c r="I679" i="7"/>
  <c r="Q679" i="7" s="1"/>
  <c r="K687" i="7"/>
  <c r="I687" i="7"/>
  <c r="M763" i="7"/>
  <c r="Q722" i="7"/>
  <c r="Q763" i="7" s="1"/>
  <c r="Q725" i="7"/>
  <c r="Q733" i="7"/>
  <c r="Q741" i="7"/>
  <c r="Q749" i="7"/>
  <c r="Q757" i="7"/>
  <c r="P588" i="7"/>
  <c r="P597" i="7"/>
  <c r="P601" i="7"/>
  <c r="K671" i="7"/>
  <c r="I671" i="7"/>
  <c r="K673" i="7"/>
  <c r="I673" i="7"/>
  <c r="K681" i="7"/>
  <c r="I681" i="7"/>
  <c r="K689" i="7"/>
  <c r="I689" i="7"/>
  <c r="Q605" i="7"/>
  <c r="Q609" i="7" s="1"/>
  <c r="M671" i="7"/>
  <c r="M673" i="7"/>
  <c r="K675" i="7"/>
  <c r="I675" i="7"/>
  <c r="M681" i="7"/>
  <c r="K683" i="7"/>
  <c r="I683" i="7"/>
  <c r="M689" i="7"/>
  <c r="K691" i="7"/>
  <c r="I691" i="7"/>
  <c r="Q729" i="7"/>
  <c r="Q737" i="7"/>
  <c r="Q745" i="7"/>
  <c r="Q753" i="7"/>
  <c r="Q761" i="7"/>
  <c r="I642" i="7"/>
  <c r="K664" i="7"/>
  <c r="P712" i="7"/>
  <c r="K677" i="7"/>
  <c r="I677" i="7"/>
  <c r="K685" i="7"/>
  <c r="I685" i="7"/>
  <c r="K693" i="7"/>
  <c r="I693" i="7"/>
  <c r="Q700" i="7"/>
  <c r="Q701" i="7"/>
  <c r="Q708" i="7"/>
  <c r="Q709" i="7"/>
  <c r="P722" i="7"/>
  <c r="P763" i="7" s="1"/>
  <c r="I1007" i="7"/>
  <c r="Q765" i="7"/>
  <c r="Q1007" i="7" s="1"/>
  <c r="P1007" i="7"/>
  <c r="Q1013" i="7"/>
  <c r="Q1019" i="7"/>
  <c r="Q1024" i="7" s="1"/>
  <c r="I1024" i="7"/>
  <c r="I1151" i="7"/>
  <c r="Q1073" i="7"/>
  <c r="Q1151" i="7" s="1"/>
  <c r="I1013" i="7"/>
  <c r="Q1015" i="7"/>
  <c r="Q1017" i="7" s="1"/>
  <c r="Q1026" i="7"/>
  <c r="Q1071" i="7" s="1"/>
  <c r="O1227" i="7"/>
  <c r="Q1232" i="6"/>
  <c r="P1232" i="6"/>
  <c r="I1307" i="6"/>
  <c r="J1307" i="6"/>
  <c r="K1307" i="6"/>
  <c r="L1307" i="6"/>
  <c r="M1307" i="6"/>
  <c r="N1307" i="6"/>
  <c r="O1307" i="6"/>
  <c r="H1307" i="6"/>
  <c r="M1232" i="6"/>
  <c r="I1229" i="6"/>
  <c r="H1230" i="6"/>
  <c r="J462" i="6"/>
  <c r="L462" i="6"/>
  <c r="M462" i="6"/>
  <c r="N462" i="6"/>
  <c r="H462" i="6"/>
  <c r="O1306" i="6"/>
  <c r="N1306" i="6"/>
  <c r="L1306" i="6"/>
  <c r="J1306" i="6"/>
  <c r="H1306" i="6"/>
  <c r="P1305" i="6"/>
  <c r="M1305" i="6"/>
  <c r="K1305" i="6"/>
  <c r="I1305" i="6"/>
  <c r="P1304" i="6"/>
  <c r="M1304" i="6"/>
  <c r="K1304" i="6"/>
  <c r="I1304" i="6"/>
  <c r="P1303" i="6"/>
  <c r="M1303" i="6"/>
  <c r="K1303" i="6"/>
  <c r="I1303" i="6"/>
  <c r="P1302" i="6"/>
  <c r="M1302" i="6"/>
  <c r="K1302" i="6"/>
  <c r="I1302" i="6"/>
  <c r="P1301" i="6"/>
  <c r="M1301" i="6"/>
  <c r="K1301" i="6"/>
  <c r="I1301" i="6"/>
  <c r="P1300" i="6"/>
  <c r="M1300" i="6"/>
  <c r="K1300" i="6"/>
  <c r="I1300" i="6"/>
  <c r="P1299" i="6"/>
  <c r="M1299" i="6"/>
  <c r="K1299" i="6"/>
  <c r="I1299" i="6"/>
  <c r="P1298" i="6"/>
  <c r="M1298" i="6"/>
  <c r="K1298" i="6"/>
  <c r="I1298" i="6"/>
  <c r="P1297" i="6"/>
  <c r="M1297" i="6"/>
  <c r="K1297" i="6"/>
  <c r="I1297" i="6"/>
  <c r="P1296" i="6"/>
  <c r="M1296" i="6"/>
  <c r="K1296" i="6"/>
  <c r="I1296" i="6"/>
  <c r="P1295" i="6"/>
  <c r="M1295" i="6"/>
  <c r="K1295" i="6"/>
  <c r="I1295" i="6"/>
  <c r="P1294" i="6"/>
  <c r="M1294" i="6"/>
  <c r="K1294" i="6"/>
  <c r="I1294" i="6"/>
  <c r="P1293" i="6"/>
  <c r="M1293" i="6"/>
  <c r="K1293" i="6"/>
  <c r="I1293" i="6"/>
  <c r="P1292" i="6"/>
  <c r="M1292" i="6"/>
  <c r="K1292" i="6"/>
  <c r="I1292" i="6"/>
  <c r="P1291" i="6"/>
  <c r="M1291" i="6"/>
  <c r="K1291" i="6"/>
  <c r="I1291" i="6"/>
  <c r="P1290" i="6"/>
  <c r="M1290" i="6"/>
  <c r="K1290" i="6"/>
  <c r="I1290" i="6"/>
  <c r="P1289" i="6"/>
  <c r="M1289" i="6"/>
  <c r="K1289" i="6"/>
  <c r="I1289" i="6"/>
  <c r="P1288" i="6"/>
  <c r="M1288" i="6"/>
  <c r="K1288" i="6"/>
  <c r="I1288" i="6"/>
  <c r="P1287" i="6"/>
  <c r="M1287" i="6"/>
  <c r="K1287" i="6"/>
  <c r="I1287" i="6"/>
  <c r="P1286" i="6"/>
  <c r="M1286" i="6"/>
  <c r="K1286" i="6"/>
  <c r="I1286" i="6"/>
  <c r="P1285" i="6"/>
  <c r="M1285" i="6"/>
  <c r="K1285" i="6"/>
  <c r="I1285" i="6"/>
  <c r="P1284" i="6"/>
  <c r="M1284" i="6"/>
  <c r="K1284" i="6"/>
  <c r="I1284" i="6"/>
  <c r="P1283" i="6"/>
  <c r="M1283" i="6"/>
  <c r="K1283" i="6"/>
  <c r="I1283" i="6"/>
  <c r="P1282" i="6"/>
  <c r="M1282" i="6"/>
  <c r="K1282" i="6"/>
  <c r="I1282" i="6"/>
  <c r="P1281" i="6"/>
  <c r="M1281" i="6"/>
  <c r="K1281" i="6"/>
  <c r="I1281" i="6"/>
  <c r="P1280" i="6"/>
  <c r="M1280" i="6"/>
  <c r="K1280" i="6"/>
  <c r="I1280" i="6"/>
  <c r="P1279" i="6"/>
  <c r="M1279" i="6"/>
  <c r="K1279" i="6"/>
  <c r="I1279" i="6"/>
  <c r="P1278" i="6"/>
  <c r="M1278" i="6"/>
  <c r="K1278" i="6"/>
  <c r="I1278" i="6"/>
  <c r="P1277" i="6"/>
  <c r="M1277" i="6"/>
  <c r="K1277" i="6"/>
  <c r="I1277" i="6"/>
  <c r="P1276" i="6"/>
  <c r="M1276" i="6"/>
  <c r="K1276" i="6"/>
  <c r="I1276" i="6"/>
  <c r="P1275" i="6"/>
  <c r="M1275" i="6"/>
  <c r="K1275" i="6"/>
  <c r="I1275" i="6"/>
  <c r="P1274" i="6"/>
  <c r="M1274" i="6"/>
  <c r="K1274" i="6"/>
  <c r="I1274" i="6"/>
  <c r="P1273" i="6"/>
  <c r="M1273" i="6"/>
  <c r="K1273" i="6"/>
  <c r="I1273" i="6"/>
  <c r="P1272" i="6"/>
  <c r="M1272" i="6"/>
  <c r="K1272" i="6"/>
  <c r="I1272" i="6"/>
  <c r="K1271" i="6"/>
  <c r="I1271" i="6"/>
  <c r="P1270" i="6"/>
  <c r="M1270" i="6"/>
  <c r="K1270" i="6"/>
  <c r="I1270" i="6"/>
  <c r="P1269" i="6"/>
  <c r="M1269" i="6"/>
  <c r="K1269" i="6"/>
  <c r="I1269" i="6"/>
  <c r="P1268" i="6"/>
  <c r="M1268" i="6"/>
  <c r="K1268" i="6"/>
  <c r="I1268" i="6"/>
  <c r="P1267" i="6"/>
  <c r="M1267" i="6"/>
  <c r="K1267" i="6"/>
  <c r="I1267" i="6"/>
  <c r="P1266" i="6"/>
  <c r="M1266" i="6"/>
  <c r="K1266" i="6"/>
  <c r="I1266" i="6"/>
  <c r="P1265" i="6"/>
  <c r="M1265" i="6"/>
  <c r="K1265" i="6"/>
  <c r="I1265" i="6"/>
  <c r="P1264" i="6"/>
  <c r="M1264" i="6"/>
  <c r="K1264" i="6"/>
  <c r="I1264" i="6"/>
  <c r="P1263" i="6"/>
  <c r="M1263" i="6"/>
  <c r="K1263" i="6"/>
  <c r="I1263" i="6"/>
  <c r="O1261" i="6"/>
  <c r="N1261" i="6"/>
  <c r="M1261" i="6"/>
  <c r="L1261" i="6"/>
  <c r="K1261" i="6"/>
  <c r="J1261" i="6"/>
  <c r="H1261" i="6"/>
  <c r="P1260" i="6"/>
  <c r="P1261" i="6" s="1"/>
  <c r="I1260" i="6"/>
  <c r="I1261" i="6" s="1"/>
  <c r="O1242" i="6"/>
  <c r="N1242" i="6"/>
  <c r="M1242" i="6"/>
  <c r="L1242" i="6"/>
  <c r="K1242" i="6"/>
  <c r="J1242" i="6"/>
  <c r="I1242" i="6"/>
  <c r="H1242" i="6"/>
  <c r="Q1241" i="6"/>
  <c r="Q1242" i="6" s="1"/>
  <c r="P1241" i="6"/>
  <c r="P1242" i="6" s="1"/>
  <c r="O1239" i="6"/>
  <c r="N1239" i="6"/>
  <c r="M1239" i="6"/>
  <c r="L1239" i="6"/>
  <c r="K1239" i="6"/>
  <c r="J1239" i="6"/>
  <c r="H1239" i="6"/>
  <c r="P1238" i="6"/>
  <c r="P1239" i="6" s="1"/>
  <c r="I1238" i="6"/>
  <c r="I1239" i="6" s="1"/>
  <c r="O1236" i="6"/>
  <c r="N1236" i="6"/>
  <c r="M1236" i="6"/>
  <c r="L1236" i="6"/>
  <c r="K1236" i="6"/>
  <c r="J1236" i="6"/>
  <c r="H1236" i="6"/>
  <c r="P1235" i="6"/>
  <c r="P1236" i="6" s="1"/>
  <c r="I1235" i="6"/>
  <c r="I1236" i="6" s="1"/>
  <c r="O1233" i="6"/>
  <c r="N1233" i="6"/>
  <c r="M1233" i="6"/>
  <c r="L1233" i="6"/>
  <c r="K1233" i="6"/>
  <c r="J1233" i="6"/>
  <c r="H1233" i="6"/>
  <c r="P1233" i="6"/>
  <c r="P1307" i="6" s="1"/>
  <c r="I1232" i="6"/>
  <c r="I1233" i="6" s="1"/>
  <c r="O1230" i="6"/>
  <c r="N1230" i="6"/>
  <c r="L1230" i="6"/>
  <c r="J1230" i="6"/>
  <c r="P1229" i="6"/>
  <c r="M1229" i="6"/>
  <c r="K1229" i="6"/>
  <c r="N1227" i="6"/>
  <c r="L1227" i="6"/>
  <c r="J1227" i="6"/>
  <c r="H1227" i="6"/>
  <c r="P1226" i="6"/>
  <c r="O1226" i="6"/>
  <c r="K1226" i="6"/>
  <c r="I1226" i="6"/>
  <c r="P1225" i="6"/>
  <c r="K1225" i="6"/>
  <c r="I1225" i="6"/>
  <c r="P1224" i="6"/>
  <c r="K1224" i="6"/>
  <c r="I1224" i="6"/>
  <c r="P1223" i="6"/>
  <c r="G1223" i="6"/>
  <c r="I1223" i="6" s="1"/>
  <c r="Q1223" i="6" s="1"/>
  <c r="P1222" i="6"/>
  <c r="I1222" i="6"/>
  <c r="Q1222" i="6" s="1"/>
  <c r="P1221" i="6"/>
  <c r="I1221" i="6"/>
  <c r="Q1221" i="6" s="1"/>
  <c r="P1220" i="6"/>
  <c r="G1220" i="6"/>
  <c r="O1220" i="6" s="1"/>
  <c r="P1219" i="6"/>
  <c r="I1219" i="6"/>
  <c r="G1219" i="6"/>
  <c r="O1219" i="6" s="1"/>
  <c r="P1218" i="6"/>
  <c r="G1218" i="6"/>
  <c r="O1218" i="6" s="1"/>
  <c r="P1217" i="6"/>
  <c r="G1217" i="6"/>
  <c r="O1217" i="6" s="1"/>
  <c r="P1216" i="6"/>
  <c r="G1216" i="6"/>
  <c r="O1216" i="6" s="1"/>
  <c r="P1215" i="6"/>
  <c r="G1215" i="6"/>
  <c r="I1215" i="6" s="1"/>
  <c r="P1214" i="6"/>
  <c r="G1214" i="6"/>
  <c r="I1214" i="6" s="1"/>
  <c r="P1213" i="6"/>
  <c r="G1213" i="6"/>
  <c r="I1213" i="6" s="1"/>
  <c r="Q1213" i="6" s="1"/>
  <c r="P1212" i="6"/>
  <c r="G1212" i="6"/>
  <c r="I1212" i="6" s="1"/>
  <c r="Q1212" i="6" s="1"/>
  <c r="P1211" i="6"/>
  <c r="G1211" i="6"/>
  <c r="I1211" i="6" s="1"/>
  <c r="Q1211" i="6" s="1"/>
  <c r="P1210" i="6"/>
  <c r="G1210" i="6"/>
  <c r="I1210" i="6" s="1"/>
  <c r="Q1210" i="6" s="1"/>
  <c r="P1209" i="6"/>
  <c r="G1209" i="6"/>
  <c r="I1209" i="6" s="1"/>
  <c r="Q1209" i="6" s="1"/>
  <c r="P1208" i="6"/>
  <c r="G1208" i="6"/>
  <c r="I1208" i="6" s="1"/>
  <c r="Q1208" i="6" s="1"/>
  <c r="P1207" i="6"/>
  <c r="G1207" i="6"/>
  <c r="I1207" i="6" s="1"/>
  <c r="Q1207" i="6" s="1"/>
  <c r="P1206" i="6"/>
  <c r="G1206" i="6"/>
  <c r="I1206" i="6" s="1"/>
  <c r="Q1206" i="6" s="1"/>
  <c r="P1205" i="6"/>
  <c r="G1205" i="6"/>
  <c r="I1205" i="6" s="1"/>
  <c r="Q1205" i="6" s="1"/>
  <c r="P1204" i="6"/>
  <c r="G1204" i="6"/>
  <c r="I1204" i="6" s="1"/>
  <c r="Q1204" i="6" s="1"/>
  <c r="P1203" i="6"/>
  <c r="G1203" i="6"/>
  <c r="I1203" i="6" s="1"/>
  <c r="Q1203" i="6" s="1"/>
  <c r="P1202" i="6"/>
  <c r="G1202" i="6"/>
  <c r="I1202" i="6" s="1"/>
  <c r="Q1202" i="6" s="1"/>
  <c r="P1201" i="6"/>
  <c r="G1201" i="6"/>
  <c r="I1201" i="6" s="1"/>
  <c r="Q1201" i="6" s="1"/>
  <c r="P1200" i="6"/>
  <c r="G1200" i="6"/>
  <c r="I1200" i="6" s="1"/>
  <c r="Q1200" i="6" s="1"/>
  <c r="P1199" i="6"/>
  <c r="G1199" i="6"/>
  <c r="I1199" i="6" s="1"/>
  <c r="Q1199" i="6" s="1"/>
  <c r="P1198" i="6"/>
  <c r="G1198" i="6"/>
  <c r="I1198" i="6" s="1"/>
  <c r="Q1198" i="6" s="1"/>
  <c r="P1197" i="6"/>
  <c r="G1197" i="6"/>
  <c r="I1197" i="6" s="1"/>
  <c r="Q1197" i="6" s="1"/>
  <c r="P1196" i="6"/>
  <c r="G1196" i="6"/>
  <c r="I1196" i="6" s="1"/>
  <c r="Q1196" i="6" s="1"/>
  <c r="P1195" i="6"/>
  <c r="G1195" i="6"/>
  <c r="I1195" i="6" s="1"/>
  <c r="Q1195" i="6" s="1"/>
  <c r="P1194" i="6"/>
  <c r="G1194" i="6"/>
  <c r="I1194" i="6" s="1"/>
  <c r="Q1194" i="6" s="1"/>
  <c r="P1193" i="6"/>
  <c r="G1193" i="6"/>
  <c r="I1193" i="6" s="1"/>
  <c r="Q1193" i="6" s="1"/>
  <c r="P1192" i="6"/>
  <c r="G1192" i="6"/>
  <c r="I1192" i="6" s="1"/>
  <c r="Q1192" i="6" s="1"/>
  <c r="P1191" i="6"/>
  <c r="G1191" i="6"/>
  <c r="I1191" i="6" s="1"/>
  <c r="Q1191" i="6" s="1"/>
  <c r="P1190" i="6"/>
  <c r="G1190" i="6"/>
  <c r="I1190" i="6" s="1"/>
  <c r="Q1190" i="6" s="1"/>
  <c r="P1189" i="6"/>
  <c r="G1189" i="6"/>
  <c r="I1189" i="6" s="1"/>
  <c r="Q1189" i="6" s="1"/>
  <c r="P1188" i="6"/>
  <c r="G1188" i="6"/>
  <c r="I1188" i="6" s="1"/>
  <c r="Q1188" i="6" s="1"/>
  <c r="P1187" i="6"/>
  <c r="G1187" i="6"/>
  <c r="I1187" i="6" s="1"/>
  <c r="Q1187" i="6" s="1"/>
  <c r="P1186" i="6"/>
  <c r="G1186" i="6"/>
  <c r="I1186" i="6" s="1"/>
  <c r="Q1186" i="6" s="1"/>
  <c r="P1185" i="6"/>
  <c r="G1185" i="6"/>
  <c r="I1185" i="6" s="1"/>
  <c r="Q1185" i="6" s="1"/>
  <c r="P1184" i="6"/>
  <c r="G1184" i="6"/>
  <c r="I1184" i="6" s="1"/>
  <c r="Q1184" i="6" s="1"/>
  <c r="P1183" i="6"/>
  <c r="G1183" i="6"/>
  <c r="I1183" i="6" s="1"/>
  <c r="Q1183" i="6" s="1"/>
  <c r="P1182" i="6"/>
  <c r="G1182" i="6"/>
  <c r="I1182" i="6" s="1"/>
  <c r="Q1182" i="6" s="1"/>
  <c r="P1181" i="6"/>
  <c r="G1181" i="6"/>
  <c r="I1181" i="6" s="1"/>
  <c r="Q1181" i="6" s="1"/>
  <c r="P1180" i="6"/>
  <c r="G1180" i="6"/>
  <c r="I1180" i="6" s="1"/>
  <c r="Q1180" i="6" s="1"/>
  <c r="P1179" i="6"/>
  <c r="G1179" i="6"/>
  <c r="I1179" i="6" s="1"/>
  <c r="Q1179" i="6" s="1"/>
  <c r="P1178" i="6"/>
  <c r="G1178" i="6"/>
  <c r="I1178" i="6" s="1"/>
  <c r="Q1178" i="6" s="1"/>
  <c r="P1177" i="6"/>
  <c r="G1177" i="6"/>
  <c r="I1177" i="6" s="1"/>
  <c r="Q1177" i="6" s="1"/>
  <c r="P1176" i="6"/>
  <c r="G1176" i="6"/>
  <c r="I1176" i="6" s="1"/>
  <c r="Q1176" i="6" s="1"/>
  <c r="P1175" i="6"/>
  <c r="G1175" i="6"/>
  <c r="I1175" i="6" s="1"/>
  <c r="Q1175" i="6" s="1"/>
  <c r="P1174" i="6"/>
  <c r="G1174" i="6"/>
  <c r="I1174" i="6" s="1"/>
  <c r="Q1174" i="6" s="1"/>
  <c r="P1173" i="6"/>
  <c r="G1173" i="6"/>
  <c r="I1173" i="6" s="1"/>
  <c r="Q1173" i="6" s="1"/>
  <c r="P1172" i="6"/>
  <c r="G1172" i="6"/>
  <c r="I1172" i="6" s="1"/>
  <c r="Q1172" i="6" s="1"/>
  <c r="P1171" i="6"/>
  <c r="G1171" i="6"/>
  <c r="I1171" i="6" s="1"/>
  <c r="Q1171" i="6" s="1"/>
  <c r="P1170" i="6"/>
  <c r="G1170" i="6"/>
  <c r="P1169" i="6"/>
  <c r="G1169" i="6"/>
  <c r="O1169" i="6" s="1"/>
  <c r="P1168" i="6"/>
  <c r="G1168" i="6"/>
  <c r="O1168" i="6" s="1"/>
  <c r="P1167" i="6"/>
  <c r="I1167" i="6"/>
  <c r="G1167" i="6"/>
  <c r="O1167" i="6" s="1"/>
  <c r="P1166" i="6"/>
  <c r="G1166" i="6"/>
  <c r="P1165" i="6"/>
  <c r="G1165" i="6"/>
  <c r="O1165" i="6" s="1"/>
  <c r="P1164" i="6"/>
  <c r="G1164" i="6"/>
  <c r="O1164" i="6" s="1"/>
  <c r="P1163" i="6"/>
  <c r="G1163" i="6"/>
  <c r="O1163" i="6" s="1"/>
  <c r="P1162" i="6"/>
  <c r="G1162" i="6"/>
  <c r="P1161" i="6"/>
  <c r="G1161" i="6"/>
  <c r="O1161" i="6" s="1"/>
  <c r="P1160" i="6"/>
  <c r="G1160" i="6"/>
  <c r="I1160" i="6" s="1"/>
  <c r="P1159" i="6"/>
  <c r="G1159" i="6"/>
  <c r="P1158" i="6"/>
  <c r="G1158" i="6"/>
  <c r="O1158" i="6" s="1"/>
  <c r="P1157" i="6"/>
  <c r="G1157" i="6"/>
  <c r="I1157" i="6" s="1"/>
  <c r="P1156" i="6"/>
  <c r="G1156" i="6"/>
  <c r="I1156" i="6" s="1"/>
  <c r="P1155" i="6"/>
  <c r="G1155" i="6"/>
  <c r="P1154" i="6"/>
  <c r="I1154" i="6"/>
  <c r="Q1154" i="6" s="1"/>
  <c r="P1153" i="6"/>
  <c r="G1153" i="6"/>
  <c r="I1153" i="6" s="1"/>
  <c r="Q1153" i="6" s="1"/>
  <c r="O1151" i="6"/>
  <c r="N1151" i="6"/>
  <c r="M1151" i="6"/>
  <c r="L1151" i="6"/>
  <c r="K1151" i="6"/>
  <c r="J1151" i="6"/>
  <c r="H1151" i="6"/>
  <c r="P1150" i="6"/>
  <c r="I1150" i="6"/>
  <c r="Q1150" i="6" s="1"/>
  <c r="P1149" i="6"/>
  <c r="I1149" i="6"/>
  <c r="Q1149" i="6" s="1"/>
  <c r="P1148" i="6"/>
  <c r="I1148" i="6"/>
  <c r="Q1148" i="6" s="1"/>
  <c r="P1147" i="6"/>
  <c r="I1147" i="6"/>
  <c r="Q1147" i="6" s="1"/>
  <c r="P1146" i="6"/>
  <c r="I1146" i="6"/>
  <c r="Q1146" i="6" s="1"/>
  <c r="P1145" i="6"/>
  <c r="I1145" i="6"/>
  <c r="Q1145" i="6" s="1"/>
  <c r="P1144" i="6"/>
  <c r="I1144" i="6"/>
  <c r="Q1144" i="6" s="1"/>
  <c r="P1143" i="6"/>
  <c r="I1143" i="6"/>
  <c r="Q1143" i="6" s="1"/>
  <c r="P1142" i="6"/>
  <c r="I1142" i="6"/>
  <c r="Q1142" i="6" s="1"/>
  <c r="P1141" i="6"/>
  <c r="I1141" i="6"/>
  <c r="Q1141" i="6" s="1"/>
  <c r="P1140" i="6"/>
  <c r="I1140" i="6"/>
  <c r="Q1140" i="6" s="1"/>
  <c r="P1139" i="6"/>
  <c r="I1139" i="6"/>
  <c r="Q1139" i="6" s="1"/>
  <c r="P1138" i="6"/>
  <c r="I1138" i="6"/>
  <c r="Q1138" i="6" s="1"/>
  <c r="P1137" i="6"/>
  <c r="I1137" i="6"/>
  <c r="Q1137" i="6" s="1"/>
  <c r="P1136" i="6"/>
  <c r="I1136" i="6"/>
  <c r="Q1136" i="6" s="1"/>
  <c r="P1135" i="6"/>
  <c r="I1135" i="6"/>
  <c r="Q1135" i="6" s="1"/>
  <c r="P1134" i="6"/>
  <c r="I1134" i="6"/>
  <c r="Q1134" i="6" s="1"/>
  <c r="P1133" i="6"/>
  <c r="I1133" i="6"/>
  <c r="Q1133" i="6" s="1"/>
  <c r="P1132" i="6"/>
  <c r="I1132" i="6"/>
  <c r="Q1132" i="6" s="1"/>
  <c r="P1131" i="6"/>
  <c r="I1131" i="6"/>
  <c r="Q1131" i="6" s="1"/>
  <c r="P1130" i="6"/>
  <c r="I1130" i="6"/>
  <c r="Q1130" i="6" s="1"/>
  <c r="P1129" i="6"/>
  <c r="I1129" i="6"/>
  <c r="Q1129" i="6" s="1"/>
  <c r="P1128" i="6"/>
  <c r="I1128" i="6"/>
  <c r="Q1128" i="6" s="1"/>
  <c r="P1127" i="6"/>
  <c r="I1127" i="6"/>
  <c r="Q1127" i="6" s="1"/>
  <c r="P1126" i="6"/>
  <c r="I1126" i="6"/>
  <c r="Q1126" i="6" s="1"/>
  <c r="P1125" i="6"/>
  <c r="G1125" i="6"/>
  <c r="I1125" i="6" s="1"/>
  <c r="Q1125" i="6" s="1"/>
  <c r="P1124" i="6"/>
  <c r="G1124" i="6"/>
  <c r="I1124" i="6" s="1"/>
  <c r="Q1124" i="6" s="1"/>
  <c r="P1123" i="6"/>
  <c r="G1123" i="6"/>
  <c r="I1123" i="6" s="1"/>
  <c r="Q1123" i="6" s="1"/>
  <c r="P1122" i="6"/>
  <c r="G1122" i="6"/>
  <c r="I1122" i="6" s="1"/>
  <c r="Q1122" i="6" s="1"/>
  <c r="P1121" i="6"/>
  <c r="G1121" i="6"/>
  <c r="I1121" i="6" s="1"/>
  <c r="Q1121" i="6" s="1"/>
  <c r="P1120" i="6"/>
  <c r="G1120" i="6"/>
  <c r="I1120" i="6" s="1"/>
  <c r="Q1120" i="6" s="1"/>
  <c r="Q1119" i="6"/>
  <c r="P1119" i="6"/>
  <c r="G1119" i="6"/>
  <c r="I1119" i="6" s="1"/>
  <c r="P1118" i="6"/>
  <c r="G1118" i="6"/>
  <c r="I1118" i="6" s="1"/>
  <c r="Q1118" i="6" s="1"/>
  <c r="P1117" i="6"/>
  <c r="G1117" i="6"/>
  <c r="I1117" i="6" s="1"/>
  <c r="Q1117" i="6" s="1"/>
  <c r="P1116" i="6"/>
  <c r="G1116" i="6"/>
  <c r="I1116" i="6" s="1"/>
  <c r="Q1116" i="6" s="1"/>
  <c r="P1115" i="6"/>
  <c r="G1115" i="6"/>
  <c r="I1115" i="6" s="1"/>
  <c r="Q1115" i="6" s="1"/>
  <c r="P1114" i="6"/>
  <c r="G1114" i="6"/>
  <c r="I1114" i="6" s="1"/>
  <c r="Q1114" i="6" s="1"/>
  <c r="P1113" i="6"/>
  <c r="G1113" i="6"/>
  <c r="I1113" i="6" s="1"/>
  <c r="Q1113" i="6" s="1"/>
  <c r="P1112" i="6"/>
  <c r="G1112" i="6"/>
  <c r="I1112" i="6" s="1"/>
  <c r="Q1112" i="6" s="1"/>
  <c r="P1111" i="6"/>
  <c r="G1111" i="6"/>
  <c r="I1111" i="6" s="1"/>
  <c r="Q1111" i="6" s="1"/>
  <c r="P1110" i="6"/>
  <c r="G1110" i="6"/>
  <c r="I1110" i="6" s="1"/>
  <c r="Q1110" i="6" s="1"/>
  <c r="P1109" i="6"/>
  <c r="G1109" i="6"/>
  <c r="I1109" i="6" s="1"/>
  <c r="Q1109" i="6" s="1"/>
  <c r="P1108" i="6"/>
  <c r="G1108" i="6"/>
  <c r="I1108" i="6" s="1"/>
  <c r="Q1108" i="6" s="1"/>
  <c r="P1107" i="6"/>
  <c r="G1107" i="6"/>
  <c r="I1107" i="6" s="1"/>
  <c r="Q1107" i="6" s="1"/>
  <c r="P1106" i="6"/>
  <c r="G1106" i="6"/>
  <c r="I1106" i="6" s="1"/>
  <c r="Q1106" i="6" s="1"/>
  <c r="P1105" i="6"/>
  <c r="G1105" i="6"/>
  <c r="I1105" i="6" s="1"/>
  <c r="Q1105" i="6" s="1"/>
  <c r="P1104" i="6"/>
  <c r="G1104" i="6"/>
  <c r="I1104" i="6" s="1"/>
  <c r="Q1104" i="6" s="1"/>
  <c r="P1103" i="6"/>
  <c r="G1103" i="6"/>
  <c r="I1103" i="6" s="1"/>
  <c r="Q1103" i="6" s="1"/>
  <c r="P1102" i="6"/>
  <c r="G1102" i="6"/>
  <c r="I1102" i="6" s="1"/>
  <c r="Q1102" i="6" s="1"/>
  <c r="P1101" i="6"/>
  <c r="G1101" i="6"/>
  <c r="I1101" i="6" s="1"/>
  <c r="Q1101" i="6" s="1"/>
  <c r="P1100" i="6"/>
  <c r="G1100" i="6"/>
  <c r="I1100" i="6" s="1"/>
  <c r="Q1100" i="6" s="1"/>
  <c r="P1099" i="6"/>
  <c r="G1099" i="6"/>
  <c r="I1099" i="6" s="1"/>
  <c r="Q1099" i="6" s="1"/>
  <c r="P1098" i="6"/>
  <c r="G1098" i="6"/>
  <c r="I1098" i="6" s="1"/>
  <c r="Q1098" i="6" s="1"/>
  <c r="P1097" i="6"/>
  <c r="G1097" i="6"/>
  <c r="I1097" i="6" s="1"/>
  <c r="Q1097" i="6" s="1"/>
  <c r="P1096" i="6"/>
  <c r="G1096" i="6"/>
  <c r="I1096" i="6" s="1"/>
  <c r="Q1096" i="6" s="1"/>
  <c r="P1095" i="6"/>
  <c r="G1095" i="6"/>
  <c r="I1095" i="6" s="1"/>
  <c r="Q1095" i="6" s="1"/>
  <c r="P1094" i="6"/>
  <c r="G1094" i="6"/>
  <c r="I1094" i="6" s="1"/>
  <c r="Q1094" i="6" s="1"/>
  <c r="P1093" i="6"/>
  <c r="G1093" i="6"/>
  <c r="I1093" i="6" s="1"/>
  <c r="Q1093" i="6" s="1"/>
  <c r="P1092" i="6"/>
  <c r="G1092" i="6"/>
  <c r="I1092" i="6" s="1"/>
  <c r="Q1092" i="6" s="1"/>
  <c r="P1091" i="6"/>
  <c r="G1091" i="6"/>
  <c r="I1091" i="6" s="1"/>
  <c r="Q1091" i="6" s="1"/>
  <c r="P1090" i="6"/>
  <c r="G1090" i="6"/>
  <c r="I1090" i="6" s="1"/>
  <c r="Q1090" i="6" s="1"/>
  <c r="P1089" i="6"/>
  <c r="G1089" i="6"/>
  <c r="I1089" i="6" s="1"/>
  <c r="Q1089" i="6" s="1"/>
  <c r="P1088" i="6"/>
  <c r="G1088" i="6"/>
  <c r="I1088" i="6" s="1"/>
  <c r="Q1088" i="6" s="1"/>
  <c r="P1087" i="6"/>
  <c r="G1087" i="6"/>
  <c r="I1087" i="6" s="1"/>
  <c r="Q1087" i="6" s="1"/>
  <c r="P1086" i="6"/>
  <c r="G1086" i="6"/>
  <c r="I1086" i="6" s="1"/>
  <c r="Q1086" i="6" s="1"/>
  <c r="P1085" i="6"/>
  <c r="G1085" i="6"/>
  <c r="I1085" i="6" s="1"/>
  <c r="Q1085" i="6" s="1"/>
  <c r="P1084" i="6"/>
  <c r="G1084" i="6"/>
  <c r="I1084" i="6" s="1"/>
  <c r="Q1084" i="6" s="1"/>
  <c r="P1083" i="6"/>
  <c r="G1083" i="6"/>
  <c r="I1083" i="6" s="1"/>
  <c r="Q1083" i="6" s="1"/>
  <c r="P1082" i="6"/>
  <c r="G1082" i="6"/>
  <c r="I1082" i="6" s="1"/>
  <c r="Q1082" i="6" s="1"/>
  <c r="P1081" i="6"/>
  <c r="G1081" i="6"/>
  <c r="I1081" i="6" s="1"/>
  <c r="Q1081" i="6" s="1"/>
  <c r="P1080" i="6"/>
  <c r="G1080" i="6"/>
  <c r="I1080" i="6" s="1"/>
  <c r="Q1080" i="6" s="1"/>
  <c r="P1079" i="6"/>
  <c r="G1079" i="6"/>
  <c r="I1079" i="6" s="1"/>
  <c r="Q1079" i="6" s="1"/>
  <c r="P1078" i="6"/>
  <c r="G1078" i="6"/>
  <c r="I1078" i="6" s="1"/>
  <c r="Q1078" i="6" s="1"/>
  <c r="P1077" i="6"/>
  <c r="G1077" i="6"/>
  <c r="I1077" i="6" s="1"/>
  <c r="Q1077" i="6" s="1"/>
  <c r="P1076" i="6"/>
  <c r="G1076" i="6"/>
  <c r="I1076" i="6" s="1"/>
  <c r="Q1076" i="6" s="1"/>
  <c r="P1075" i="6"/>
  <c r="G1075" i="6"/>
  <c r="I1075" i="6" s="1"/>
  <c r="Q1075" i="6" s="1"/>
  <c r="P1074" i="6"/>
  <c r="G1074" i="6"/>
  <c r="I1074" i="6" s="1"/>
  <c r="Q1074" i="6" s="1"/>
  <c r="P1073" i="6"/>
  <c r="G1073" i="6"/>
  <c r="I1073" i="6" s="1"/>
  <c r="O1071" i="6"/>
  <c r="N1071" i="6"/>
  <c r="M1071" i="6"/>
  <c r="L1071" i="6"/>
  <c r="J1071" i="6"/>
  <c r="H1071" i="6"/>
  <c r="P1070" i="6"/>
  <c r="K1070" i="6"/>
  <c r="K1071" i="6" s="1"/>
  <c r="I1070" i="6"/>
  <c r="P1069" i="6"/>
  <c r="I1069" i="6"/>
  <c r="Q1069" i="6" s="1"/>
  <c r="P1068" i="6"/>
  <c r="I1068" i="6"/>
  <c r="Q1068" i="6" s="1"/>
  <c r="P1067" i="6"/>
  <c r="I1067" i="6"/>
  <c r="P1066" i="6"/>
  <c r="I1066" i="6"/>
  <c r="Q1066" i="6" s="1"/>
  <c r="P1065" i="6"/>
  <c r="I1065" i="6"/>
  <c r="Q1065" i="6" s="1"/>
  <c r="P1064" i="6"/>
  <c r="G1064" i="6"/>
  <c r="I1064" i="6" s="1"/>
  <c r="Q1064" i="6" s="1"/>
  <c r="P1063" i="6"/>
  <c r="G1063" i="6"/>
  <c r="I1063" i="6" s="1"/>
  <c r="Q1063" i="6" s="1"/>
  <c r="P1062" i="6"/>
  <c r="G1062" i="6"/>
  <c r="I1062" i="6" s="1"/>
  <c r="Q1062" i="6" s="1"/>
  <c r="P1061" i="6"/>
  <c r="G1061" i="6"/>
  <c r="I1061" i="6" s="1"/>
  <c r="Q1061" i="6" s="1"/>
  <c r="P1060" i="6"/>
  <c r="G1060" i="6"/>
  <c r="I1060" i="6" s="1"/>
  <c r="Q1060" i="6" s="1"/>
  <c r="P1059" i="6"/>
  <c r="G1059" i="6"/>
  <c r="I1059" i="6" s="1"/>
  <c r="Q1059" i="6" s="1"/>
  <c r="P1058" i="6"/>
  <c r="G1058" i="6"/>
  <c r="I1058" i="6" s="1"/>
  <c r="Q1058" i="6" s="1"/>
  <c r="P1057" i="6"/>
  <c r="G1057" i="6"/>
  <c r="I1057" i="6" s="1"/>
  <c r="Q1057" i="6" s="1"/>
  <c r="P1056" i="6"/>
  <c r="G1056" i="6"/>
  <c r="I1056" i="6" s="1"/>
  <c r="Q1056" i="6" s="1"/>
  <c r="P1055" i="6"/>
  <c r="G1055" i="6"/>
  <c r="I1055" i="6" s="1"/>
  <c r="Q1055" i="6" s="1"/>
  <c r="P1054" i="6"/>
  <c r="G1054" i="6"/>
  <c r="I1054" i="6" s="1"/>
  <c r="Q1054" i="6" s="1"/>
  <c r="P1053" i="6"/>
  <c r="G1053" i="6"/>
  <c r="I1053" i="6" s="1"/>
  <c r="Q1053" i="6" s="1"/>
  <c r="P1052" i="6"/>
  <c r="G1052" i="6"/>
  <c r="I1052" i="6" s="1"/>
  <c r="Q1052" i="6" s="1"/>
  <c r="P1051" i="6"/>
  <c r="G1051" i="6"/>
  <c r="I1051" i="6" s="1"/>
  <c r="Q1051" i="6" s="1"/>
  <c r="P1050" i="6"/>
  <c r="G1050" i="6"/>
  <c r="I1050" i="6" s="1"/>
  <c r="Q1050" i="6" s="1"/>
  <c r="P1049" i="6"/>
  <c r="G1049" i="6"/>
  <c r="I1049" i="6" s="1"/>
  <c r="Q1049" i="6" s="1"/>
  <c r="P1048" i="6"/>
  <c r="G1048" i="6"/>
  <c r="I1048" i="6" s="1"/>
  <c r="Q1048" i="6" s="1"/>
  <c r="P1047" i="6"/>
  <c r="G1047" i="6"/>
  <c r="I1047" i="6" s="1"/>
  <c r="Q1047" i="6" s="1"/>
  <c r="P1046" i="6"/>
  <c r="G1046" i="6"/>
  <c r="I1046" i="6" s="1"/>
  <c r="Q1046" i="6" s="1"/>
  <c r="P1045" i="6"/>
  <c r="G1045" i="6"/>
  <c r="I1045" i="6" s="1"/>
  <c r="Q1045" i="6" s="1"/>
  <c r="P1044" i="6"/>
  <c r="G1044" i="6"/>
  <c r="I1044" i="6" s="1"/>
  <c r="Q1044" i="6" s="1"/>
  <c r="P1043" i="6"/>
  <c r="G1043" i="6"/>
  <c r="I1043" i="6" s="1"/>
  <c r="Q1043" i="6" s="1"/>
  <c r="P1042" i="6"/>
  <c r="G1042" i="6"/>
  <c r="I1042" i="6" s="1"/>
  <c r="Q1042" i="6" s="1"/>
  <c r="P1041" i="6"/>
  <c r="G1041" i="6"/>
  <c r="I1041" i="6" s="1"/>
  <c r="Q1041" i="6" s="1"/>
  <c r="P1040" i="6"/>
  <c r="G1040" i="6"/>
  <c r="I1040" i="6" s="1"/>
  <c r="Q1040" i="6" s="1"/>
  <c r="P1039" i="6"/>
  <c r="G1039" i="6"/>
  <c r="I1039" i="6" s="1"/>
  <c r="Q1039" i="6" s="1"/>
  <c r="P1038" i="6"/>
  <c r="G1038" i="6"/>
  <c r="I1038" i="6" s="1"/>
  <c r="Q1038" i="6" s="1"/>
  <c r="P1037" i="6"/>
  <c r="G1037" i="6"/>
  <c r="I1037" i="6" s="1"/>
  <c r="Q1037" i="6" s="1"/>
  <c r="P1036" i="6"/>
  <c r="G1036" i="6"/>
  <c r="I1036" i="6" s="1"/>
  <c r="Q1036" i="6" s="1"/>
  <c r="P1035" i="6"/>
  <c r="G1035" i="6"/>
  <c r="I1035" i="6" s="1"/>
  <c r="Q1035" i="6" s="1"/>
  <c r="P1034" i="6"/>
  <c r="G1034" i="6"/>
  <c r="I1034" i="6" s="1"/>
  <c r="Q1034" i="6" s="1"/>
  <c r="P1033" i="6"/>
  <c r="G1033" i="6"/>
  <c r="I1033" i="6" s="1"/>
  <c r="Q1033" i="6" s="1"/>
  <c r="P1032" i="6"/>
  <c r="G1032" i="6"/>
  <c r="I1032" i="6" s="1"/>
  <c r="Q1032" i="6" s="1"/>
  <c r="P1031" i="6"/>
  <c r="G1031" i="6"/>
  <c r="I1031" i="6" s="1"/>
  <c r="Q1031" i="6" s="1"/>
  <c r="P1030" i="6"/>
  <c r="G1030" i="6"/>
  <c r="I1030" i="6" s="1"/>
  <c r="Q1030" i="6" s="1"/>
  <c r="P1029" i="6"/>
  <c r="G1029" i="6"/>
  <c r="I1029" i="6" s="1"/>
  <c r="Q1029" i="6" s="1"/>
  <c r="P1028" i="6"/>
  <c r="G1028" i="6"/>
  <c r="I1028" i="6" s="1"/>
  <c r="Q1028" i="6" s="1"/>
  <c r="P1027" i="6"/>
  <c r="G1027" i="6"/>
  <c r="I1027" i="6" s="1"/>
  <c r="Q1027" i="6" s="1"/>
  <c r="P1026" i="6"/>
  <c r="G1026" i="6"/>
  <c r="I1026" i="6" s="1"/>
  <c r="Q1026" i="6" s="1"/>
  <c r="O1024" i="6"/>
  <c r="N1024" i="6"/>
  <c r="M1024" i="6"/>
  <c r="L1024" i="6"/>
  <c r="K1024" i="6"/>
  <c r="J1024" i="6"/>
  <c r="H1024" i="6"/>
  <c r="P1023" i="6"/>
  <c r="G1023" i="6"/>
  <c r="I1023" i="6" s="1"/>
  <c r="Q1023" i="6" s="1"/>
  <c r="P1022" i="6"/>
  <c r="G1022" i="6"/>
  <c r="I1022" i="6" s="1"/>
  <c r="Q1022" i="6" s="1"/>
  <c r="P1021" i="6"/>
  <c r="G1021" i="6"/>
  <c r="I1021" i="6" s="1"/>
  <c r="Q1021" i="6" s="1"/>
  <c r="P1020" i="6"/>
  <c r="G1020" i="6"/>
  <c r="I1020" i="6" s="1"/>
  <c r="Q1020" i="6" s="1"/>
  <c r="P1019" i="6"/>
  <c r="G1019" i="6"/>
  <c r="I1019" i="6" s="1"/>
  <c r="N1017" i="6"/>
  <c r="M1017" i="6"/>
  <c r="L1017" i="6"/>
  <c r="K1017" i="6"/>
  <c r="J1017" i="6"/>
  <c r="H1017" i="6"/>
  <c r="P1016" i="6"/>
  <c r="O1016" i="6"/>
  <c r="I1016" i="6"/>
  <c r="Q1016" i="6" s="1"/>
  <c r="P1015" i="6"/>
  <c r="O1015" i="6"/>
  <c r="O1017" i="6" s="1"/>
  <c r="I1015" i="6"/>
  <c r="O1013" i="6"/>
  <c r="N1013" i="6"/>
  <c r="L1013" i="6"/>
  <c r="J1013" i="6"/>
  <c r="H1013" i="6"/>
  <c r="P1012" i="6"/>
  <c r="M1012" i="6"/>
  <c r="K1012" i="6"/>
  <c r="K1013" i="6" s="1"/>
  <c r="I1012" i="6"/>
  <c r="P1011" i="6"/>
  <c r="M1011" i="6"/>
  <c r="I1011" i="6"/>
  <c r="P1010" i="6"/>
  <c r="M1010" i="6"/>
  <c r="I1010" i="6"/>
  <c r="P1009" i="6"/>
  <c r="M1009" i="6"/>
  <c r="I1009" i="6"/>
  <c r="O1007" i="6"/>
  <c r="N1007" i="6"/>
  <c r="M1007" i="6"/>
  <c r="L1007" i="6"/>
  <c r="J1007" i="6"/>
  <c r="H1007" i="6"/>
  <c r="P1006" i="6"/>
  <c r="K1006" i="6"/>
  <c r="I1006" i="6"/>
  <c r="P1005" i="6"/>
  <c r="I1005" i="6"/>
  <c r="Q1005" i="6" s="1"/>
  <c r="P1004" i="6"/>
  <c r="I1004" i="6"/>
  <c r="Q1004" i="6" s="1"/>
  <c r="P1003" i="6"/>
  <c r="I1003" i="6"/>
  <c r="Q1003" i="6" s="1"/>
  <c r="P1002" i="6"/>
  <c r="G1002" i="6"/>
  <c r="I1002" i="6" s="1"/>
  <c r="Q1002" i="6" s="1"/>
  <c r="P1001" i="6"/>
  <c r="I1001" i="6"/>
  <c r="Q1001" i="6" s="1"/>
  <c r="P1000" i="6"/>
  <c r="I1000" i="6"/>
  <c r="Q1000" i="6" s="1"/>
  <c r="P999" i="6"/>
  <c r="I999" i="6"/>
  <c r="Q999" i="6" s="1"/>
  <c r="P998" i="6"/>
  <c r="I998" i="6"/>
  <c r="Q998" i="6" s="1"/>
  <c r="P997" i="6"/>
  <c r="I997" i="6"/>
  <c r="Q997" i="6" s="1"/>
  <c r="P996" i="6"/>
  <c r="I996" i="6"/>
  <c r="Q996" i="6" s="1"/>
  <c r="P995" i="6"/>
  <c r="I995" i="6"/>
  <c r="Q995" i="6" s="1"/>
  <c r="P994" i="6"/>
  <c r="I994" i="6"/>
  <c r="Q994" i="6" s="1"/>
  <c r="P993" i="6"/>
  <c r="I993" i="6"/>
  <c r="Q993" i="6" s="1"/>
  <c r="P992" i="6"/>
  <c r="G992" i="6"/>
  <c r="I992" i="6" s="1"/>
  <c r="Q992" i="6" s="1"/>
  <c r="P991" i="6"/>
  <c r="G991" i="6"/>
  <c r="I991" i="6" s="1"/>
  <c r="Q991" i="6" s="1"/>
  <c r="P990" i="6"/>
  <c r="G990" i="6"/>
  <c r="I990" i="6" s="1"/>
  <c r="Q990" i="6" s="1"/>
  <c r="P989" i="6"/>
  <c r="G989" i="6"/>
  <c r="I989" i="6" s="1"/>
  <c r="Q989" i="6" s="1"/>
  <c r="P988" i="6"/>
  <c r="G988" i="6"/>
  <c r="I988" i="6" s="1"/>
  <c r="Q988" i="6" s="1"/>
  <c r="P987" i="6"/>
  <c r="G987" i="6"/>
  <c r="I987" i="6" s="1"/>
  <c r="Q987" i="6" s="1"/>
  <c r="P986" i="6"/>
  <c r="G986" i="6"/>
  <c r="I986" i="6" s="1"/>
  <c r="Q986" i="6" s="1"/>
  <c r="P985" i="6"/>
  <c r="G985" i="6"/>
  <c r="I985" i="6" s="1"/>
  <c r="Q985" i="6" s="1"/>
  <c r="P984" i="6"/>
  <c r="G984" i="6"/>
  <c r="I984" i="6" s="1"/>
  <c r="Q984" i="6" s="1"/>
  <c r="P983" i="6"/>
  <c r="G983" i="6"/>
  <c r="I983" i="6" s="1"/>
  <c r="Q983" i="6" s="1"/>
  <c r="P982" i="6"/>
  <c r="G982" i="6"/>
  <c r="I982" i="6" s="1"/>
  <c r="Q982" i="6" s="1"/>
  <c r="P981" i="6"/>
  <c r="G981" i="6"/>
  <c r="I981" i="6" s="1"/>
  <c r="Q981" i="6" s="1"/>
  <c r="P980" i="6"/>
  <c r="G980" i="6"/>
  <c r="I980" i="6" s="1"/>
  <c r="Q980" i="6" s="1"/>
  <c r="P979" i="6"/>
  <c r="G979" i="6"/>
  <c r="I979" i="6" s="1"/>
  <c r="Q979" i="6" s="1"/>
  <c r="P978" i="6"/>
  <c r="G978" i="6"/>
  <c r="I978" i="6" s="1"/>
  <c r="Q978" i="6" s="1"/>
  <c r="P977" i="6"/>
  <c r="G977" i="6"/>
  <c r="I977" i="6" s="1"/>
  <c r="Q977" i="6" s="1"/>
  <c r="P976" i="6"/>
  <c r="G976" i="6"/>
  <c r="I976" i="6" s="1"/>
  <c r="Q976" i="6" s="1"/>
  <c r="P975" i="6"/>
  <c r="G975" i="6"/>
  <c r="I975" i="6" s="1"/>
  <c r="Q975" i="6" s="1"/>
  <c r="P974" i="6"/>
  <c r="G974" i="6"/>
  <c r="I974" i="6" s="1"/>
  <c r="Q974" i="6" s="1"/>
  <c r="P973" i="6"/>
  <c r="G973" i="6"/>
  <c r="I973" i="6" s="1"/>
  <c r="Q973" i="6" s="1"/>
  <c r="P972" i="6"/>
  <c r="G972" i="6"/>
  <c r="I972" i="6" s="1"/>
  <c r="Q972" i="6" s="1"/>
  <c r="Q971" i="6"/>
  <c r="P971" i="6"/>
  <c r="G971" i="6"/>
  <c r="I971" i="6" s="1"/>
  <c r="P970" i="6"/>
  <c r="G970" i="6"/>
  <c r="I970" i="6" s="1"/>
  <c r="Q970" i="6" s="1"/>
  <c r="P969" i="6"/>
  <c r="G969" i="6"/>
  <c r="I969" i="6" s="1"/>
  <c r="Q969" i="6" s="1"/>
  <c r="P968" i="6"/>
  <c r="G968" i="6"/>
  <c r="I968" i="6" s="1"/>
  <c r="Q968" i="6" s="1"/>
  <c r="P967" i="6"/>
  <c r="G967" i="6"/>
  <c r="I967" i="6" s="1"/>
  <c r="Q967" i="6" s="1"/>
  <c r="P966" i="6"/>
  <c r="G966" i="6"/>
  <c r="I966" i="6" s="1"/>
  <c r="Q966" i="6" s="1"/>
  <c r="P965" i="6"/>
  <c r="G965" i="6"/>
  <c r="I965" i="6" s="1"/>
  <c r="Q965" i="6" s="1"/>
  <c r="P964" i="6"/>
  <c r="G964" i="6"/>
  <c r="I964" i="6" s="1"/>
  <c r="Q964" i="6" s="1"/>
  <c r="P963" i="6"/>
  <c r="G963" i="6"/>
  <c r="I963" i="6" s="1"/>
  <c r="Q963" i="6" s="1"/>
  <c r="P962" i="6"/>
  <c r="G962" i="6"/>
  <c r="I962" i="6" s="1"/>
  <c r="Q962" i="6" s="1"/>
  <c r="P961" i="6"/>
  <c r="G961" i="6"/>
  <c r="I961" i="6" s="1"/>
  <c r="Q961" i="6" s="1"/>
  <c r="P960" i="6"/>
  <c r="G960" i="6"/>
  <c r="I960" i="6" s="1"/>
  <c r="Q960" i="6" s="1"/>
  <c r="P959" i="6"/>
  <c r="G959" i="6"/>
  <c r="I959" i="6" s="1"/>
  <c r="Q959" i="6" s="1"/>
  <c r="P958" i="6"/>
  <c r="G958" i="6"/>
  <c r="I958" i="6" s="1"/>
  <c r="Q958" i="6" s="1"/>
  <c r="P957" i="6"/>
  <c r="G957" i="6"/>
  <c r="I957" i="6" s="1"/>
  <c r="Q957" i="6" s="1"/>
  <c r="Q956" i="6"/>
  <c r="P956" i="6"/>
  <c r="G956" i="6"/>
  <c r="I956" i="6" s="1"/>
  <c r="P955" i="6"/>
  <c r="G955" i="6"/>
  <c r="I955" i="6" s="1"/>
  <c r="Q955" i="6" s="1"/>
  <c r="P954" i="6"/>
  <c r="G954" i="6"/>
  <c r="I954" i="6" s="1"/>
  <c r="Q954" i="6" s="1"/>
  <c r="P953" i="6"/>
  <c r="G953" i="6"/>
  <c r="I953" i="6" s="1"/>
  <c r="Q953" i="6" s="1"/>
  <c r="P952" i="6"/>
  <c r="G952" i="6"/>
  <c r="I952" i="6" s="1"/>
  <c r="Q952" i="6" s="1"/>
  <c r="P951" i="6"/>
  <c r="G951" i="6"/>
  <c r="I951" i="6" s="1"/>
  <c r="Q951" i="6" s="1"/>
  <c r="P950" i="6"/>
  <c r="G950" i="6"/>
  <c r="I950" i="6" s="1"/>
  <c r="Q950" i="6" s="1"/>
  <c r="P949" i="6"/>
  <c r="G949" i="6"/>
  <c r="I949" i="6" s="1"/>
  <c r="Q949" i="6" s="1"/>
  <c r="P948" i="6"/>
  <c r="G948" i="6"/>
  <c r="I948" i="6" s="1"/>
  <c r="Q948" i="6" s="1"/>
  <c r="P947" i="6"/>
  <c r="G947" i="6"/>
  <c r="I947" i="6" s="1"/>
  <c r="Q947" i="6" s="1"/>
  <c r="P946" i="6"/>
  <c r="G946" i="6"/>
  <c r="I946" i="6" s="1"/>
  <c r="Q946" i="6" s="1"/>
  <c r="P945" i="6"/>
  <c r="G945" i="6"/>
  <c r="I945" i="6" s="1"/>
  <c r="Q945" i="6" s="1"/>
  <c r="P944" i="6"/>
  <c r="G944" i="6"/>
  <c r="I944" i="6" s="1"/>
  <c r="Q944" i="6" s="1"/>
  <c r="P943" i="6"/>
  <c r="G943" i="6"/>
  <c r="I943" i="6" s="1"/>
  <c r="Q943" i="6" s="1"/>
  <c r="P942" i="6"/>
  <c r="G942" i="6"/>
  <c r="I942" i="6" s="1"/>
  <c r="Q942" i="6" s="1"/>
  <c r="P941" i="6"/>
  <c r="G941" i="6"/>
  <c r="I941" i="6" s="1"/>
  <c r="Q941" i="6" s="1"/>
  <c r="P940" i="6"/>
  <c r="G940" i="6"/>
  <c r="I940" i="6" s="1"/>
  <c r="Q940" i="6" s="1"/>
  <c r="P939" i="6"/>
  <c r="G939" i="6"/>
  <c r="I939" i="6" s="1"/>
  <c r="Q939" i="6" s="1"/>
  <c r="P938" i="6"/>
  <c r="G938" i="6"/>
  <c r="I938" i="6" s="1"/>
  <c r="Q938" i="6" s="1"/>
  <c r="P937" i="6"/>
  <c r="G937" i="6"/>
  <c r="I937" i="6" s="1"/>
  <c r="Q937" i="6" s="1"/>
  <c r="P936" i="6"/>
  <c r="G936" i="6"/>
  <c r="I936" i="6" s="1"/>
  <c r="Q936" i="6" s="1"/>
  <c r="P935" i="6"/>
  <c r="G935" i="6"/>
  <c r="I935" i="6" s="1"/>
  <c r="Q935" i="6" s="1"/>
  <c r="P934" i="6"/>
  <c r="G934" i="6"/>
  <c r="I934" i="6" s="1"/>
  <c r="Q934" i="6" s="1"/>
  <c r="P933" i="6"/>
  <c r="G933" i="6"/>
  <c r="I933" i="6" s="1"/>
  <c r="Q933" i="6" s="1"/>
  <c r="P932" i="6"/>
  <c r="G932" i="6"/>
  <c r="I932" i="6" s="1"/>
  <c r="Q932" i="6" s="1"/>
  <c r="P931" i="6"/>
  <c r="G931" i="6"/>
  <c r="I931" i="6" s="1"/>
  <c r="Q931" i="6" s="1"/>
  <c r="P930" i="6"/>
  <c r="G930" i="6"/>
  <c r="I930" i="6" s="1"/>
  <c r="Q930" i="6" s="1"/>
  <c r="P929" i="6"/>
  <c r="G929" i="6"/>
  <c r="I929" i="6" s="1"/>
  <c r="Q929" i="6" s="1"/>
  <c r="P928" i="6"/>
  <c r="G928" i="6"/>
  <c r="I928" i="6" s="1"/>
  <c r="Q928" i="6" s="1"/>
  <c r="P927" i="6"/>
  <c r="G927" i="6"/>
  <c r="I927" i="6" s="1"/>
  <c r="Q927" i="6" s="1"/>
  <c r="P926" i="6"/>
  <c r="G926" i="6"/>
  <c r="I926" i="6" s="1"/>
  <c r="Q926" i="6" s="1"/>
  <c r="P925" i="6"/>
  <c r="G925" i="6"/>
  <c r="I925" i="6" s="1"/>
  <c r="Q925" i="6" s="1"/>
  <c r="P924" i="6"/>
  <c r="G924" i="6"/>
  <c r="I924" i="6" s="1"/>
  <c r="Q924" i="6" s="1"/>
  <c r="P923" i="6"/>
  <c r="G923" i="6"/>
  <c r="I923" i="6" s="1"/>
  <c r="Q923" i="6" s="1"/>
  <c r="P922" i="6"/>
  <c r="G922" i="6"/>
  <c r="I922" i="6" s="1"/>
  <c r="Q922" i="6" s="1"/>
  <c r="P921" i="6"/>
  <c r="G921" i="6"/>
  <c r="I921" i="6" s="1"/>
  <c r="Q921" i="6" s="1"/>
  <c r="P920" i="6"/>
  <c r="G920" i="6"/>
  <c r="I920" i="6" s="1"/>
  <c r="Q920" i="6" s="1"/>
  <c r="P919" i="6"/>
  <c r="G919" i="6"/>
  <c r="I919" i="6" s="1"/>
  <c r="Q919" i="6" s="1"/>
  <c r="P918" i="6"/>
  <c r="G918" i="6"/>
  <c r="I918" i="6" s="1"/>
  <c r="Q918" i="6" s="1"/>
  <c r="P917" i="6"/>
  <c r="G917" i="6"/>
  <c r="I917" i="6" s="1"/>
  <c r="Q917" i="6" s="1"/>
  <c r="P916" i="6"/>
  <c r="G916" i="6"/>
  <c r="I916" i="6" s="1"/>
  <c r="Q916" i="6" s="1"/>
  <c r="P915" i="6"/>
  <c r="G915" i="6"/>
  <c r="I915" i="6" s="1"/>
  <c r="Q915" i="6" s="1"/>
  <c r="P914" i="6"/>
  <c r="G914" i="6"/>
  <c r="I914" i="6" s="1"/>
  <c r="Q914" i="6" s="1"/>
  <c r="P913" i="6"/>
  <c r="G913" i="6"/>
  <c r="I913" i="6" s="1"/>
  <c r="Q913" i="6" s="1"/>
  <c r="P912" i="6"/>
  <c r="G912" i="6"/>
  <c r="I912" i="6" s="1"/>
  <c r="Q912" i="6" s="1"/>
  <c r="P911" i="6"/>
  <c r="G911" i="6"/>
  <c r="I911" i="6" s="1"/>
  <c r="Q911" i="6" s="1"/>
  <c r="P910" i="6"/>
  <c r="G910" i="6"/>
  <c r="I910" i="6" s="1"/>
  <c r="Q910" i="6" s="1"/>
  <c r="P909" i="6"/>
  <c r="G909" i="6"/>
  <c r="I909" i="6" s="1"/>
  <c r="Q909" i="6" s="1"/>
  <c r="P908" i="6"/>
  <c r="G908" i="6"/>
  <c r="I908" i="6" s="1"/>
  <c r="Q908" i="6" s="1"/>
  <c r="P907" i="6"/>
  <c r="G907" i="6"/>
  <c r="I907" i="6" s="1"/>
  <c r="Q907" i="6" s="1"/>
  <c r="P906" i="6"/>
  <c r="G906" i="6"/>
  <c r="I906" i="6" s="1"/>
  <c r="Q906" i="6" s="1"/>
  <c r="P905" i="6"/>
  <c r="G905" i="6"/>
  <c r="I905" i="6" s="1"/>
  <c r="Q905" i="6" s="1"/>
  <c r="P904" i="6"/>
  <c r="G904" i="6"/>
  <c r="I904" i="6" s="1"/>
  <c r="Q904" i="6" s="1"/>
  <c r="P903" i="6"/>
  <c r="G903" i="6"/>
  <c r="I903" i="6" s="1"/>
  <c r="Q903" i="6" s="1"/>
  <c r="P902" i="6"/>
  <c r="G902" i="6"/>
  <c r="I902" i="6" s="1"/>
  <c r="Q902" i="6" s="1"/>
  <c r="P901" i="6"/>
  <c r="G901" i="6"/>
  <c r="I901" i="6" s="1"/>
  <c r="Q901" i="6" s="1"/>
  <c r="P900" i="6"/>
  <c r="G900" i="6"/>
  <c r="I900" i="6" s="1"/>
  <c r="Q900" i="6" s="1"/>
  <c r="P899" i="6"/>
  <c r="G899" i="6"/>
  <c r="I899" i="6" s="1"/>
  <c r="Q899" i="6" s="1"/>
  <c r="P898" i="6"/>
  <c r="G898" i="6"/>
  <c r="I898" i="6" s="1"/>
  <c r="Q898" i="6" s="1"/>
  <c r="P897" i="6"/>
  <c r="G897" i="6"/>
  <c r="I897" i="6" s="1"/>
  <c r="Q897" i="6" s="1"/>
  <c r="P896" i="6"/>
  <c r="G896" i="6"/>
  <c r="I896" i="6" s="1"/>
  <c r="Q896" i="6" s="1"/>
  <c r="P895" i="6"/>
  <c r="G895" i="6"/>
  <c r="I895" i="6" s="1"/>
  <c r="Q895" i="6" s="1"/>
  <c r="P894" i="6"/>
  <c r="G894" i="6"/>
  <c r="I894" i="6" s="1"/>
  <c r="Q894" i="6" s="1"/>
  <c r="P893" i="6"/>
  <c r="G893" i="6"/>
  <c r="I893" i="6" s="1"/>
  <c r="Q893" i="6" s="1"/>
  <c r="P892" i="6"/>
  <c r="G892" i="6"/>
  <c r="I892" i="6" s="1"/>
  <c r="Q892" i="6" s="1"/>
  <c r="P891" i="6"/>
  <c r="G891" i="6"/>
  <c r="I891" i="6" s="1"/>
  <c r="Q891" i="6" s="1"/>
  <c r="P890" i="6"/>
  <c r="G890" i="6"/>
  <c r="I890" i="6" s="1"/>
  <c r="Q890" i="6" s="1"/>
  <c r="P889" i="6"/>
  <c r="G889" i="6"/>
  <c r="I889" i="6" s="1"/>
  <c r="Q889" i="6" s="1"/>
  <c r="P888" i="6"/>
  <c r="G888" i="6"/>
  <c r="I888" i="6" s="1"/>
  <c r="Q888" i="6" s="1"/>
  <c r="P887" i="6"/>
  <c r="G887" i="6"/>
  <c r="I887" i="6" s="1"/>
  <c r="Q887" i="6" s="1"/>
  <c r="P886" i="6"/>
  <c r="G886" i="6"/>
  <c r="I886" i="6" s="1"/>
  <c r="Q886" i="6" s="1"/>
  <c r="P885" i="6"/>
  <c r="G885" i="6"/>
  <c r="I885" i="6" s="1"/>
  <c r="Q885" i="6" s="1"/>
  <c r="P884" i="6"/>
  <c r="G884" i="6"/>
  <c r="I884" i="6" s="1"/>
  <c r="Q884" i="6" s="1"/>
  <c r="P883" i="6"/>
  <c r="G883" i="6"/>
  <c r="I883" i="6" s="1"/>
  <c r="Q883" i="6" s="1"/>
  <c r="P882" i="6"/>
  <c r="G882" i="6"/>
  <c r="I882" i="6" s="1"/>
  <c r="Q882" i="6" s="1"/>
  <c r="P881" i="6"/>
  <c r="G881" i="6"/>
  <c r="I881" i="6" s="1"/>
  <c r="Q881" i="6" s="1"/>
  <c r="P880" i="6"/>
  <c r="G880" i="6"/>
  <c r="I880" i="6" s="1"/>
  <c r="Q880" i="6" s="1"/>
  <c r="P879" i="6"/>
  <c r="G879" i="6"/>
  <c r="I879" i="6" s="1"/>
  <c r="Q879" i="6" s="1"/>
  <c r="P878" i="6"/>
  <c r="G878" i="6"/>
  <c r="I878" i="6" s="1"/>
  <c r="Q878" i="6" s="1"/>
  <c r="P877" i="6"/>
  <c r="G877" i="6"/>
  <c r="I877" i="6" s="1"/>
  <c r="Q877" i="6" s="1"/>
  <c r="P876" i="6"/>
  <c r="G876" i="6"/>
  <c r="I876" i="6" s="1"/>
  <c r="Q876" i="6" s="1"/>
  <c r="P875" i="6"/>
  <c r="G875" i="6"/>
  <c r="I875" i="6" s="1"/>
  <c r="Q875" i="6" s="1"/>
  <c r="P874" i="6"/>
  <c r="G874" i="6"/>
  <c r="I874" i="6" s="1"/>
  <c r="Q874" i="6" s="1"/>
  <c r="P873" i="6"/>
  <c r="G873" i="6"/>
  <c r="I873" i="6" s="1"/>
  <c r="Q873" i="6" s="1"/>
  <c r="P872" i="6"/>
  <c r="G872" i="6"/>
  <c r="I872" i="6" s="1"/>
  <c r="Q872" i="6" s="1"/>
  <c r="P871" i="6"/>
  <c r="G871" i="6"/>
  <c r="I871" i="6" s="1"/>
  <c r="Q871" i="6" s="1"/>
  <c r="P870" i="6"/>
  <c r="G870" i="6"/>
  <c r="I870" i="6" s="1"/>
  <c r="Q870" i="6" s="1"/>
  <c r="P869" i="6"/>
  <c r="G869" i="6"/>
  <c r="I869" i="6" s="1"/>
  <c r="Q869" i="6" s="1"/>
  <c r="P868" i="6"/>
  <c r="G868" i="6"/>
  <c r="I868" i="6" s="1"/>
  <c r="Q868" i="6" s="1"/>
  <c r="P867" i="6"/>
  <c r="G867" i="6"/>
  <c r="I867" i="6" s="1"/>
  <c r="Q867" i="6" s="1"/>
  <c r="P866" i="6"/>
  <c r="G866" i="6"/>
  <c r="I866" i="6" s="1"/>
  <c r="Q866" i="6" s="1"/>
  <c r="P865" i="6"/>
  <c r="G865" i="6"/>
  <c r="I865" i="6" s="1"/>
  <c r="Q865" i="6" s="1"/>
  <c r="P864" i="6"/>
  <c r="G864" i="6"/>
  <c r="I864" i="6" s="1"/>
  <c r="Q864" i="6" s="1"/>
  <c r="P863" i="6"/>
  <c r="G863" i="6"/>
  <c r="I863" i="6" s="1"/>
  <c r="Q863" i="6" s="1"/>
  <c r="P862" i="6"/>
  <c r="G862" i="6"/>
  <c r="I862" i="6" s="1"/>
  <c r="Q862" i="6" s="1"/>
  <c r="P861" i="6"/>
  <c r="G861" i="6"/>
  <c r="I861" i="6" s="1"/>
  <c r="Q861" i="6" s="1"/>
  <c r="P860" i="6"/>
  <c r="G860" i="6"/>
  <c r="I860" i="6" s="1"/>
  <c r="Q860" i="6" s="1"/>
  <c r="P859" i="6"/>
  <c r="G859" i="6"/>
  <c r="I859" i="6" s="1"/>
  <c r="Q859" i="6" s="1"/>
  <c r="P858" i="6"/>
  <c r="G858" i="6"/>
  <c r="I858" i="6" s="1"/>
  <c r="Q858" i="6" s="1"/>
  <c r="P857" i="6"/>
  <c r="G857" i="6"/>
  <c r="I857" i="6" s="1"/>
  <c r="Q857" i="6" s="1"/>
  <c r="P856" i="6"/>
  <c r="G856" i="6"/>
  <c r="I856" i="6" s="1"/>
  <c r="Q856" i="6" s="1"/>
  <c r="P855" i="6"/>
  <c r="G855" i="6"/>
  <c r="I855" i="6" s="1"/>
  <c r="Q855" i="6" s="1"/>
  <c r="P854" i="6"/>
  <c r="G854" i="6"/>
  <c r="I854" i="6" s="1"/>
  <c r="Q854" i="6" s="1"/>
  <c r="P853" i="6"/>
  <c r="G853" i="6"/>
  <c r="I853" i="6" s="1"/>
  <c r="Q853" i="6" s="1"/>
  <c r="P852" i="6"/>
  <c r="G852" i="6"/>
  <c r="I852" i="6" s="1"/>
  <c r="Q852" i="6" s="1"/>
  <c r="P851" i="6"/>
  <c r="G851" i="6"/>
  <c r="I851" i="6" s="1"/>
  <c r="Q851" i="6" s="1"/>
  <c r="P850" i="6"/>
  <c r="G850" i="6"/>
  <c r="I850" i="6" s="1"/>
  <c r="Q850" i="6" s="1"/>
  <c r="P849" i="6"/>
  <c r="G849" i="6"/>
  <c r="I849" i="6" s="1"/>
  <c r="Q849" i="6" s="1"/>
  <c r="P848" i="6"/>
  <c r="G848" i="6"/>
  <c r="I848" i="6" s="1"/>
  <c r="Q848" i="6" s="1"/>
  <c r="P847" i="6"/>
  <c r="G847" i="6"/>
  <c r="I847" i="6" s="1"/>
  <c r="Q847" i="6" s="1"/>
  <c r="P846" i="6"/>
  <c r="G846" i="6"/>
  <c r="I846" i="6" s="1"/>
  <c r="Q846" i="6" s="1"/>
  <c r="P845" i="6"/>
  <c r="G845" i="6"/>
  <c r="I845" i="6" s="1"/>
  <c r="Q845" i="6" s="1"/>
  <c r="P844" i="6"/>
  <c r="G844" i="6"/>
  <c r="I844" i="6" s="1"/>
  <c r="Q844" i="6" s="1"/>
  <c r="P843" i="6"/>
  <c r="G843" i="6"/>
  <c r="I843" i="6" s="1"/>
  <c r="Q843" i="6" s="1"/>
  <c r="P842" i="6"/>
  <c r="G842" i="6"/>
  <c r="I842" i="6" s="1"/>
  <c r="Q842" i="6" s="1"/>
  <c r="P841" i="6"/>
  <c r="G841" i="6"/>
  <c r="I841" i="6" s="1"/>
  <c r="Q841" i="6" s="1"/>
  <c r="P840" i="6"/>
  <c r="G840" i="6"/>
  <c r="I840" i="6" s="1"/>
  <c r="Q840" i="6" s="1"/>
  <c r="P839" i="6"/>
  <c r="G839" i="6"/>
  <c r="I839" i="6" s="1"/>
  <c r="Q839" i="6" s="1"/>
  <c r="P838" i="6"/>
  <c r="G838" i="6"/>
  <c r="I838" i="6" s="1"/>
  <c r="Q838" i="6" s="1"/>
  <c r="P837" i="6"/>
  <c r="G837" i="6"/>
  <c r="I837" i="6" s="1"/>
  <c r="Q837" i="6" s="1"/>
  <c r="P836" i="6"/>
  <c r="G836" i="6"/>
  <c r="I836" i="6" s="1"/>
  <c r="Q836" i="6" s="1"/>
  <c r="P835" i="6"/>
  <c r="G835" i="6"/>
  <c r="I835" i="6" s="1"/>
  <c r="Q835" i="6" s="1"/>
  <c r="P834" i="6"/>
  <c r="G834" i="6"/>
  <c r="I834" i="6" s="1"/>
  <c r="Q834" i="6" s="1"/>
  <c r="P833" i="6"/>
  <c r="G833" i="6"/>
  <c r="I833" i="6" s="1"/>
  <c r="Q833" i="6" s="1"/>
  <c r="P832" i="6"/>
  <c r="G832" i="6"/>
  <c r="I832" i="6" s="1"/>
  <c r="Q832" i="6" s="1"/>
  <c r="P831" i="6"/>
  <c r="G831" i="6"/>
  <c r="I831" i="6" s="1"/>
  <c r="Q831" i="6" s="1"/>
  <c r="P830" i="6"/>
  <c r="G830" i="6"/>
  <c r="I830" i="6" s="1"/>
  <c r="Q830" i="6" s="1"/>
  <c r="P829" i="6"/>
  <c r="G829" i="6"/>
  <c r="I829" i="6" s="1"/>
  <c r="Q829" i="6" s="1"/>
  <c r="P828" i="6"/>
  <c r="G828" i="6"/>
  <c r="I828" i="6" s="1"/>
  <c r="Q828" i="6" s="1"/>
  <c r="P827" i="6"/>
  <c r="G827" i="6"/>
  <c r="I827" i="6" s="1"/>
  <c r="Q827" i="6" s="1"/>
  <c r="P826" i="6"/>
  <c r="G826" i="6"/>
  <c r="I826" i="6" s="1"/>
  <c r="Q826" i="6" s="1"/>
  <c r="P825" i="6"/>
  <c r="G825" i="6"/>
  <c r="I825" i="6" s="1"/>
  <c r="Q825" i="6" s="1"/>
  <c r="P824" i="6"/>
  <c r="G824" i="6"/>
  <c r="I824" i="6" s="1"/>
  <c r="Q824" i="6" s="1"/>
  <c r="P823" i="6"/>
  <c r="G823" i="6"/>
  <c r="I823" i="6" s="1"/>
  <c r="Q823" i="6" s="1"/>
  <c r="P822" i="6"/>
  <c r="G822" i="6"/>
  <c r="I822" i="6" s="1"/>
  <c r="Q822" i="6" s="1"/>
  <c r="P821" i="6"/>
  <c r="G821" i="6"/>
  <c r="I821" i="6" s="1"/>
  <c r="Q821" i="6" s="1"/>
  <c r="P820" i="6"/>
  <c r="G820" i="6"/>
  <c r="I820" i="6" s="1"/>
  <c r="Q820" i="6" s="1"/>
  <c r="P819" i="6"/>
  <c r="G819" i="6"/>
  <c r="I819" i="6" s="1"/>
  <c r="Q819" i="6" s="1"/>
  <c r="P818" i="6"/>
  <c r="G818" i="6"/>
  <c r="I818" i="6" s="1"/>
  <c r="Q818" i="6" s="1"/>
  <c r="P817" i="6"/>
  <c r="G817" i="6"/>
  <c r="I817" i="6" s="1"/>
  <c r="Q817" i="6" s="1"/>
  <c r="P816" i="6"/>
  <c r="G816" i="6"/>
  <c r="I816" i="6" s="1"/>
  <c r="Q816" i="6" s="1"/>
  <c r="P815" i="6"/>
  <c r="G815" i="6"/>
  <c r="I815" i="6" s="1"/>
  <c r="Q815" i="6" s="1"/>
  <c r="P814" i="6"/>
  <c r="G814" i="6"/>
  <c r="I814" i="6" s="1"/>
  <c r="Q814" i="6" s="1"/>
  <c r="P813" i="6"/>
  <c r="G813" i="6"/>
  <c r="I813" i="6" s="1"/>
  <c r="Q813" i="6" s="1"/>
  <c r="P812" i="6"/>
  <c r="G812" i="6"/>
  <c r="I812" i="6" s="1"/>
  <c r="Q812" i="6" s="1"/>
  <c r="P811" i="6"/>
  <c r="I811" i="6"/>
  <c r="Q811" i="6" s="1"/>
  <c r="P810" i="6"/>
  <c r="G810" i="6"/>
  <c r="I810" i="6" s="1"/>
  <c r="Q810" i="6" s="1"/>
  <c r="P809" i="6"/>
  <c r="G809" i="6"/>
  <c r="I809" i="6" s="1"/>
  <c r="Q809" i="6" s="1"/>
  <c r="P808" i="6"/>
  <c r="G808" i="6"/>
  <c r="I808" i="6" s="1"/>
  <c r="Q808" i="6" s="1"/>
  <c r="P807" i="6"/>
  <c r="G807" i="6"/>
  <c r="I807" i="6" s="1"/>
  <c r="Q807" i="6" s="1"/>
  <c r="P806" i="6"/>
  <c r="G806" i="6"/>
  <c r="I806" i="6" s="1"/>
  <c r="Q806" i="6" s="1"/>
  <c r="P805" i="6"/>
  <c r="G805" i="6"/>
  <c r="I805" i="6" s="1"/>
  <c r="Q805" i="6" s="1"/>
  <c r="P804" i="6"/>
  <c r="I804" i="6"/>
  <c r="Q804" i="6" s="1"/>
  <c r="G804" i="6"/>
  <c r="P803" i="6"/>
  <c r="G803" i="6"/>
  <c r="I803" i="6" s="1"/>
  <c r="Q803" i="6" s="1"/>
  <c r="P802" i="6"/>
  <c r="G802" i="6"/>
  <c r="I802" i="6" s="1"/>
  <c r="Q802" i="6" s="1"/>
  <c r="P801" i="6"/>
  <c r="G801" i="6"/>
  <c r="I801" i="6" s="1"/>
  <c r="Q801" i="6" s="1"/>
  <c r="P800" i="6"/>
  <c r="G800" i="6"/>
  <c r="I800" i="6" s="1"/>
  <c r="Q800" i="6" s="1"/>
  <c r="P799" i="6"/>
  <c r="G799" i="6"/>
  <c r="I799" i="6" s="1"/>
  <c r="Q799" i="6" s="1"/>
  <c r="P798" i="6"/>
  <c r="G798" i="6"/>
  <c r="I798" i="6" s="1"/>
  <c r="Q798" i="6" s="1"/>
  <c r="P797" i="6"/>
  <c r="G797" i="6"/>
  <c r="I797" i="6" s="1"/>
  <c r="Q797" i="6" s="1"/>
  <c r="P796" i="6"/>
  <c r="G796" i="6"/>
  <c r="I796" i="6" s="1"/>
  <c r="Q796" i="6" s="1"/>
  <c r="P795" i="6"/>
  <c r="G795" i="6"/>
  <c r="I795" i="6" s="1"/>
  <c r="Q795" i="6" s="1"/>
  <c r="P794" i="6"/>
  <c r="G794" i="6"/>
  <c r="I794" i="6" s="1"/>
  <c r="Q794" i="6" s="1"/>
  <c r="P793" i="6"/>
  <c r="G793" i="6"/>
  <c r="I793" i="6" s="1"/>
  <c r="Q793" i="6" s="1"/>
  <c r="P792" i="6"/>
  <c r="G792" i="6"/>
  <c r="I792" i="6" s="1"/>
  <c r="Q792" i="6" s="1"/>
  <c r="P791" i="6"/>
  <c r="G791" i="6"/>
  <c r="I791" i="6" s="1"/>
  <c r="Q791" i="6" s="1"/>
  <c r="P790" i="6"/>
  <c r="G790" i="6"/>
  <c r="I790" i="6" s="1"/>
  <c r="Q790" i="6" s="1"/>
  <c r="P789" i="6"/>
  <c r="G789" i="6"/>
  <c r="I789" i="6" s="1"/>
  <c r="Q789" i="6" s="1"/>
  <c r="P788" i="6"/>
  <c r="G788" i="6"/>
  <c r="I788" i="6" s="1"/>
  <c r="Q788" i="6" s="1"/>
  <c r="P787" i="6"/>
  <c r="G787" i="6"/>
  <c r="I787" i="6" s="1"/>
  <c r="Q787" i="6" s="1"/>
  <c r="P786" i="6"/>
  <c r="G786" i="6"/>
  <c r="I786" i="6" s="1"/>
  <c r="Q786" i="6" s="1"/>
  <c r="P785" i="6"/>
  <c r="G785" i="6"/>
  <c r="I785" i="6" s="1"/>
  <c r="Q785" i="6" s="1"/>
  <c r="P784" i="6"/>
  <c r="G784" i="6"/>
  <c r="I784" i="6" s="1"/>
  <c r="Q784" i="6" s="1"/>
  <c r="P783" i="6"/>
  <c r="G783" i="6"/>
  <c r="I783" i="6" s="1"/>
  <c r="Q783" i="6" s="1"/>
  <c r="P782" i="6"/>
  <c r="G782" i="6"/>
  <c r="I782" i="6" s="1"/>
  <c r="Q782" i="6" s="1"/>
  <c r="P781" i="6"/>
  <c r="G781" i="6"/>
  <c r="I781" i="6" s="1"/>
  <c r="Q781" i="6" s="1"/>
  <c r="P780" i="6"/>
  <c r="G780" i="6"/>
  <c r="I780" i="6" s="1"/>
  <c r="Q780" i="6" s="1"/>
  <c r="P779" i="6"/>
  <c r="G779" i="6"/>
  <c r="I779" i="6" s="1"/>
  <c r="Q779" i="6" s="1"/>
  <c r="P778" i="6"/>
  <c r="G778" i="6"/>
  <c r="I778" i="6" s="1"/>
  <c r="Q778" i="6" s="1"/>
  <c r="P777" i="6"/>
  <c r="G777" i="6"/>
  <c r="I777" i="6" s="1"/>
  <c r="Q777" i="6" s="1"/>
  <c r="P776" i="6"/>
  <c r="G776" i="6"/>
  <c r="I776" i="6" s="1"/>
  <c r="Q776" i="6" s="1"/>
  <c r="P775" i="6"/>
  <c r="G775" i="6"/>
  <c r="I775" i="6" s="1"/>
  <c r="Q775" i="6" s="1"/>
  <c r="P774" i="6"/>
  <c r="G774" i="6"/>
  <c r="I774" i="6" s="1"/>
  <c r="Q774" i="6" s="1"/>
  <c r="P773" i="6"/>
  <c r="G773" i="6"/>
  <c r="I773" i="6" s="1"/>
  <c r="Q773" i="6" s="1"/>
  <c r="P772" i="6"/>
  <c r="I772" i="6"/>
  <c r="Q772" i="6" s="1"/>
  <c r="G772" i="6"/>
  <c r="P771" i="6"/>
  <c r="G771" i="6"/>
  <c r="I771" i="6" s="1"/>
  <c r="Q771" i="6" s="1"/>
  <c r="P770" i="6"/>
  <c r="G770" i="6"/>
  <c r="I770" i="6" s="1"/>
  <c r="Q770" i="6" s="1"/>
  <c r="P769" i="6"/>
  <c r="G769" i="6"/>
  <c r="I769" i="6" s="1"/>
  <c r="Q769" i="6" s="1"/>
  <c r="P768" i="6"/>
  <c r="G768" i="6"/>
  <c r="I768" i="6" s="1"/>
  <c r="Q768" i="6" s="1"/>
  <c r="P767" i="6"/>
  <c r="G767" i="6"/>
  <c r="I767" i="6" s="1"/>
  <c r="Q767" i="6" s="1"/>
  <c r="P766" i="6"/>
  <c r="G766" i="6"/>
  <c r="I766" i="6" s="1"/>
  <c r="Q766" i="6" s="1"/>
  <c r="P765" i="6"/>
  <c r="G765" i="6"/>
  <c r="I765" i="6" s="1"/>
  <c r="O763" i="6"/>
  <c r="N763" i="6"/>
  <c r="L763" i="6"/>
  <c r="K763" i="6"/>
  <c r="J763" i="6"/>
  <c r="I762" i="6"/>
  <c r="H762" i="6"/>
  <c r="P762" i="6" s="1"/>
  <c r="G762" i="6"/>
  <c r="I761" i="6"/>
  <c r="H761" i="6"/>
  <c r="P761" i="6" s="1"/>
  <c r="G761" i="6"/>
  <c r="I760" i="6"/>
  <c r="H760" i="6"/>
  <c r="P760" i="6" s="1"/>
  <c r="G760" i="6"/>
  <c r="I759" i="6"/>
  <c r="H759" i="6"/>
  <c r="P759" i="6" s="1"/>
  <c r="G759" i="6"/>
  <c r="I758" i="6"/>
  <c r="H758" i="6"/>
  <c r="P758" i="6" s="1"/>
  <c r="G758" i="6"/>
  <c r="I757" i="6"/>
  <c r="H757" i="6"/>
  <c r="P757" i="6" s="1"/>
  <c r="G757" i="6"/>
  <c r="I756" i="6"/>
  <c r="H756" i="6"/>
  <c r="P756" i="6" s="1"/>
  <c r="G756" i="6"/>
  <c r="I755" i="6"/>
  <c r="H755" i="6"/>
  <c r="P755" i="6" s="1"/>
  <c r="G755" i="6"/>
  <c r="I754" i="6"/>
  <c r="H754" i="6"/>
  <c r="P754" i="6" s="1"/>
  <c r="G754" i="6"/>
  <c r="P753" i="6"/>
  <c r="I753" i="6"/>
  <c r="H753" i="6"/>
  <c r="G753" i="6"/>
  <c r="I752" i="6"/>
  <c r="H752" i="6"/>
  <c r="P752" i="6" s="1"/>
  <c r="G752" i="6"/>
  <c r="M751" i="6"/>
  <c r="I751" i="6"/>
  <c r="H751" i="6"/>
  <c r="P751" i="6" s="1"/>
  <c r="G751" i="6"/>
  <c r="I750" i="6"/>
  <c r="H750" i="6"/>
  <c r="P750" i="6" s="1"/>
  <c r="G750" i="6"/>
  <c r="I749" i="6"/>
  <c r="H749" i="6"/>
  <c r="P749" i="6" s="1"/>
  <c r="G749" i="6"/>
  <c r="I748" i="6"/>
  <c r="H748" i="6"/>
  <c r="P748" i="6" s="1"/>
  <c r="G748" i="6"/>
  <c r="I747" i="6"/>
  <c r="H747" i="6"/>
  <c r="P747" i="6" s="1"/>
  <c r="G747" i="6"/>
  <c r="P746" i="6"/>
  <c r="I746" i="6"/>
  <c r="H746" i="6"/>
  <c r="G746" i="6"/>
  <c r="P745" i="6"/>
  <c r="I745" i="6"/>
  <c r="H745" i="6"/>
  <c r="G745" i="6"/>
  <c r="I744" i="6"/>
  <c r="H744" i="6"/>
  <c r="P744" i="6" s="1"/>
  <c r="G744" i="6"/>
  <c r="I743" i="6"/>
  <c r="H743" i="6"/>
  <c r="P743" i="6" s="1"/>
  <c r="G743" i="6"/>
  <c r="I742" i="6"/>
  <c r="H742" i="6"/>
  <c r="P742" i="6" s="1"/>
  <c r="G742" i="6"/>
  <c r="I741" i="6"/>
  <c r="H741" i="6"/>
  <c r="P741" i="6" s="1"/>
  <c r="G741" i="6"/>
  <c r="I740" i="6"/>
  <c r="H740" i="6"/>
  <c r="P740" i="6" s="1"/>
  <c r="G740" i="6"/>
  <c r="I739" i="6"/>
  <c r="H739" i="6"/>
  <c r="P739" i="6" s="1"/>
  <c r="G739" i="6"/>
  <c r="I738" i="6"/>
  <c r="H738" i="6"/>
  <c r="P738" i="6" s="1"/>
  <c r="G738" i="6"/>
  <c r="I737" i="6"/>
  <c r="H737" i="6"/>
  <c r="P737" i="6" s="1"/>
  <c r="G737" i="6"/>
  <c r="I736" i="6"/>
  <c r="H736" i="6"/>
  <c r="P736" i="6" s="1"/>
  <c r="G736" i="6"/>
  <c r="I735" i="6"/>
  <c r="H735" i="6"/>
  <c r="P735" i="6" s="1"/>
  <c r="G735" i="6"/>
  <c r="I734" i="6"/>
  <c r="H734" i="6"/>
  <c r="P734" i="6" s="1"/>
  <c r="G734" i="6"/>
  <c r="I733" i="6"/>
  <c r="H733" i="6"/>
  <c r="P733" i="6" s="1"/>
  <c r="G733" i="6"/>
  <c r="I732" i="6"/>
  <c r="H732" i="6"/>
  <c r="P732" i="6" s="1"/>
  <c r="G732" i="6"/>
  <c r="I731" i="6"/>
  <c r="H731" i="6"/>
  <c r="P731" i="6" s="1"/>
  <c r="G731" i="6"/>
  <c r="I730" i="6"/>
  <c r="H730" i="6"/>
  <c r="P730" i="6" s="1"/>
  <c r="G730" i="6"/>
  <c r="I729" i="6"/>
  <c r="H729" i="6"/>
  <c r="P729" i="6" s="1"/>
  <c r="G729" i="6"/>
  <c r="I728" i="6"/>
  <c r="H728" i="6"/>
  <c r="P728" i="6" s="1"/>
  <c r="G728" i="6"/>
  <c r="I727" i="6"/>
  <c r="H727" i="6"/>
  <c r="P727" i="6" s="1"/>
  <c r="G727" i="6"/>
  <c r="I726" i="6"/>
  <c r="H726" i="6"/>
  <c r="P726" i="6" s="1"/>
  <c r="G726" i="6"/>
  <c r="I725" i="6"/>
  <c r="H725" i="6"/>
  <c r="P725" i="6" s="1"/>
  <c r="G725" i="6"/>
  <c r="I724" i="6"/>
  <c r="H724" i="6"/>
  <c r="P724" i="6" s="1"/>
  <c r="G724" i="6"/>
  <c r="I723" i="6"/>
  <c r="H723" i="6"/>
  <c r="P723" i="6" s="1"/>
  <c r="G723" i="6"/>
  <c r="I722" i="6"/>
  <c r="I763" i="6" s="1"/>
  <c r="H722" i="6"/>
  <c r="H763" i="6" s="1"/>
  <c r="G722" i="6"/>
  <c r="O720" i="6"/>
  <c r="N720" i="6"/>
  <c r="M720" i="6"/>
  <c r="L720" i="6"/>
  <c r="J720" i="6"/>
  <c r="I720" i="6"/>
  <c r="H720" i="6"/>
  <c r="P719" i="6"/>
  <c r="K719" i="6"/>
  <c r="Q719" i="6" s="1"/>
  <c r="P718" i="6"/>
  <c r="K718" i="6"/>
  <c r="Q718" i="6" s="1"/>
  <c r="P717" i="6"/>
  <c r="G717" i="6"/>
  <c r="K717" i="6" s="1"/>
  <c r="Q717" i="6" s="1"/>
  <c r="P716" i="6"/>
  <c r="G716" i="6"/>
  <c r="K716" i="6" s="1"/>
  <c r="Q716" i="6" s="1"/>
  <c r="P715" i="6"/>
  <c r="G715" i="6"/>
  <c r="K715" i="6" s="1"/>
  <c r="Q715" i="6" s="1"/>
  <c r="P714" i="6"/>
  <c r="G714" i="6"/>
  <c r="K714" i="6" s="1"/>
  <c r="O712" i="6"/>
  <c r="N712" i="6"/>
  <c r="L712" i="6"/>
  <c r="J712" i="6"/>
  <c r="H712" i="6"/>
  <c r="P711" i="6"/>
  <c r="M711" i="6"/>
  <c r="K711" i="6"/>
  <c r="I711" i="6"/>
  <c r="P710" i="6"/>
  <c r="M710" i="6"/>
  <c r="K710" i="6"/>
  <c r="I710" i="6"/>
  <c r="P709" i="6"/>
  <c r="M709" i="6"/>
  <c r="K709" i="6"/>
  <c r="I709" i="6"/>
  <c r="P708" i="6"/>
  <c r="M708" i="6"/>
  <c r="K708" i="6"/>
  <c r="I708" i="6"/>
  <c r="P707" i="6"/>
  <c r="M707" i="6"/>
  <c r="K707" i="6"/>
  <c r="I707" i="6"/>
  <c r="P706" i="6"/>
  <c r="M706" i="6"/>
  <c r="K706" i="6"/>
  <c r="I706" i="6"/>
  <c r="P705" i="6"/>
  <c r="M705" i="6"/>
  <c r="K705" i="6"/>
  <c r="I705" i="6"/>
  <c r="P704" i="6"/>
  <c r="M704" i="6"/>
  <c r="K704" i="6"/>
  <c r="I704" i="6"/>
  <c r="P703" i="6"/>
  <c r="M703" i="6"/>
  <c r="K703" i="6"/>
  <c r="I703" i="6"/>
  <c r="P702" i="6"/>
  <c r="M702" i="6"/>
  <c r="K702" i="6"/>
  <c r="I702" i="6"/>
  <c r="P701" i="6"/>
  <c r="M701" i="6"/>
  <c r="K701" i="6"/>
  <c r="I701" i="6"/>
  <c r="P700" i="6"/>
  <c r="M700" i="6"/>
  <c r="K700" i="6"/>
  <c r="I700" i="6"/>
  <c r="P699" i="6"/>
  <c r="M699" i="6"/>
  <c r="K699" i="6"/>
  <c r="I699" i="6"/>
  <c r="P698" i="6"/>
  <c r="M698" i="6"/>
  <c r="K698" i="6"/>
  <c r="I698" i="6"/>
  <c r="P697" i="6"/>
  <c r="M697" i="6"/>
  <c r="K697" i="6"/>
  <c r="I697" i="6"/>
  <c r="P696" i="6"/>
  <c r="M696" i="6"/>
  <c r="K696" i="6"/>
  <c r="I696" i="6"/>
  <c r="P695" i="6"/>
  <c r="M695" i="6"/>
  <c r="K695" i="6"/>
  <c r="I695" i="6"/>
  <c r="P694" i="6"/>
  <c r="G694" i="6"/>
  <c r="P693" i="6"/>
  <c r="G693" i="6"/>
  <c r="M693" i="6" s="1"/>
  <c r="P692" i="6"/>
  <c r="G692" i="6"/>
  <c r="M692" i="6" s="1"/>
  <c r="P691" i="6"/>
  <c r="G691" i="6"/>
  <c r="M691" i="6" s="1"/>
  <c r="P690" i="6"/>
  <c r="G690" i="6"/>
  <c r="M690" i="6" s="1"/>
  <c r="P689" i="6"/>
  <c r="G689" i="6"/>
  <c r="M689" i="6" s="1"/>
  <c r="P688" i="6"/>
  <c r="G688" i="6"/>
  <c r="M688" i="6" s="1"/>
  <c r="P687" i="6"/>
  <c r="G687" i="6"/>
  <c r="P686" i="6"/>
  <c r="G686" i="6"/>
  <c r="P685" i="6"/>
  <c r="G685" i="6"/>
  <c r="M685" i="6" s="1"/>
  <c r="P684" i="6"/>
  <c r="G684" i="6"/>
  <c r="P683" i="6"/>
  <c r="G683" i="6"/>
  <c r="M683" i="6" s="1"/>
  <c r="P682" i="6"/>
  <c r="G682" i="6"/>
  <c r="P681" i="6"/>
  <c r="G681" i="6"/>
  <c r="M681" i="6" s="1"/>
  <c r="P680" i="6"/>
  <c r="G680" i="6"/>
  <c r="P679" i="6"/>
  <c r="G679" i="6"/>
  <c r="M679" i="6" s="1"/>
  <c r="P678" i="6"/>
  <c r="G678" i="6"/>
  <c r="P677" i="6"/>
  <c r="G677" i="6"/>
  <c r="M677" i="6" s="1"/>
  <c r="P676" i="6"/>
  <c r="G676" i="6"/>
  <c r="P675" i="6"/>
  <c r="G675" i="6"/>
  <c r="M675" i="6" s="1"/>
  <c r="P674" i="6"/>
  <c r="G674" i="6"/>
  <c r="P673" i="6"/>
  <c r="G673" i="6"/>
  <c r="M673" i="6" s="1"/>
  <c r="P672" i="6"/>
  <c r="G672" i="6"/>
  <c r="P671" i="6"/>
  <c r="G671" i="6"/>
  <c r="M671" i="6" s="1"/>
  <c r="P670" i="6"/>
  <c r="G670" i="6"/>
  <c r="N668" i="6"/>
  <c r="M668" i="6"/>
  <c r="L668" i="6"/>
  <c r="K668" i="6"/>
  <c r="J668" i="6"/>
  <c r="G668" i="6"/>
  <c r="P667" i="6"/>
  <c r="O667" i="6"/>
  <c r="O668" i="6" s="1"/>
  <c r="I667" i="6"/>
  <c r="P666" i="6"/>
  <c r="P668" i="6" s="1"/>
  <c r="O666" i="6"/>
  <c r="I666" i="6"/>
  <c r="Q666" i="6" s="1"/>
  <c r="N664" i="6"/>
  <c r="M664" i="6"/>
  <c r="L664" i="6"/>
  <c r="J664" i="6"/>
  <c r="H664" i="6"/>
  <c r="P663" i="6"/>
  <c r="O663" i="6"/>
  <c r="K663" i="6"/>
  <c r="I663" i="6"/>
  <c r="P662" i="6"/>
  <c r="O662" i="6"/>
  <c r="K662" i="6"/>
  <c r="I662" i="6"/>
  <c r="P661" i="6"/>
  <c r="O661" i="6"/>
  <c r="K661" i="6"/>
  <c r="I661" i="6"/>
  <c r="P660" i="6"/>
  <c r="O660" i="6"/>
  <c r="K660" i="6"/>
  <c r="I660" i="6"/>
  <c r="P659" i="6"/>
  <c r="O659" i="6"/>
  <c r="O664" i="6" s="1"/>
  <c r="K659" i="6"/>
  <c r="K664" i="6" s="1"/>
  <c r="I659" i="6"/>
  <c r="P658" i="6"/>
  <c r="I658" i="6"/>
  <c r="Q658" i="6" s="1"/>
  <c r="P657" i="6"/>
  <c r="I657" i="6"/>
  <c r="Q657" i="6" s="1"/>
  <c r="P656" i="6"/>
  <c r="G656" i="6"/>
  <c r="I656" i="6" s="1"/>
  <c r="Q656" i="6" s="1"/>
  <c r="P655" i="6"/>
  <c r="G655" i="6"/>
  <c r="I655" i="6" s="1"/>
  <c r="Q655" i="6" s="1"/>
  <c r="P654" i="6"/>
  <c r="G654" i="6"/>
  <c r="I654" i="6" s="1"/>
  <c r="Q654" i="6" s="1"/>
  <c r="P653" i="6"/>
  <c r="G653" i="6"/>
  <c r="I653" i="6" s="1"/>
  <c r="Q653" i="6" s="1"/>
  <c r="P652" i="6"/>
  <c r="G652" i="6"/>
  <c r="I652" i="6" s="1"/>
  <c r="Q652" i="6" s="1"/>
  <c r="P651" i="6"/>
  <c r="G651" i="6"/>
  <c r="I651" i="6" s="1"/>
  <c r="Q651" i="6" s="1"/>
  <c r="P650" i="6"/>
  <c r="G650" i="6"/>
  <c r="I650" i="6" s="1"/>
  <c r="Q650" i="6" s="1"/>
  <c r="P649" i="6"/>
  <c r="G649" i="6"/>
  <c r="I649" i="6" s="1"/>
  <c r="Q649" i="6" s="1"/>
  <c r="P648" i="6"/>
  <c r="G648" i="6"/>
  <c r="I648" i="6" s="1"/>
  <c r="Q648" i="6" s="1"/>
  <c r="P647" i="6"/>
  <c r="G647" i="6"/>
  <c r="I647" i="6" s="1"/>
  <c r="Q647" i="6" s="1"/>
  <c r="P646" i="6"/>
  <c r="G646" i="6"/>
  <c r="I646" i="6" s="1"/>
  <c r="Q646" i="6" s="1"/>
  <c r="P645" i="6"/>
  <c r="G645" i="6"/>
  <c r="I645" i="6" s="1"/>
  <c r="Q645" i="6" s="1"/>
  <c r="P644" i="6"/>
  <c r="G644" i="6"/>
  <c r="I644" i="6" s="1"/>
  <c r="O642" i="6"/>
  <c r="N642" i="6"/>
  <c r="M642" i="6"/>
  <c r="L642" i="6"/>
  <c r="J642" i="6"/>
  <c r="H642" i="6"/>
  <c r="P641" i="6"/>
  <c r="K641" i="6"/>
  <c r="K642" i="6" s="1"/>
  <c r="I641" i="6"/>
  <c r="Q641" i="6" s="1"/>
  <c r="P640" i="6"/>
  <c r="K640" i="6"/>
  <c r="I640" i="6"/>
  <c r="P639" i="6"/>
  <c r="K639" i="6"/>
  <c r="I639" i="6"/>
  <c r="Q639" i="6" s="1"/>
  <c r="P638" i="6"/>
  <c r="K638" i="6"/>
  <c r="I638" i="6"/>
  <c r="P637" i="6"/>
  <c r="K637" i="6"/>
  <c r="I637" i="6"/>
  <c r="Q637" i="6" s="1"/>
  <c r="P636" i="6"/>
  <c r="K636" i="6"/>
  <c r="I636" i="6"/>
  <c r="P635" i="6"/>
  <c r="K635" i="6"/>
  <c r="I635" i="6"/>
  <c r="Q635" i="6" s="1"/>
  <c r="P634" i="6"/>
  <c r="K634" i="6"/>
  <c r="I634" i="6"/>
  <c r="P633" i="6"/>
  <c r="K633" i="6"/>
  <c r="I633" i="6"/>
  <c r="Q633" i="6" s="1"/>
  <c r="P632" i="6"/>
  <c r="K632" i="6"/>
  <c r="I632" i="6"/>
  <c r="P631" i="6"/>
  <c r="K631" i="6"/>
  <c r="I631" i="6"/>
  <c r="Q631" i="6" s="1"/>
  <c r="P630" i="6"/>
  <c r="K630" i="6"/>
  <c r="I630" i="6"/>
  <c r="P629" i="6"/>
  <c r="K629" i="6"/>
  <c r="I629" i="6"/>
  <c r="Q629" i="6" s="1"/>
  <c r="P628" i="6"/>
  <c r="K628" i="6"/>
  <c r="I628" i="6"/>
  <c r="P627" i="6"/>
  <c r="K627" i="6"/>
  <c r="I627" i="6"/>
  <c r="Q627" i="6" s="1"/>
  <c r="P626" i="6"/>
  <c r="K626" i="6"/>
  <c r="I626" i="6"/>
  <c r="P625" i="6"/>
  <c r="K625" i="6"/>
  <c r="I625" i="6"/>
  <c r="Q625" i="6" s="1"/>
  <c r="P624" i="6"/>
  <c r="K624" i="6"/>
  <c r="I624" i="6"/>
  <c r="P623" i="6"/>
  <c r="K623" i="6"/>
  <c r="I623" i="6"/>
  <c r="Q623" i="6" s="1"/>
  <c r="P622" i="6"/>
  <c r="K622" i="6"/>
  <c r="I622" i="6"/>
  <c r="P621" i="6"/>
  <c r="K621" i="6"/>
  <c r="I621" i="6"/>
  <c r="Q621" i="6" s="1"/>
  <c r="P620" i="6"/>
  <c r="K620" i="6"/>
  <c r="I620" i="6"/>
  <c r="P619" i="6"/>
  <c r="K619" i="6"/>
  <c r="I619" i="6"/>
  <c r="Q619" i="6" s="1"/>
  <c r="P618" i="6"/>
  <c r="K618" i="6"/>
  <c r="I618" i="6"/>
  <c r="P617" i="6"/>
  <c r="K617" i="6"/>
  <c r="I617" i="6"/>
  <c r="Q617" i="6" s="1"/>
  <c r="P616" i="6"/>
  <c r="K616" i="6"/>
  <c r="I616" i="6"/>
  <c r="P615" i="6"/>
  <c r="K615" i="6"/>
  <c r="I615" i="6"/>
  <c r="Q615" i="6" s="1"/>
  <c r="P614" i="6"/>
  <c r="K614" i="6"/>
  <c r="I614" i="6"/>
  <c r="P613" i="6"/>
  <c r="K613" i="6"/>
  <c r="I613" i="6"/>
  <c r="Q613" i="6" s="1"/>
  <c r="P612" i="6"/>
  <c r="K612" i="6"/>
  <c r="I612" i="6"/>
  <c r="P611" i="6"/>
  <c r="P642" i="6" s="1"/>
  <c r="K611" i="6"/>
  <c r="I611" i="6"/>
  <c r="I642" i="6" s="1"/>
  <c r="N609" i="6"/>
  <c r="M609" i="6"/>
  <c r="L609" i="6"/>
  <c r="J609" i="6"/>
  <c r="H609" i="6"/>
  <c r="P608" i="6"/>
  <c r="O608" i="6"/>
  <c r="K608" i="6"/>
  <c r="I608" i="6"/>
  <c r="P607" i="6"/>
  <c r="O607" i="6"/>
  <c r="K607" i="6"/>
  <c r="I607" i="6"/>
  <c r="P606" i="6"/>
  <c r="O606" i="6"/>
  <c r="K606" i="6"/>
  <c r="I606" i="6"/>
  <c r="P605" i="6"/>
  <c r="O605" i="6"/>
  <c r="K605" i="6"/>
  <c r="K609" i="6" s="1"/>
  <c r="I605" i="6"/>
  <c r="N603" i="6"/>
  <c r="L603" i="6"/>
  <c r="K603" i="6"/>
  <c r="J603" i="6"/>
  <c r="P602" i="6"/>
  <c r="O602" i="6"/>
  <c r="H602" i="6"/>
  <c r="I602" i="6" s="1"/>
  <c r="O601" i="6"/>
  <c r="H601" i="6"/>
  <c r="P601" i="6" s="1"/>
  <c r="O600" i="6"/>
  <c r="H600" i="6"/>
  <c r="O599" i="6"/>
  <c r="H599" i="6"/>
  <c r="O598" i="6"/>
  <c r="H598" i="6"/>
  <c r="I598" i="6" s="1"/>
  <c r="O597" i="6"/>
  <c r="H597" i="6"/>
  <c r="P597" i="6" s="1"/>
  <c r="O596" i="6"/>
  <c r="H596" i="6"/>
  <c r="P596" i="6" s="1"/>
  <c r="O595" i="6"/>
  <c r="H595" i="6"/>
  <c r="I595" i="6" s="1"/>
  <c r="O594" i="6"/>
  <c r="H594" i="6"/>
  <c r="I594" i="6" s="1"/>
  <c r="P593" i="6"/>
  <c r="O593" i="6"/>
  <c r="M593" i="6"/>
  <c r="I593" i="6"/>
  <c r="O592" i="6"/>
  <c r="I592" i="6"/>
  <c r="H592" i="6"/>
  <c r="P592" i="6" s="1"/>
  <c r="O591" i="6"/>
  <c r="H591" i="6"/>
  <c r="P591" i="6" s="1"/>
  <c r="P590" i="6"/>
  <c r="O590" i="6"/>
  <c r="I590" i="6"/>
  <c r="O589" i="6"/>
  <c r="H589" i="6"/>
  <c r="I589" i="6" s="1"/>
  <c r="O588" i="6"/>
  <c r="H588" i="6"/>
  <c r="I588" i="6" s="1"/>
  <c r="O587" i="6"/>
  <c r="H587" i="6"/>
  <c r="P587" i="6" s="1"/>
  <c r="O586" i="6"/>
  <c r="H586" i="6"/>
  <c r="P586" i="6" s="1"/>
  <c r="O585" i="6"/>
  <c r="I585" i="6"/>
  <c r="H585" i="6"/>
  <c r="P585" i="6" s="1"/>
  <c r="P584" i="6"/>
  <c r="O584" i="6"/>
  <c r="M584" i="6"/>
  <c r="I584" i="6"/>
  <c r="O583" i="6"/>
  <c r="I583" i="6"/>
  <c r="H583" i="6"/>
  <c r="P583" i="6" s="1"/>
  <c r="O582" i="6"/>
  <c r="I582" i="6"/>
  <c r="H582" i="6"/>
  <c r="P582" i="6" s="1"/>
  <c r="O581" i="6"/>
  <c r="I581" i="6"/>
  <c r="H581" i="6"/>
  <c r="P581" i="6" s="1"/>
  <c r="O580" i="6"/>
  <c r="I580" i="6"/>
  <c r="H580" i="6"/>
  <c r="P580" i="6" s="1"/>
  <c r="O579" i="6"/>
  <c r="I579" i="6"/>
  <c r="H579" i="6"/>
  <c r="P579" i="6" s="1"/>
  <c r="O578" i="6"/>
  <c r="I578" i="6"/>
  <c r="Q578" i="6" s="1"/>
  <c r="H578" i="6"/>
  <c r="P578" i="6" s="1"/>
  <c r="O577" i="6"/>
  <c r="I577" i="6"/>
  <c r="H577" i="6"/>
  <c r="P577" i="6" s="1"/>
  <c r="O576" i="6"/>
  <c r="I576" i="6"/>
  <c r="H576" i="6"/>
  <c r="P576" i="6" s="1"/>
  <c r="O575" i="6"/>
  <c r="I575" i="6"/>
  <c r="H575" i="6"/>
  <c r="P575" i="6" s="1"/>
  <c r="O574" i="6"/>
  <c r="I574" i="6"/>
  <c r="Q574" i="6" s="1"/>
  <c r="H574" i="6"/>
  <c r="P574" i="6" s="1"/>
  <c r="O573" i="6"/>
  <c r="I573" i="6"/>
  <c r="H573" i="6"/>
  <c r="P573" i="6" s="1"/>
  <c r="O572" i="6"/>
  <c r="I572" i="6"/>
  <c r="H572" i="6"/>
  <c r="P572" i="6" s="1"/>
  <c r="O571" i="6"/>
  <c r="I571" i="6"/>
  <c r="H571" i="6"/>
  <c r="P571" i="6" s="1"/>
  <c r="O570" i="6"/>
  <c r="I570" i="6"/>
  <c r="H570" i="6"/>
  <c r="P570" i="6" s="1"/>
  <c r="O569" i="6"/>
  <c r="I569" i="6"/>
  <c r="H569" i="6"/>
  <c r="P569" i="6" s="1"/>
  <c r="O568" i="6"/>
  <c r="I568" i="6"/>
  <c r="H568" i="6"/>
  <c r="P568" i="6" s="1"/>
  <c r="O567" i="6"/>
  <c r="I567" i="6"/>
  <c r="H567" i="6"/>
  <c r="P567" i="6" s="1"/>
  <c r="O566" i="6"/>
  <c r="I566" i="6"/>
  <c r="H566" i="6"/>
  <c r="P566" i="6" s="1"/>
  <c r="O565" i="6"/>
  <c r="I565" i="6"/>
  <c r="H565" i="6"/>
  <c r="P565" i="6" s="1"/>
  <c r="O564" i="6"/>
  <c r="I564" i="6"/>
  <c r="H564" i="6"/>
  <c r="P564" i="6" s="1"/>
  <c r="O563" i="6"/>
  <c r="I563" i="6"/>
  <c r="H563" i="6"/>
  <c r="P563" i="6" s="1"/>
  <c r="O562" i="6"/>
  <c r="I562" i="6"/>
  <c r="Q562" i="6" s="1"/>
  <c r="H562" i="6"/>
  <c r="P562" i="6" s="1"/>
  <c r="O561" i="6"/>
  <c r="I561" i="6"/>
  <c r="H561" i="6"/>
  <c r="P561" i="6" s="1"/>
  <c r="O560" i="6"/>
  <c r="I560" i="6"/>
  <c r="H560" i="6"/>
  <c r="P560" i="6" s="1"/>
  <c r="P559" i="6"/>
  <c r="O559" i="6"/>
  <c r="I559" i="6"/>
  <c r="H559" i="6"/>
  <c r="Q558" i="6"/>
  <c r="O558" i="6"/>
  <c r="I558" i="6"/>
  <c r="H558" i="6"/>
  <c r="P558" i="6" s="1"/>
  <c r="P557" i="6"/>
  <c r="O557" i="6"/>
  <c r="I557" i="6"/>
  <c r="H557" i="6"/>
  <c r="O556" i="6"/>
  <c r="Q556" i="6" s="1"/>
  <c r="I556" i="6"/>
  <c r="H556" i="6"/>
  <c r="P556" i="6" s="1"/>
  <c r="O555" i="6"/>
  <c r="I555" i="6"/>
  <c r="H555" i="6"/>
  <c r="P555" i="6" s="1"/>
  <c r="O554" i="6"/>
  <c r="I554" i="6"/>
  <c r="H554" i="6"/>
  <c r="P554" i="6" s="1"/>
  <c r="O553" i="6"/>
  <c r="I553" i="6"/>
  <c r="H553" i="6"/>
  <c r="P553" i="6" s="1"/>
  <c r="O552" i="6"/>
  <c r="I552" i="6"/>
  <c r="H552" i="6"/>
  <c r="P552" i="6" s="1"/>
  <c r="O551" i="6"/>
  <c r="I551" i="6"/>
  <c r="Q551" i="6" s="1"/>
  <c r="H551" i="6"/>
  <c r="P551" i="6" s="1"/>
  <c r="O550" i="6"/>
  <c r="I550" i="6"/>
  <c r="H550" i="6"/>
  <c r="P550" i="6" s="1"/>
  <c r="O549" i="6"/>
  <c r="I549" i="6"/>
  <c r="Q549" i="6" s="1"/>
  <c r="H549" i="6"/>
  <c r="P549" i="6" s="1"/>
  <c r="O548" i="6"/>
  <c r="Q548" i="6" s="1"/>
  <c r="I548" i="6"/>
  <c r="H548" i="6"/>
  <c r="P548" i="6" s="1"/>
  <c r="O547" i="6"/>
  <c r="I547" i="6"/>
  <c r="H547" i="6"/>
  <c r="P547" i="6" s="1"/>
  <c r="O546" i="6"/>
  <c r="I546" i="6"/>
  <c r="H546" i="6"/>
  <c r="P546" i="6" s="1"/>
  <c r="O545" i="6"/>
  <c r="I545" i="6"/>
  <c r="H545" i="6"/>
  <c r="P545" i="6" s="1"/>
  <c r="O544" i="6"/>
  <c r="I544" i="6"/>
  <c r="H544" i="6"/>
  <c r="P544" i="6" s="1"/>
  <c r="O543" i="6"/>
  <c r="I543" i="6"/>
  <c r="H543" i="6"/>
  <c r="P543" i="6" s="1"/>
  <c r="O542" i="6"/>
  <c r="Q542" i="6" s="1"/>
  <c r="I542" i="6"/>
  <c r="H542" i="6"/>
  <c r="P542" i="6" s="1"/>
  <c r="O541" i="6"/>
  <c r="I541" i="6"/>
  <c r="H541" i="6"/>
  <c r="P541" i="6" s="1"/>
  <c r="O540" i="6"/>
  <c r="I540" i="6"/>
  <c r="H540" i="6"/>
  <c r="P540" i="6" s="1"/>
  <c r="O539" i="6"/>
  <c r="I539" i="6"/>
  <c r="H539" i="6"/>
  <c r="P539" i="6" s="1"/>
  <c r="O538" i="6"/>
  <c r="I538" i="6"/>
  <c r="H538" i="6"/>
  <c r="P538" i="6" s="1"/>
  <c r="O537" i="6"/>
  <c r="I537" i="6"/>
  <c r="H537" i="6"/>
  <c r="P537" i="6" s="1"/>
  <c r="O536" i="6"/>
  <c r="I536" i="6"/>
  <c r="H536" i="6"/>
  <c r="P536" i="6" s="1"/>
  <c r="O535" i="6"/>
  <c r="I535" i="6"/>
  <c r="H535" i="6"/>
  <c r="P535" i="6" s="1"/>
  <c r="O534" i="6"/>
  <c r="I534" i="6"/>
  <c r="H534" i="6"/>
  <c r="P534" i="6" s="1"/>
  <c r="O533" i="6"/>
  <c r="I533" i="6"/>
  <c r="H533" i="6"/>
  <c r="P533" i="6" s="1"/>
  <c r="O532" i="6"/>
  <c r="I532" i="6"/>
  <c r="H532" i="6"/>
  <c r="P532" i="6" s="1"/>
  <c r="O531" i="6"/>
  <c r="I531" i="6"/>
  <c r="H531" i="6"/>
  <c r="P531" i="6" s="1"/>
  <c r="O530" i="6"/>
  <c r="I530" i="6"/>
  <c r="H530" i="6"/>
  <c r="P530" i="6" s="1"/>
  <c r="O529" i="6"/>
  <c r="I529" i="6"/>
  <c r="H529" i="6"/>
  <c r="P529" i="6" s="1"/>
  <c r="O528" i="6"/>
  <c r="I528" i="6"/>
  <c r="H528" i="6"/>
  <c r="P528" i="6" s="1"/>
  <c r="O527" i="6"/>
  <c r="I527" i="6"/>
  <c r="H527" i="6"/>
  <c r="P527" i="6" s="1"/>
  <c r="O526" i="6"/>
  <c r="I526" i="6"/>
  <c r="Q526" i="6" s="1"/>
  <c r="H526" i="6"/>
  <c r="P526" i="6" s="1"/>
  <c r="P525" i="6"/>
  <c r="P603" i="6" s="1"/>
  <c r="O525" i="6"/>
  <c r="I525" i="6"/>
  <c r="I603" i="6" s="1"/>
  <c r="H525" i="6"/>
  <c r="H603" i="6" s="1"/>
  <c r="O523" i="6"/>
  <c r="N523" i="6"/>
  <c r="M523" i="6"/>
  <c r="L523" i="6"/>
  <c r="J523" i="6"/>
  <c r="H523" i="6"/>
  <c r="P522" i="6"/>
  <c r="K522" i="6"/>
  <c r="I522" i="6"/>
  <c r="P521" i="6"/>
  <c r="K521" i="6"/>
  <c r="I521" i="6"/>
  <c r="P520" i="6"/>
  <c r="K520" i="6"/>
  <c r="I520" i="6"/>
  <c r="P519" i="6"/>
  <c r="K519" i="6"/>
  <c r="I519" i="6"/>
  <c r="P518" i="6"/>
  <c r="K518" i="6"/>
  <c r="I518" i="6"/>
  <c r="P517" i="6"/>
  <c r="K517" i="6"/>
  <c r="I517" i="6"/>
  <c r="P516" i="6"/>
  <c r="K516" i="6"/>
  <c r="I516" i="6"/>
  <c r="P515" i="6"/>
  <c r="K515" i="6"/>
  <c r="I515" i="6"/>
  <c r="P514" i="6"/>
  <c r="K514" i="6"/>
  <c r="I514" i="6"/>
  <c r="P513" i="6"/>
  <c r="K513" i="6"/>
  <c r="I513" i="6"/>
  <c r="P512" i="6"/>
  <c r="K512" i="6"/>
  <c r="I512" i="6"/>
  <c r="P511" i="6"/>
  <c r="K511" i="6"/>
  <c r="I511" i="6"/>
  <c r="P510" i="6"/>
  <c r="K510" i="6"/>
  <c r="I510" i="6"/>
  <c r="P509" i="6"/>
  <c r="K509" i="6"/>
  <c r="I509" i="6"/>
  <c r="P508" i="6"/>
  <c r="K508" i="6"/>
  <c r="I508" i="6"/>
  <c r="P507" i="6"/>
  <c r="K507" i="6"/>
  <c r="I507" i="6"/>
  <c r="P506" i="6"/>
  <c r="K506" i="6"/>
  <c r="I506" i="6"/>
  <c r="Q506" i="6" s="1"/>
  <c r="P505" i="6"/>
  <c r="I505" i="6"/>
  <c r="Q505" i="6" s="1"/>
  <c r="P504" i="6"/>
  <c r="I504" i="6"/>
  <c r="Q504" i="6" s="1"/>
  <c r="P503" i="6"/>
  <c r="I503" i="6"/>
  <c r="P502" i="6"/>
  <c r="I502" i="6"/>
  <c r="Q502" i="6" s="1"/>
  <c r="O500" i="6"/>
  <c r="N500" i="6"/>
  <c r="M500" i="6"/>
  <c r="L500" i="6"/>
  <c r="K500" i="6"/>
  <c r="J500" i="6"/>
  <c r="I500" i="6"/>
  <c r="H500" i="6"/>
  <c r="Q499" i="6"/>
  <c r="P499" i="6"/>
  <c r="Q498" i="6"/>
  <c r="P498" i="6"/>
  <c r="Q497" i="6"/>
  <c r="P497" i="6"/>
  <c r="Q496" i="6"/>
  <c r="P496" i="6"/>
  <c r="G496" i="6"/>
  <c r="Q495" i="6"/>
  <c r="P495" i="6"/>
  <c r="G495" i="6"/>
  <c r="O493" i="6"/>
  <c r="N493" i="6"/>
  <c r="L493" i="6"/>
  <c r="K493" i="6"/>
  <c r="J493" i="6"/>
  <c r="I493" i="6"/>
  <c r="H493" i="6"/>
  <c r="Q492" i="6"/>
  <c r="P492" i="6"/>
  <c r="M492" i="6"/>
  <c r="P491" i="6"/>
  <c r="G491" i="6"/>
  <c r="M491" i="6" s="1"/>
  <c r="Q491" i="6" s="1"/>
  <c r="F491" i="6"/>
  <c r="P490" i="6"/>
  <c r="G490" i="6"/>
  <c r="M490" i="6" s="1"/>
  <c r="Q490" i="6" s="1"/>
  <c r="F490" i="6"/>
  <c r="P489" i="6"/>
  <c r="G489" i="6"/>
  <c r="M489" i="6" s="1"/>
  <c r="Q489" i="6" s="1"/>
  <c r="F489" i="6"/>
  <c r="P488" i="6"/>
  <c r="G488" i="6"/>
  <c r="M488" i="6" s="1"/>
  <c r="Q488" i="6" s="1"/>
  <c r="F488" i="6"/>
  <c r="P487" i="6"/>
  <c r="G487" i="6"/>
  <c r="M487" i="6" s="1"/>
  <c r="Q487" i="6" s="1"/>
  <c r="F487" i="6"/>
  <c r="P486" i="6"/>
  <c r="G486" i="6"/>
  <c r="M486" i="6" s="1"/>
  <c r="Q486" i="6" s="1"/>
  <c r="F486" i="6"/>
  <c r="P485" i="6"/>
  <c r="G485" i="6"/>
  <c r="M485" i="6" s="1"/>
  <c r="Q485" i="6" s="1"/>
  <c r="F485" i="6"/>
  <c r="P484" i="6"/>
  <c r="G484" i="6"/>
  <c r="M484" i="6" s="1"/>
  <c r="Q484" i="6" s="1"/>
  <c r="F484" i="6"/>
  <c r="P483" i="6"/>
  <c r="G483" i="6"/>
  <c r="M483" i="6" s="1"/>
  <c r="Q483" i="6" s="1"/>
  <c r="F483" i="6"/>
  <c r="P482" i="6"/>
  <c r="G482" i="6"/>
  <c r="M482" i="6" s="1"/>
  <c r="Q482" i="6" s="1"/>
  <c r="F482" i="6"/>
  <c r="P481" i="6"/>
  <c r="G481" i="6"/>
  <c r="M481" i="6" s="1"/>
  <c r="Q481" i="6" s="1"/>
  <c r="F481" i="6"/>
  <c r="P480" i="6"/>
  <c r="G480" i="6"/>
  <c r="M480" i="6" s="1"/>
  <c r="Q480" i="6" s="1"/>
  <c r="F480" i="6"/>
  <c r="P479" i="6"/>
  <c r="G479" i="6"/>
  <c r="M479" i="6" s="1"/>
  <c r="Q479" i="6" s="1"/>
  <c r="F479" i="6"/>
  <c r="P478" i="6"/>
  <c r="G478" i="6"/>
  <c r="M478" i="6" s="1"/>
  <c r="Q478" i="6" s="1"/>
  <c r="F478" i="6"/>
  <c r="P477" i="6"/>
  <c r="G477" i="6"/>
  <c r="M477" i="6" s="1"/>
  <c r="Q477" i="6" s="1"/>
  <c r="F477" i="6"/>
  <c r="P476" i="6"/>
  <c r="G476" i="6"/>
  <c r="M476" i="6" s="1"/>
  <c r="Q476" i="6" s="1"/>
  <c r="F476" i="6"/>
  <c r="P475" i="6"/>
  <c r="G475" i="6"/>
  <c r="M475" i="6" s="1"/>
  <c r="Q475" i="6" s="1"/>
  <c r="F475" i="6"/>
  <c r="P474" i="6"/>
  <c r="G474" i="6"/>
  <c r="M474" i="6" s="1"/>
  <c r="Q474" i="6" s="1"/>
  <c r="F474" i="6"/>
  <c r="P473" i="6"/>
  <c r="G473" i="6"/>
  <c r="M473" i="6" s="1"/>
  <c r="Q473" i="6" s="1"/>
  <c r="F473" i="6"/>
  <c r="P472" i="6"/>
  <c r="G472" i="6"/>
  <c r="M472" i="6" s="1"/>
  <c r="Q472" i="6" s="1"/>
  <c r="F472" i="6"/>
  <c r="P471" i="6"/>
  <c r="G471" i="6"/>
  <c r="M471" i="6" s="1"/>
  <c r="F471" i="6"/>
  <c r="O469" i="6"/>
  <c r="N469" i="6"/>
  <c r="L469" i="6"/>
  <c r="J469" i="6"/>
  <c r="H469" i="6"/>
  <c r="P468" i="6"/>
  <c r="K468" i="6"/>
  <c r="I468" i="6"/>
  <c r="P467" i="6"/>
  <c r="K467" i="6"/>
  <c r="I467" i="6"/>
  <c r="P466" i="6"/>
  <c r="K466" i="6"/>
  <c r="I466" i="6"/>
  <c r="P465" i="6"/>
  <c r="K465" i="6"/>
  <c r="I465" i="6"/>
  <c r="P464" i="6"/>
  <c r="M464" i="6"/>
  <c r="I464" i="6"/>
  <c r="P461" i="6"/>
  <c r="O461" i="6"/>
  <c r="K461" i="6"/>
  <c r="I461" i="6"/>
  <c r="P460" i="6"/>
  <c r="O460" i="6"/>
  <c r="K460" i="6"/>
  <c r="I460" i="6"/>
  <c r="P459" i="6"/>
  <c r="O459" i="6"/>
  <c r="K459" i="6"/>
  <c r="I459" i="6"/>
  <c r="P458" i="6"/>
  <c r="O458" i="6"/>
  <c r="K458" i="6"/>
  <c r="I458" i="6"/>
  <c r="P457" i="6"/>
  <c r="O457" i="6"/>
  <c r="K457" i="6"/>
  <c r="I457" i="6"/>
  <c r="P456" i="6"/>
  <c r="O456" i="6"/>
  <c r="K456" i="6"/>
  <c r="I456" i="6"/>
  <c r="P455" i="6"/>
  <c r="O455" i="6"/>
  <c r="K455" i="6"/>
  <c r="I455" i="6"/>
  <c r="P454" i="6"/>
  <c r="O454" i="6"/>
  <c r="K454" i="6"/>
  <c r="I454" i="6"/>
  <c r="P453" i="6"/>
  <c r="O453" i="6"/>
  <c r="K453" i="6"/>
  <c r="I453" i="6"/>
  <c r="P452" i="6"/>
  <c r="O452" i="6"/>
  <c r="K452" i="6"/>
  <c r="I452" i="6"/>
  <c r="P451" i="6"/>
  <c r="O451" i="6"/>
  <c r="K451" i="6"/>
  <c r="I451" i="6"/>
  <c r="P450" i="6"/>
  <c r="O450" i="6"/>
  <c r="K450" i="6"/>
  <c r="I450" i="6"/>
  <c r="P449" i="6"/>
  <c r="O449" i="6"/>
  <c r="K449" i="6"/>
  <c r="I449" i="6"/>
  <c r="P448" i="6"/>
  <c r="O448" i="6"/>
  <c r="K448" i="6"/>
  <c r="I448" i="6"/>
  <c r="P447" i="6"/>
  <c r="O447" i="6"/>
  <c r="K447" i="6"/>
  <c r="I447" i="6"/>
  <c r="P446" i="6"/>
  <c r="O446" i="6"/>
  <c r="K446" i="6"/>
  <c r="I446" i="6"/>
  <c r="P445" i="6"/>
  <c r="O445" i="6"/>
  <c r="K445" i="6"/>
  <c r="I445" i="6"/>
  <c r="P444" i="6"/>
  <c r="O444" i="6"/>
  <c r="K444" i="6"/>
  <c r="I444" i="6"/>
  <c r="P443" i="6"/>
  <c r="O443" i="6"/>
  <c r="K443" i="6"/>
  <c r="I443" i="6"/>
  <c r="P442" i="6"/>
  <c r="O442" i="6"/>
  <c r="K442" i="6"/>
  <c r="I442" i="6"/>
  <c r="P441" i="6"/>
  <c r="O441" i="6"/>
  <c r="K441" i="6"/>
  <c r="I441" i="6"/>
  <c r="P440" i="6"/>
  <c r="O440" i="6"/>
  <c r="K440" i="6"/>
  <c r="I440" i="6"/>
  <c r="P439" i="6"/>
  <c r="O439" i="6"/>
  <c r="K439" i="6"/>
  <c r="I439" i="6"/>
  <c r="P438" i="6"/>
  <c r="O438" i="6"/>
  <c r="K438" i="6"/>
  <c r="I438" i="6"/>
  <c r="P437" i="6"/>
  <c r="O437" i="6"/>
  <c r="K437" i="6"/>
  <c r="I437" i="6"/>
  <c r="P436" i="6"/>
  <c r="O436" i="6"/>
  <c r="K436" i="6"/>
  <c r="I436" i="6"/>
  <c r="P435" i="6"/>
  <c r="O435" i="6"/>
  <c r="K435" i="6"/>
  <c r="I435" i="6"/>
  <c r="P434" i="6"/>
  <c r="O434" i="6"/>
  <c r="K434" i="6"/>
  <c r="I434" i="6"/>
  <c r="P433" i="6"/>
  <c r="O433" i="6"/>
  <c r="K433" i="6"/>
  <c r="I433" i="6"/>
  <c r="P432" i="6"/>
  <c r="O432" i="6"/>
  <c r="K432" i="6"/>
  <c r="I432" i="6"/>
  <c r="P431" i="6"/>
  <c r="O431" i="6"/>
  <c r="K431" i="6"/>
  <c r="I431" i="6"/>
  <c r="P430" i="6"/>
  <c r="O430" i="6"/>
  <c r="K430" i="6"/>
  <c r="I430" i="6"/>
  <c r="P429" i="6"/>
  <c r="O429" i="6"/>
  <c r="K429" i="6"/>
  <c r="I429" i="6"/>
  <c r="P428" i="6"/>
  <c r="O428" i="6"/>
  <c r="K428" i="6"/>
  <c r="I428" i="6"/>
  <c r="P427" i="6"/>
  <c r="K427" i="6"/>
  <c r="I427" i="6"/>
  <c r="P426" i="6"/>
  <c r="K426" i="6"/>
  <c r="I426" i="6"/>
  <c r="P425" i="6"/>
  <c r="K425" i="6"/>
  <c r="I425" i="6"/>
  <c r="P424" i="6"/>
  <c r="K424" i="6"/>
  <c r="I424" i="6"/>
  <c r="P423" i="6"/>
  <c r="K423" i="6"/>
  <c r="I423" i="6"/>
  <c r="P422" i="6"/>
  <c r="K422" i="6"/>
  <c r="I422" i="6"/>
  <c r="P421" i="6"/>
  <c r="K421" i="6"/>
  <c r="I421" i="6"/>
  <c r="P420" i="6"/>
  <c r="K420" i="6"/>
  <c r="I420" i="6"/>
  <c r="P419" i="6"/>
  <c r="K419" i="6"/>
  <c r="I419" i="6"/>
  <c r="P418" i="6"/>
  <c r="K418" i="6"/>
  <c r="I418" i="6"/>
  <c r="P417" i="6"/>
  <c r="K417" i="6"/>
  <c r="I417" i="6"/>
  <c r="P416" i="6"/>
  <c r="K416" i="6"/>
  <c r="I416" i="6"/>
  <c r="P415" i="6"/>
  <c r="K415" i="6"/>
  <c r="I415" i="6"/>
  <c r="P414" i="6"/>
  <c r="K414" i="6"/>
  <c r="I414" i="6"/>
  <c r="P413" i="6"/>
  <c r="K413" i="6"/>
  <c r="I413" i="6"/>
  <c r="P412" i="6"/>
  <c r="K412" i="6"/>
  <c r="I412" i="6"/>
  <c r="P411" i="6"/>
  <c r="K411" i="6"/>
  <c r="I411" i="6"/>
  <c r="P410" i="6"/>
  <c r="K410" i="6"/>
  <c r="I410" i="6"/>
  <c r="P409" i="6"/>
  <c r="K409" i="6"/>
  <c r="I409" i="6"/>
  <c r="P408" i="6"/>
  <c r="K408" i="6"/>
  <c r="I408" i="6"/>
  <c r="P407" i="6"/>
  <c r="K407" i="6"/>
  <c r="I407" i="6"/>
  <c r="P406" i="6"/>
  <c r="K406" i="6"/>
  <c r="I406" i="6"/>
  <c r="P405" i="6"/>
  <c r="K405" i="6"/>
  <c r="I405" i="6"/>
  <c r="P404" i="6"/>
  <c r="K404" i="6"/>
  <c r="I404" i="6"/>
  <c r="P403" i="6"/>
  <c r="K403" i="6"/>
  <c r="I403" i="6"/>
  <c r="P402" i="6"/>
  <c r="K402" i="6"/>
  <c r="I402" i="6"/>
  <c r="P401" i="6"/>
  <c r="K401" i="6"/>
  <c r="I401" i="6"/>
  <c r="P400" i="6"/>
  <c r="K400" i="6"/>
  <c r="I400" i="6"/>
  <c r="P399" i="6"/>
  <c r="K399" i="6"/>
  <c r="I399" i="6"/>
  <c r="P398" i="6"/>
  <c r="K398" i="6"/>
  <c r="I398" i="6"/>
  <c r="P397" i="6"/>
  <c r="K397" i="6"/>
  <c r="I397" i="6"/>
  <c r="P396" i="6"/>
  <c r="K396" i="6"/>
  <c r="I396" i="6"/>
  <c r="P395" i="6"/>
  <c r="K395" i="6"/>
  <c r="I395" i="6"/>
  <c r="P394" i="6"/>
  <c r="K394" i="6"/>
  <c r="I394" i="6"/>
  <c r="P393" i="6"/>
  <c r="K393" i="6"/>
  <c r="I393" i="6"/>
  <c r="P392" i="6"/>
  <c r="K392" i="6"/>
  <c r="I392" i="6"/>
  <c r="P391" i="6"/>
  <c r="K391" i="6"/>
  <c r="I391" i="6"/>
  <c r="P390" i="6"/>
  <c r="K390" i="6"/>
  <c r="I390" i="6"/>
  <c r="P389" i="6"/>
  <c r="K389" i="6"/>
  <c r="I389" i="6"/>
  <c r="P388" i="6"/>
  <c r="K388" i="6"/>
  <c r="I388" i="6"/>
  <c r="P387" i="6"/>
  <c r="K387" i="6"/>
  <c r="I387" i="6"/>
  <c r="P386" i="6"/>
  <c r="K386" i="6"/>
  <c r="I386" i="6"/>
  <c r="P385" i="6"/>
  <c r="K385" i="6"/>
  <c r="I385" i="6"/>
  <c r="P384" i="6"/>
  <c r="K384" i="6"/>
  <c r="I384" i="6"/>
  <c r="P383" i="6"/>
  <c r="K383" i="6"/>
  <c r="I383" i="6"/>
  <c r="P382" i="6"/>
  <c r="K382" i="6"/>
  <c r="I382" i="6"/>
  <c r="P381" i="6"/>
  <c r="K381" i="6"/>
  <c r="I381" i="6"/>
  <c r="P380" i="6"/>
  <c r="K380" i="6"/>
  <c r="I380" i="6"/>
  <c r="P379" i="6"/>
  <c r="K379" i="6"/>
  <c r="I379" i="6"/>
  <c r="P378" i="6"/>
  <c r="K378" i="6"/>
  <c r="I378" i="6"/>
  <c r="P377" i="6"/>
  <c r="K377" i="6"/>
  <c r="I377" i="6"/>
  <c r="P376" i="6"/>
  <c r="K376" i="6"/>
  <c r="I376" i="6"/>
  <c r="P375" i="6"/>
  <c r="K375" i="6"/>
  <c r="I375" i="6"/>
  <c r="P374" i="6"/>
  <c r="K374" i="6"/>
  <c r="I374" i="6"/>
  <c r="P373" i="6"/>
  <c r="K373" i="6"/>
  <c r="I373" i="6"/>
  <c r="P372" i="6"/>
  <c r="K372" i="6"/>
  <c r="I372" i="6"/>
  <c r="P371" i="6"/>
  <c r="K371" i="6"/>
  <c r="I371" i="6"/>
  <c r="P370" i="6"/>
  <c r="G370" i="6"/>
  <c r="K370" i="6" s="1"/>
  <c r="P369" i="6"/>
  <c r="K369" i="6"/>
  <c r="I369" i="6"/>
  <c r="P368" i="6"/>
  <c r="K368" i="6"/>
  <c r="I368" i="6"/>
  <c r="P367" i="6"/>
  <c r="K367" i="6"/>
  <c r="I367" i="6"/>
  <c r="P366" i="6"/>
  <c r="K366" i="6"/>
  <c r="I366" i="6"/>
  <c r="P365" i="6"/>
  <c r="K365" i="6"/>
  <c r="I365" i="6"/>
  <c r="P364" i="6"/>
  <c r="K364" i="6"/>
  <c r="I364" i="6"/>
  <c r="P363" i="6"/>
  <c r="K363" i="6"/>
  <c r="I363" i="6"/>
  <c r="P362" i="6"/>
  <c r="K362" i="6"/>
  <c r="I362" i="6"/>
  <c r="P361" i="6"/>
  <c r="K361" i="6"/>
  <c r="I361" i="6"/>
  <c r="P360" i="6"/>
  <c r="K360" i="6"/>
  <c r="I360" i="6"/>
  <c r="P359" i="6"/>
  <c r="K359" i="6"/>
  <c r="I359" i="6"/>
  <c r="P358" i="6"/>
  <c r="K358" i="6"/>
  <c r="I358" i="6"/>
  <c r="P357" i="6"/>
  <c r="G357" i="6"/>
  <c r="I357" i="6" s="1"/>
  <c r="P356" i="6"/>
  <c r="G356" i="6"/>
  <c r="K356" i="6" s="1"/>
  <c r="P355" i="6"/>
  <c r="G355" i="6"/>
  <c r="I355" i="6" s="1"/>
  <c r="P354" i="6"/>
  <c r="G354" i="6"/>
  <c r="K354" i="6" s="1"/>
  <c r="P353" i="6"/>
  <c r="G353" i="6"/>
  <c r="I353" i="6" s="1"/>
  <c r="P352" i="6"/>
  <c r="G352" i="6"/>
  <c r="K352" i="6" s="1"/>
  <c r="P351" i="6"/>
  <c r="G351" i="6"/>
  <c r="I351" i="6" s="1"/>
  <c r="P350" i="6"/>
  <c r="G350" i="6"/>
  <c r="I350" i="6" s="1"/>
  <c r="P349" i="6"/>
  <c r="K349" i="6"/>
  <c r="G349" i="6"/>
  <c r="I349" i="6" s="1"/>
  <c r="P348" i="6"/>
  <c r="G348" i="6"/>
  <c r="K348" i="6" s="1"/>
  <c r="P347" i="6"/>
  <c r="G347" i="6"/>
  <c r="I347" i="6" s="1"/>
  <c r="P346" i="6"/>
  <c r="G346" i="6"/>
  <c r="I346" i="6" s="1"/>
  <c r="P345" i="6"/>
  <c r="G345" i="6"/>
  <c r="I345" i="6" s="1"/>
  <c r="P344" i="6"/>
  <c r="G344" i="6"/>
  <c r="K344" i="6" s="1"/>
  <c r="P343" i="6"/>
  <c r="G343" i="6"/>
  <c r="I343" i="6" s="1"/>
  <c r="P342" i="6"/>
  <c r="G342" i="6"/>
  <c r="K342" i="6" s="1"/>
  <c r="P341" i="6"/>
  <c r="G341" i="6"/>
  <c r="I341" i="6" s="1"/>
  <c r="P340" i="6"/>
  <c r="G340" i="6"/>
  <c r="K340" i="6" s="1"/>
  <c r="P339" i="6"/>
  <c r="G339" i="6"/>
  <c r="I339" i="6" s="1"/>
  <c r="P338" i="6"/>
  <c r="G338" i="6"/>
  <c r="K338" i="6" s="1"/>
  <c r="P337" i="6"/>
  <c r="G337" i="6"/>
  <c r="I337" i="6" s="1"/>
  <c r="P336" i="6"/>
  <c r="G336" i="6"/>
  <c r="K336" i="6" s="1"/>
  <c r="P335" i="6"/>
  <c r="G335" i="6"/>
  <c r="I335" i="6" s="1"/>
  <c r="P334" i="6"/>
  <c r="G334" i="6"/>
  <c r="I334" i="6" s="1"/>
  <c r="P333" i="6"/>
  <c r="G333" i="6"/>
  <c r="I333" i="6" s="1"/>
  <c r="P332" i="6"/>
  <c r="G332" i="6"/>
  <c r="K332" i="6" s="1"/>
  <c r="P331" i="6"/>
  <c r="G331" i="6"/>
  <c r="I331" i="6" s="1"/>
  <c r="P330" i="6"/>
  <c r="G330" i="6"/>
  <c r="I330" i="6" s="1"/>
  <c r="P329" i="6"/>
  <c r="G329" i="6"/>
  <c r="I329" i="6" s="1"/>
  <c r="P328" i="6"/>
  <c r="G328" i="6"/>
  <c r="K328" i="6" s="1"/>
  <c r="P327" i="6"/>
  <c r="K327" i="6"/>
  <c r="G327" i="6"/>
  <c r="I327" i="6" s="1"/>
  <c r="P326" i="6"/>
  <c r="G326" i="6"/>
  <c r="K326" i="6" s="1"/>
  <c r="P325" i="6"/>
  <c r="G325" i="6"/>
  <c r="K325" i="6" s="1"/>
  <c r="P324" i="6"/>
  <c r="G324" i="6"/>
  <c r="K324" i="6" s="1"/>
  <c r="P323" i="6"/>
  <c r="G323" i="6"/>
  <c r="K323" i="6" s="1"/>
  <c r="P322" i="6"/>
  <c r="G322" i="6"/>
  <c r="K322" i="6" s="1"/>
  <c r="P321" i="6"/>
  <c r="G321" i="6"/>
  <c r="K321" i="6" s="1"/>
  <c r="P320" i="6"/>
  <c r="G320" i="6"/>
  <c r="K320" i="6" s="1"/>
  <c r="P319" i="6"/>
  <c r="G319" i="6"/>
  <c r="K319" i="6" s="1"/>
  <c r="P318" i="6"/>
  <c r="G318" i="6"/>
  <c r="K318" i="6" s="1"/>
  <c r="P317" i="6"/>
  <c r="G317" i="6"/>
  <c r="K317" i="6" s="1"/>
  <c r="P316" i="6"/>
  <c r="G316" i="6"/>
  <c r="K316" i="6" s="1"/>
  <c r="P315" i="6"/>
  <c r="K315" i="6"/>
  <c r="I315" i="6"/>
  <c r="P314" i="6"/>
  <c r="K314" i="6"/>
  <c r="I314" i="6"/>
  <c r="P313" i="6"/>
  <c r="K313" i="6"/>
  <c r="I313" i="6"/>
  <c r="P312" i="6"/>
  <c r="K312" i="6"/>
  <c r="I312" i="6"/>
  <c r="P311" i="6"/>
  <c r="K311" i="6"/>
  <c r="I311" i="6"/>
  <c r="P310" i="6"/>
  <c r="K310" i="6"/>
  <c r="I310" i="6"/>
  <c r="P309" i="6"/>
  <c r="K309" i="6"/>
  <c r="I309" i="6"/>
  <c r="P308" i="6"/>
  <c r="K308" i="6"/>
  <c r="I308" i="6"/>
  <c r="P307" i="6"/>
  <c r="G307" i="6"/>
  <c r="K307" i="6" s="1"/>
  <c r="P306" i="6"/>
  <c r="G306" i="6"/>
  <c r="K306" i="6" s="1"/>
  <c r="P305" i="6"/>
  <c r="G305" i="6"/>
  <c r="K305" i="6" s="1"/>
  <c r="P304" i="6"/>
  <c r="G304" i="6"/>
  <c r="I304" i="6" s="1"/>
  <c r="P303" i="6"/>
  <c r="G303" i="6"/>
  <c r="K303" i="6" s="1"/>
  <c r="P302" i="6"/>
  <c r="G302" i="6"/>
  <c r="K302" i="6" s="1"/>
  <c r="P301" i="6"/>
  <c r="G301" i="6"/>
  <c r="K301" i="6" s="1"/>
  <c r="P300" i="6"/>
  <c r="G300" i="6"/>
  <c r="I300" i="6" s="1"/>
  <c r="P299" i="6"/>
  <c r="G299" i="6"/>
  <c r="K299" i="6" s="1"/>
  <c r="P298" i="6"/>
  <c r="G298" i="6"/>
  <c r="K298" i="6" s="1"/>
  <c r="P297" i="6"/>
  <c r="G297" i="6"/>
  <c r="K297" i="6" s="1"/>
  <c r="P296" i="6"/>
  <c r="G296" i="6"/>
  <c r="K296" i="6" s="1"/>
  <c r="P295" i="6"/>
  <c r="G295" i="6"/>
  <c r="I295" i="6" s="1"/>
  <c r="P294" i="6"/>
  <c r="G294" i="6"/>
  <c r="K294" i="6" s="1"/>
  <c r="P293" i="6"/>
  <c r="G293" i="6"/>
  <c r="K293" i="6" s="1"/>
  <c r="P292" i="6"/>
  <c r="G292" i="6"/>
  <c r="K292" i="6" s="1"/>
  <c r="P291" i="6"/>
  <c r="G291" i="6"/>
  <c r="I291" i="6" s="1"/>
  <c r="P290" i="6"/>
  <c r="G290" i="6"/>
  <c r="K290" i="6" s="1"/>
  <c r="P289" i="6"/>
  <c r="G289" i="6"/>
  <c r="K289" i="6" s="1"/>
  <c r="P288" i="6"/>
  <c r="G288" i="6"/>
  <c r="K288" i="6" s="1"/>
  <c r="P287" i="6"/>
  <c r="G287" i="6"/>
  <c r="I287" i="6" s="1"/>
  <c r="P286" i="6"/>
  <c r="G286" i="6"/>
  <c r="K286" i="6" s="1"/>
  <c r="P285" i="6"/>
  <c r="G285" i="6"/>
  <c r="K285" i="6" s="1"/>
  <c r="P284" i="6"/>
  <c r="G284" i="6"/>
  <c r="K284" i="6" s="1"/>
  <c r="P283" i="6"/>
  <c r="G283" i="6"/>
  <c r="K283" i="6" s="1"/>
  <c r="P282" i="6"/>
  <c r="G282" i="6"/>
  <c r="K282" i="6" s="1"/>
  <c r="P281" i="6"/>
  <c r="G281" i="6"/>
  <c r="K281" i="6" s="1"/>
  <c r="P280" i="6"/>
  <c r="G280" i="6"/>
  <c r="K280" i="6" s="1"/>
  <c r="P279" i="6"/>
  <c r="G279" i="6"/>
  <c r="K279" i="6" s="1"/>
  <c r="P278" i="6"/>
  <c r="G278" i="6"/>
  <c r="K278" i="6" s="1"/>
  <c r="P277" i="6"/>
  <c r="G277" i="6"/>
  <c r="K277" i="6" s="1"/>
  <c r="P276" i="6"/>
  <c r="G276" i="6"/>
  <c r="K276" i="6" s="1"/>
  <c r="P275" i="6"/>
  <c r="G275" i="6"/>
  <c r="K275" i="6" s="1"/>
  <c r="P274" i="6"/>
  <c r="G274" i="6"/>
  <c r="K274" i="6" s="1"/>
  <c r="P273" i="6"/>
  <c r="G273" i="6"/>
  <c r="K273" i="6" s="1"/>
  <c r="P272" i="6"/>
  <c r="G272" i="6"/>
  <c r="K272" i="6" s="1"/>
  <c r="P271" i="6"/>
  <c r="G271" i="6"/>
  <c r="I271" i="6" s="1"/>
  <c r="P270" i="6"/>
  <c r="G270" i="6"/>
  <c r="K270" i="6" s="1"/>
  <c r="P269" i="6"/>
  <c r="G269" i="6"/>
  <c r="K269" i="6" s="1"/>
  <c r="P268" i="6"/>
  <c r="G268" i="6"/>
  <c r="K268" i="6" s="1"/>
  <c r="P267" i="6"/>
  <c r="G267" i="6"/>
  <c r="K267" i="6" s="1"/>
  <c r="P266" i="6"/>
  <c r="G266" i="6"/>
  <c r="I266" i="6" s="1"/>
  <c r="P265" i="6"/>
  <c r="G265" i="6"/>
  <c r="K265" i="6" s="1"/>
  <c r="P264" i="6"/>
  <c r="G264" i="6"/>
  <c r="K264" i="6" s="1"/>
  <c r="P263" i="6"/>
  <c r="G263" i="6"/>
  <c r="K263" i="6" s="1"/>
  <c r="P262" i="6"/>
  <c r="G262" i="6"/>
  <c r="I262" i="6" s="1"/>
  <c r="P261" i="6"/>
  <c r="G261" i="6"/>
  <c r="K261" i="6" s="1"/>
  <c r="P260" i="6"/>
  <c r="G260" i="6"/>
  <c r="K260" i="6" s="1"/>
  <c r="P259" i="6"/>
  <c r="G259" i="6"/>
  <c r="K259" i="6" s="1"/>
  <c r="P258" i="6"/>
  <c r="G258" i="6"/>
  <c r="I258" i="6" s="1"/>
  <c r="P257" i="6"/>
  <c r="G257" i="6"/>
  <c r="K257" i="6" s="1"/>
  <c r="P256" i="6"/>
  <c r="G256" i="6"/>
  <c r="K256" i="6" s="1"/>
  <c r="P255" i="6"/>
  <c r="G255" i="6"/>
  <c r="K255" i="6" s="1"/>
  <c r="P254" i="6"/>
  <c r="G254" i="6"/>
  <c r="I254" i="6" s="1"/>
  <c r="P253" i="6"/>
  <c r="G253" i="6"/>
  <c r="K253" i="6" s="1"/>
  <c r="P252" i="6"/>
  <c r="G252" i="6"/>
  <c r="K252" i="6" s="1"/>
  <c r="P251" i="6"/>
  <c r="G251" i="6"/>
  <c r="K251" i="6" s="1"/>
  <c r="P250" i="6"/>
  <c r="G250" i="6"/>
  <c r="I250" i="6" s="1"/>
  <c r="P249" i="6"/>
  <c r="G249" i="6"/>
  <c r="K249" i="6" s="1"/>
  <c r="P248" i="6"/>
  <c r="G248" i="6"/>
  <c r="K248" i="6" s="1"/>
  <c r="P247" i="6"/>
  <c r="G247" i="6"/>
  <c r="K247" i="6" s="1"/>
  <c r="P246" i="6"/>
  <c r="G246" i="6"/>
  <c r="I246" i="6" s="1"/>
  <c r="P245" i="6"/>
  <c r="G245" i="6"/>
  <c r="K245" i="6" s="1"/>
  <c r="P244" i="6"/>
  <c r="G244" i="6"/>
  <c r="K244" i="6" s="1"/>
  <c r="P243" i="6"/>
  <c r="G243" i="6"/>
  <c r="K243" i="6" s="1"/>
  <c r="P242" i="6"/>
  <c r="G242" i="6"/>
  <c r="I242" i="6" s="1"/>
  <c r="P241" i="6"/>
  <c r="G241" i="6"/>
  <c r="K241" i="6" s="1"/>
  <c r="P240" i="6"/>
  <c r="G240" i="6"/>
  <c r="K240" i="6" s="1"/>
  <c r="P239" i="6"/>
  <c r="G239" i="6"/>
  <c r="K239" i="6" s="1"/>
  <c r="P238" i="6"/>
  <c r="G238" i="6"/>
  <c r="I238" i="6" s="1"/>
  <c r="P237" i="6"/>
  <c r="G237" i="6"/>
  <c r="K237" i="6" s="1"/>
  <c r="P236" i="6"/>
  <c r="G236" i="6"/>
  <c r="K236" i="6" s="1"/>
  <c r="P235" i="6"/>
  <c r="G235" i="6"/>
  <c r="K235" i="6" s="1"/>
  <c r="P234" i="6"/>
  <c r="G234" i="6"/>
  <c r="I234" i="6" s="1"/>
  <c r="P233" i="6"/>
  <c r="G233" i="6"/>
  <c r="K233" i="6" s="1"/>
  <c r="P232" i="6"/>
  <c r="G232" i="6"/>
  <c r="K232" i="6" s="1"/>
  <c r="P231" i="6"/>
  <c r="G231" i="6"/>
  <c r="K231" i="6" s="1"/>
  <c r="P230" i="6"/>
  <c r="G230" i="6"/>
  <c r="I230" i="6" s="1"/>
  <c r="P229" i="6"/>
  <c r="G229" i="6"/>
  <c r="K229" i="6" s="1"/>
  <c r="P228" i="6"/>
  <c r="G228" i="6"/>
  <c r="K228" i="6" s="1"/>
  <c r="P227" i="6"/>
  <c r="I227" i="6"/>
  <c r="G227" i="6"/>
  <c r="K227" i="6" s="1"/>
  <c r="P226" i="6"/>
  <c r="G226" i="6"/>
  <c r="I226" i="6" s="1"/>
  <c r="P225" i="6"/>
  <c r="G225" i="6"/>
  <c r="K225" i="6" s="1"/>
  <c r="P224" i="6"/>
  <c r="G224" i="6"/>
  <c r="K224" i="6" s="1"/>
  <c r="P223" i="6"/>
  <c r="G223" i="6"/>
  <c r="K223" i="6" s="1"/>
  <c r="P222" i="6"/>
  <c r="G222" i="6"/>
  <c r="I222" i="6" s="1"/>
  <c r="P221" i="6"/>
  <c r="G221" i="6"/>
  <c r="K221" i="6" s="1"/>
  <c r="P220" i="6"/>
  <c r="G220" i="6"/>
  <c r="K220" i="6" s="1"/>
  <c r="P219" i="6"/>
  <c r="G219" i="6"/>
  <c r="K219" i="6" s="1"/>
  <c r="P218" i="6"/>
  <c r="G218" i="6"/>
  <c r="I218" i="6" s="1"/>
  <c r="P217" i="6"/>
  <c r="G217" i="6"/>
  <c r="K217" i="6" s="1"/>
  <c r="P216" i="6"/>
  <c r="G216" i="6"/>
  <c r="K216" i="6" s="1"/>
  <c r="P215" i="6"/>
  <c r="G215" i="6"/>
  <c r="K215" i="6" s="1"/>
  <c r="P214" i="6"/>
  <c r="G214" i="6"/>
  <c r="I214" i="6" s="1"/>
  <c r="P213" i="6"/>
  <c r="G213" i="6"/>
  <c r="K213" i="6" s="1"/>
  <c r="P212" i="6"/>
  <c r="G212" i="6"/>
  <c r="K212" i="6" s="1"/>
  <c r="P211" i="6"/>
  <c r="G211" i="6"/>
  <c r="K211" i="6" s="1"/>
  <c r="P210" i="6"/>
  <c r="G210" i="6"/>
  <c r="I210" i="6" s="1"/>
  <c r="P209" i="6"/>
  <c r="G209" i="6"/>
  <c r="K209" i="6" s="1"/>
  <c r="P208" i="6"/>
  <c r="G208" i="6"/>
  <c r="K208" i="6" s="1"/>
  <c r="P207" i="6"/>
  <c r="G207" i="6"/>
  <c r="K207" i="6" s="1"/>
  <c r="P206" i="6"/>
  <c r="G206" i="6"/>
  <c r="I206" i="6" s="1"/>
  <c r="P205" i="6"/>
  <c r="G205" i="6"/>
  <c r="K205" i="6" s="1"/>
  <c r="P204" i="6"/>
  <c r="G204" i="6"/>
  <c r="K204" i="6" s="1"/>
  <c r="P203" i="6"/>
  <c r="G203" i="6"/>
  <c r="K203" i="6" s="1"/>
  <c r="P202" i="6"/>
  <c r="G202" i="6"/>
  <c r="I202" i="6" s="1"/>
  <c r="P201" i="6"/>
  <c r="G201" i="6"/>
  <c r="K201" i="6" s="1"/>
  <c r="P200" i="6"/>
  <c r="G200" i="6"/>
  <c r="K200" i="6" s="1"/>
  <c r="P199" i="6"/>
  <c r="G199" i="6"/>
  <c r="K199" i="6" s="1"/>
  <c r="P198" i="6"/>
  <c r="G198" i="6"/>
  <c r="I198" i="6" s="1"/>
  <c r="P197" i="6"/>
  <c r="G197" i="6"/>
  <c r="K197" i="6" s="1"/>
  <c r="P196" i="6"/>
  <c r="G196" i="6"/>
  <c r="K196" i="6" s="1"/>
  <c r="P195" i="6"/>
  <c r="G195" i="6"/>
  <c r="K195" i="6" s="1"/>
  <c r="P194" i="6"/>
  <c r="G194" i="6"/>
  <c r="I194" i="6" s="1"/>
  <c r="P193" i="6"/>
  <c r="G193" i="6"/>
  <c r="K193" i="6" s="1"/>
  <c r="P192" i="6"/>
  <c r="G192" i="6"/>
  <c r="K192" i="6" s="1"/>
  <c r="P191" i="6"/>
  <c r="G191" i="6"/>
  <c r="K191" i="6" s="1"/>
  <c r="P190" i="6"/>
  <c r="G190" i="6"/>
  <c r="I190" i="6" s="1"/>
  <c r="P189" i="6"/>
  <c r="G189" i="6"/>
  <c r="K189" i="6" s="1"/>
  <c r="P188" i="6"/>
  <c r="G188" i="6"/>
  <c r="K188" i="6" s="1"/>
  <c r="P187" i="6"/>
  <c r="I187" i="6"/>
  <c r="G187" i="6"/>
  <c r="K187" i="6" s="1"/>
  <c r="P186" i="6"/>
  <c r="G186" i="6"/>
  <c r="I186" i="6" s="1"/>
  <c r="P185" i="6"/>
  <c r="G185" i="6"/>
  <c r="K185" i="6" s="1"/>
  <c r="P184" i="6"/>
  <c r="G184" i="6"/>
  <c r="K184" i="6" s="1"/>
  <c r="P183" i="6"/>
  <c r="G183" i="6"/>
  <c r="K183" i="6" s="1"/>
  <c r="P182" i="6"/>
  <c r="G182" i="6"/>
  <c r="I182" i="6" s="1"/>
  <c r="P181" i="6"/>
  <c r="G181" i="6"/>
  <c r="K181" i="6" s="1"/>
  <c r="P180" i="6"/>
  <c r="G180" i="6"/>
  <c r="K180" i="6" s="1"/>
  <c r="P179" i="6"/>
  <c r="G179" i="6"/>
  <c r="K179" i="6" s="1"/>
  <c r="P178" i="6"/>
  <c r="G178" i="6"/>
  <c r="I178" i="6" s="1"/>
  <c r="P177" i="6"/>
  <c r="G177" i="6"/>
  <c r="K177" i="6" s="1"/>
  <c r="P176" i="6"/>
  <c r="G176" i="6"/>
  <c r="K176" i="6" s="1"/>
  <c r="P175" i="6"/>
  <c r="G175" i="6"/>
  <c r="K175" i="6" s="1"/>
  <c r="P174" i="6"/>
  <c r="G174" i="6"/>
  <c r="I174" i="6" s="1"/>
  <c r="P173" i="6"/>
  <c r="G173" i="6"/>
  <c r="K173" i="6" s="1"/>
  <c r="P172" i="6"/>
  <c r="G172" i="6"/>
  <c r="K172" i="6" s="1"/>
  <c r="P171" i="6"/>
  <c r="G171" i="6"/>
  <c r="K171" i="6" s="1"/>
  <c r="P170" i="6"/>
  <c r="G170" i="6"/>
  <c r="I170" i="6" s="1"/>
  <c r="P169" i="6"/>
  <c r="G169" i="6"/>
  <c r="K169" i="6" s="1"/>
  <c r="P168" i="6"/>
  <c r="G168" i="6"/>
  <c r="K168" i="6" s="1"/>
  <c r="P167" i="6"/>
  <c r="G167" i="6"/>
  <c r="K167" i="6" s="1"/>
  <c r="P166" i="6"/>
  <c r="G166" i="6"/>
  <c r="I166" i="6" s="1"/>
  <c r="P165" i="6"/>
  <c r="G165" i="6"/>
  <c r="K165" i="6" s="1"/>
  <c r="P164" i="6"/>
  <c r="G164" i="6"/>
  <c r="K164" i="6" s="1"/>
  <c r="P163" i="6"/>
  <c r="G163" i="6"/>
  <c r="K163" i="6" s="1"/>
  <c r="P162" i="6"/>
  <c r="G162" i="6"/>
  <c r="I162" i="6" s="1"/>
  <c r="P161" i="6"/>
  <c r="G161" i="6"/>
  <c r="K161" i="6" s="1"/>
  <c r="P160" i="6"/>
  <c r="G160" i="6"/>
  <c r="K160" i="6" s="1"/>
  <c r="P159" i="6"/>
  <c r="G159" i="6"/>
  <c r="K159" i="6" s="1"/>
  <c r="P158" i="6"/>
  <c r="G158" i="6"/>
  <c r="I158" i="6" s="1"/>
  <c r="P157" i="6"/>
  <c r="G157" i="6"/>
  <c r="K157" i="6" s="1"/>
  <c r="P156" i="6"/>
  <c r="G156" i="6"/>
  <c r="K156" i="6" s="1"/>
  <c r="P155" i="6"/>
  <c r="G155" i="6"/>
  <c r="K155" i="6" s="1"/>
  <c r="P154" i="6"/>
  <c r="G154" i="6"/>
  <c r="I154" i="6" s="1"/>
  <c r="P153" i="6"/>
  <c r="G153" i="6"/>
  <c r="K153" i="6" s="1"/>
  <c r="P152" i="6"/>
  <c r="G152" i="6"/>
  <c r="K152" i="6" s="1"/>
  <c r="P151" i="6"/>
  <c r="G151" i="6"/>
  <c r="K151" i="6" s="1"/>
  <c r="P150" i="6"/>
  <c r="G150" i="6"/>
  <c r="I150" i="6" s="1"/>
  <c r="P149" i="6"/>
  <c r="G149" i="6"/>
  <c r="K149" i="6" s="1"/>
  <c r="P148" i="6"/>
  <c r="G148" i="6"/>
  <c r="K148" i="6" s="1"/>
  <c r="P147" i="6"/>
  <c r="G147" i="6"/>
  <c r="K147" i="6" s="1"/>
  <c r="P146" i="6"/>
  <c r="G146" i="6"/>
  <c r="I146" i="6" s="1"/>
  <c r="P145" i="6"/>
  <c r="G145" i="6"/>
  <c r="K145" i="6" s="1"/>
  <c r="P144" i="6"/>
  <c r="G144" i="6"/>
  <c r="K144" i="6" s="1"/>
  <c r="P143" i="6"/>
  <c r="G143" i="6"/>
  <c r="K143" i="6" s="1"/>
  <c r="P142" i="6"/>
  <c r="G142" i="6"/>
  <c r="I142" i="6" s="1"/>
  <c r="P141" i="6"/>
  <c r="G141" i="6"/>
  <c r="K141" i="6" s="1"/>
  <c r="P140" i="6"/>
  <c r="G140" i="6"/>
  <c r="K140" i="6" s="1"/>
  <c r="P139" i="6"/>
  <c r="G139" i="6"/>
  <c r="K139" i="6" s="1"/>
  <c r="P138" i="6"/>
  <c r="G138" i="6"/>
  <c r="I138" i="6" s="1"/>
  <c r="P137" i="6"/>
  <c r="G137" i="6"/>
  <c r="K137" i="6" s="1"/>
  <c r="P136" i="6"/>
  <c r="G136" i="6"/>
  <c r="K136" i="6" s="1"/>
  <c r="P135" i="6"/>
  <c r="K135" i="6"/>
  <c r="G135" i="6"/>
  <c r="I135" i="6" s="1"/>
  <c r="P134" i="6"/>
  <c r="G134" i="6"/>
  <c r="I134" i="6" s="1"/>
  <c r="P133" i="6"/>
  <c r="G133" i="6"/>
  <c r="K133" i="6" s="1"/>
  <c r="P132" i="6"/>
  <c r="G132" i="6"/>
  <c r="K132" i="6" s="1"/>
  <c r="P131" i="6"/>
  <c r="G131" i="6"/>
  <c r="K131" i="6" s="1"/>
  <c r="P130" i="6"/>
  <c r="G130" i="6"/>
  <c r="I130" i="6" s="1"/>
  <c r="P129" i="6"/>
  <c r="G129" i="6"/>
  <c r="K129" i="6" s="1"/>
  <c r="P128" i="6"/>
  <c r="G128" i="6"/>
  <c r="K128" i="6" s="1"/>
  <c r="P127" i="6"/>
  <c r="G127" i="6"/>
  <c r="K127" i="6" s="1"/>
  <c r="P126" i="6"/>
  <c r="G126" i="6"/>
  <c r="I126" i="6" s="1"/>
  <c r="P125" i="6"/>
  <c r="G125" i="6"/>
  <c r="K125" i="6" s="1"/>
  <c r="P124" i="6"/>
  <c r="G124" i="6"/>
  <c r="K124" i="6" s="1"/>
  <c r="P123" i="6"/>
  <c r="G123" i="6"/>
  <c r="K123" i="6" s="1"/>
  <c r="P122" i="6"/>
  <c r="G122" i="6"/>
  <c r="I122" i="6" s="1"/>
  <c r="P121" i="6"/>
  <c r="G121" i="6"/>
  <c r="K121" i="6" s="1"/>
  <c r="P120" i="6"/>
  <c r="G120" i="6"/>
  <c r="K120" i="6" s="1"/>
  <c r="P119" i="6"/>
  <c r="G119" i="6"/>
  <c r="K119" i="6" s="1"/>
  <c r="P118" i="6"/>
  <c r="G118" i="6"/>
  <c r="I118" i="6" s="1"/>
  <c r="P117" i="6"/>
  <c r="G117" i="6"/>
  <c r="K117" i="6" s="1"/>
  <c r="P116" i="6"/>
  <c r="G116" i="6"/>
  <c r="K116" i="6" s="1"/>
  <c r="P115" i="6"/>
  <c r="G115" i="6"/>
  <c r="K115" i="6" s="1"/>
  <c r="P114" i="6"/>
  <c r="G114" i="6"/>
  <c r="I114" i="6" s="1"/>
  <c r="P113" i="6"/>
  <c r="G113" i="6"/>
  <c r="K113" i="6" s="1"/>
  <c r="P112" i="6"/>
  <c r="G112" i="6"/>
  <c r="K112" i="6" s="1"/>
  <c r="P111" i="6"/>
  <c r="G111" i="6"/>
  <c r="K111" i="6" s="1"/>
  <c r="P110" i="6"/>
  <c r="G110" i="6"/>
  <c r="K110" i="6" s="1"/>
  <c r="P109" i="6"/>
  <c r="K109" i="6"/>
  <c r="I109" i="6"/>
  <c r="P108" i="6"/>
  <c r="K108" i="6"/>
  <c r="I108" i="6"/>
  <c r="P107" i="6"/>
  <c r="K107" i="6"/>
  <c r="I107" i="6"/>
  <c r="P106" i="6"/>
  <c r="K106" i="6"/>
  <c r="I106" i="6"/>
  <c r="P105" i="6"/>
  <c r="K105" i="6"/>
  <c r="I105" i="6"/>
  <c r="P104" i="6"/>
  <c r="K104" i="6"/>
  <c r="I104" i="6"/>
  <c r="P103" i="6"/>
  <c r="K103" i="6"/>
  <c r="I103" i="6"/>
  <c r="P102" i="6"/>
  <c r="K102" i="6"/>
  <c r="I102" i="6"/>
  <c r="P101" i="6"/>
  <c r="K101" i="6"/>
  <c r="I101" i="6"/>
  <c r="P100" i="6"/>
  <c r="K100" i="6"/>
  <c r="I100" i="6"/>
  <c r="P99" i="6"/>
  <c r="K99" i="6"/>
  <c r="I99" i="6"/>
  <c r="P98" i="6"/>
  <c r="K98" i="6"/>
  <c r="I98" i="6"/>
  <c r="P97" i="6"/>
  <c r="K97" i="6"/>
  <c r="I97" i="6"/>
  <c r="P96" i="6"/>
  <c r="K96" i="6"/>
  <c r="I96" i="6"/>
  <c r="P95" i="6"/>
  <c r="K95" i="6"/>
  <c r="I95" i="6"/>
  <c r="P94" i="6"/>
  <c r="K94" i="6"/>
  <c r="I94" i="6"/>
  <c r="P93" i="6"/>
  <c r="K93" i="6"/>
  <c r="I93" i="6"/>
  <c r="P92" i="6"/>
  <c r="K92" i="6"/>
  <c r="I92" i="6"/>
  <c r="P91" i="6"/>
  <c r="K91" i="6"/>
  <c r="I91" i="6"/>
  <c r="P90" i="6"/>
  <c r="K90" i="6"/>
  <c r="I90" i="6"/>
  <c r="P89" i="6"/>
  <c r="K89" i="6"/>
  <c r="I89" i="6"/>
  <c r="P88" i="6"/>
  <c r="K88" i="6"/>
  <c r="I88" i="6"/>
  <c r="P87" i="6"/>
  <c r="K87" i="6"/>
  <c r="I87" i="6"/>
  <c r="P86" i="6"/>
  <c r="K86" i="6"/>
  <c r="I86" i="6"/>
  <c r="P85" i="6"/>
  <c r="K85" i="6"/>
  <c r="I85" i="6"/>
  <c r="P84" i="6"/>
  <c r="K84" i="6"/>
  <c r="I84" i="6"/>
  <c r="P83" i="6"/>
  <c r="K83" i="6"/>
  <c r="I83" i="6"/>
  <c r="P82" i="6"/>
  <c r="K82" i="6"/>
  <c r="I82" i="6"/>
  <c r="P81" i="6"/>
  <c r="K81" i="6"/>
  <c r="I81" i="6"/>
  <c r="P80" i="6"/>
  <c r="K80" i="6"/>
  <c r="I80" i="6"/>
  <c r="P79" i="6"/>
  <c r="K79" i="6"/>
  <c r="I79" i="6"/>
  <c r="P78" i="6"/>
  <c r="K78" i="6"/>
  <c r="I78" i="6"/>
  <c r="P77" i="6"/>
  <c r="K77" i="6"/>
  <c r="I77" i="6"/>
  <c r="P76" i="6"/>
  <c r="K76" i="6"/>
  <c r="I76" i="6"/>
  <c r="P75" i="6"/>
  <c r="K75" i="6"/>
  <c r="I75" i="6"/>
  <c r="P74" i="6"/>
  <c r="K74" i="6"/>
  <c r="I74" i="6"/>
  <c r="P73" i="6"/>
  <c r="K73" i="6"/>
  <c r="I73" i="6"/>
  <c r="P72" i="6"/>
  <c r="K72" i="6"/>
  <c r="I72" i="6"/>
  <c r="P71" i="6"/>
  <c r="K71" i="6"/>
  <c r="I71" i="6"/>
  <c r="P70" i="6"/>
  <c r="K70" i="6"/>
  <c r="I70" i="6"/>
  <c r="P69" i="6"/>
  <c r="K69" i="6"/>
  <c r="I69" i="6"/>
  <c r="P68" i="6"/>
  <c r="K68" i="6"/>
  <c r="I68" i="6"/>
  <c r="P67" i="6"/>
  <c r="K67" i="6"/>
  <c r="I67" i="6"/>
  <c r="P66" i="6"/>
  <c r="K66" i="6"/>
  <c r="I66" i="6"/>
  <c r="P65" i="6"/>
  <c r="K65" i="6"/>
  <c r="I65" i="6"/>
  <c r="P64" i="6"/>
  <c r="K64" i="6"/>
  <c r="I64" i="6"/>
  <c r="P63" i="6"/>
  <c r="K63" i="6"/>
  <c r="I63" i="6"/>
  <c r="P62" i="6"/>
  <c r="K62" i="6"/>
  <c r="I62" i="6"/>
  <c r="P61" i="6"/>
  <c r="K61" i="6"/>
  <c r="I61" i="6"/>
  <c r="P60" i="6"/>
  <c r="K60" i="6"/>
  <c r="I60" i="6"/>
  <c r="P59" i="6"/>
  <c r="K59" i="6"/>
  <c r="I59" i="6"/>
  <c r="P58" i="6"/>
  <c r="K58" i="6"/>
  <c r="I58" i="6"/>
  <c r="P57" i="6"/>
  <c r="K57" i="6"/>
  <c r="I57" i="6"/>
  <c r="P56" i="6"/>
  <c r="O56" i="6"/>
  <c r="K56" i="6"/>
  <c r="I56" i="6"/>
  <c r="P55" i="6"/>
  <c r="K55" i="6"/>
  <c r="I55" i="6"/>
  <c r="P54" i="6"/>
  <c r="K54" i="6"/>
  <c r="I54" i="6"/>
  <c r="P53" i="6"/>
  <c r="K53" i="6"/>
  <c r="I53" i="6"/>
  <c r="P52" i="6"/>
  <c r="K52" i="6"/>
  <c r="I52" i="6"/>
  <c r="P51" i="6"/>
  <c r="K51" i="6"/>
  <c r="I51" i="6"/>
  <c r="P50" i="6"/>
  <c r="K50" i="6"/>
  <c r="I50" i="6"/>
  <c r="P49" i="6"/>
  <c r="K49" i="6"/>
  <c r="I49" i="6"/>
  <c r="P48" i="6"/>
  <c r="K48" i="6"/>
  <c r="I48" i="6"/>
  <c r="P47" i="6"/>
  <c r="K47" i="6"/>
  <c r="I47" i="6"/>
  <c r="P46" i="6"/>
  <c r="K46" i="6"/>
  <c r="I46" i="6"/>
  <c r="P45" i="6"/>
  <c r="K45" i="6"/>
  <c r="I45" i="6"/>
  <c r="P44" i="6"/>
  <c r="K44" i="6"/>
  <c r="I44" i="6"/>
  <c r="P43" i="6"/>
  <c r="K43" i="6"/>
  <c r="I43" i="6"/>
  <c r="P42" i="6"/>
  <c r="K42" i="6"/>
  <c r="I42" i="6"/>
  <c r="P41" i="6"/>
  <c r="K41" i="6"/>
  <c r="I41" i="6"/>
  <c r="P40" i="6"/>
  <c r="K40" i="6"/>
  <c r="I40" i="6"/>
  <c r="P39" i="6"/>
  <c r="K39" i="6"/>
  <c r="I39" i="6"/>
  <c r="P38" i="6"/>
  <c r="K38" i="6"/>
  <c r="I38" i="6"/>
  <c r="P37" i="6"/>
  <c r="K37" i="6"/>
  <c r="I37" i="6"/>
  <c r="P36" i="6"/>
  <c r="K36" i="6"/>
  <c r="I36" i="6"/>
  <c r="P35" i="6"/>
  <c r="K35" i="6"/>
  <c r="I35" i="6"/>
  <c r="P34" i="6"/>
  <c r="O34" i="6"/>
  <c r="K34" i="6"/>
  <c r="I34" i="6"/>
  <c r="P33" i="6"/>
  <c r="K33" i="6"/>
  <c r="I33" i="6"/>
  <c r="P32" i="6"/>
  <c r="K32" i="6"/>
  <c r="I32" i="6"/>
  <c r="P31" i="6"/>
  <c r="K31" i="6"/>
  <c r="I31" i="6"/>
  <c r="P30" i="6"/>
  <c r="K30" i="6"/>
  <c r="I30" i="6"/>
  <c r="P29" i="6"/>
  <c r="K29" i="6"/>
  <c r="I29" i="6"/>
  <c r="P28" i="6"/>
  <c r="K28" i="6"/>
  <c r="I28" i="6"/>
  <c r="P27" i="6"/>
  <c r="K27" i="6"/>
  <c r="I27" i="6"/>
  <c r="P26" i="6"/>
  <c r="K26" i="6"/>
  <c r="I26" i="6"/>
  <c r="P25" i="6"/>
  <c r="O25" i="6"/>
  <c r="K25" i="6"/>
  <c r="I25" i="6"/>
  <c r="P24" i="6"/>
  <c r="K24" i="6"/>
  <c r="I24" i="6"/>
  <c r="P23" i="6"/>
  <c r="K23" i="6"/>
  <c r="I23" i="6"/>
  <c r="P22" i="6"/>
  <c r="K22" i="6"/>
  <c r="I22" i="6"/>
  <c r="P21" i="6"/>
  <c r="K21" i="6"/>
  <c r="I21" i="6"/>
  <c r="P20" i="6"/>
  <c r="K20" i="6"/>
  <c r="I20" i="6"/>
  <c r="P19" i="6"/>
  <c r="K19" i="6"/>
  <c r="I19" i="6"/>
  <c r="P18" i="6"/>
  <c r="K18" i="6"/>
  <c r="I18" i="6"/>
  <c r="P17" i="6"/>
  <c r="K17" i="6"/>
  <c r="I17" i="6"/>
  <c r="P16" i="6"/>
  <c r="K16" i="6"/>
  <c r="I16" i="6"/>
  <c r="P15" i="6"/>
  <c r="K15" i="6"/>
  <c r="I15" i="6"/>
  <c r="P14" i="6"/>
  <c r="K14" i="6"/>
  <c r="I14" i="6"/>
  <c r="P13" i="6"/>
  <c r="K13" i="6"/>
  <c r="I13" i="6"/>
  <c r="P12" i="6"/>
  <c r="K12" i="6"/>
  <c r="I12" i="6"/>
  <c r="P11" i="6"/>
  <c r="K11" i="6"/>
  <c r="I11" i="6"/>
  <c r="P10" i="6"/>
  <c r="K10" i="6"/>
  <c r="I10" i="6"/>
  <c r="K462" i="4"/>
  <c r="L462" i="4"/>
  <c r="M462" i="4"/>
  <c r="N462" i="4"/>
  <c r="O462" i="4"/>
  <c r="P462" i="4"/>
  <c r="Q462" i="4"/>
  <c r="J462" i="4"/>
  <c r="H46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942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308" i="4"/>
  <c r="K309" i="4"/>
  <c r="K310" i="4"/>
  <c r="K311" i="4"/>
  <c r="K312" i="4"/>
  <c r="K313" i="4"/>
  <c r="K314" i="4"/>
  <c r="K315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21" i="4"/>
  <c r="P461" i="4"/>
  <c r="O461" i="4"/>
  <c r="I461" i="4"/>
  <c r="P460" i="4"/>
  <c r="O460" i="4"/>
  <c r="I460" i="4"/>
  <c r="P459" i="4"/>
  <c r="O459" i="4"/>
  <c r="I459" i="4"/>
  <c r="P458" i="4"/>
  <c r="O458" i="4"/>
  <c r="I458" i="4"/>
  <c r="P457" i="4"/>
  <c r="O457" i="4"/>
  <c r="I457" i="4"/>
  <c r="P456" i="4"/>
  <c r="O456" i="4"/>
  <c r="I456" i="4"/>
  <c r="P455" i="4"/>
  <c r="O455" i="4"/>
  <c r="I455" i="4"/>
  <c r="P454" i="4"/>
  <c r="O454" i="4"/>
  <c r="I454" i="4"/>
  <c r="P453" i="4"/>
  <c r="O453" i="4"/>
  <c r="I453" i="4"/>
  <c r="P452" i="4"/>
  <c r="O452" i="4"/>
  <c r="I452" i="4"/>
  <c r="P451" i="4"/>
  <c r="O451" i="4"/>
  <c r="I451" i="4"/>
  <c r="P450" i="4"/>
  <c r="O450" i="4"/>
  <c r="I450" i="4"/>
  <c r="P449" i="4"/>
  <c r="O449" i="4"/>
  <c r="I449" i="4"/>
  <c r="P448" i="4"/>
  <c r="O448" i="4"/>
  <c r="I448" i="4"/>
  <c r="P447" i="4"/>
  <c r="O447" i="4"/>
  <c r="I447" i="4"/>
  <c r="P446" i="4"/>
  <c r="O446" i="4"/>
  <c r="I446" i="4"/>
  <c r="P445" i="4"/>
  <c r="O445" i="4"/>
  <c r="I445" i="4"/>
  <c r="P444" i="4"/>
  <c r="O444" i="4"/>
  <c r="I444" i="4"/>
  <c r="P443" i="4"/>
  <c r="O443" i="4"/>
  <c r="I443" i="4"/>
  <c r="P442" i="4"/>
  <c r="O442" i="4"/>
  <c r="I442" i="4"/>
  <c r="P441" i="4"/>
  <c r="O441" i="4"/>
  <c r="I441" i="4"/>
  <c r="P440" i="4"/>
  <c r="O440" i="4"/>
  <c r="I440" i="4"/>
  <c r="P439" i="4"/>
  <c r="O439" i="4"/>
  <c r="I439" i="4"/>
  <c r="P438" i="4"/>
  <c r="O438" i="4"/>
  <c r="I438" i="4"/>
  <c r="P437" i="4"/>
  <c r="O437" i="4"/>
  <c r="I437" i="4"/>
  <c r="P436" i="4"/>
  <c r="O436" i="4"/>
  <c r="I436" i="4"/>
  <c r="P435" i="4"/>
  <c r="O435" i="4"/>
  <c r="I435" i="4"/>
  <c r="P434" i="4"/>
  <c r="O434" i="4"/>
  <c r="I434" i="4"/>
  <c r="P433" i="4"/>
  <c r="O433" i="4"/>
  <c r="I433" i="4"/>
  <c r="P432" i="4"/>
  <c r="O432" i="4"/>
  <c r="I432" i="4"/>
  <c r="P431" i="4"/>
  <c r="O431" i="4"/>
  <c r="I431" i="4"/>
  <c r="P430" i="4"/>
  <c r="O430" i="4"/>
  <c r="I430" i="4"/>
  <c r="P429" i="4"/>
  <c r="O429" i="4"/>
  <c r="I429" i="4"/>
  <c r="P428" i="4"/>
  <c r="O428" i="4"/>
  <c r="I428" i="4"/>
  <c r="P427" i="4"/>
  <c r="I427" i="4"/>
  <c r="P426" i="4"/>
  <c r="I426" i="4"/>
  <c r="P425" i="4"/>
  <c r="I425" i="4"/>
  <c r="Q425" i="4" s="1"/>
  <c r="P424" i="4"/>
  <c r="I424" i="4"/>
  <c r="P423" i="4"/>
  <c r="I423" i="4"/>
  <c r="P422" i="4"/>
  <c r="I422" i="4"/>
  <c r="P421" i="4"/>
  <c r="I421" i="4"/>
  <c r="Q421" i="4" s="1"/>
  <c r="P420" i="4"/>
  <c r="I420" i="4"/>
  <c r="P419" i="4"/>
  <c r="I419" i="4"/>
  <c r="P418" i="4"/>
  <c r="I418" i="4"/>
  <c r="P417" i="4"/>
  <c r="I417" i="4"/>
  <c r="P416" i="4"/>
  <c r="I416" i="4"/>
  <c r="P415" i="4"/>
  <c r="I415" i="4"/>
  <c r="P414" i="4"/>
  <c r="I414" i="4"/>
  <c r="Q414" i="4" s="1"/>
  <c r="P413" i="4"/>
  <c r="I413" i="4"/>
  <c r="P412" i="4"/>
  <c r="I412" i="4"/>
  <c r="Q412" i="4" s="1"/>
  <c r="P411" i="4"/>
  <c r="I411" i="4"/>
  <c r="P410" i="4"/>
  <c r="I410" i="4"/>
  <c r="Q410" i="4" s="1"/>
  <c r="P409" i="4"/>
  <c r="I409" i="4"/>
  <c r="P408" i="4"/>
  <c r="I408" i="4"/>
  <c r="Q408" i="4" s="1"/>
  <c r="P407" i="4"/>
  <c r="I407" i="4"/>
  <c r="P406" i="4"/>
  <c r="I406" i="4"/>
  <c r="Q406" i="4" s="1"/>
  <c r="P405" i="4"/>
  <c r="I405" i="4"/>
  <c r="P404" i="4"/>
  <c r="I404" i="4"/>
  <c r="Q404" i="4" s="1"/>
  <c r="P403" i="4"/>
  <c r="I403" i="4"/>
  <c r="P402" i="4"/>
  <c r="I402" i="4"/>
  <c r="Q402" i="4" s="1"/>
  <c r="P401" i="4"/>
  <c r="I401" i="4"/>
  <c r="P400" i="4"/>
  <c r="I400" i="4"/>
  <c r="Q400" i="4" s="1"/>
  <c r="P399" i="4"/>
  <c r="I399" i="4"/>
  <c r="P398" i="4"/>
  <c r="I398" i="4"/>
  <c r="Q398" i="4" s="1"/>
  <c r="P397" i="4"/>
  <c r="I397" i="4"/>
  <c r="Q397" i="4" s="1"/>
  <c r="P396" i="4"/>
  <c r="I396" i="4"/>
  <c r="Q396" i="4" s="1"/>
  <c r="P395" i="4"/>
  <c r="I395" i="4"/>
  <c r="Q395" i="4" s="1"/>
  <c r="P394" i="4"/>
  <c r="I394" i="4"/>
  <c r="Q394" i="4" s="1"/>
  <c r="P393" i="4"/>
  <c r="I393" i="4"/>
  <c r="Q393" i="4" s="1"/>
  <c r="P392" i="4"/>
  <c r="I392" i="4"/>
  <c r="Q392" i="4" s="1"/>
  <c r="P391" i="4"/>
  <c r="I391" i="4"/>
  <c r="Q391" i="4" s="1"/>
  <c r="P390" i="4"/>
  <c r="I390" i="4"/>
  <c r="Q390" i="4" s="1"/>
  <c r="P389" i="4"/>
  <c r="I389" i="4"/>
  <c r="Q389" i="4" s="1"/>
  <c r="P388" i="4"/>
  <c r="I388" i="4"/>
  <c r="Q388" i="4" s="1"/>
  <c r="P387" i="4"/>
  <c r="I387" i="4"/>
  <c r="Q387" i="4" s="1"/>
  <c r="P386" i="4"/>
  <c r="I386" i="4"/>
  <c r="Q386" i="4" s="1"/>
  <c r="P385" i="4"/>
  <c r="I385" i="4"/>
  <c r="Q385" i="4" s="1"/>
  <c r="P384" i="4"/>
  <c r="M384" i="4"/>
  <c r="I384" i="4"/>
  <c r="P383" i="4"/>
  <c r="I383" i="4"/>
  <c r="Q383" i="4" s="1"/>
  <c r="P382" i="4"/>
  <c r="I382" i="4"/>
  <c r="Q382" i="4" s="1"/>
  <c r="P381" i="4"/>
  <c r="I381" i="4"/>
  <c r="Q381" i="4" s="1"/>
  <c r="P380" i="4"/>
  <c r="I380" i="4"/>
  <c r="Q380" i="4" s="1"/>
  <c r="P379" i="4"/>
  <c r="I379" i="4"/>
  <c r="Q379" i="4" s="1"/>
  <c r="P378" i="4"/>
  <c r="I378" i="4"/>
  <c r="Q378" i="4" s="1"/>
  <c r="P377" i="4"/>
  <c r="I377" i="4"/>
  <c r="Q377" i="4" s="1"/>
  <c r="P376" i="4"/>
  <c r="I376" i="4"/>
  <c r="P375" i="4"/>
  <c r="I375" i="4"/>
  <c r="Q375" i="4" s="1"/>
  <c r="P374" i="4"/>
  <c r="I374" i="4"/>
  <c r="P373" i="4"/>
  <c r="I373" i="4"/>
  <c r="Q373" i="4" s="1"/>
  <c r="P372" i="4"/>
  <c r="I372" i="4"/>
  <c r="P371" i="4"/>
  <c r="I371" i="4"/>
  <c r="Q371" i="4" s="1"/>
  <c r="P370" i="4"/>
  <c r="G370" i="4"/>
  <c r="I370" i="4" s="1"/>
  <c r="P369" i="4"/>
  <c r="I369" i="4"/>
  <c r="P368" i="4"/>
  <c r="I368" i="4"/>
  <c r="Q368" i="4" s="1"/>
  <c r="P367" i="4"/>
  <c r="I367" i="4"/>
  <c r="P366" i="4"/>
  <c r="I366" i="4"/>
  <c r="Q366" i="4" s="1"/>
  <c r="P365" i="4"/>
  <c r="I365" i="4"/>
  <c r="P364" i="4"/>
  <c r="I364" i="4"/>
  <c r="Q364" i="4" s="1"/>
  <c r="P363" i="4"/>
  <c r="I363" i="4"/>
  <c r="P362" i="4"/>
  <c r="I362" i="4"/>
  <c r="Q362" i="4" s="1"/>
  <c r="P361" i="4"/>
  <c r="I361" i="4"/>
  <c r="P360" i="4"/>
  <c r="I360" i="4"/>
  <c r="Q360" i="4" s="1"/>
  <c r="P359" i="4"/>
  <c r="I359" i="4"/>
  <c r="P358" i="4"/>
  <c r="I358" i="4"/>
  <c r="Q358" i="4" s="1"/>
  <c r="P357" i="4"/>
  <c r="G357" i="4"/>
  <c r="I357" i="4" s="1"/>
  <c r="P356" i="4"/>
  <c r="G356" i="4"/>
  <c r="P355" i="4"/>
  <c r="G355" i="4"/>
  <c r="I355" i="4" s="1"/>
  <c r="P354" i="4"/>
  <c r="G354" i="4"/>
  <c r="P353" i="4"/>
  <c r="G353" i="4"/>
  <c r="I353" i="4" s="1"/>
  <c r="P352" i="4"/>
  <c r="G352" i="4"/>
  <c r="P351" i="4"/>
  <c r="G351" i="4"/>
  <c r="I351" i="4" s="1"/>
  <c r="P350" i="4"/>
  <c r="G350" i="4"/>
  <c r="P349" i="4"/>
  <c r="G349" i="4"/>
  <c r="I349" i="4" s="1"/>
  <c r="P348" i="4"/>
  <c r="G348" i="4"/>
  <c r="P347" i="4"/>
  <c r="G347" i="4"/>
  <c r="I347" i="4" s="1"/>
  <c r="P346" i="4"/>
  <c r="G346" i="4"/>
  <c r="P345" i="4"/>
  <c r="G345" i="4"/>
  <c r="I345" i="4" s="1"/>
  <c r="P344" i="4"/>
  <c r="G344" i="4"/>
  <c r="P343" i="4"/>
  <c r="G343" i="4"/>
  <c r="I343" i="4" s="1"/>
  <c r="P342" i="4"/>
  <c r="G342" i="4"/>
  <c r="P341" i="4"/>
  <c r="G341" i="4"/>
  <c r="I341" i="4" s="1"/>
  <c r="P340" i="4"/>
  <c r="G340" i="4"/>
  <c r="P339" i="4"/>
  <c r="G339" i="4"/>
  <c r="I339" i="4" s="1"/>
  <c r="P338" i="4"/>
  <c r="G338" i="4"/>
  <c r="P337" i="4"/>
  <c r="G337" i="4"/>
  <c r="I337" i="4" s="1"/>
  <c r="P336" i="4"/>
  <c r="G336" i="4"/>
  <c r="P335" i="4"/>
  <c r="G335" i="4"/>
  <c r="I335" i="4" s="1"/>
  <c r="P334" i="4"/>
  <c r="G334" i="4"/>
  <c r="P333" i="4"/>
  <c r="G333" i="4"/>
  <c r="I333" i="4" s="1"/>
  <c r="P332" i="4"/>
  <c r="G332" i="4"/>
  <c r="P331" i="4"/>
  <c r="G331" i="4"/>
  <c r="I331" i="4" s="1"/>
  <c r="P330" i="4"/>
  <c r="G330" i="4"/>
  <c r="P329" i="4"/>
  <c r="G329" i="4"/>
  <c r="I329" i="4" s="1"/>
  <c r="P328" i="4"/>
  <c r="G328" i="4"/>
  <c r="P327" i="4"/>
  <c r="G327" i="4"/>
  <c r="I327" i="4" s="1"/>
  <c r="P326" i="4"/>
  <c r="G326" i="4"/>
  <c r="P325" i="4"/>
  <c r="G325" i="4"/>
  <c r="I325" i="4" s="1"/>
  <c r="P324" i="4"/>
  <c r="G324" i="4"/>
  <c r="P323" i="4"/>
  <c r="G323" i="4"/>
  <c r="I323" i="4" s="1"/>
  <c r="P322" i="4"/>
  <c r="G322" i="4"/>
  <c r="P321" i="4"/>
  <c r="G321" i="4"/>
  <c r="I321" i="4" s="1"/>
  <c r="P320" i="4"/>
  <c r="G320" i="4"/>
  <c r="P319" i="4"/>
  <c r="G319" i="4"/>
  <c r="I319" i="4" s="1"/>
  <c r="P318" i="4"/>
  <c r="G318" i="4"/>
  <c r="P317" i="4"/>
  <c r="G317" i="4"/>
  <c r="I317" i="4" s="1"/>
  <c r="P316" i="4"/>
  <c r="G316" i="4"/>
  <c r="P315" i="4"/>
  <c r="I315" i="4"/>
  <c r="Q315" i="4" s="1"/>
  <c r="P314" i="4"/>
  <c r="I314" i="4"/>
  <c r="Q314" i="4" s="1"/>
  <c r="P313" i="4"/>
  <c r="I313" i="4"/>
  <c r="Q313" i="4" s="1"/>
  <c r="P312" i="4"/>
  <c r="I312" i="4"/>
  <c r="Q312" i="4" s="1"/>
  <c r="P311" i="4"/>
  <c r="I311" i="4"/>
  <c r="Q311" i="4" s="1"/>
  <c r="P310" i="4"/>
  <c r="I310" i="4"/>
  <c r="Q310" i="4" s="1"/>
  <c r="P309" i="4"/>
  <c r="I309" i="4"/>
  <c r="Q309" i="4" s="1"/>
  <c r="P308" i="4"/>
  <c r="I308" i="4"/>
  <c r="Q308" i="4" s="1"/>
  <c r="P307" i="4"/>
  <c r="G307" i="4"/>
  <c r="I307" i="4" s="1"/>
  <c r="P306" i="4"/>
  <c r="G306" i="4"/>
  <c r="P305" i="4"/>
  <c r="G305" i="4"/>
  <c r="I305" i="4" s="1"/>
  <c r="P304" i="4"/>
  <c r="G304" i="4"/>
  <c r="P303" i="4"/>
  <c r="G303" i="4"/>
  <c r="I303" i="4" s="1"/>
  <c r="P302" i="4"/>
  <c r="G302" i="4"/>
  <c r="P301" i="4"/>
  <c r="G301" i="4"/>
  <c r="I301" i="4" s="1"/>
  <c r="P300" i="4"/>
  <c r="G300" i="4"/>
  <c r="I300" i="4" s="1"/>
  <c r="P299" i="4"/>
  <c r="G299" i="4"/>
  <c r="P298" i="4"/>
  <c r="G298" i="4"/>
  <c r="I298" i="4" s="1"/>
  <c r="P297" i="4"/>
  <c r="G297" i="4"/>
  <c r="P296" i="4"/>
  <c r="G296" i="4"/>
  <c r="P295" i="4"/>
  <c r="G295" i="4"/>
  <c r="I295" i="4" s="1"/>
  <c r="P294" i="4"/>
  <c r="G294" i="4"/>
  <c r="P293" i="4"/>
  <c r="G293" i="4"/>
  <c r="I293" i="4" s="1"/>
  <c r="P292" i="4"/>
  <c r="G292" i="4"/>
  <c r="P291" i="4"/>
  <c r="G291" i="4"/>
  <c r="I291" i="4" s="1"/>
  <c r="P290" i="4"/>
  <c r="G290" i="4"/>
  <c r="P289" i="4"/>
  <c r="G289" i="4"/>
  <c r="I289" i="4" s="1"/>
  <c r="P288" i="4"/>
  <c r="G288" i="4"/>
  <c r="P287" i="4"/>
  <c r="G287" i="4"/>
  <c r="I287" i="4" s="1"/>
  <c r="P286" i="4"/>
  <c r="G286" i="4"/>
  <c r="P285" i="4"/>
  <c r="G285" i="4"/>
  <c r="I285" i="4" s="1"/>
  <c r="P284" i="4"/>
  <c r="G284" i="4"/>
  <c r="P283" i="4"/>
  <c r="G283" i="4"/>
  <c r="I283" i="4" s="1"/>
  <c r="P282" i="4"/>
  <c r="G282" i="4"/>
  <c r="P281" i="4"/>
  <c r="G281" i="4"/>
  <c r="I281" i="4" s="1"/>
  <c r="P280" i="4"/>
  <c r="G280" i="4"/>
  <c r="P279" i="4"/>
  <c r="G279" i="4"/>
  <c r="I279" i="4" s="1"/>
  <c r="P278" i="4"/>
  <c r="G278" i="4"/>
  <c r="P277" i="4"/>
  <c r="G277" i="4"/>
  <c r="I277" i="4" s="1"/>
  <c r="P276" i="4"/>
  <c r="G276" i="4"/>
  <c r="P275" i="4"/>
  <c r="G275" i="4"/>
  <c r="I275" i="4" s="1"/>
  <c r="P274" i="4"/>
  <c r="G274" i="4"/>
  <c r="P273" i="4"/>
  <c r="G273" i="4"/>
  <c r="I273" i="4" s="1"/>
  <c r="P272" i="4"/>
  <c r="G272" i="4"/>
  <c r="P271" i="4"/>
  <c r="G271" i="4"/>
  <c r="I271" i="4" s="1"/>
  <c r="P270" i="4"/>
  <c r="G270" i="4"/>
  <c r="P269" i="4"/>
  <c r="G269" i="4"/>
  <c r="I269" i="4" s="1"/>
  <c r="P268" i="4"/>
  <c r="G268" i="4"/>
  <c r="P267" i="4"/>
  <c r="G267" i="4"/>
  <c r="I267" i="4" s="1"/>
  <c r="P266" i="4"/>
  <c r="G266" i="4"/>
  <c r="P265" i="4"/>
  <c r="G265" i="4"/>
  <c r="I265" i="4" s="1"/>
  <c r="P264" i="4"/>
  <c r="G264" i="4"/>
  <c r="P263" i="4"/>
  <c r="G263" i="4"/>
  <c r="I263" i="4" s="1"/>
  <c r="P262" i="4"/>
  <c r="G262" i="4"/>
  <c r="P261" i="4"/>
  <c r="G261" i="4"/>
  <c r="I261" i="4" s="1"/>
  <c r="P260" i="4"/>
  <c r="G260" i="4"/>
  <c r="P259" i="4"/>
  <c r="G259" i="4"/>
  <c r="I259" i="4" s="1"/>
  <c r="P258" i="4"/>
  <c r="G258" i="4"/>
  <c r="P257" i="4"/>
  <c r="G257" i="4"/>
  <c r="I257" i="4" s="1"/>
  <c r="P256" i="4"/>
  <c r="G256" i="4"/>
  <c r="P255" i="4"/>
  <c r="G255" i="4"/>
  <c r="I255" i="4" s="1"/>
  <c r="P254" i="4"/>
  <c r="G254" i="4"/>
  <c r="P253" i="4"/>
  <c r="G253" i="4"/>
  <c r="I253" i="4" s="1"/>
  <c r="P252" i="4"/>
  <c r="G252" i="4"/>
  <c r="P251" i="4"/>
  <c r="G251" i="4"/>
  <c r="I251" i="4" s="1"/>
  <c r="P250" i="4"/>
  <c r="G250" i="4"/>
  <c r="P249" i="4"/>
  <c r="G249" i="4"/>
  <c r="I249" i="4" s="1"/>
  <c r="P248" i="4"/>
  <c r="G248" i="4"/>
  <c r="P247" i="4"/>
  <c r="G247" i="4"/>
  <c r="I247" i="4" s="1"/>
  <c r="P246" i="4"/>
  <c r="G246" i="4"/>
  <c r="P245" i="4"/>
  <c r="G245" i="4"/>
  <c r="I245" i="4" s="1"/>
  <c r="P244" i="4"/>
  <c r="G244" i="4"/>
  <c r="P243" i="4"/>
  <c r="G243" i="4"/>
  <c r="I243" i="4" s="1"/>
  <c r="P242" i="4"/>
  <c r="G242" i="4"/>
  <c r="P241" i="4"/>
  <c r="G241" i="4"/>
  <c r="K241" i="4" s="1"/>
  <c r="P240" i="4"/>
  <c r="G240" i="4"/>
  <c r="K240" i="4" s="1"/>
  <c r="P239" i="4"/>
  <c r="G239" i="4"/>
  <c r="P238" i="4"/>
  <c r="G238" i="4"/>
  <c r="I238" i="4" s="1"/>
  <c r="P237" i="4"/>
  <c r="G237" i="4"/>
  <c r="P236" i="4"/>
  <c r="G236" i="4"/>
  <c r="P235" i="4"/>
  <c r="G235" i="4"/>
  <c r="P234" i="4"/>
  <c r="G234" i="4"/>
  <c r="K234" i="4" s="1"/>
  <c r="P233" i="4"/>
  <c r="G233" i="4"/>
  <c r="P232" i="4"/>
  <c r="G232" i="4"/>
  <c r="I232" i="4" s="1"/>
  <c r="P231" i="4"/>
  <c r="G231" i="4"/>
  <c r="P230" i="4"/>
  <c r="G230" i="4"/>
  <c r="K230" i="4" s="1"/>
  <c r="P229" i="4"/>
  <c r="G229" i="4"/>
  <c r="P228" i="4"/>
  <c r="G228" i="4"/>
  <c r="I228" i="4" s="1"/>
  <c r="P227" i="4"/>
  <c r="G227" i="4"/>
  <c r="P226" i="4"/>
  <c r="G226" i="4"/>
  <c r="K226" i="4" s="1"/>
  <c r="P225" i="4"/>
  <c r="G225" i="4"/>
  <c r="P224" i="4"/>
  <c r="G224" i="4"/>
  <c r="I224" i="4" s="1"/>
  <c r="P223" i="4"/>
  <c r="G223" i="4"/>
  <c r="P222" i="4"/>
  <c r="G222" i="4"/>
  <c r="K222" i="4" s="1"/>
  <c r="P221" i="4"/>
  <c r="G221" i="4"/>
  <c r="P220" i="4"/>
  <c r="G220" i="4"/>
  <c r="I220" i="4" s="1"/>
  <c r="P219" i="4"/>
  <c r="G219" i="4"/>
  <c r="P218" i="4"/>
  <c r="G218" i="4"/>
  <c r="K218" i="4" s="1"/>
  <c r="P217" i="4"/>
  <c r="G217" i="4"/>
  <c r="P216" i="4"/>
  <c r="G216" i="4"/>
  <c r="I216" i="4" s="1"/>
  <c r="P215" i="4"/>
  <c r="G215" i="4"/>
  <c r="P214" i="4"/>
  <c r="G214" i="4"/>
  <c r="K214" i="4" s="1"/>
  <c r="P213" i="4"/>
  <c r="G213" i="4"/>
  <c r="P212" i="4"/>
  <c r="G212" i="4"/>
  <c r="I212" i="4" s="1"/>
  <c r="P211" i="4"/>
  <c r="G211" i="4"/>
  <c r="P210" i="4"/>
  <c r="G210" i="4"/>
  <c r="K210" i="4" s="1"/>
  <c r="P209" i="4"/>
  <c r="G209" i="4"/>
  <c r="P208" i="4"/>
  <c r="G208" i="4"/>
  <c r="I208" i="4" s="1"/>
  <c r="P207" i="4"/>
  <c r="G207" i="4"/>
  <c r="P206" i="4"/>
  <c r="G206" i="4"/>
  <c r="K206" i="4" s="1"/>
  <c r="P205" i="4"/>
  <c r="G205" i="4"/>
  <c r="P204" i="4"/>
  <c r="G204" i="4"/>
  <c r="I204" i="4" s="1"/>
  <c r="P203" i="4"/>
  <c r="G203" i="4"/>
  <c r="P202" i="4"/>
  <c r="G202" i="4"/>
  <c r="K202" i="4" s="1"/>
  <c r="P201" i="4"/>
  <c r="G201" i="4"/>
  <c r="P200" i="4"/>
  <c r="G200" i="4"/>
  <c r="I200" i="4" s="1"/>
  <c r="P199" i="4"/>
  <c r="G199" i="4"/>
  <c r="P198" i="4"/>
  <c r="G198" i="4"/>
  <c r="K198" i="4" s="1"/>
  <c r="P197" i="4"/>
  <c r="G197" i="4"/>
  <c r="P196" i="4"/>
  <c r="G196" i="4"/>
  <c r="P195" i="4"/>
  <c r="G195" i="4"/>
  <c r="K195" i="4" s="1"/>
  <c r="P194" i="4"/>
  <c r="G194" i="4"/>
  <c r="P193" i="4"/>
  <c r="G193" i="4"/>
  <c r="I193" i="4" s="1"/>
  <c r="P192" i="4"/>
  <c r="G192" i="4"/>
  <c r="P191" i="4"/>
  <c r="G191" i="4"/>
  <c r="K191" i="4" s="1"/>
  <c r="P190" i="4"/>
  <c r="G190" i="4"/>
  <c r="P189" i="4"/>
  <c r="G189" i="4"/>
  <c r="I189" i="4" s="1"/>
  <c r="P188" i="4"/>
  <c r="G188" i="4"/>
  <c r="P187" i="4"/>
  <c r="G187" i="4"/>
  <c r="I187" i="4" s="1"/>
  <c r="P186" i="4"/>
  <c r="G186" i="4"/>
  <c r="P185" i="4"/>
  <c r="G185" i="4"/>
  <c r="I185" i="4" s="1"/>
  <c r="P184" i="4"/>
  <c r="G184" i="4"/>
  <c r="P183" i="4"/>
  <c r="G183" i="4"/>
  <c r="I183" i="4" s="1"/>
  <c r="P182" i="4"/>
  <c r="G182" i="4"/>
  <c r="P181" i="4"/>
  <c r="G181" i="4"/>
  <c r="I181" i="4" s="1"/>
  <c r="P180" i="4"/>
  <c r="G180" i="4"/>
  <c r="P179" i="4"/>
  <c r="G179" i="4"/>
  <c r="I179" i="4" s="1"/>
  <c r="P178" i="4"/>
  <c r="G178" i="4"/>
  <c r="P177" i="4"/>
  <c r="G177" i="4"/>
  <c r="P176" i="4"/>
  <c r="G176" i="4"/>
  <c r="P175" i="4"/>
  <c r="G175" i="4"/>
  <c r="I175" i="4" s="1"/>
  <c r="P174" i="4"/>
  <c r="G174" i="4"/>
  <c r="P173" i="4"/>
  <c r="G173" i="4"/>
  <c r="P172" i="4"/>
  <c r="G172" i="4"/>
  <c r="P171" i="4"/>
  <c r="G171" i="4"/>
  <c r="P170" i="4"/>
  <c r="G170" i="4"/>
  <c r="P169" i="4"/>
  <c r="G169" i="4"/>
  <c r="P168" i="4"/>
  <c r="G168" i="4"/>
  <c r="P167" i="4"/>
  <c r="G167" i="4"/>
  <c r="P166" i="4"/>
  <c r="G166" i="4"/>
  <c r="P165" i="4"/>
  <c r="G165" i="4"/>
  <c r="P164" i="4"/>
  <c r="G164" i="4"/>
  <c r="P163" i="4"/>
  <c r="G163" i="4"/>
  <c r="P162" i="4"/>
  <c r="G162" i="4"/>
  <c r="P161" i="4"/>
  <c r="G161" i="4"/>
  <c r="P160" i="4"/>
  <c r="G160" i="4"/>
  <c r="P159" i="4"/>
  <c r="G159" i="4"/>
  <c r="P158" i="4"/>
  <c r="G158" i="4"/>
  <c r="P157" i="4"/>
  <c r="G157" i="4"/>
  <c r="P156" i="4"/>
  <c r="G156" i="4"/>
  <c r="P155" i="4"/>
  <c r="G155" i="4"/>
  <c r="P154" i="4"/>
  <c r="G154" i="4"/>
  <c r="P153" i="4"/>
  <c r="G153" i="4"/>
  <c r="P152" i="4"/>
  <c r="G152" i="4"/>
  <c r="P151" i="4"/>
  <c r="G151" i="4"/>
  <c r="P150" i="4"/>
  <c r="G150" i="4"/>
  <c r="P149" i="4"/>
  <c r="G149" i="4"/>
  <c r="P148" i="4"/>
  <c r="G148" i="4"/>
  <c r="P147" i="4"/>
  <c r="G147" i="4"/>
  <c r="P146" i="4"/>
  <c r="G146" i="4"/>
  <c r="P145" i="4"/>
  <c r="G145" i="4"/>
  <c r="P144" i="4"/>
  <c r="G144" i="4"/>
  <c r="P143" i="4"/>
  <c r="G143" i="4"/>
  <c r="P142" i="4"/>
  <c r="G142" i="4"/>
  <c r="P141" i="4"/>
  <c r="G141" i="4"/>
  <c r="P140" i="4"/>
  <c r="G140" i="4"/>
  <c r="P139" i="4"/>
  <c r="G139" i="4"/>
  <c r="P138" i="4"/>
  <c r="G138" i="4"/>
  <c r="P137" i="4"/>
  <c r="G137" i="4"/>
  <c r="P136" i="4"/>
  <c r="G136" i="4"/>
  <c r="P135" i="4"/>
  <c r="G135" i="4"/>
  <c r="P134" i="4"/>
  <c r="G134" i="4"/>
  <c r="P133" i="4"/>
  <c r="G133" i="4"/>
  <c r="P132" i="4"/>
  <c r="G132" i="4"/>
  <c r="P131" i="4"/>
  <c r="G131" i="4"/>
  <c r="P130" i="4"/>
  <c r="G130" i="4"/>
  <c r="P129" i="4"/>
  <c r="G129" i="4"/>
  <c r="P128" i="4"/>
  <c r="G128" i="4"/>
  <c r="P127" i="4"/>
  <c r="G127" i="4"/>
  <c r="P126" i="4"/>
  <c r="G126" i="4"/>
  <c r="P125" i="4"/>
  <c r="G125" i="4"/>
  <c r="P124" i="4"/>
  <c r="G124" i="4"/>
  <c r="P123" i="4"/>
  <c r="G123" i="4"/>
  <c r="P122" i="4"/>
  <c r="G122" i="4"/>
  <c r="P121" i="4"/>
  <c r="G121" i="4"/>
  <c r="P120" i="4"/>
  <c r="G120" i="4"/>
  <c r="P119" i="4"/>
  <c r="G119" i="4"/>
  <c r="P118" i="4"/>
  <c r="G118" i="4"/>
  <c r="P117" i="4"/>
  <c r="G117" i="4"/>
  <c r="P116" i="4"/>
  <c r="G116" i="4"/>
  <c r="P115" i="4"/>
  <c r="G115" i="4"/>
  <c r="P114" i="4"/>
  <c r="G114" i="4"/>
  <c r="P113" i="4"/>
  <c r="G113" i="4"/>
  <c r="P112" i="4"/>
  <c r="G112" i="4"/>
  <c r="P111" i="4"/>
  <c r="G111" i="4"/>
  <c r="P110" i="4"/>
  <c r="G110" i="4"/>
  <c r="I464" i="4"/>
  <c r="M464" i="4"/>
  <c r="M469" i="4" s="1"/>
  <c r="P464" i="4"/>
  <c r="I465" i="4"/>
  <c r="K465" i="4"/>
  <c r="P465" i="4"/>
  <c r="I466" i="4"/>
  <c r="K466" i="4"/>
  <c r="P466" i="4"/>
  <c r="I467" i="4"/>
  <c r="K467" i="4"/>
  <c r="P467" i="4"/>
  <c r="I468" i="4"/>
  <c r="K468" i="4"/>
  <c r="P468" i="4"/>
  <c r="H469" i="4"/>
  <c r="J469" i="4"/>
  <c r="L469" i="4"/>
  <c r="N469" i="4"/>
  <c r="O469" i="4"/>
  <c r="F471" i="4"/>
  <c r="G471" i="4"/>
  <c r="M471" i="4" s="1"/>
  <c r="P471" i="4"/>
  <c r="F472" i="4"/>
  <c r="G472" i="4"/>
  <c r="M472" i="4" s="1"/>
  <c r="Q472" i="4" s="1"/>
  <c r="P472" i="4"/>
  <c r="F473" i="4"/>
  <c r="G473" i="4"/>
  <c r="M473" i="4" s="1"/>
  <c r="Q473" i="4" s="1"/>
  <c r="P473" i="4"/>
  <c r="F474" i="4"/>
  <c r="G474" i="4"/>
  <c r="M474" i="4" s="1"/>
  <c r="Q474" i="4" s="1"/>
  <c r="P474" i="4"/>
  <c r="F475" i="4"/>
  <c r="G475" i="4"/>
  <c r="M475" i="4" s="1"/>
  <c r="Q475" i="4" s="1"/>
  <c r="P475" i="4"/>
  <c r="F476" i="4"/>
  <c r="G476" i="4"/>
  <c r="M476" i="4" s="1"/>
  <c r="Q476" i="4" s="1"/>
  <c r="P476" i="4"/>
  <c r="F477" i="4"/>
  <c r="G477" i="4"/>
  <c r="M477" i="4" s="1"/>
  <c r="Q477" i="4" s="1"/>
  <c r="P477" i="4"/>
  <c r="F478" i="4"/>
  <c r="G478" i="4"/>
  <c r="M478" i="4" s="1"/>
  <c r="Q478" i="4" s="1"/>
  <c r="P478" i="4"/>
  <c r="F479" i="4"/>
  <c r="G479" i="4"/>
  <c r="M479" i="4" s="1"/>
  <c r="Q479" i="4" s="1"/>
  <c r="P479" i="4"/>
  <c r="F480" i="4"/>
  <c r="G480" i="4"/>
  <c r="M480" i="4" s="1"/>
  <c r="Q480" i="4" s="1"/>
  <c r="P480" i="4"/>
  <c r="F481" i="4"/>
  <c r="G481" i="4"/>
  <c r="M481" i="4" s="1"/>
  <c r="Q481" i="4" s="1"/>
  <c r="P481" i="4"/>
  <c r="F482" i="4"/>
  <c r="G482" i="4"/>
  <c r="M482" i="4" s="1"/>
  <c r="Q482" i="4" s="1"/>
  <c r="P482" i="4"/>
  <c r="F483" i="4"/>
  <c r="G483" i="4"/>
  <c r="M483" i="4" s="1"/>
  <c r="Q483" i="4" s="1"/>
  <c r="P483" i="4"/>
  <c r="F484" i="4"/>
  <c r="G484" i="4"/>
  <c r="M484" i="4" s="1"/>
  <c r="Q484" i="4" s="1"/>
  <c r="P484" i="4"/>
  <c r="F485" i="4"/>
  <c r="G485" i="4"/>
  <c r="M485" i="4" s="1"/>
  <c r="Q485" i="4" s="1"/>
  <c r="P485" i="4"/>
  <c r="F486" i="4"/>
  <c r="G486" i="4"/>
  <c r="M486" i="4" s="1"/>
  <c r="Q486" i="4" s="1"/>
  <c r="P486" i="4"/>
  <c r="F487" i="4"/>
  <c r="G487" i="4"/>
  <c r="M487" i="4" s="1"/>
  <c r="Q487" i="4" s="1"/>
  <c r="P487" i="4"/>
  <c r="F488" i="4"/>
  <c r="G488" i="4"/>
  <c r="M488" i="4" s="1"/>
  <c r="Q488" i="4" s="1"/>
  <c r="P488" i="4"/>
  <c r="F489" i="4"/>
  <c r="G489" i="4"/>
  <c r="M489" i="4" s="1"/>
  <c r="Q489" i="4" s="1"/>
  <c r="P489" i="4"/>
  <c r="F490" i="4"/>
  <c r="G490" i="4"/>
  <c r="M490" i="4" s="1"/>
  <c r="Q490" i="4" s="1"/>
  <c r="P490" i="4"/>
  <c r="F491" i="4"/>
  <c r="G491" i="4"/>
  <c r="M491" i="4" s="1"/>
  <c r="Q491" i="4" s="1"/>
  <c r="P491" i="4"/>
  <c r="M492" i="4"/>
  <c r="Q492" i="4" s="1"/>
  <c r="P492" i="4"/>
  <c r="H493" i="4"/>
  <c r="I493" i="4"/>
  <c r="J493" i="4"/>
  <c r="K493" i="4"/>
  <c r="L493" i="4"/>
  <c r="N493" i="4"/>
  <c r="O493" i="4"/>
  <c r="G495" i="4"/>
  <c r="P495" i="4"/>
  <c r="Q495" i="4"/>
  <c r="G496" i="4"/>
  <c r="P496" i="4"/>
  <c r="Q496" i="4"/>
  <c r="P497" i="4"/>
  <c r="Q497" i="4"/>
  <c r="P498" i="4"/>
  <c r="Q498" i="4"/>
  <c r="P499" i="4"/>
  <c r="Q499" i="4"/>
  <c r="H500" i="4"/>
  <c r="I500" i="4"/>
  <c r="J500" i="4"/>
  <c r="K500" i="4"/>
  <c r="L500" i="4"/>
  <c r="M500" i="4"/>
  <c r="N500" i="4"/>
  <c r="O500" i="4"/>
  <c r="I502" i="4"/>
  <c r="P502" i="4"/>
  <c r="I503" i="4"/>
  <c r="Q503" i="4" s="1"/>
  <c r="P503" i="4"/>
  <c r="I504" i="4"/>
  <c r="Q504" i="4" s="1"/>
  <c r="P504" i="4"/>
  <c r="I505" i="4"/>
  <c r="Q505" i="4" s="1"/>
  <c r="P505" i="4"/>
  <c r="I506" i="4"/>
  <c r="K506" i="4"/>
  <c r="P506" i="4"/>
  <c r="I507" i="4"/>
  <c r="K507" i="4"/>
  <c r="P507" i="4"/>
  <c r="I508" i="4"/>
  <c r="K508" i="4"/>
  <c r="P508" i="4"/>
  <c r="I509" i="4"/>
  <c r="K509" i="4"/>
  <c r="P509" i="4"/>
  <c r="I510" i="4"/>
  <c r="K510" i="4"/>
  <c r="P510" i="4"/>
  <c r="I511" i="4"/>
  <c r="K511" i="4"/>
  <c r="P511" i="4"/>
  <c r="I512" i="4"/>
  <c r="K512" i="4"/>
  <c r="P512" i="4"/>
  <c r="I513" i="4"/>
  <c r="K513" i="4"/>
  <c r="P513" i="4"/>
  <c r="I514" i="4"/>
  <c r="K514" i="4"/>
  <c r="P514" i="4"/>
  <c r="I515" i="4"/>
  <c r="K515" i="4"/>
  <c r="P515" i="4"/>
  <c r="I516" i="4"/>
  <c r="K516" i="4"/>
  <c r="P516" i="4"/>
  <c r="I517" i="4"/>
  <c r="K517" i="4"/>
  <c r="P517" i="4"/>
  <c r="I518" i="4"/>
  <c r="K518" i="4"/>
  <c r="P518" i="4"/>
  <c r="I519" i="4"/>
  <c r="K519" i="4"/>
  <c r="P519" i="4"/>
  <c r="I520" i="4"/>
  <c r="K520" i="4"/>
  <c r="P520" i="4"/>
  <c r="I521" i="4"/>
  <c r="K521" i="4"/>
  <c r="P521" i="4"/>
  <c r="I522" i="4"/>
  <c r="K522" i="4"/>
  <c r="P522" i="4"/>
  <c r="H523" i="4"/>
  <c r="J523" i="4"/>
  <c r="L523" i="4"/>
  <c r="M523" i="4"/>
  <c r="N523" i="4"/>
  <c r="O523" i="4"/>
  <c r="H525" i="4"/>
  <c r="P525" i="4" s="1"/>
  <c r="I525" i="4"/>
  <c r="I603" i="4" s="1"/>
  <c r="O525" i="4"/>
  <c r="H526" i="4"/>
  <c r="P526" i="4" s="1"/>
  <c r="I526" i="4"/>
  <c r="O526" i="4"/>
  <c r="H527" i="4"/>
  <c r="P527" i="4" s="1"/>
  <c r="I527" i="4"/>
  <c r="O527" i="4"/>
  <c r="H528" i="4"/>
  <c r="P528" i="4" s="1"/>
  <c r="I528" i="4"/>
  <c r="O528" i="4"/>
  <c r="H529" i="4"/>
  <c r="P529" i="4" s="1"/>
  <c r="I529" i="4"/>
  <c r="O529" i="4"/>
  <c r="H530" i="4"/>
  <c r="P530" i="4" s="1"/>
  <c r="I530" i="4"/>
  <c r="O530" i="4"/>
  <c r="H531" i="4"/>
  <c r="P531" i="4" s="1"/>
  <c r="I531" i="4"/>
  <c r="O531" i="4"/>
  <c r="H532" i="4"/>
  <c r="P532" i="4" s="1"/>
  <c r="I532" i="4"/>
  <c r="O532" i="4"/>
  <c r="H533" i="4"/>
  <c r="P533" i="4" s="1"/>
  <c r="I533" i="4"/>
  <c r="O533" i="4"/>
  <c r="H534" i="4"/>
  <c r="P534" i="4" s="1"/>
  <c r="I534" i="4"/>
  <c r="O534" i="4"/>
  <c r="H535" i="4"/>
  <c r="P535" i="4" s="1"/>
  <c r="I535" i="4"/>
  <c r="O535" i="4"/>
  <c r="H536" i="4"/>
  <c r="P536" i="4" s="1"/>
  <c r="I536" i="4"/>
  <c r="O536" i="4"/>
  <c r="H537" i="4"/>
  <c r="P537" i="4" s="1"/>
  <c r="I537" i="4"/>
  <c r="O537" i="4"/>
  <c r="H538" i="4"/>
  <c r="P538" i="4" s="1"/>
  <c r="I538" i="4"/>
  <c r="O538" i="4"/>
  <c r="H539" i="4"/>
  <c r="P539" i="4" s="1"/>
  <c r="I539" i="4"/>
  <c r="O539" i="4"/>
  <c r="H540" i="4"/>
  <c r="P540" i="4" s="1"/>
  <c r="I540" i="4"/>
  <c r="O540" i="4"/>
  <c r="H541" i="4"/>
  <c r="P541" i="4" s="1"/>
  <c r="I541" i="4"/>
  <c r="O541" i="4"/>
  <c r="H542" i="4"/>
  <c r="P542" i="4" s="1"/>
  <c r="I542" i="4"/>
  <c r="O542" i="4"/>
  <c r="H543" i="4"/>
  <c r="P543" i="4" s="1"/>
  <c r="I543" i="4"/>
  <c r="O543" i="4"/>
  <c r="H544" i="4"/>
  <c r="P544" i="4" s="1"/>
  <c r="I544" i="4"/>
  <c r="O544" i="4"/>
  <c r="H545" i="4"/>
  <c r="P545" i="4" s="1"/>
  <c r="I545" i="4"/>
  <c r="O545" i="4"/>
  <c r="H546" i="4"/>
  <c r="P546" i="4" s="1"/>
  <c r="I546" i="4"/>
  <c r="O546" i="4"/>
  <c r="H547" i="4"/>
  <c r="P547" i="4" s="1"/>
  <c r="I547" i="4"/>
  <c r="O547" i="4"/>
  <c r="H548" i="4"/>
  <c r="P548" i="4" s="1"/>
  <c r="I548" i="4"/>
  <c r="O548" i="4"/>
  <c r="H549" i="4"/>
  <c r="P549" i="4" s="1"/>
  <c r="I549" i="4"/>
  <c r="O549" i="4"/>
  <c r="H550" i="4"/>
  <c r="P550" i="4" s="1"/>
  <c r="I550" i="4"/>
  <c r="O550" i="4"/>
  <c r="H551" i="4"/>
  <c r="P551" i="4" s="1"/>
  <c r="I551" i="4"/>
  <c r="O551" i="4"/>
  <c r="H552" i="4"/>
  <c r="P552" i="4" s="1"/>
  <c r="I552" i="4"/>
  <c r="O552" i="4"/>
  <c r="H553" i="4"/>
  <c r="P553" i="4" s="1"/>
  <c r="I553" i="4"/>
  <c r="O553" i="4"/>
  <c r="H554" i="4"/>
  <c r="P554" i="4" s="1"/>
  <c r="I554" i="4"/>
  <c r="O554" i="4"/>
  <c r="H555" i="4"/>
  <c r="P555" i="4" s="1"/>
  <c r="I555" i="4"/>
  <c r="O555" i="4"/>
  <c r="H556" i="4"/>
  <c r="P556" i="4" s="1"/>
  <c r="I556" i="4"/>
  <c r="O556" i="4"/>
  <c r="H557" i="4"/>
  <c r="P557" i="4" s="1"/>
  <c r="I557" i="4"/>
  <c r="O557" i="4"/>
  <c r="H558" i="4"/>
  <c r="P558" i="4" s="1"/>
  <c r="I558" i="4"/>
  <c r="O558" i="4"/>
  <c r="H559" i="4"/>
  <c r="P559" i="4" s="1"/>
  <c r="I559" i="4"/>
  <c r="O559" i="4"/>
  <c r="H560" i="4"/>
  <c r="P560" i="4" s="1"/>
  <c r="I560" i="4"/>
  <c r="O560" i="4"/>
  <c r="H561" i="4"/>
  <c r="P561" i="4" s="1"/>
  <c r="I561" i="4"/>
  <c r="O561" i="4"/>
  <c r="H562" i="4"/>
  <c r="P562" i="4" s="1"/>
  <c r="I562" i="4"/>
  <c r="O562" i="4"/>
  <c r="H563" i="4"/>
  <c r="P563" i="4" s="1"/>
  <c r="I563" i="4"/>
  <c r="O563" i="4"/>
  <c r="H564" i="4"/>
  <c r="P564" i="4" s="1"/>
  <c r="I564" i="4"/>
  <c r="O564" i="4"/>
  <c r="H565" i="4"/>
  <c r="P565" i="4" s="1"/>
  <c r="I565" i="4"/>
  <c r="O565" i="4"/>
  <c r="H566" i="4"/>
  <c r="P566" i="4" s="1"/>
  <c r="I566" i="4"/>
  <c r="O566" i="4"/>
  <c r="H567" i="4"/>
  <c r="P567" i="4" s="1"/>
  <c r="I567" i="4"/>
  <c r="O567" i="4"/>
  <c r="H568" i="4"/>
  <c r="P568" i="4" s="1"/>
  <c r="I568" i="4"/>
  <c r="O568" i="4"/>
  <c r="H569" i="4"/>
  <c r="P569" i="4" s="1"/>
  <c r="I569" i="4"/>
  <c r="O569" i="4"/>
  <c r="H570" i="4"/>
  <c r="P570" i="4" s="1"/>
  <c r="I570" i="4"/>
  <c r="O570" i="4"/>
  <c r="H571" i="4"/>
  <c r="P571" i="4" s="1"/>
  <c r="I571" i="4"/>
  <c r="O571" i="4"/>
  <c r="H572" i="4"/>
  <c r="P572" i="4" s="1"/>
  <c r="I572" i="4"/>
  <c r="O572" i="4"/>
  <c r="H573" i="4"/>
  <c r="P573" i="4" s="1"/>
  <c r="I573" i="4"/>
  <c r="O573" i="4"/>
  <c r="H574" i="4"/>
  <c r="P574" i="4" s="1"/>
  <c r="I574" i="4"/>
  <c r="O574" i="4"/>
  <c r="H575" i="4"/>
  <c r="P575" i="4" s="1"/>
  <c r="I575" i="4"/>
  <c r="O575" i="4"/>
  <c r="H576" i="4"/>
  <c r="P576" i="4" s="1"/>
  <c r="I576" i="4"/>
  <c r="O576" i="4"/>
  <c r="H577" i="4"/>
  <c r="P577" i="4" s="1"/>
  <c r="I577" i="4"/>
  <c r="O577" i="4"/>
  <c r="H578" i="4"/>
  <c r="P578" i="4" s="1"/>
  <c r="I578" i="4"/>
  <c r="O578" i="4"/>
  <c r="H579" i="4"/>
  <c r="P579" i="4" s="1"/>
  <c r="I579" i="4"/>
  <c r="O579" i="4"/>
  <c r="H580" i="4"/>
  <c r="P580" i="4" s="1"/>
  <c r="I580" i="4"/>
  <c r="O580" i="4"/>
  <c r="H581" i="4"/>
  <c r="P581" i="4" s="1"/>
  <c r="I581" i="4"/>
  <c r="O581" i="4"/>
  <c r="H582" i="4"/>
  <c r="P582" i="4" s="1"/>
  <c r="I582" i="4"/>
  <c r="O582" i="4"/>
  <c r="H583" i="4"/>
  <c r="P583" i="4" s="1"/>
  <c r="I583" i="4"/>
  <c r="O583" i="4"/>
  <c r="I584" i="4"/>
  <c r="M584" i="4"/>
  <c r="O584" i="4"/>
  <c r="P584" i="4"/>
  <c r="H585" i="4"/>
  <c r="P585" i="4" s="1"/>
  <c r="O585" i="4"/>
  <c r="H586" i="4"/>
  <c r="I586" i="4" s="1"/>
  <c r="O586" i="4"/>
  <c r="H587" i="4"/>
  <c r="I587" i="4" s="1"/>
  <c r="O587" i="4"/>
  <c r="H588" i="4"/>
  <c r="P588" i="4" s="1"/>
  <c r="O588" i="4"/>
  <c r="H589" i="4"/>
  <c r="P589" i="4" s="1"/>
  <c r="O589" i="4"/>
  <c r="I590" i="4"/>
  <c r="O590" i="4"/>
  <c r="P590" i="4"/>
  <c r="H591" i="4"/>
  <c r="I591" i="4" s="1"/>
  <c r="O591" i="4"/>
  <c r="H592" i="4"/>
  <c r="I592" i="4" s="1"/>
  <c r="O592" i="4"/>
  <c r="I593" i="4"/>
  <c r="M593" i="4"/>
  <c r="O593" i="4"/>
  <c r="P593" i="4"/>
  <c r="H594" i="4"/>
  <c r="P594" i="4" s="1"/>
  <c r="O594" i="4"/>
  <c r="H595" i="4"/>
  <c r="I595" i="4" s="1"/>
  <c r="O595" i="4"/>
  <c r="H596" i="4"/>
  <c r="I596" i="4" s="1"/>
  <c r="O596" i="4"/>
  <c r="H597" i="4"/>
  <c r="O597" i="4"/>
  <c r="H598" i="4"/>
  <c r="P598" i="4" s="1"/>
  <c r="O598" i="4"/>
  <c r="H599" i="4"/>
  <c r="O599" i="4"/>
  <c r="H600" i="4"/>
  <c r="I600" i="4" s="1"/>
  <c r="O600" i="4"/>
  <c r="H601" i="4"/>
  <c r="O601" i="4"/>
  <c r="H602" i="4"/>
  <c r="P602" i="4" s="1"/>
  <c r="O602" i="4"/>
  <c r="H603" i="4"/>
  <c r="J603" i="4"/>
  <c r="K603" i="4"/>
  <c r="L603" i="4"/>
  <c r="N603" i="4"/>
  <c r="I605" i="4"/>
  <c r="K605" i="4"/>
  <c r="O605" i="4"/>
  <c r="P605" i="4"/>
  <c r="I606" i="4"/>
  <c r="K606" i="4"/>
  <c r="O606" i="4"/>
  <c r="P606" i="4"/>
  <c r="I607" i="4"/>
  <c r="K607" i="4"/>
  <c r="O607" i="4"/>
  <c r="P607" i="4"/>
  <c r="I608" i="4"/>
  <c r="K608" i="4"/>
  <c r="O608" i="4"/>
  <c r="P608" i="4"/>
  <c r="H609" i="4"/>
  <c r="J609" i="4"/>
  <c r="L609" i="4"/>
  <c r="M609" i="4"/>
  <c r="N609" i="4"/>
  <c r="I611" i="4"/>
  <c r="K611" i="4"/>
  <c r="P611" i="4"/>
  <c r="I612" i="4"/>
  <c r="K612" i="4"/>
  <c r="P612" i="4"/>
  <c r="I613" i="4"/>
  <c r="K613" i="4"/>
  <c r="P613" i="4"/>
  <c r="I614" i="4"/>
  <c r="K614" i="4"/>
  <c r="P614" i="4"/>
  <c r="I615" i="4"/>
  <c r="K615" i="4"/>
  <c r="P615" i="4"/>
  <c r="I616" i="4"/>
  <c r="K616" i="4"/>
  <c r="P616" i="4"/>
  <c r="I617" i="4"/>
  <c r="K617" i="4"/>
  <c r="P617" i="4"/>
  <c r="I618" i="4"/>
  <c r="K618" i="4"/>
  <c r="P618" i="4"/>
  <c r="I619" i="4"/>
  <c r="K619" i="4"/>
  <c r="P619" i="4"/>
  <c r="I620" i="4"/>
  <c r="K620" i="4"/>
  <c r="P620" i="4"/>
  <c r="I621" i="4"/>
  <c r="K621" i="4"/>
  <c r="P621" i="4"/>
  <c r="I622" i="4"/>
  <c r="K622" i="4"/>
  <c r="P622" i="4"/>
  <c r="I623" i="4"/>
  <c r="K623" i="4"/>
  <c r="P623" i="4"/>
  <c r="I624" i="4"/>
  <c r="K624" i="4"/>
  <c r="P624" i="4"/>
  <c r="I625" i="4"/>
  <c r="K625" i="4"/>
  <c r="P625" i="4"/>
  <c r="I626" i="4"/>
  <c r="K626" i="4"/>
  <c r="P626" i="4"/>
  <c r="I627" i="4"/>
  <c r="K627" i="4"/>
  <c r="P627" i="4"/>
  <c r="I628" i="4"/>
  <c r="K628" i="4"/>
  <c r="P628" i="4"/>
  <c r="I629" i="4"/>
  <c r="K629" i="4"/>
  <c r="P629" i="4"/>
  <c r="I630" i="4"/>
  <c r="K630" i="4"/>
  <c r="P630" i="4"/>
  <c r="I631" i="4"/>
  <c r="K631" i="4"/>
  <c r="P631" i="4"/>
  <c r="I632" i="4"/>
  <c r="K632" i="4"/>
  <c r="P632" i="4"/>
  <c r="I633" i="4"/>
  <c r="K633" i="4"/>
  <c r="P633" i="4"/>
  <c r="I634" i="4"/>
  <c r="K634" i="4"/>
  <c r="P634" i="4"/>
  <c r="I635" i="4"/>
  <c r="K635" i="4"/>
  <c r="P635" i="4"/>
  <c r="I636" i="4"/>
  <c r="K636" i="4"/>
  <c r="P636" i="4"/>
  <c r="I637" i="4"/>
  <c r="K637" i="4"/>
  <c r="P637" i="4"/>
  <c r="I638" i="4"/>
  <c r="K638" i="4"/>
  <c r="P638" i="4"/>
  <c r="I639" i="4"/>
  <c r="K639" i="4"/>
  <c r="P639" i="4"/>
  <c r="I640" i="4"/>
  <c r="K640" i="4"/>
  <c r="P640" i="4"/>
  <c r="I641" i="4"/>
  <c r="K641" i="4"/>
  <c r="P641" i="4"/>
  <c r="H642" i="4"/>
  <c r="J642" i="4"/>
  <c r="L642" i="4"/>
  <c r="M642" i="4"/>
  <c r="N642" i="4"/>
  <c r="O642" i="4"/>
  <c r="G644" i="4"/>
  <c r="I644" i="4" s="1"/>
  <c r="Q644" i="4" s="1"/>
  <c r="P644" i="4"/>
  <c r="G645" i="4"/>
  <c r="I645" i="4" s="1"/>
  <c r="Q645" i="4" s="1"/>
  <c r="P645" i="4"/>
  <c r="G646" i="4"/>
  <c r="I646" i="4" s="1"/>
  <c r="Q646" i="4" s="1"/>
  <c r="P646" i="4"/>
  <c r="G647" i="4"/>
  <c r="I647" i="4" s="1"/>
  <c r="Q647" i="4" s="1"/>
  <c r="P647" i="4"/>
  <c r="G648" i="4"/>
  <c r="I648" i="4" s="1"/>
  <c r="Q648" i="4" s="1"/>
  <c r="P648" i="4"/>
  <c r="G649" i="4"/>
  <c r="I649" i="4" s="1"/>
  <c r="Q649" i="4" s="1"/>
  <c r="P649" i="4"/>
  <c r="G650" i="4"/>
  <c r="I650" i="4" s="1"/>
  <c r="Q650" i="4" s="1"/>
  <c r="P650" i="4"/>
  <c r="G651" i="4"/>
  <c r="I651" i="4" s="1"/>
  <c r="Q651" i="4" s="1"/>
  <c r="P651" i="4"/>
  <c r="G652" i="4"/>
  <c r="I652" i="4" s="1"/>
  <c r="Q652" i="4" s="1"/>
  <c r="P652" i="4"/>
  <c r="G653" i="4"/>
  <c r="I653" i="4" s="1"/>
  <c r="Q653" i="4" s="1"/>
  <c r="P653" i="4"/>
  <c r="G654" i="4"/>
  <c r="I654" i="4" s="1"/>
  <c r="Q654" i="4" s="1"/>
  <c r="P654" i="4"/>
  <c r="G655" i="4"/>
  <c r="I655" i="4" s="1"/>
  <c r="Q655" i="4" s="1"/>
  <c r="P655" i="4"/>
  <c r="G656" i="4"/>
  <c r="I656" i="4" s="1"/>
  <c r="Q656" i="4" s="1"/>
  <c r="P656" i="4"/>
  <c r="I657" i="4"/>
  <c r="Q657" i="4" s="1"/>
  <c r="P657" i="4"/>
  <c r="I658" i="4"/>
  <c r="Q658" i="4" s="1"/>
  <c r="P658" i="4"/>
  <c r="I659" i="4"/>
  <c r="K659" i="4"/>
  <c r="O659" i="4"/>
  <c r="P659" i="4"/>
  <c r="I660" i="4"/>
  <c r="K660" i="4"/>
  <c r="O660" i="4"/>
  <c r="P660" i="4"/>
  <c r="I661" i="4"/>
  <c r="K661" i="4"/>
  <c r="O661" i="4"/>
  <c r="P661" i="4"/>
  <c r="I662" i="4"/>
  <c r="K662" i="4"/>
  <c r="O662" i="4"/>
  <c r="P662" i="4"/>
  <c r="I663" i="4"/>
  <c r="K663" i="4"/>
  <c r="O663" i="4"/>
  <c r="P663" i="4"/>
  <c r="H664" i="4"/>
  <c r="J664" i="4"/>
  <c r="L664" i="4"/>
  <c r="M664" i="4"/>
  <c r="N664" i="4"/>
  <c r="I666" i="4"/>
  <c r="O666" i="4"/>
  <c r="P666" i="4"/>
  <c r="I667" i="4"/>
  <c r="O667" i="4"/>
  <c r="P667" i="4"/>
  <c r="G668" i="4"/>
  <c r="J668" i="4"/>
  <c r="K668" i="4"/>
  <c r="L668" i="4"/>
  <c r="M668" i="4"/>
  <c r="N668" i="4"/>
  <c r="G670" i="4"/>
  <c r="P670" i="4"/>
  <c r="G671" i="4"/>
  <c r="P671" i="4"/>
  <c r="G672" i="4"/>
  <c r="P672" i="4"/>
  <c r="G673" i="4"/>
  <c r="P673" i="4"/>
  <c r="G674" i="4"/>
  <c r="P674" i="4"/>
  <c r="G675" i="4"/>
  <c r="P675" i="4"/>
  <c r="G676" i="4"/>
  <c r="P676" i="4"/>
  <c r="G677" i="4"/>
  <c r="P677" i="4"/>
  <c r="G678" i="4"/>
  <c r="P678" i="4"/>
  <c r="G679" i="4"/>
  <c r="P679" i="4"/>
  <c r="G680" i="4"/>
  <c r="P680" i="4"/>
  <c r="G681" i="4"/>
  <c r="P681" i="4"/>
  <c r="G682" i="4"/>
  <c r="P682" i="4"/>
  <c r="G683" i="4"/>
  <c r="P683" i="4"/>
  <c r="G684" i="4"/>
  <c r="P684" i="4"/>
  <c r="G685" i="4"/>
  <c r="P685" i="4"/>
  <c r="G686" i="4"/>
  <c r="P686" i="4"/>
  <c r="G687" i="4"/>
  <c r="P687" i="4"/>
  <c r="G688" i="4"/>
  <c r="P688" i="4"/>
  <c r="G689" i="4"/>
  <c r="P689" i="4"/>
  <c r="G690" i="4"/>
  <c r="P690" i="4"/>
  <c r="G691" i="4"/>
  <c r="P691" i="4"/>
  <c r="G692" i="4"/>
  <c r="P692" i="4"/>
  <c r="G693" i="4"/>
  <c r="P693" i="4"/>
  <c r="G694" i="4"/>
  <c r="P694" i="4"/>
  <c r="G695" i="4"/>
  <c r="P695" i="4"/>
  <c r="G696" i="4"/>
  <c r="P696" i="4"/>
  <c r="G697" i="4"/>
  <c r="P697" i="4"/>
  <c r="G698" i="4"/>
  <c r="P698" i="4"/>
  <c r="G699" i="4"/>
  <c r="P699" i="4"/>
  <c r="G700" i="4"/>
  <c r="P700" i="4"/>
  <c r="G701" i="4"/>
  <c r="P701" i="4"/>
  <c r="G702" i="4"/>
  <c r="P702" i="4"/>
  <c r="G703" i="4"/>
  <c r="P703" i="4"/>
  <c r="G704" i="4"/>
  <c r="P704" i="4"/>
  <c r="G705" i="4"/>
  <c r="P705" i="4"/>
  <c r="G706" i="4"/>
  <c r="P706" i="4"/>
  <c r="G707" i="4"/>
  <c r="P707" i="4"/>
  <c r="G708" i="4"/>
  <c r="P708" i="4"/>
  <c r="G709" i="4"/>
  <c r="P709" i="4"/>
  <c r="G710" i="4"/>
  <c r="P710" i="4"/>
  <c r="G711" i="4"/>
  <c r="P711" i="4"/>
  <c r="G712" i="4"/>
  <c r="P712" i="4"/>
  <c r="G713" i="4"/>
  <c r="P713" i="4"/>
  <c r="G714" i="4"/>
  <c r="P714" i="4"/>
  <c r="G715" i="4"/>
  <c r="P715" i="4"/>
  <c r="G716" i="4"/>
  <c r="P716" i="4"/>
  <c r="G717" i="4"/>
  <c r="P717" i="4"/>
  <c r="G718" i="4"/>
  <c r="P718" i="4"/>
  <c r="G719" i="4"/>
  <c r="P719" i="4"/>
  <c r="G720" i="4"/>
  <c r="P720" i="4"/>
  <c r="G721" i="4"/>
  <c r="P721" i="4"/>
  <c r="G722" i="4"/>
  <c r="P722" i="4"/>
  <c r="G723" i="4"/>
  <c r="P723" i="4"/>
  <c r="G724" i="4"/>
  <c r="P724" i="4"/>
  <c r="G725" i="4"/>
  <c r="P725" i="4"/>
  <c r="G726" i="4"/>
  <c r="P726" i="4"/>
  <c r="G727" i="4"/>
  <c r="P727" i="4"/>
  <c r="G728" i="4"/>
  <c r="P728" i="4"/>
  <c r="G729" i="4"/>
  <c r="P729" i="4"/>
  <c r="G730" i="4"/>
  <c r="P730" i="4"/>
  <c r="G731" i="4"/>
  <c r="P731" i="4"/>
  <c r="G732" i="4"/>
  <c r="P732" i="4"/>
  <c r="G733" i="4"/>
  <c r="P733" i="4"/>
  <c r="G734" i="4"/>
  <c r="P734" i="4"/>
  <c r="G735" i="4"/>
  <c r="P735" i="4"/>
  <c r="Q1128" i="8" l="1"/>
  <c r="Q1146" i="8"/>
  <c r="Q1672" i="8"/>
  <c r="Q1615" i="8"/>
  <c r="Q1136" i="8"/>
  <c r="Q462" i="8"/>
  <c r="Q1614" i="8"/>
  <c r="Q1668" i="8"/>
  <c r="Q1467" i="8"/>
  <c r="Q1144" i="8"/>
  <c r="Q1130" i="8"/>
  <c r="I916" i="8"/>
  <c r="Q1757" i="8"/>
  <c r="Q1148" i="8"/>
  <c r="Q1140" i="8"/>
  <c r="Q1132" i="8"/>
  <c r="Q1124" i="8"/>
  <c r="I1166" i="8"/>
  <c r="I1681" i="8"/>
  <c r="Q1609" i="8"/>
  <c r="Q1681" i="8" s="1"/>
  <c r="Q1142" i="8"/>
  <c r="Q1134" i="8"/>
  <c r="Q1126" i="8"/>
  <c r="K1166" i="8"/>
  <c r="M1166" i="8"/>
  <c r="Q664" i="7"/>
  <c r="Q523" i="7"/>
  <c r="Q692" i="7"/>
  <c r="Q676" i="7"/>
  <c r="I1227" i="7"/>
  <c r="Q690" i="7"/>
  <c r="Q674" i="7"/>
  <c r="Q685" i="7"/>
  <c r="Q691" i="7"/>
  <c r="K712" i="7"/>
  <c r="K462" i="7"/>
  <c r="Q194" i="7"/>
  <c r="Q670" i="7"/>
  <c r="M712" i="7"/>
  <c r="Q681" i="7"/>
  <c r="Q671" i="7"/>
  <c r="I462" i="7"/>
  <c r="Q693" i="7"/>
  <c r="Q677" i="7"/>
  <c r="Q675" i="7"/>
  <c r="Q687" i="7"/>
  <c r="Q206" i="7"/>
  <c r="Q202" i="7"/>
  <c r="Q683" i="7"/>
  <c r="Q689" i="7"/>
  <c r="Q673" i="7"/>
  <c r="I712" i="7"/>
  <c r="Q198" i="7"/>
  <c r="Q38" i="6"/>
  <c r="Q42" i="6"/>
  <c r="Q46" i="6"/>
  <c r="Q50" i="6"/>
  <c r="Q54" i="6"/>
  <c r="Q63" i="6"/>
  <c r="Q71" i="6"/>
  <c r="Q87" i="6"/>
  <c r="Q91" i="6"/>
  <c r="Q95" i="6"/>
  <c r="I113" i="6"/>
  <c r="I207" i="6"/>
  <c r="Q530" i="6"/>
  <c r="I679" i="6"/>
  <c r="Q27" i="6"/>
  <c r="Q31" i="6"/>
  <c r="Q36" i="6"/>
  <c r="Q40" i="6"/>
  <c r="Q44" i="6"/>
  <c r="Q48" i="6"/>
  <c r="Q52" i="6"/>
  <c r="Q53" i="6"/>
  <c r="Q56" i="6"/>
  <c r="Q57" i="6"/>
  <c r="Q65" i="6"/>
  <c r="Q73" i="6"/>
  <c r="Q81" i="6"/>
  <c r="Q85" i="6"/>
  <c r="Q89" i="6"/>
  <c r="Q93" i="6"/>
  <c r="Q97" i="6"/>
  <c r="Q101" i="6"/>
  <c r="Q105" i="6"/>
  <c r="Q109" i="6"/>
  <c r="I155" i="6"/>
  <c r="I259" i="6"/>
  <c r="I342" i="6"/>
  <c r="I145" i="6"/>
  <c r="I199" i="6"/>
  <c r="I251" i="6"/>
  <c r="Q311" i="6"/>
  <c r="Q315" i="6"/>
  <c r="Q532" i="6"/>
  <c r="Q535" i="6"/>
  <c r="Q540" i="6"/>
  <c r="Q546" i="6"/>
  <c r="Q565" i="6"/>
  <c r="Q581" i="6"/>
  <c r="Q614" i="6"/>
  <c r="Q618" i="6"/>
  <c r="Q622" i="6"/>
  <c r="Q626" i="6"/>
  <c r="Q630" i="6"/>
  <c r="Q634" i="6"/>
  <c r="Q638" i="6"/>
  <c r="I671" i="6"/>
  <c r="I688" i="6"/>
  <c r="Q1006" i="6"/>
  <c r="Q1009" i="6"/>
  <c r="P1017" i="6"/>
  <c r="P1071" i="6"/>
  <c r="O1157" i="6"/>
  <c r="Q12" i="6"/>
  <c r="Q16" i="6"/>
  <c r="Q20" i="6"/>
  <c r="Q24" i="6"/>
  <c r="O462" i="6"/>
  <c r="I123" i="6"/>
  <c r="I167" i="6"/>
  <c r="I219" i="6"/>
  <c r="I317" i="6"/>
  <c r="I340" i="6"/>
  <c r="K343" i="6"/>
  <c r="Q343" i="6" s="1"/>
  <c r="Q358" i="6"/>
  <c r="Q362" i="6"/>
  <c r="Q366" i="6"/>
  <c r="I370" i="6"/>
  <c r="Q386" i="6"/>
  <c r="Q390" i="6"/>
  <c r="Q394" i="6"/>
  <c r="Q398" i="6"/>
  <c r="Q402" i="6"/>
  <c r="Q406" i="6"/>
  <c r="Q410" i="6"/>
  <c r="Q414" i="6"/>
  <c r="Q418" i="6"/>
  <c r="Q422" i="6"/>
  <c r="Q426" i="6"/>
  <c r="Q533" i="6"/>
  <c r="Q564" i="6"/>
  <c r="Q567" i="6"/>
  <c r="Q572" i="6"/>
  <c r="Q580" i="6"/>
  <c r="Q612" i="6"/>
  <c r="Q616" i="6"/>
  <c r="Q620" i="6"/>
  <c r="Q624" i="6"/>
  <c r="Q628" i="6"/>
  <c r="Q632" i="6"/>
  <c r="Q636" i="6"/>
  <c r="Q640" i="6"/>
  <c r="P1013" i="6"/>
  <c r="Q1011" i="6"/>
  <c r="I1017" i="6"/>
  <c r="I1169" i="6"/>
  <c r="Q1169" i="6" s="1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P1024" i="6"/>
  <c r="Q58" i="6"/>
  <c r="Q62" i="6"/>
  <c r="Q66" i="6"/>
  <c r="Q70" i="6"/>
  <c r="I119" i="6"/>
  <c r="I141" i="6"/>
  <c r="I159" i="6"/>
  <c r="I193" i="6"/>
  <c r="I215" i="6"/>
  <c r="I245" i="6"/>
  <c r="K291" i="6"/>
  <c r="I338" i="6"/>
  <c r="Q464" i="6"/>
  <c r="Q468" i="6"/>
  <c r="Q509" i="6"/>
  <c r="Q513" i="6"/>
  <c r="Q517" i="6"/>
  <c r="Q521" i="6"/>
  <c r="I675" i="6"/>
  <c r="Q1015" i="6"/>
  <c r="Q1017" i="6" s="1"/>
  <c r="Q1070" i="6"/>
  <c r="O1156" i="6"/>
  <c r="Q1156" i="6" s="1"/>
  <c r="I1168" i="6"/>
  <c r="O1215" i="6"/>
  <c r="P1306" i="6"/>
  <c r="I586" i="6"/>
  <c r="Q590" i="6"/>
  <c r="I591" i="6"/>
  <c r="Q591" i="6" s="1"/>
  <c r="Q605" i="6"/>
  <c r="Q611" i="6"/>
  <c r="Q642" i="6" s="1"/>
  <c r="Q64" i="6"/>
  <c r="Q72" i="6"/>
  <c r="Q76" i="6"/>
  <c r="Q80" i="6"/>
  <c r="I131" i="6"/>
  <c r="Q135" i="6"/>
  <c r="I151" i="6"/>
  <c r="I179" i="6"/>
  <c r="I323" i="6"/>
  <c r="I332" i="6"/>
  <c r="Q507" i="6"/>
  <c r="K523" i="6"/>
  <c r="Q511" i="6"/>
  <c r="Q515" i="6"/>
  <c r="Q519" i="6"/>
  <c r="Q528" i="6"/>
  <c r="Q544" i="6"/>
  <c r="Q560" i="6"/>
  <c r="Q576" i="6"/>
  <c r="Q667" i="6"/>
  <c r="I683" i="6"/>
  <c r="K690" i="6"/>
  <c r="Q1157" i="6"/>
  <c r="M1160" i="6"/>
  <c r="M1227" i="6" s="1"/>
  <c r="Q1225" i="6"/>
  <c r="I211" i="6"/>
  <c r="I241" i="6"/>
  <c r="I289" i="6"/>
  <c r="K334" i="6"/>
  <c r="K351" i="6"/>
  <c r="Q351" i="6" s="1"/>
  <c r="Q583" i="6"/>
  <c r="Q668" i="6"/>
  <c r="Q18" i="6"/>
  <c r="Q25" i="6"/>
  <c r="Q26" i="6"/>
  <c r="Q30" i="6"/>
  <c r="Q35" i="6"/>
  <c r="Q39" i="6"/>
  <c r="Q43" i="6"/>
  <c r="Q47" i="6"/>
  <c r="Q51" i="6"/>
  <c r="Q55" i="6"/>
  <c r="Q60" i="6"/>
  <c r="Q68" i="6"/>
  <c r="Q84" i="6"/>
  <c r="I143" i="6"/>
  <c r="I163" i="6"/>
  <c r="I175" i="6"/>
  <c r="I191" i="6"/>
  <c r="Q191" i="6" s="1"/>
  <c r="I203" i="6"/>
  <c r="I213" i="6"/>
  <c r="I223" i="6"/>
  <c r="I235" i="6"/>
  <c r="Q235" i="6" s="1"/>
  <c r="I243" i="6"/>
  <c r="I255" i="6"/>
  <c r="I319" i="6"/>
  <c r="K335" i="6"/>
  <c r="Q335" i="6" s="1"/>
  <c r="K341" i="6"/>
  <c r="K350" i="6"/>
  <c r="Q510" i="6"/>
  <c r="Q514" i="6"/>
  <c r="Q518" i="6"/>
  <c r="Q522" i="6"/>
  <c r="Q585" i="6"/>
  <c r="I677" i="6"/>
  <c r="I685" i="6"/>
  <c r="P720" i="6"/>
  <c r="Q1215" i="6"/>
  <c r="I1218" i="6"/>
  <c r="Q99" i="6"/>
  <c r="Q103" i="6"/>
  <c r="Q107" i="6"/>
  <c r="Q123" i="6"/>
  <c r="Q32" i="6"/>
  <c r="Q37" i="6"/>
  <c r="Q41" i="6"/>
  <c r="Q45" i="6"/>
  <c r="Q49" i="6"/>
  <c r="Q78" i="6"/>
  <c r="Q82" i="6"/>
  <c r="Q86" i="6"/>
  <c r="Q106" i="6"/>
  <c r="I115" i="6"/>
  <c r="I139" i="6"/>
  <c r="I147" i="6"/>
  <c r="I157" i="6"/>
  <c r="I171" i="6"/>
  <c r="Q171" i="6" s="1"/>
  <c r="I183" i="6"/>
  <c r="I195" i="6"/>
  <c r="Q195" i="6" s="1"/>
  <c r="I209" i="6"/>
  <c r="I217" i="6"/>
  <c r="I231" i="6"/>
  <c r="Q231" i="6" s="1"/>
  <c r="I239" i="6"/>
  <c r="I247" i="6"/>
  <c r="I261" i="6"/>
  <c r="K295" i="6"/>
  <c r="K330" i="6"/>
  <c r="K333" i="6"/>
  <c r="K346" i="6"/>
  <c r="I354" i="6"/>
  <c r="K357" i="6"/>
  <c r="Q357" i="6" s="1"/>
  <c r="Q361" i="6"/>
  <c r="Q365" i="6"/>
  <c r="Q369" i="6"/>
  <c r="Q372" i="6"/>
  <c r="Q376" i="6"/>
  <c r="Q384" i="6"/>
  <c r="Q385" i="6"/>
  <c r="Q389" i="6"/>
  <c r="Q393" i="6"/>
  <c r="Q397" i="6"/>
  <c r="Q401" i="6"/>
  <c r="Q405" i="6"/>
  <c r="Q409" i="6"/>
  <c r="Q413" i="6"/>
  <c r="Q417" i="6"/>
  <c r="Q421" i="6"/>
  <c r="Q425" i="6"/>
  <c r="Q508" i="6"/>
  <c r="Q512" i="6"/>
  <c r="Q516" i="6"/>
  <c r="Q520" i="6"/>
  <c r="Q534" i="6"/>
  <c r="Q550" i="6"/>
  <c r="Q566" i="6"/>
  <c r="Q582" i="6"/>
  <c r="Q592" i="6"/>
  <c r="I673" i="6"/>
  <c r="I681" i="6"/>
  <c r="I689" i="6"/>
  <c r="I692" i="6"/>
  <c r="I693" i="6"/>
  <c r="I1158" i="6"/>
  <c r="I1161" i="6"/>
  <c r="Q1161" i="6" s="1"/>
  <c r="O1214" i="6"/>
  <c r="Q1214" i="6" s="1"/>
  <c r="I1220" i="6"/>
  <c r="Q1220" i="6" s="1"/>
  <c r="Q119" i="6"/>
  <c r="Q151" i="6"/>
  <c r="K692" i="6"/>
  <c r="Q1167" i="6"/>
  <c r="Q1168" i="6"/>
  <c r="P462" i="6"/>
  <c r="Q13" i="6"/>
  <c r="Q17" i="6"/>
  <c r="Q21" i="6"/>
  <c r="Q29" i="6"/>
  <c r="Q33" i="6"/>
  <c r="Q59" i="6"/>
  <c r="Q67" i="6"/>
  <c r="Q75" i="6"/>
  <c r="Q79" i="6"/>
  <c r="Q83" i="6"/>
  <c r="I111" i="6"/>
  <c r="Q111" i="6" s="1"/>
  <c r="Q115" i="6"/>
  <c r="I127" i="6"/>
  <c r="Q127" i="6" s="1"/>
  <c r="Q131" i="6"/>
  <c r="Q139" i="6"/>
  <c r="Q143" i="6"/>
  <c r="Q147" i="6"/>
  <c r="Q155" i="6"/>
  <c r="Q159" i="6"/>
  <c r="Q163" i="6"/>
  <c r="Q167" i="6"/>
  <c r="Q175" i="6"/>
  <c r="Q179" i="6"/>
  <c r="Q183" i="6"/>
  <c r="Q187" i="6"/>
  <c r="Q199" i="6"/>
  <c r="Q203" i="6"/>
  <c r="Q207" i="6"/>
  <c r="Q211" i="6"/>
  <c r="Q215" i="6"/>
  <c r="Q219" i="6"/>
  <c r="Q223" i="6"/>
  <c r="Q227" i="6"/>
  <c r="Q239" i="6"/>
  <c r="Q243" i="6"/>
  <c r="Q247" i="6"/>
  <c r="Q251" i="6"/>
  <c r="Q255" i="6"/>
  <c r="Q259" i="6"/>
  <c r="I263" i="6"/>
  <c r="Q263" i="6" s="1"/>
  <c r="I267" i="6"/>
  <c r="Q267" i="6" s="1"/>
  <c r="K271" i="6"/>
  <c r="I277" i="6"/>
  <c r="I283" i="6"/>
  <c r="Q283" i="6" s="1"/>
  <c r="K287" i="6"/>
  <c r="I293" i="6"/>
  <c r="I299" i="6"/>
  <c r="Q299" i="6" s="1"/>
  <c r="K300" i="6"/>
  <c r="I303" i="6"/>
  <c r="Q303" i="6" s="1"/>
  <c r="K304" i="6"/>
  <c r="I307" i="6"/>
  <c r="Q307" i="6" s="1"/>
  <c r="I325" i="6"/>
  <c r="I336" i="6"/>
  <c r="Q336" i="6" s="1"/>
  <c r="I344" i="6"/>
  <c r="Q344" i="6" s="1"/>
  <c r="I352" i="6"/>
  <c r="Q352" i="6" s="1"/>
  <c r="Q374" i="6"/>
  <c r="Q378" i="6"/>
  <c r="Q382" i="6"/>
  <c r="Q387" i="6"/>
  <c r="Q391" i="6"/>
  <c r="Q395" i="6"/>
  <c r="Q399" i="6"/>
  <c r="Q538" i="6"/>
  <c r="Q554" i="6"/>
  <c r="Q570" i="6"/>
  <c r="P599" i="6"/>
  <c r="I599" i="6"/>
  <c r="Q599" i="6" s="1"/>
  <c r="M670" i="6"/>
  <c r="K670" i="6"/>
  <c r="I670" i="6"/>
  <c r="M678" i="6"/>
  <c r="K678" i="6"/>
  <c r="I678" i="6"/>
  <c r="M686" i="6"/>
  <c r="K686" i="6"/>
  <c r="I686" i="6"/>
  <c r="Q28" i="6"/>
  <c r="Q74" i="6"/>
  <c r="Q90" i="6"/>
  <c r="Q94" i="6"/>
  <c r="Q98" i="6"/>
  <c r="Q102" i="6"/>
  <c r="K114" i="6"/>
  <c r="Q114" i="6" s="1"/>
  <c r="K118" i="6"/>
  <c r="Q118" i="6" s="1"/>
  <c r="K122" i="6"/>
  <c r="Q122" i="6" s="1"/>
  <c r="K126" i="6"/>
  <c r="Q126" i="6" s="1"/>
  <c r="K130" i="6"/>
  <c r="Q130" i="6" s="1"/>
  <c r="K134" i="6"/>
  <c r="Q134" i="6" s="1"/>
  <c r="K138" i="6"/>
  <c r="Q138" i="6" s="1"/>
  <c r="K142" i="6"/>
  <c r="Q142" i="6" s="1"/>
  <c r="K146" i="6"/>
  <c r="Q146" i="6" s="1"/>
  <c r="K150" i="6"/>
  <c r="Q150" i="6" s="1"/>
  <c r="K154" i="6"/>
  <c r="Q154" i="6" s="1"/>
  <c r="K158" i="6"/>
  <c r="Q158" i="6" s="1"/>
  <c r="K162" i="6"/>
  <c r="Q162" i="6" s="1"/>
  <c r="K166" i="6"/>
  <c r="Q166" i="6" s="1"/>
  <c r="K170" i="6"/>
  <c r="Q170" i="6" s="1"/>
  <c r="K174" i="6"/>
  <c r="Q174" i="6" s="1"/>
  <c r="K178" i="6"/>
  <c r="Q178" i="6" s="1"/>
  <c r="K182" i="6"/>
  <c r="Q182" i="6" s="1"/>
  <c r="K186" i="6"/>
  <c r="Q186" i="6" s="1"/>
  <c r="K190" i="6"/>
  <c r="Q190" i="6" s="1"/>
  <c r="K194" i="6"/>
  <c r="Q194" i="6" s="1"/>
  <c r="K198" i="6"/>
  <c r="Q198" i="6" s="1"/>
  <c r="K202" i="6"/>
  <c r="Q202" i="6" s="1"/>
  <c r="K206" i="6"/>
  <c r="Q206" i="6" s="1"/>
  <c r="K210" i="6"/>
  <c r="Q210" i="6" s="1"/>
  <c r="K214" i="6"/>
  <c r="Q214" i="6" s="1"/>
  <c r="K218" i="6"/>
  <c r="Q218" i="6" s="1"/>
  <c r="K222" i="6"/>
  <c r="Q222" i="6" s="1"/>
  <c r="K226" i="6"/>
  <c r="Q226" i="6" s="1"/>
  <c r="K230" i="6"/>
  <c r="Q230" i="6" s="1"/>
  <c r="K234" i="6"/>
  <c r="Q234" i="6" s="1"/>
  <c r="K238" i="6"/>
  <c r="Q238" i="6" s="1"/>
  <c r="K242" i="6"/>
  <c r="Q242" i="6" s="1"/>
  <c r="K246" i="6"/>
  <c r="Q246" i="6" s="1"/>
  <c r="K250" i="6"/>
  <c r="Q250" i="6" s="1"/>
  <c r="K254" i="6"/>
  <c r="Q254" i="6" s="1"/>
  <c r="K258" i="6"/>
  <c r="Q258" i="6" s="1"/>
  <c r="K262" i="6"/>
  <c r="Q262" i="6" s="1"/>
  <c r="K266" i="6"/>
  <c r="Q266" i="6" s="1"/>
  <c r="I273" i="6"/>
  <c r="I279" i="6"/>
  <c r="I321" i="6"/>
  <c r="I609" i="6"/>
  <c r="M672" i="6"/>
  <c r="K672" i="6"/>
  <c r="I672" i="6"/>
  <c r="M680" i="6"/>
  <c r="K680" i="6"/>
  <c r="I680" i="6"/>
  <c r="Q11" i="6"/>
  <c r="Q15" i="6"/>
  <c r="Q19" i="6"/>
  <c r="Q23" i="6"/>
  <c r="Q61" i="6"/>
  <c r="Q69" i="6"/>
  <c r="Q77" i="6"/>
  <c r="I117" i="6"/>
  <c r="I121" i="6"/>
  <c r="I125" i="6"/>
  <c r="I129" i="6"/>
  <c r="I133" i="6"/>
  <c r="I137" i="6"/>
  <c r="I149" i="6"/>
  <c r="I153" i="6"/>
  <c r="I161" i="6"/>
  <c r="I165" i="6"/>
  <c r="I169" i="6"/>
  <c r="I173" i="6"/>
  <c r="I177" i="6"/>
  <c r="I181" i="6"/>
  <c r="I185" i="6"/>
  <c r="I189" i="6"/>
  <c r="I197" i="6"/>
  <c r="I201" i="6"/>
  <c r="I205" i="6"/>
  <c r="I221" i="6"/>
  <c r="I225" i="6"/>
  <c r="I229" i="6"/>
  <c r="I233" i="6"/>
  <c r="I237" i="6"/>
  <c r="I249" i="6"/>
  <c r="I253" i="6"/>
  <c r="I257" i="6"/>
  <c r="I265" i="6"/>
  <c r="I269" i="6"/>
  <c r="I275" i="6"/>
  <c r="I285" i="6"/>
  <c r="P600" i="6"/>
  <c r="I600" i="6"/>
  <c r="Q600" i="6" s="1"/>
  <c r="M674" i="6"/>
  <c r="K674" i="6"/>
  <c r="I674" i="6"/>
  <c r="M682" i="6"/>
  <c r="K682" i="6"/>
  <c r="I682" i="6"/>
  <c r="M687" i="6"/>
  <c r="I687" i="6"/>
  <c r="M694" i="6"/>
  <c r="K694" i="6"/>
  <c r="I694" i="6"/>
  <c r="Q10" i="6"/>
  <c r="Q14" i="6"/>
  <c r="Q22" i="6"/>
  <c r="Q34" i="6"/>
  <c r="Q88" i="6"/>
  <c r="Q92" i="6"/>
  <c r="Q96" i="6"/>
  <c r="Q100" i="6"/>
  <c r="Q104" i="6"/>
  <c r="Q108" i="6"/>
  <c r="I281" i="6"/>
  <c r="Q281" i="6" s="1"/>
  <c r="I297" i="6"/>
  <c r="I301" i="6"/>
  <c r="I305" i="6"/>
  <c r="I348" i="6"/>
  <c r="I356" i="6"/>
  <c r="Q360" i="6"/>
  <c r="Q364" i="6"/>
  <c r="Q368" i="6"/>
  <c r="I469" i="6"/>
  <c r="Q589" i="6"/>
  <c r="M676" i="6"/>
  <c r="K676" i="6"/>
  <c r="I676" i="6"/>
  <c r="M684" i="6"/>
  <c r="K684" i="6"/>
  <c r="I684" i="6"/>
  <c r="Q403" i="6"/>
  <c r="Q407" i="6"/>
  <c r="Q411" i="6"/>
  <c r="Q415" i="6"/>
  <c r="Q419" i="6"/>
  <c r="Q423" i="6"/>
  <c r="Q427" i="6"/>
  <c r="P469" i="6"/>
  <c r="Q467" i="6"/>
  <c r="P500" i="6"/>
  <c r="Q500" i="6"/>
  <c r="P523" i="6"/>
  <c r="Q529" i="6"/>
  <c r="Q531" i="6"/>
  <c r="Q536" i="6"/>
  <c r="Q545" i="6"/>
  <c r="Q547" i="6"/>
  <c r="Q552" i="6"/>
  <c r="Q561" i="6"/>
  <c r="Q563" i="6"/>
  <c r="Q568" i="6"/>
  <c r="Q577" i="6"/>
  <c r="Q579" i="6"/>
  <c r="Q588" i="6"/>
  <c r="P589" i="6"/>
  <c r="P594" i="6"/>
  <c r="P595" i="6"/>
  <c r="Q602" i="6"/>
  <c r="P664" i="6"/>
  <c r="K688" i="6"/>
  <c r="Q688" i="6" s="1"/>
  <c r="K720" i="6"/>
  <c r="P1007" i="6"/>
  <c r="Q466" i="6"/>
  <c r="P493" i="6"/>
  <c r="Q527" i="6"/>
  <c r="Q541" i="6"/>
  <c r="Q543" i="6"/>
  <c r="Q557" i="6"/>
  <c r="Q559" i="6"/>
  <c r="Q573" i="6"/>
  <c r="Q575" i="6"/>
  <c r="O609" i="6"/>
  <c r="M759" i="6"/>
  <c r="K469" i="6"/>
  <c r="I523" i="6"/>
  <c r="O603" i="6"/>
  <c r="Q537" i="6"/>
  <c r="Q539" i="6"/>
  <c r="Q553" i="6"/>
  <c r="Q555" i="6"/>
  <c r="Q569" i="6"/>
  <c r="Q571" i="6"/>
  <c r="Q584" i="6"/>
  <c r="Q593" i="6"/>
  <c r="Q594" i="6"/>
  <c r="Q598" i="6"/>
  <c r="P609" i="6"/>
  <c r="Q660" i="6"/>
  <c r="Q661" i="6"/>
  <c r="Q662" i="6"/>
  <c r="Q663" i="6"/>
  <c r="I690" i="6"/>
  <c r="Q690" i="6" s="1"/>
  <c r="I691" i="6"/>
  <c r="P712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M1013" i="6"/>
  <c r="Q1012" i="6"/>
  <c r="I1013" i="6"/>
  <c r="K1007" i="6"/>
  <c r="Q1010" i="6"/>
  <c r="O1160" i="6"/>
  <c r="I1163" i="6"/>
  <c r="Q1163" i="6" s="1"/>
  <c r="I1164" i="6"/>
  <c r="Q1164" i="6" s="1"/>
  <c r="I1165" i="6"/>
  <c r="Q1224" i="6"/>
  <c r="Q1235" i="6"/>
  <c r="Q1236" i="6" s="1"/>
  <c r="Q1238" i="6"/>
  <c r="Q1239" i="6" s="1"/>
  <c r="Q1263" i="6"/>
  <c r="Q1266" i="6"/>
  <c r="Q1267" i="6"/>
  <c r="Q1270" i="6"/>
  <c r="Q1271" i="6"/>
  <c r="Q1274" i="6"/>
  <c r="Q1275" i="6"/>
  <c r="P1227" i="6"/>
  <c r="K1227" i="6"/>
  <c r="P1230" i="6"/>
  <c r="K1306" i="6"/>
  <c r="I1071" i="6"/>
  <c r="I1151" i="6"/>
  <c r="I1216" i="6"/>
  <c r="Q1226" i="6"/>
  <c r="M1306" i="6"/>
  <c r="Q1265" i="6"/>
  <c r="Q1268" i="6"/>
  <c r="Q1269" i="6"/>
  <c r="Q1272" i="6"/>
  <c r="Q1273" i="6"/>
  <c r="Q1276" i="6"/>
  <c r="Q1218" i="6"/>
  <c r="Q1219" i="6"/>
  <c r="Q273" i="6"/>
  <c r="Q279" i="6"/>
  <c r="Q289" i="6"/>
  <c r="Q295" i="6"/>
  <c r="Q310" i="6"/>
  <c r="Q314" i="6"/>
  <c r="Q321" i="6"/>
  <c r="Q327" i="6"/>
  <c r="Q330" i="6"/>
  <c r="Q333" i="6"/>
  <c r="Q334" i="6"/>
  <c r="Q338" i="6"/>
  <c r="Q342" i="6"/>
  <c r="Q346" i="6"/>
  <c r="Q349" i="6"/>
  <c r="Q350" i="6"/>
  <c r="Q354" i="6"/>
  <c r="Q370" i="6"/>
  <c r="Q373" i="6"/>
  <c r="Q377" i="6"/>
  <c r="Q381" i="6"/>
  <c r="Q275" i="6"/>
  <c r="Q291" i="6"/>
  <c r="Q309" i="6"/>
  <c r="Q313" i="6"/>
  <c r="Q323" i="6"/>
  <c r="Q380" i="6"/>
  <c r="Q271" i="6"/>
  <c r="Q287" i="6"/>
  <c r="Q297" i="6"/>
  <c r="Q300" i="6"/>
  <c r="Q301" i="6"/>
  <c r="Q304" i="6"/>
  <c r="Q305" i="6"/>
  <c r="Q308" i="6"/>
  <c r="Q312" i="6"/>
  <c r="Q319" i="6"/>
  <c r="Q371" i="6"/>
  <c r="Q375" i="6"/>
  <c r="Q379" i="6"/>
  <c r="Q383" i="6"/>
  <c r="Q428" i="6"/>
  <c r="Q429" i="6"/>
  <c r="Q430" i="6"/>
  <c r="Q433" i="6"/>
  <c r="Q434" i="6"/>
  <c r="Q436" i="6"/>
  <c r="Q437" i="6"/>
  <c r="Q438" i="6"/>
  <c r="Q439" i="6"/>
  <c r="Q441" i="6"/>
  <c r="Q442" i="6"/>
  <c r="Q443" i="6"/>
  <c r="Q444" i="6"/>
  <c r="Q445" i="6"/>
  <c r="Q446" i="6"/>
  <c r="Q449" i="6"/>
  <c r="Q450" i="6"/>
  <c r="Q452" i="6"/>
  <c r="Q453" i="6"/>
  <c r="Q454" i="6"/>
  <c r="Q455" i="6"/>
  <c r="Q457" i="6"/>
  <c r="Q458" i="6"/>
  <c r="Q459" i="6"/>
  <c r="Q460" i="6"/>
  <c r="Q461" i="6"/>
  <c r="Q341" i="6"/>
  <c r="Q359" i="6"/>
  <c r="Q363" i="6"/>
  <c r="Q367" i="6"/>
  <c r="Q388" i="6"/>
  <c r="Q392" i="6"/>
  <c r="Q396" i="6"/>
  <c r="Q400" i="6"/>
  <c r="Q404" i="6"/>
  <c r="Q408" i="6"/>
  <c r="Q412" i="6"/>
  <c r="Q416" i="6"/>
  <c r="Q420" i="6"/>
  <c r="Q424" i="6"/>
  <c r="Q277" i="6"/>
  <c r="Q293" i="6"/>
  <c r="Q325" i="6"/>
  <c r="Q113" i="6"/>
  <c r="Q117" i="6"/>
  <c r="Q121" i="6"/>
  <c r="Q125" i="6"/>
  <c r="Q129" i="6"/>
  <c r="Q133" i="6"/>
  <c r="Q137" i="6"/>
  <c r="Q141" i="6"/>
  <c r="Q145" i="6"/>
  <c r="Q149" i="6"/>
  <c r="Q153" i="6"/>
  <c r="Q157" i="6"/>
  <c r="Q161" i="6"/>
  <c r="Q165" i="6"/>
  <c r="Q169" i="6"/>
  <c r="Q173" i="6"/>
  <c r="Q177" i="6"/>
  <c r="Q181" i="6"/>
  <c r="Q185" i="6"/>
  <c r="Q189" i="6"/>
  <c r="Q193" i="6"/>
  <c r="Q197" i="6"/>
  <c r="Q201" i="6"/>
  <c r="Q205" i="6"/>
  <c r="Q209" i="6"/>
  <c r="Q213" i="6"/>
  <c r="Q217" i="6"/>
  <c r="Q221" i="6"/>
  <c r="Q225" i="6"/>
  <c r="Q229" i="6"/>
  <c r="Q233" i="6"/>
  <c r="Q237" i="6"/>
  <c r="Q241" i="6"/>
  <c r="Q245" i="6"/>
  <c r="Q249" i="6"/>
  <c r="Q253" i="6"/>
  <c r="Q257" i="6"/>
  <c r="Q261" i="6"/>
  <c r="Q265" i="6"/>
  <c r="Q269" i="6"/>
  <c r="Q285" i="6"/>
  <c r="Q317" i="6"/>
  <c r="I112" i="6"/>
  <c r="Q112" i="6" s="1"/>
  <c r="I116" i="6"/>
  <c r="Q116" i="6" s="1"/>
  <c r="I120" i="6"/>
  <c r="Q120" i="6" s="1"/>
  <c r="I124" i="6"/>
  <c r="Q124" i="6" s="1"/>
  <c r="I128" i="6"/>
  <c r="Q128" i="6" s="1"/>
  <c r="I132" i="6"/>
  <c r="Q132" i="6" s="1"/>
  <c r="I136" i="6"/>
  <c r="Q136" i="6" s="1"/>
  <c r="I140" i="6"/>
  <c r="Q140" i="6" s="1"/>
  <c r="I144" i="6"/>
  <c r="Q144" i="6" s="1"/>
  <c r="I148" i="6"/>
  <c r="Q148" i="6" s="1"/>
  <c r="I152" i="6"/>
  <c r="Q152" i="6" s="1"/>
  <c r="I156" i="6"/>
  <c r="Q156" i="6" s="1"/>
  <c r="I160" i="6"/>
  <c r="Q160" i="6" s="1"/>
  <c r="I164" i="6"/>
  <c r="Q164" i="6" s="1"/>
  <c r="I168" i="6"/>
  <c r="Q168" i="6" s="1"/>
  <c r="I172" i="6"/>
  <c r="Q172" i="6" s="1"/>
  <c r="I176" i="6"/>
  <c r="Q176" i="6" s="1"/>
  <c r="I180" i="6"/>
  <c r="Q180" i="6" s="1"/>
  <c r="I184" i="6"/>
  <c r="Q184" i="6" s="1"/>
  <c r="I188" i="6"/>
  <c r="Q188" i="6" s="1"/>
  <c r="I192" i="6"/>
  <c r="Q192" i="6" s="1"/>
  <c r="I196" i="6"/>
  <c r="Q196" i="6" s="1"/>
  <c r="I200" i="6"/>
  <c r="Q200" i="6" s="1"/>
  <c r="I204" i="6"/>
  <c r="Q204" i="6" s="1"/>
  <c r="I208" i="6"/>
  <c r="Q208" i="6" s="1"/>
  <c r="I212" i="6"/>
  <c r="Q212" i="6" s="1"/>
  <c r="I216" i="6"/>
  <c r="Q216" i="6" s="1"/>
  <c r="I220" i="6"/>
  <c r="Q220" i="6" s="1"/>
  <c r="I224" i="6"/>
  <c r="Q224" i="6" s="1"/>
  <c r="I228" i="6"/>
  <c r="Q228" i="6" s="1"/>
  <c r="I232" i="6"/>
  <c r="Q232" i="6" s="1"/>
  <c r="I236" i="6"/>
  <c r="Q236" i="6" s="1"/>
  <c r="I240" i="6"/>
  <c r="Q240" i="6" s="1"/>
  <c r="I244" i="6"/>
  <c r="Q244" i="6" s="1"/>
  <c r="I248" i="6"/>
  <c r="Q248" i="6" s="1"/>
  <c r="I252" i="6"/>
  <c r="Q252" i="6" s="1"/>
  <c r="I256" i="6"/>
  <c r="Q256" i="6" s="1"/>
  <c r="I260" i="6"/>
  <c r="Q260" i="6" s="1"/>
  <c r="I264" i="6"/>
  <c r="Q264" i="6" s="1"/>
  <c r="I268" i="6"/>
  <c r="Q268" i="6" s="1"/>
  <c r="I272" i="6"/>
  <c r="Q272" i="6" s="1"/>
  <c r="I276" i="6"/>
  <c r="Q276" i="6" s="1"/>
  <c r="I280" i="6"/>
  <c r="Q280" i="6" s="1"/>
  <c r="I284" i="6"/>
  <c r="Q284" i="6" s="1"/>
  <c r="I288" i="6"/>
  <c r="Q288" i="6" s="1"/>
  <c r="I292" i="6"/>
  <c r="Q292" i="6" s="1"/>
  <c r="I296" i="6"/>
  <c r="Q296" i="6" s="1"/>
  <c r="I316" i="6"/>
  <c r="Q316" i="6" s="1"/>
  <c r="I320" i="6"/>
  <c r="Q320" i="6" s="1"/>
  <c r="I324" i="6"/>
  <c r="Q324" i="6" s="1"/>
  <c r="I328" i="6"/>
  <c r="Q328" i="6" s="1"/>
  <c r="K329" i="6"/>
  <c r="Q329" i="6" s="1"/>
  <c r="K331" i="6"/>
  <c r="Q331" i="6" s="1"/>
  <c r="Q332" i="6"/>
  <c r="K345" i="6"/>
  <c r="Q345" i="6" s="1"/>
  <c r="K347" i="6"/>
  <c r="Q347" i="6" s="1"/>
  <c r="Q348" i="6"/>
  <c r="Q440" i="6"/>
  <c r="Q456" i="6"/>
  <c r="M493" i="6"/>
  <c r="Q471" i="6"/>
  <c r="Q493" i="6" s="1"/>
  <c r="I110" i="6"/>
  <c r="Q110" i="6" s="1"/>
  <c r="I270" i="6"/>
  <c r="Q270" i="6" s="1"/>
  <c r="I274" i="6"/>
  <c r="Q274" i="6" s="1"/>
  <c r="I278" i="6"/>
  <c r="Q278" i="6" s="1"/>
  <c r="I282" i="6"/>
  <c r="Q282" i="6" s="1"/>
  <c r="I286" i="6"/>
  <c r="Q286" i="6" s="1"/>
  <c r="I290" i="6"/>
  <c r="Q290" i="6" s="1"/>
  <c r="I294" i="6"/>
  <c r="Q294" i="6" s="1"/>
  <c r="I298" i="6"/>
  <c r="Q298" i="6" s="1"/>
  <c r="I302" i="6"/>
  <c r="Q302" i="6" s="1"/>
  <c r="I306" i="6"/>
  <c r="Q306" i="6" s="1"/>
  <c r="I318" i="6"/>
  <c r="Q318" i="6" s="1"/>
  <c r="I322" i="6"/>
  <c r="Q322" i="6" s="1"/>
  <c r="I326" i="6"/>
  <c r="Q326" i="6" s="1"/>
  <c r="K337" i="6"/>
  <c r="Q337" i="6" s="1"/>
  <c r="K339" i="6"/>
  <c r="Q339" i="6" s="1"/>
  <c r="Q340" i="6"/>
  <c r="K353" i="6"/>
  <c r="Q353" i="6" s="1"/>
  <c r="K355" i="6"/>
  <c r="Q355" i="6" s="1"/>
  <c r="Q356" i="6"/>
  <c r="Q431" i="6"/>
  <c r="Q432" i="6"/>
  <c r="Q447" i="6"/>
  <c r="Q448" i="6"/>
  <c r="Q435" i="6"/>
  <c r="Q451" i="6"/>
  <c r="Q525" i="6"/>
  <c r="Q603" i="6" s="1"/>
  <c r="M603" i="6"/>
  <c r="P588" i="6"/>
  <c r="Q595" i="6"/>
  <c r="I596" i="6"/>
  <c r="Q596" i="6" s="1"/>
  <c r="I597" i="6"/>
  <c r="Q597" i="6" s="1"/>
  <c r="I601" i="6"/>
  <c r="Q601" i="6" s="1"/>
  <c r="I664" i="6"/>
  <c r="Q644" i="6"/>
  <c r="M469" i="6"/>
  <c r="Q606" i="6"/>
  <c r="Q586" i="6"/>
  <c r="I587" i="6"/>
  <c r="Q587" i="6" s="1"/>
  <c r="P598" i="6"/>
  <c r="Q607" i="6"/>
  <c r="Q608" i="6"/>
  <c r="Q465" i="6"/>
  <c r="Q469" i="6" s="1"/>
  <c r="Q503" i="6"/>
  <c r="Q523" i="6" s="1"/>
  <c r="Q659" i="6"/>
  <c r="M712" i="6"/>
  <c r="K671" i="6"/>
  <c r="K673" i="6"/>
  <c r="Q673" i="6" s="1"/>
  <c r="K675" i="6"/>
  <c r="Q675" i="6" s="1"/>
  <c r="K677" i="6"/>
  <c r="Q677" i="6" s="1"/>
  <c r="K679" i="6"/>
  <c r="Q679" i="6" s="1"/>
  <c r="K681" i="6"/>
  <c r="Q681" i="6" s="1"/>
  <c r="K683" i="6"/>
  <c r="Q683" i="6" s="1"/>
  <c r="K685" i="6"/>
  <c r="Q685" i="6" s="1"/>
  <c r="K687" i="6"/>
  <c r="Q687" i="6" s="1"/>
  <c r="K689" i="6"/>
  <c r="Q689" i="6" s="1"/>
  <c r="K691" i="6"/>
  <c r="Q691" i="6" s="1"/>
  <c r="K693" i="6"/>
  <c r="Q693" i="6" s="1"/>
  <c r="I712" i="6"/>
  <c r="Q714" i="6"/>
  <c r="Q720" i="6" s="1"/>
  <c r="M722" i="6"/>
  <c r="Q722" i="6" s="1"/>
  <c r="Q763" i="6" s="1"/>
  <c r="M724" i="6"/>
  <c r="Q724" i="6" s="1"/>
  <c r="M726" i="6"/>
  <c r="Q726" i="6" s="1"/>
  <c r="M728" i="6"/>
  <c r="Q728" i="6" s="1"/>
  <c r="M730" i="6"/>
  <c r="Q730" i="6" s="1"/>
  <c r="M732" i="6"/>
  <c r="Q732" i="6" s="1"/>
  <c r="M734" i="6"/>
  <c r="Q734" i="6" s="1"/>
  <c r="M736" i="6"/>
  <c r="Q736" i="6" s="1"/>
  <c r="M738" i="6"/>
  <c r="Q738" i="6" s="1"/>
  <c r="M740" i="6"/>
  <c r="Q740" i="6" s="1"/>
  <c r="M742" i="6"/>
  <c r="Q742" i="6" s="1"/>
  <c r="M744" i="6"/>
  <c r="Q744" i="6" s="1"/>
  <c r="M746" i="6"/>
  <c r="Q746" i="6" s="1"/>
  <c r="M747" i="6"/>
  <c r="M753" i="6"/>
  <c r="M761" i="6"/>
  <c r="P722" i="6"/>
  <c r="P763" i="6" s="1"/>
  <c r="M755" i="6"/>
  <c r="Q755" i="6" s="1"/>
  <c r="M723" i="6"/>
  <c r="Q723" i="6" s="1"/>
  <c r="M725" i="6"/>
  <c r="Q725" i="6" s="1"/>
  <c r="M727" i="6"/>
  <c r="Q727" i="6" s="1"/>
  <c r="M729" i="6"/>
  <c r="Q729" i="6" s="1"/>
  <c r="M731" i="6"/>
  <c r="Q731" i="6" s="1"/>
  <c r="M733" i="6"/>
  <c r="Q733" i="6" s="1"/>
  <c r="M735" i="6"/>
  <c r="Q735" i="6" s="1"/>
  <c r="M737" i="6"/>
  <c r="Q737" i="6" s="1"/>
  <c r="M739" i="6"/>
  <c r="Q739" i="6" s="1"/>
  <c r="M741" i="6"/>
  <c r="Q741" i="6" s="1"/>
  <c r="M743" i="6"/>
  <c r="Q743" i="6" s="1"/>
  <c r="M745" i="6"/>
  <c r="Q745" i="6" s="1"/>
  <c r="M748" i="6"/>
  <c r="Q748" i="6" s="1"/>
  <c r="M749" i="6"/>
  <c r="Q749" i="6" s="1"/>
  <c r="Q751" i="6"/>
  <c r="M757" i="6"/>
  <c r="Q757" i="6" s="1"/>
  <c r="Q759" i="6"/>
  <c r="I1007" i="6"/>
  <c r="Q765" i="6"/>
  <c r="Q1007" i="6" s="1"/>
  <c r="Q747" i="6"/>
  <c r="Q753" i="6"/>
  <c r="Q761" i="6"/>
  <c r="M750" i="6"/>
  <c r="Q750" i="6" s="1"/>
  <c r="M752" i="6"/>
  <c r="Q752" i="6" s="1"/>
  <c r="M754" i="6"/>
  <c r="Q754" i="6" s="1"/>
  <c r="M756" i="6"/>
  <c r="Q756" i="6" s="1"/>
  <c r="M758" i="6"/>
  <c r="Q758" i="6" s="1"/>
  <c r="M760" i="6"/>
  <c r="Q760" i="6" s="1"/>
  <c r="M762" i="6"/>
  <c r="Q762" i="6" s="1"/>
  <c r="I1024" i="6"/>
  <c r="Q1019" i="6"/>
  <c r="Q1024" i="6" s="1"/>
  <c r="Q1013" i="6"/>
  <c r="Q1067" i="6"/>
  <c r="Q1071" i="6" s="1"/>
  <c r="Q1073" i="6"/>
  <c r="Q1151" i="6" s="1"/>
  <c r="O1162" i="6"/>
  <c r="I1162" i="6"/>
  <c r="Q1165" i="6"/>
  <c r="O1170" i="6"/>
  <c r="I1170" i="6"/>
  <c r="Q1216" i="6"/>
  <c r="O1159" i="6"/>
  <c r="I1159" i="6"/>
  <c r="Q1160" i="6"/>
  <c r="O1166" i="6"/>
  <c r="I1166" i="6"/>
  <c r="P1151" i="6"/>
  <c r="O1155" i="6"/>
  <c r="I1155" i="6"/>
  <c r="Q1158" i="6"/>
  <c r="I1217" i="6"/>
  <c r="Q1217" i="6" s="1"/>
  <c r="Q1229" i="6"/>
  <c r="Q1260" i="6"/>
  <c r="Q1261" i="6" s="1"/>
  <c r="Q1264" i="6"/>
  <c r="Q1306" i="6" s="1"/>
  <c r="Q1233" i="6"/>
  <c r="Q1307" i="6" s="1"/>
  <c r="I1306" i="6"/>
  <c r="Q416" i="4"/>
  <c r="Q419" i="4"/>
  <c r="Q423" i="4"/>
  <c r="Q426" i="4"/>
  <c r="I214" i="4"/>
  <c r="I191" i="4"/>
  <c r="I234" i="4"/>
  <c r="Q234" i="4" s="1"/>
  <c r="Q447" i="4"/>
  <c r="Q451" i="4"/>
  <c r="Q456" i="4"/>
  <c r="Q437" i="4"/>
  <c r="Q445" i="4"/>
  <c r="Q454" i="4"/>
  <c r="Q458" i="4"/>
  <c r="I222" i="4"/>
  <c r="I241" i="4"/>
  <c r="Q241" i="4" s="1"/>
  <c r="Q427" i="4"/>
  <c r="I202" i="4"/>
  <c r="Q202" i="4" s="1"/>
  <c r="I206" i="4"/>
  <c r="I230" i="4"/>
  <c r="Q230" i="4" s="1"/>
  <c r="Q399" i="4"/>
  <c r="Q401" i="4"/>
  <c r="Q403" i="4"/>
  <c r="Q405" i="4"/>
  <c r="Q407" i="4"/>
  <c r="Q409" i="4"/>
  <c r="Q411" i="4"/>
  <c r="Q413" i="4"/>
  <c r="Q415" i="4"/>
  <c r="Q417" i="4"/>
  <c r="Q418" i="4"/>
  <c r="I198" i="4"/>
  <c r="Q198" i="4" s="1"/>
  <c r="I218" i="4"/>
  <c r="Q218" i="4" s="1"/>
  <c r="I735" i="4"/>
  <c r="M735" i="4"/>
  <c r="I729" i="4"/>
  <c r="M729" i="4"/>
  <c r="I727" i="4"/>
  <c r="M727" i="4"/>
  <c r="I721" i="4"/>
  <c r="M721" i="4"/>
  <c r="I717" i="4"/>
  <c r="M717" i="4"/>
  <c r="I713" i="4"/>
  <c r="M713" i="4"/>
  <c r="I707" i="4"/>
  <c r="M707" i="4"/>
  <c r="I703" i="4"/>
  <c r="M703" i="4"/>
  <c r="I697" i="4"/>
  <c r="M697" i="4"/>
  <c r="I693" i="4"/>
  <c r="M693" i="4"/>
  <c r="I687" i="4"/>
  <c r="M687" i="4"/>
  <c r="I685" i="4"/>
  <c r="M685" i="4"/>
  <c r="I681" i="4"/>
  <c r="M681" i="4"/>
  <c r="I673" i="4"/>
  <c r="M673" i="4"/>
  <c r="I671" i="4"/>
  <c r="M671" i="4"/>
  <c r="I110" i="4"/>
  <c r="K110" i="4"/>
  <c r="I112" i="4"/>
  <c r="K112" i="4"/>
  <c r="I114" i="4"/>
  <c r="K114" i="4"/>
  <c r="I116" i="4"/>
  <c r="K116" i="4"/>
  <c r="I118" i="4"/>
  <c r="K118" i="4"/>
  <c r="I120" i="4"/>
  <c r="K120" i="4"/>
  <c r="I122" i="4"/>
  <c r="K122" i="4"/>
  <c r="I124" i="4"/>
  <c r="K124" i="4"/>
  <c r="I126" i="4"/>
  <c r="K126" i="4"/>
  <c r="I128" i="4"/>
  <c r="K128" i="4"/>
  <c r="I130" i="4"/>
  <c r="K130" i="4"/>
  <c r="I132" i="4"/>
  <c r="K132" i="4"/>
  <c r="I134" i="4"/>
  <c r="K134" i="4"/>
  <c r="I136" i="4"/>
  <c r="K136" i="4"/>
  <c r="I138" i="4"/>
  <c r="K138" i="4"/>
  <c r="I140" i="4"/>
  <c r="K140" i="4"/>
  <c r="I142" i="4"/>
  <c r="K142" i="4"/>
  <c r="I144" i="4"/>
  <c r="K144" i="4"/>
  <c r="I146" i="4"/>
  <c r="K146" i="4"/>
  <c r="I148" i="4"/>
  <c r="K148" i="4"/>
  <c r="I150" i="4"/>
  <c r="K150" i="4"/>
  <c r="I152" i="4"/>
  <c r="K152" i="4"/>
  <c r="I154" i="4"/>
  <c r="K154" i="4"/>
  <c r="I156" i="4"/>
  <c r="K156" i="4"/>
  <c r="I158" i="4"/>
  <c r="K158" i="4"/>
  <c r="I160" i="4"/>
  <c r="K160" i="4"/>
  <c r="I162" i="4"/>
  <c r="K162" i="4"/>
  <c r="I164" i="4"/>
  <c r="K164" i="4"/>
  <c r="I166" i="4"/>
  <c r="K166" i="4"/>
  <c r="I168" i="4"/>
  <c r="K168" i="4"/>
  <c r="I170" i="4"/>
  <c r="K170" i="4"/>
  <c r="I172" i="4"/>
  <c r="K172" i="4"/>
  <c r="I174" i="4"/>
  <c r="K174" i="4"/>
  <c r="I176" i="4"/>
  <c r="K176" i="4"/>
  <c r="I178" i="4"/>
  <c r="K178" i="4"/>
  <c r="I180" i="4"/>
  <c r="K180" i="4"/>
  <c r="I182" i="4"/>
  <c r="K182" i="4"/>
  <c r="I184" i="4"/>
  <c r="K184" i="4"/>
  <c r="I186" i="4"/>
  <c r="K186" i="4"/>
  <c r="I188" i="4"/>
  <c r="K188" i="4"/>
  <c r="I190" i="4"/>
  <c r="K190" i="4"/>
  <c r="I195" i="4"/>
  <c r="Q195" i="4" s="1"/>
  <c r="I203" i="4"/>
  <c r="K203" i="4"/>
  <c r="I205" i="4"/>
  <c r="K205" i="4"/>
  <c r="I210" i="4"/>
  <c r="Q210" i="4" s="1"/>
  <c r="I219" i="4"/>
  <c r="K219" i="4"/>
  <c r="I221" i="4"/>
  <c r="K221" i="4"/>
  <c r="I226" i="4"/>
  <c r="Q226" i="4" s="1"/>
  <c r="I235" i="4"/>
  <c r="K235" i="4"/>
  <c r="I236" i="4"/>
  <c r="K236" i="4"/>
  <c r="I240" i="4"/>
  <c r="Q240" i="4" s="1"/>
  <c r="I260" i="4"/>
  <c r="K260" i="4"/>
  <c r="I262" i="4"/>
  <c r="K262" i="4"/>
  <c r="I264" i="4"/>
  <c r="K264" i="4"/>
  <c r="I266" i="4"/>
  <c r="K266" i="4"/>
  <c r="Q384" i="4"/>
  <c r="Q436" i="4"/>
  <c r="Q448" i="4"/>
  <c r="Q452" i="4"/>
  <c r="K370" i="4"/>
  <c r="Q370" i="4" s="1"/>
  <c r="K353" i="4"/>
  <c r="K345" i="4"/>
  <c r="Q345" i="4" s="1"/>
  <c r="K337" i="4"/>
  <c r="Q337" i="4" s="1"/>
  <c r="K329" i="4"/>
  <c r="Q329" i="4" s="1"/>
  <c r="K321" i="4"/>
  <c r="Q321" i="4" s="1"/>
  <c r="K305" i="4"/>
  <c r="K298" i="4"/>
  <c r="Q298" i="4" s="1"/>
  <c r="K291" i="4"/>
  <c r="Q291" i="4" s="1"/>
  <c r="K283" i="4"/>
  <c r="Q283" i="4" s="1"/>
  <c r="K275" i="4"/>
  <c r="Q275" i="4" s="1"/>
  <c r="K267" i="4"/>
  <c r="Q267" i="4" s="1"/>
  <c r="K259" i="4"/>
  <c r="K251" i="4"/>
  <c r="Q251" i="4" s="1"/>
  <c r="K243" i="4"/>
  <c r="Q243" i="4" s="1"/>
  <c r="K238" i="4"/>
  <c r="Q238" i="4" s="1"/>
  <c r="K232" i="4"/>
  <c r="Q232" i="4" s="1"/>
  <c r="K224" i="4"/>
  <c r="Q224" i="4" s="1"/>
  <c r="K216" i="4"/>
  <c r="Q216" i="4" s="1"/>
  <c r="K208" i="4"/>
  <c r="Q208" i="4" s="1"/>
  <c r="K200" i="4"/>
  <c r="Q200" i="4" s="1"/>
  <c r="K193" i="4"/>
  <c r="K185" i="4"/>
  <c r="Q185" i="4" s="1"/>
  <c r="K175" i="4"/>
  <c r="Q175" i="4" s="1"/>
  <c r="I731" i="4"/>
  <c r="M731" i="4"/>
  <c r="I725" i="4"/>
  <c r="M725" i="4"/>
  <c r="I723" i="4"/>
  <c r="M723" i="4"/>
  <c r="I715" i="4"/>
  <c r="M715" i="4"/>
  <c r="I709" i="4"/>
  <c r="M709" i="4"/>
  <c r="I705" i="4"/>
  <c r="M705" i="4"/>
  <c r="I699" i="4"/>
  <c r="M699" i="4"/>
  <c r="I695" i="4"/>
  <c r="M695" i="4"/>
  <c r="I691" i="4"/>
  <c r="M691" i="4"/>
  <c r="I683" i="4"/>
  <c r="M683" i="4"/>
  <c r="I679" i="4"/>
  <c r="M679" i="4"/>
  <c r="I675" i="4"/>
  <c r="M675" i="4"/>
  <c r="I734" i="4"/>
  <c r="M734" i="4"/>
  <c r="I732" i="4"/>
  <c r="M732" i="4"/>
  <c r="I730" i="4"/>
  <c r="M730" i="4"/>
  <c r="I728" i="4"/>
  <c r="M728" i="4"/>
  <c r="I726" i="4"/>
  <c r="M726" i="4"/>
  <c r="I724" i="4"/>
  <c r="M724" i="4"/>
  <c r="I722" i="4"/>
  <c r="M722" i="4"/>
  <c r="I720" i="4"/>
  <c r="M720" i="4"/>
  <c r="I718" i="4"/>
  <c r="M718" i="4"/>
  <c r="I716" i="4"/>
  <c r="M716" i="4"/>
  <c r="I714" i="4"/>
  <c r="M714" i="4"/>
  <c r="I712" i="4"/>
  <c r="M712" i="4"/>
  <c r="I710" i="4"/>
  <c r="M710" i="4"/>
  <c r="I708" i="4"/>
  <c r="M708" i="4"/>
  <c r="I706" i="4"/>
  <c r="M706" i="4"/>
  <c r="I704" i="4"/>
  <c r="M704" i="4"/>
  <c r="I702" i="4"/>
  <c r="M702" i="4"/>
  <c r="I700" i="4"/>
  <c r="M700" i="4"/>
  <c r="I698" i="4"/>
  <c r="M698" i="4"/>
  <c r="I696" i="4"/>
  <c r="M696" i="4"/>
  <c r="I694" i="4"/>
  <c r="M694" i="4"/>
  <c r="I692" i="4"/>
  <c r="M692" i="4"/>
  <c r="I690" i="4"/>
  <c r="M690" i="4"/>
  <c r="I688" i="4"/>
  <c r="M688" i="4"/>
  <c r="I686" i="4"/>
  <c r="M686" i="4"/>
  <c r="I684" i="4"/>
  <c r="M684" i="4"/>
  <c r="I682" i="4"/>
  <c r="M682" i="4"/>
  <c r="I680" i="4"/>
  <c r="M680" i="4"/>
  <c r="I678" i="4"/>
  <c r="M678" i="4"/>
  <c r="I676" i="4"/>
  <c r="M676" i="4"/>
  <c r="I674" i="4"/>
  <c r="M674" i="4"/>
  <c r="I672" i="4"/>
  <c r="M672" i="4"/>
  <c r="I670" i="4"/>
  <c r="M670" i="4"/>
  <c r="I192" i="4"/>
  <c r="K192" i="4"/>
  <c r="I194" i="4"/>
  <c r="K194" i="4"/>
  <c r="I207" i="4"/>
  <c r="K207" i="4"/>
  <c r="I209" i="4"/>
  <c r="K209" i="4"/>
  <c r="Q214" i="4"/>
  <c r="I223" i="4"/>
  <c r="K223" i="4"/>
  <c r="I225" i="4"/>
  <c r="K225" i="4"/>
  <c r="I237" i="4"/>
  <c r="K237" i="4"/>
  <c r="I239" i="4"/>
  <c r="K239" i="4"/>
  <c r="I268" i="4"/>
  <c r="K268" i="4"/>
  <c r="I270" i="4"/>
  <c r="K270" i="4"/>
  <c r="I272" i="4"/>
  <c r="K272" i="4"/>
  <c r="I274" i="4"/>
  <c r="K274" i="4"/>
  <c r="I276" i="4"/>
  <c r="K276" i="4"/>
  <c r="I278" i="4"/>
  <c r="K278" i="4"/>
  <c r="I280" i="4"/>
  <c r="K280" i="4"/>
  <c r="I282" i="4"/>
  <c r="K282" i="4"/>
  <c r="I284" i="4"/>
  <c r="K284" i="4"/>
  <c r="I286" i="4"/>
  <c r="K286" i="4"/>
  <c r="I288" i="4"/>
  <c r="K288" i="4"/>
  <c r="I290" i="4"/>
  <c r="K290" i="4"/>
  <c r="I292" i="4"/>
  <c r="K292" i="4"/>
  <c r="I294" i="4"/>
  <c r="K294" i="4"/>
  <c r="I296" i="4"/>
  <c r="K296" i="4"/>
  <c r="I297" i="4"/>
  <c r="K297" i="4"/>
  <c r="I299" i="4"/>
  <c r="K299" i="4"/>
  <c r="I302" i="4"/>
  <c r="K302" i="4"/>
  <c r="I304" i="4"/>
  <c r="K304" i="4"/>
  <c r="I306" i="4"/>
  <c r="K306" i="4"/>
  <c r="I316" i="4"/>
  <c r="K316" i="4"/>
  <c r="I318" i="4"/>
  <c r="K318" i="4"/>
  <c r="I320" i="4"/>
  <c r="K320" i="4"/>
  <c r="I322" i="4"/>
  <c r="K322" i="4"/>
  <c r="I324" i="4"/>
  <c r="K324" i="4"/>
  <c r="I326" i="4"/>
  <c r="K326" i="4"/>
  <c r="I328" i="4"/>
  <c r="K328" i="4"/>
  <c r="I330" i="4"/>
  <c r="K330" i="4"/>
  <c r="I332" i="4"/>
  <c r="K332" i="4"/>
  <c r="I334" i="4"/>
  <c r="K334" i="4"/>
  <c r="I336" i="4"/>
  <c r="K336" i="4"/>
  <c r="I338" i="4"/>
  <c r="K338" i="4"/>
  <c r="I340" i="4"/>
  <c r="K340" i="4"/>
  <c r="I342" i="4"/>
  <c r="K342" i="4"/>
  <c r="I344" i="4"/>
  <c r="K344" i="4"/>
  <c r="I346" i="4"/>
  <c r="K346" i="4"/>
  <c r="I348" i="4"/>
  <c r="K348" i="4"/>
  <c r="I350" i="4"/>
  <c r="K350" i="4"/>
  <c r="I352" i="4"/>
  <c r="K352" i="4"/>
  <c r="I354" i="4"/>
  <c r="K354" i="4"/>
  <c r="I356" i="4"/>
  <c r="K356" i="4"/>
  <c r="Q439" i="4"/>
  <c r="K351" i="4"/>
  <c r="K343" i="4"/>
  <c r="Q343" i="4" s="1"/>
  <c r="K335" i="4"/>
  <c r="Q335" i="4" s="1"/>
  <c r="K327" i="4"/>
  <c r="Q327" i="4" s="1"/>
  <c r="K319" i="4"/>
  <c r="Q319" i="4" s="1"/>
  <c r="K303" i="4"/>
  <c r="Q303" i="4" s="1"/>
  <c r="K289" i="4"/>
  <c r="Q289" i="4" s="1"/>
  <c r="K281" i="4"/>
  <c r="Q281" i="4" s="1"/>
  <c r="K273" i="4"/>
  <c r="Q273" i="4" s="1"/>
  <c r="K265" i="4"/>
  <c r="Q265" i="4" s="1"/>
  <c r="K257" i="4"/>
  <c r="Q257" i="4" s="1"/>
  <c r="K249" i="4"/>
  <c r="Q249" i="4" s="1"/>
  <c r="K183" i="4"/>
  <c r="Q183" i="4" s="1"/>
  <c r="I111" i="4"/>
  <c r="K111" i="4"/>
  <c r="I113" i="4"/>
  <c r="K113" i="4"/>
  <c r="I115" i="4"/>
  <c r="K115" i="4"/>
  <c r="I117" i="4"/>
  <c r="K117" i="4"/>
  <c r="I119" i="4"/>
  <c r="K119" i="4"/>
  <c r="I121" i="4"/>
  <c r="K121" i="4"/>
  <c r="I123" i="4"/>
  <c r="K123" i="4"/>
  <c r="I125" i="4"/>
  <c r="K125" i="4"/>
  <c r="I127" i="4"/>
  <c r="K127" i="4"/>
  <c r="I129" i="4"/>
  <c r="K129" i="4"/>
  <c r="I131" i="4"/>
  <c r="K131" i="4"/>
  <c r="I133" i="4"/>
  <c r="K133" i="4"/>
  <c r="I135" i="4"/>
  <c r="K135" i="4"/>
  <c r="I137" i="4"/>
  <c r="K137" i="4"/>
  <c r="I139" i="4"/>
  <c r="K139" i="4"/>
  <c r="I141" i="4"/>
  <c r="K141" i="4"/>
  <c r="I143" i="4"/>
  <c r="K143" i="4"/>
  <c r="I145" i="4"/>
  <c r="K145" i="4"/>
  <c r="I147" i="4"/>
  <c r="K147" i="4"/>
  <c r="I149" i="4"/>
  <c r="K149" i="4"/>
  <c r="I151" i="4"/>
  <c r="K151" i="4"/>
  <c r="I153" i="4"/>
  <c r="K153" i="4"/>
  <c r="I155" i="4"/>
  <c r="K155" i="4"/>
  <c r="I157" i="4"/>
  <c r="K157" i="4"/>
  <c r="I159" i="4"/>
  <c r="K159" i="4"/>
  <c r="I161" i="4"/>
  <c r="K161" i="4"/>
  <c r="I163" i="4"/>
  <c r="K163" i="4"/>
  <c r="I165" i="4"/>
  <c r="K165" i="4"/>
  <c r="I167" i="4"/>
  <c r="K167" i="4"/>
  <c r="I169" i="4"/>
  <c r="K169" i="4"/>
  <c r="I171" i="4"/>
  <c r="K171" i="4"/>
  <c r="I173" i="4"/>
  <c r="K173" i="4"/>
  <c r="I177" i="4"/>
  <c r="K177" i="4"/>
  <c r="I196" i="4"/>
  <c r="K196" i="4"/>
  <c r="I197" i="4"/>
  <c r="K197" i="4"/>
  <c r="I211" i="4"/>
  <c r="K211" i="4"/>
  <c r="I213" i="4"/>
  <c r="K213" i="4"/>
  <c r="I227" i="4"/>
  <c r="K227" i="4"/>
  <c r="I229" i="4"/>
  <c r="K229" i="4"/>
  <c r="Q259" i="4"/>
  <c r="Q438" i="4"/>
  <c r="Q446" i="4"/>
  <c r="Q376" i="4"/>
  <c r="K357" i="4"/>
  <c r="Q357" i="4" s="1"/>
  <c r="K349" i="4"/>
  <c r="Q349" i="4" s="1"/>
  <c r="K341" i="4"/>
  <c r="Q341" i="4" s="1"/>
  <c r="K333" i="4"/>
  <c r="Q333" i="4" s="1"/>
  <c r="K325" i="4"/>
  <c r="Q325" i="4" s="1"/>
  <c r="K317" i="4"/>
  <c r="Q317" i="4" s="1"/>
  <c r="K301" i="4"/>
  <c r="Q301" i="4" s="1"/>
  <c r="K295" i="4"/>
  <c r="Q295" i="4" s="1"/>
  <c r="K287" i="4"/>
  <c r="Q287" i="4" s="1"/>
  <c r="K279" i="4"/>
  <c r="Q279" i="4" s="1"/>
  <c r="K271" i="4"/>
  <c r="Q271" i="4" s="1"/>
  <c r="K263" i="4"/>
  <c r="Q263" i="4" s="1"/>
  <c r="K255" i="4"/>
  <c r="Q255" i="4" s="1"/>
  <c r="K247" i="4"/>
  <c r="Q247" i="4" s="1"/>
  <c r="K228" i="4"/>
  <c r="Q228" i="4" s="1"/>
  <c r="K220" i="4"/>
  <c r="Q220" i="4" s="1"/>
  <c r="K212" i="4"/>
  <c r="Q212" i="4" s="1"/>
  <c r="K204" i="4"/>
  <c r="Q204" i="4" s="1"/>
  <c r="K189" i="4"/>
  <c r="Q189" i="4" s="1"/>
  <c r="K181" i="4"/>
  <c r="Q181" i="4" s="1"/>
  <c r="I733" i="4"/>
  <c r="M733" i="4"/>
  <c r="I719" i="4"/>
  <c r="M719" i="4"/>
  <c r="I711" i="4"/>
  <c r="M711" i="4"/>
  <c r="I701" i="4"/>
  <c r="M701" i="4"/>
  <c r="I689" i="4"/>
  <c r="M689" i="4"/>
  <c r="I677" i="4"/>
  <c r="M677" i="4"/>
  <c r="Q191" i="4"/>
  <c r="Q193" i="4"/>
  <c r="I199" i="4"/>
  <c r="K199" i="4"/>
  <c r="I201" i="4"/>
  <c r="K201" i="4"/>
  <c r="Q206" i="4"/>
  <c r="I215" i="4"/>
  <c r="K215" i="4"/>
  <c r="I217" i="4"/>
  <c r="K217" i="4"/>
  <c r="Q222" i="4"/>
  <c r="I231" i="4"/>
  <c r="K231" i="4"/>
  <c r="I233" i="4"/>
  <c r="K233" i="4"/>
  <c r="I242" i="4"/>
  <c r="K242" i="4"/>
  <c r="I244" i="4"/>
  <c r="K244" i="4"/>
  <c r="I246" i="4"/>
  <c r="K246" i="4"/>
  <c r="I248" i="4"/>
  <c r="K248" i="4"/>
  <c r="I250" i="4"/>
  <c r="K250" i="4"/>
  <c r="I252" i="4"/>
  <c r="K252" i="4"/>
  <c r="I254" i="4"/>
  <c r="K254" i="4"/>
  <c r="I256" i="4"/>
  <c r="K256" i="4"/>
  <c r="I258" i="4"/>
  <c r="K258" i="4"/>
  <c r="Q305" i="4"/>
  <c r="K355" i="4"/>
  <c r="Q355" i="4" s="1"/>
  <c r="K347" i="4"/>
  <c r="Q347" i="4" s="1"/>
  <c r="K339" i="4"/>
  <c r="Q339" i="4" s="1"/>
  <c r="K331" i="4"/>
  <c r="Q331" i="4" s="1"/>
  <c r="K323" i="4"/>
  <c r="Q323" i="4" s="1"/>
  <c r="K307" i="4"/>
  <c r="Q307" i="4" s="1"/>
  <c r="K300" i="4"/>
  <c r="Q300" i="4" s="1"/>
  <c r="K293" i="4"/>
  <c r="Q293" i="4" s="1"/>
  <c r="K285" i="4"/>
  <c r="Q285" i="4" s="1"/>
  <c r="K277" i="4"/>
  <c r="Q277" i="4" s="1"/>
  <c r="K269" i="4"/>
  <c r="Q269" i="4" s="1"/>
  <c r="K261" i="4"/>
  <c r="Q261" i="4" s="1"/>
  <c r="K253" i="4"/>
  <c r="Q253" i="4" s="1"/>
  <c r="K245" i="4"/>
  <c r="Q245" i="4" s="1"/>
  <c r="K187" i="4"/>
  <c r="Q187" i="4" s="1"/>
  <c r="K179" i="4"/>
  <c r="Q179" i="4" s="1"/>
  <c r="Q450" i="4"/>
  <c r="Q455" i="4"/>
  <c r="Q453" i="4"/>
  <c r="Q457" i="4"/>
  <c r="K1190" i="4"/>
  <c r="Q420" i="4"/>
  <c r="Q422" i="4"/>
  <c r="Q424" i="4"/>
  <c r="Q351" i="4"/>
  <c r="Q353" i="4"/>
  <c r="Q359" i="4"/>
  <c r="Q361" i="4"/>
  <c r="Q363" i="4"/>
  <c r="Q365" i="4"/>
  <c r="Q367" i="4"/>
  <c r="Q369" i="4"/>
  <c r="Q372" i="4"/>
  <c r="Q374" i="4"/>
  <c r="Q428" i="4"/>
  <c r="Q429" i="4"/>
  <c r="Q430" i="4"/>
  <c r="Q431" i="4"/>
  <c r="Q432" i="4"/>
  <c r="Q433" i="4"/>
  <c r="Q434" i="4"/>
  <c r="Q435" i="4"/>
  <c r="Q440" i="4"/>
  <c r="Q441" i="4"/>
  <c r="Q442" i="4"/>
  <c r="Q443" i="4"/>
  <c r="Q444" i="4"/>
  <c r="Q449" i="4"/>
  <c r="Q459" i="4"/>
  <c r="Q460" i="4"/>
  <c r="Q461" i="4"/>
  <c r="Q641" i="4"/>
  <c r="Q637" i="4"/>
  <c r="Q633" i="4"/>
  <c r="Q629" i="4"/>
  <c r="Q625" i="4"/>
  <c r="Q621" i="4"/>
  <c r="Q617" i="4"/>
  <c r="Q613" i="4"/>
  <c r="Q543" i="4"/>
  <c r="Q554" i="4"/>
  <c r="K469" i="4"/>
  <c r="Q465" i="4"/>
  <c r="Q592" i="4"/>
  <c r="Q546" i="4"/>
  <c r="P591" i="4"/>
  <c r="Q662" i="4"/>
  <c r="Q659" i="4"/>
  <c r="Q537" i="4"/>
  <c r="Q526" i="4"/>
  <c r="O668" i="4"/>
  <c r="Q590" i="4"/>
  <c r="Q587" i="4"/>
  <c r="Q573" i="4"/>
  <c r="P586" i="4"/>
  <c r="P587" i="4"/>
  <c r="Q558" i="4"/>
  <c r="Q541" i="4"/>
  <c r="Q522" i="4"/>
  <c r="Q518" i="4"/>
  <c r="Q514" i="4"/>
  <c r="Q510" i="4"/>
  <c r="Q506" i="4"/>
  <c r="Q468" i="4"/>
  <c r="Q464" i="4"/>
  <c r="Q667" i="4"/>
  <c r="Q582" i="4"/>
  <c r="Q579" i="4"/>
  <c r="Q571" i="4"/>
  <c r="Q566" i="4"/>
  <c r="Q557" i="4"/>
  <c r="Q556" i="4"/>
  <c r="Q550" i="4"/>
  <c r="Q534" i="4"/>
  <c r="Q520" i="4"/>
  <c r="Q516" i="4"/>
  <c r="Q512" i="4"/>
  <c r="Q508" i="4"/>
  <c r="Q467" i="4"/>
  <c r="Q639" i="4"/>
  <c r="Q635" i="4"/>
  <c r="Q631" i="4"/>
  <c r="Q627" i="4"/>
  <c r="Q623" i="4"/>
  <c r="Q619" i="4"/>
  <c r="Q615" i="4"/>
  <c r="Q611" i="4"/>
  <c r="Q608" i="4"/>
  <c r="I588" i="4"/>
  <c r="Q588" i="4" s="1"/>
  <c r="K523" i="4"/>
  <c r="I642" i="4"/>
  <c r="Q577" i="4"/>
  <c r="Q569" i="4"/>
  <c r="Q565" i="4"/>
  <c r="Q561" i="4"/>
  <c r="Q549" i="4"/>
  <c r="Q548" i="4"/>
  <c r="Q538" i="4"/>
  <c r="Q529" i="4"/>
  <c r="P500" i="4"/>
  <c r="Q466" i="4"/>
  <c r="Q638" i="4"/>
  <c r="Q634" i="4"/>
  <c r="Q630" i="4"/>
  <c r="Q626" i="4"/>
  <c r="Q622" i="4"/>
  <c r="Q618" i="4"/>
  <c r="Q614" i="4"/>
  <c r="Q600" i="4"/>
  <c r="Q596" i="4"/>
  <c r="Q593" i="4"/>
  <c r="Q578" i="4"/>
  <c r="Q576" i="4"/>
  <c r="Q570" i="4"/>
  <c r="Q568" i="4"/>
  <c r="Q562" i="4"/>
  <c r="Q551" i="4"/>
  <c r="Q533" i="4"/>
  <c r="Q521" i="4"/>
  <c r="Q517" i="4"/>
  <c r="Q513" i="4"/>
  <c r="Q509" i="4"/>
  <c r="P523" i="4"/>
  <c r="I469" i="4"/>
  <c r="P595" i="4"/>
  <c r="Q663" i="4"/>
  <c r="P642" i="4"/>
  <c r="Q640" i="4"/>
  <c r="Q636" i="4"/>
  <c r="Q632" i="4"/>
  <c r="Q628" i="4"/>
  <c r="Q624" i="4"/>
  <c r="Q620" i="4"/>
  <c r="Q616" i="4"/>
  <c r="Q612" i="4"/>
  <c r="Q606" i="4"/>
  <c r="Q574" i="4"/>
  <c r="Q564" i="4"/>
  <c r="Q553" i="4"/>
  <c r="Q542" i="4"/>
  <c r="Q530" i="4"/>
  <c r="Q525" i="4"/>
  <c r="Q519" i="4"/>
  <c r="Q515" i="4"/>
  <c r="Q511" i="4"/>
  <c r="Q507" i="4"/>
  <c r="Q500" i="4"/>
  <c r="Q660" i="4"/>
  <c r="Q605" i="4"/>
  <c r="K609" i="4"/>
  <c r="P601" i="4"/>
  <c r="I601" i="4"/>
  <c r="Q601" i="4" s="1"/>
  <c r="P597" i="4"/>
  <c r="I597" i="4"/>
  <c r="Q597" i="4" s="1"/>
  <c r="P592" i="4"/>
  <c r="K642" i="4"/>
  <c r="I609" i="4"/>
  <c r="Q581" i="4"/>
  <c r="P609" i="4"/>
  <c r="Q584" i="4"/>
  <c r="M603" i="4"/>
  <c r="P664" i="4"/>
  <c r="I599" i="4"/>
  <c r="Q599" i="4" s="1"/>
  <c r="P599" i="4"/>
  <c r="Q666" i="4"/>
  <c r="Q607" i="4"/>
  <c r="Q580" i="4"/>
  <c r="Q575" i="4"/>
  <c r="Q559" i="4"/>
  <c r="Q555" i="4"/>
  <c r="P493" i="4"/>
  <c r="P668" i="4"/>
  <c r="Q661" i="4"/>
  <c r="Q595" i="4"/>
  <c r="Q591" i="4"/>
  <c r="Q586" i="4"/>
  <c r="Q583" i="4"/>
  <c r="Q572" i="4"/>
  <c r="Q567" i="4"/>
  <c r="Q560" i="4"/>
  <c r="Q545" i="4"/>
  <c r="Q502" i="4"/>
  <c r="I523" i="4"/>
  <c r="Q563" i="4"/>
  <c r="Q552" i="4"/>
  <c r="Q547" i="4"/>
  <c r="P603" i="4"/>
  <c r="P469" i="4"/>
  <c r="Q544" i="4"/>
  <c r="Q540" i="4"/>
  <c r="Q539" i="4"/>
  <c r="Q536" i="4"/>
  <c r="Q535" i="4"/>
  <c r="Q532" i="4"/>
  <c r="Q531" i="4"/>
  <c r="Q528" i="4"/>
  <c r="Q527" i="4"/>
  <c r="Q471" i="4"/>
  <c r="Q493" i="4" s="1"/>
  <c r="M493" i="4"/>
  <c r="O664" i="4"/>
  <c r="K664" i="4"/>
  <c r="I602" i="4"/>
  <c r="Q602" i="4" s="1"/>
  <c r="P600" i="4"/>
  <c r="I598" i="4"/>
  <c r="Q598" i="4" s="1"/>
  <c r="P596" i="4"/>
  <c r="I594" i="4"/>
  <c r="Q594" i="4" s="1"/>
  <c r="I589" i="4"/>
  <c r="Q589" i="4" s="1"/>
  <c r="I585" i="4"/>
  <c r="Q585" i="4" s="1"/>
  <c r="I664" i="4"/>
  <c r="O609" i="4"/>
  <c r="Q916" i="8" l="1"/>
  <c r="Q1166" i="8"/>
  <c r="Q462" i="7"/>
  <c r="Q712" i="7"/>
  <c r="Q692" i="6"/>
  <c r="Q682" i="6"/>
  <c r="Q1159" i="6"/>
  <c r="Q680" i="6"/>
  <c r="Q1166" i="6"/>
  <c r="K462" i="6"/>
  <c r="Q670" i="6"/>
  <c r="Q1162" i="6"/>
  <c r="K712" i="6"/>
  <c r="Q664" i="6"/>
  <c r="Q676" i="6"/>
  <c r="Q462" i="6"/>
  <c r="I462" i="6"/>
  <c r="Q678" i="6"/>
  <c r="O1227" i="6"/>
  <c r="Q1170" i="6"/>
  <c r="Q684" i="6"/>
  <c r="Q694" i="6"/>
  <c r="Q674" i="6"/>
  <c r="Q672" i="6"/>
  <c r="Q686" i="6"/>
  <c r="Q609" i="6"/>
  <c r="Q1155" i="6"/>
  <c r="I1227" i="6"/>
  <c r="M763" i="6"/>
  <c r="Q671" i="6"/>
  <c r="Q199" i="4"/>
  <c r="Q677" i="4"/>
  <c r="Q701" i="4"/>
  <c r="Q719" i="4"/>
  <c r="Q196" i="4"/>
  <c r="Q223" i="4"/>
  <c r="Q235" i="4"/>
  <c r="Q205" i="4"/>
  <c r="Q256" i="4"/>
  <c r="Q252" i="4"/>
  <c r="Q248" i="4"/>
  <c r="Q244" i="4"/>
  <c r="Q231" i="4"/>
  <c r="Q217" i="4"/>
  <c r="Q177" i="4"/>
  <c r="Q229" i="4"/>
  <c r="Q194" i="4"/>
  <c r="Q670" i="4"/>
  <c r="Q674" i="4"/>
  <c r="Q678" i="4"/>
  <c r="Q682" i="4"/>
  <c r="Q686" i="4"/>
  <c r="Q690" i="4"/>
  <c r="Q694" i="4"/>
  <c r="Q698" i="4"/>
  <c r="Q702" i="4"/>
  <c r="Q706" i="4"/>
  <c r="Q710" i="4"/>
  <c r="Q714" i="4"/>
  <c r="Q718" i="4"/>
  <c r="Q722" i="4"/>
  <c r="Q726" i="4"/>
  <c r="Q730" i="4"/>
  <c r="Q734" i="4"/>
  <c r="Q679" i="4"/>
  <c r="Q691" i="4"/>
  <c r="Q699" i="4"/>
  <c r="Q709" i="4"/>
  <c r="Q723" i="4"/>
  <c r="Q731" i="4"/>
  <c r="Q264" i="4"/>
  <c r="Q260" i="4"/>
  <c r="Q221" i="4"/>
  <c r="Q188" i="4"/>
  <c r="Q184" i="4"/>
  <c r="Q180" i="4"/>
  <c r="Q176" i="4"/>
  <c r="Q172" i="4"/>
  <c r="Q168" i="4"/>
  <c r="Q164" i="4"/>
  <c r="Q160" i="4"/>
  <c r="Q156" i="4"/>
  <c r="Q152" i="4"/>
  <c r="Q148" i="4"/>
  <c r="Q144" i="4"/>
  <c r="Q140" i="4"/>
  <c r="Q136" i="4"/>
  <c r="Q132" i="4"/>
  <c r="Q128" i="4"/>
  <c r="Q124" i="4"/>
  <c r="Q120" i="4"/>
  <c r="Q116" i="4"/>
  <c r="Q112" i="4"/>
  <c r="Q671" i="4"/>
  <c r="Q681" i="4"/>
  <c r="Q687" i="4"/>
  <c r="Q697" i="4"/>
  <c r="Q707" i="4"/>
  <c r="Q717" i="4"/>
  <c r="Q727" i="4"/>
  <c r="Q735" i="4"/>
  <c r="Q239" i="4"/>
  <c r="Q207" i="4"/>
  <c r="Q213" i="4"/>
  <c r="Q258" i="4"/>
  <c r="Q254" i="4"/>
  <c r="Q250" i="4"/>
  <c r="Q246" i="4"/>
  <c r="Q242" i="4"/>
  <c r="Q233" i="4"/>
  <c r="Q215" i="4"/>
  <c r="Q201" i="4"/>
  <c r="Q689" i="4"/>
  <c r="Q711" i="4"/>
  <c r="Q733" i="4"/>
  <c r="Q227" i="4"/>
  <c r="Q197" i="4"/>
  <c r="Q225" i="4"/>
  <c r="Q192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675" i="4"/>
  <c r="Q683" i="4"/>
  <c r="Q695" i="4"/>
  <c r="Q705" i="4"/>
  <c r="Q715" i="4"/>
  <c r="Q725" i="4"/>
  <c r="Q266" i="4"/>
  <c r="Q262" i="4"/>
  <c r="Q219" i="4"/>
  <c r="Q190" i="4"/>
  <c r="Q186" i="4"/>
  <c r="Q182" i="4"/>
  <c r="Q178" i="4"/>
  <c r="Q174" i="4"/>
  <c r="Q170" i="4"/>
  <c r="Q166" i="4"/>
  <c r="Q162" i="4"/>
  <c r="Q158" i="4"/>
  <c r="Q154" i="4"/>
  <c r="Q150" i="4"/>
  <c r="Q146" i="4"/>
  <c r="Q142" i="4"/>
  <c r="Q138" i="4"/>
  <c r="Q134" i="4"/>
  <c r="Q130" i="4"/>
  <c r="Q126" i="4"/>
  <c r="Q122" i="4"/>
  <c r="Q118" i="4"/>
  <c r="Q114" i="4"/>
  <c r="Q110" i="4"/>
  <c r="Q673" i="4"/>
  <c r="Q685" i="4"/>
  <c r="Q693" i="4"/>
  <c r="Q703" i="4"/>
  <c r="Q713" i="4"/>
  <c r="Q721" i="4"/>
  <c r="Q729" i="4"/>
  <c r="Q211" i="4"/>
  <c r="Q237" i="4"/>
  <c r="Q209" i="4"/>
  <c r="Q236" i="4"/>
  <c r="Q203" i="4"/>
  <c r="Q171" i="4"/>
  <c r="Q167" i="4"/>
  <c r="Q163" i="4"/>
  <c r="Q159" i="4"/>
  <c r="Q155" i="4"/>
  <c r="Q151" i="4"/>
  <c r="Q147" i="4"/>
  <c r="Q143" i="4"/>
  <c r="Q139" i="4"/>
  <c r="Q135" i="4"/>
  <c r="Q131" i="4"/>
  <c r="Q127" i="4"/>
  <c r="Q123" i="4"/>
  <c r="Q119" i="4"/>
  <c r="Q115" i="4"/>
  <c r="Q111" i="4"/>
  <c r="Q356" i="4"/>
  <c r="Q352" i="4"/>
  <c r="Q348" i="4"/>
  <c r="Q344" i="4"/>
  <c r="Q340" i="4"/>
  <c r="Q336" i="4"/>
  <c r="Q332" i="4"/>
  <c r="Q328" i="4"/>
  <c r="Q324" i="4"/>
  <c r="Q320" i="4"/>
  <c r="Q316" i="4"/>
  <c r="Q304" i="4"/>
  <c r="Q297" i="4"/>
  <c r="Q294" i="4"/>
  <c r="Q290" i="4"/>
  <c r="Q286" i="4"/>
  <c r="Q282" i="4"/>
  <c r="Q278" i="4"/>
  <c r="Q274" i="4"/>
  <c r="Q270" i="4"/>
  <c r="Q173" i="4"/>
  <c r="Q169" i="4"/>
  <c r="Q165" i="4"/>
  <c r="Q161" i="4"/>
  <c r="Q157" i="4"/>
  <c r="Q153" i="4"/>
  <c r="Q149" i="4"/>
  <c r="Q145" i="4"/>
  <c r="Q141" i="4"/>
  <c r="Q137" i="4"/>
  <c r="Q133" i="4"/>
  <c r="Q129" i="4"/>
  <c r="Q125" i="4"/>
  <c r="Q121" i="4"/>
  <c r="Q117" i="4"/>
  <c r="Q113" i="4"/>
  <c r="Q354" i="4"/>
  <c r="Q350" i="4"/>
  <c r="Q346" i="4"/>
  <c r="Q342" i="4"/>
  <c r="Q338" i="4"/>
  <c r="Q334" i="4"/>
  <c r="Q330" i="4"/>
  <c r="Q326" i="4"/>
  <c r="Q322" i="4"/>
  <c r="Q318" i="4"/>
  <c r="Q306" i="4"/>
  <c r="Q302" i="4"/>
  <c r="Q299" i="4"/>
  <c r="Q296" i="4"/>
  <c r="Q292" i="4"/>
  <c r="Q288" i="4"/>
  <c r="Q284" i="4"/>
  <c r="Q280" i="4"/>
  <c r="Q276" i="4"/>
  <c r="Q272" i="4"/>
  <c r="Q268" i="4"/>
  <c r="Q668" i="4"/>
  <c r="Q642" i="4"/>
  <c r="Q469" i="4"/>
  <c r="Q664" i="4"/>
  <c r="Q609" i="4"/>
  <c r="Q523" i="4"/>
  <c r="Q603" i="4"/>
  <c r="O603" i="4"/>
  <c r="I1230" i="6" l="1"/>
  <c r="Q1227" i="6"/>
  <c r="Q712" i="6"/>
  <c r="K1230" i="6"/>
  <c r="M1230" i="6"/>
  <c r="O1882" i="4"/>
  <c r="K1882" i="4"/>
  <c r="O1877" i="4"/>
  <c r="N1877" i="4"/>
  <c r="L1877" i="4"/>
  <c r="J1877" i="4"/>
  <c r="H1877" i="4"/>
  <c r="P1876" i="4"/>
  <c r="M1876" i="4"/>
  <c r="K1876" i="4"/>
  <c r="I1876" i="4"/>
  <c r="P1875" i="4"/>
  <c r="M1875" i="4"/>
  <c r="K1875" i="4"/>
  <c r="I1875" i="4"/>
  <c r="P1874" i="4"/>
  <c r="M1874" i="4"/>
  <c r="K1874" i="4"/>
  <c r="I1874" i="4"/>
  <c r="P1873" i="4"/>
  <c r="M1873" i="4"/>
  <c r="K1873" i="4"/>
  <c r="I1873" i="4"/>
  <c r="P1872" i="4"/>
  <c r="M1872" i="4"/>
  <c r="K1872" i="4"/>
  <c r="I1872" i="4"/>
  <c r="P1871" i="4"/>
  <c r="M1871" i="4"/>
  <c r="K1871" i="4"/>
  <c r="I1871" i="4"/>
  <c r="P1870" i="4"/>
  <c r="M1870" i="4"/>
  <c r="K1870" i="4"/>
  <c r="I1870" i="4"/>
  <c r="P1869" i="4"/>
  <c r="M1869" i="4"/>
  <c r="K1869" i="4"/>
  <c r="I1869" i="4"/>
  <c r="P1868" i="4"/>
  <c r="M1868" i="4"/>
  <c r="K1868" i="4"/>
  <c r="I1868" i="4"/>
  <c r="P1867" i="4"/>
  <c r="M1867" i="4"/>
  <c r="K1867" i="4"/>
  <c r="I1867" i="4"/>
  <c r="P1866" i="4"/>
  <c r="M1866" i="4"/>
  <c r="K1866" i="4"/>
  <c r="I1866" i="4"/>
  <c r="P1865" i="4"/>
  <c r="M1865" i="4"/>
  <c r="K1865" i="4"/>
  <c r="I1865" i="4"/>
  <c r="P1864" i="4"/>
  <c r="M1864" i="4"/>
  <c r="K1864" i="4"/>
  <c r="I1864" i="4"/>
  <c r="P1863" i="4"/>
  <c r="M1863" i="4"/>
  <c r="K1863" i="4"/>
  <c r="I1863" i="4"/>
  <c r="P1862" i="4"/>
  <c r="M1862" i="4"/>
  <c r="K1862" i="4"/>
  <c r="I1862" i="4"/>
  <c r="P1861" i="4"/>
  <c r="M1861" i="4"/>
  <c r="K1861" i="4"/>
  <c r="I1861" i="4"/>
  <c r="P1860" i="4"/>
  <c r="M1860" i="4"/>
  <c r="K1860" i="4"/>
  <c r="I1860" i="4"/>
  <c r="P1859" i="4"/>
  <c r="M1859" i="4"/>
  <c r="K1859" i="4"/>
  <c r="I1859" i="4"/>
  <c r="P1858" i="4"/>
  <c r="M1858" i="4"/>
  <c r="K1858" i="4"/>
  <c r="I1858" i="4"/>
  <c r="P1857" i="4"/>
  <c r="M1857" i="4"/>
  <c r="K1857" i="4"/>
  <c r="I1857" i="4"/>
  <c r="P1856" i="4"/>
  <c r="M1856" i="4"/>
  <c r="K1856" i="4"/>
  <c r="I1856" i="4"/>
  <c r="P1855" i="4"/>
  <c r="M1855" i="4"/>
  <c r="K1855" i="4"/>
  <c r="I1855" i="4"/>
  <c r="P1854" i="4"/>
  <c r="M1854" i="4"/>
  <c r="K1854" i="4"/>
  <c r="I1854" i="4"/>
  <c r="P1853" i="4"/>
  <c r="M1853" i="4"/>
  <c r="K1853" i="4"/>
  <c r="I1853" i="4"/>
  <c r="P1852" i="4"/>
  <c r="M1852" i="4"/>
  <c r="K1852" i="4"/>
  <c r="I1852" i="4"/>
  <c r="P1851" i="4"/>
  <c r="M1851" i="4"/>
  <c r="K1851" i="4"/>
  <c r="I1851" i="4"/>
  <c r="P1850" i="4"/>
  <c r="M1850" i="4"/>
  <c r="K1850" i="4"/>
  <c r="I1850" i="4"/>
  <c r="P1849" i="4"/>
  <c r="M1849" i="4"/>
  <c r="K1849" i="4"/>
  <c r="I1849" i="4"/>
  <c r="P1848" i="4"/>
  <c r="M1848" i="4"/>
  <c r="K1848" i="4"/>
  <c r="I1848" i="4"/>
  <c r="P1847" i="4"/>
  <c r="M1847" i="4"/>
  <c r="K1847" i="4"/>
  <c r="I1847" i="4"/>
  <c r="P1846" i="4"/>
  <c r="M1846" i="4"/>
  <c r="K1846" i="4"/>
  <c r="I1846" i="4"/>
  <c r="P1845" i="4"/>
  <c r="M1845" i="4"/>
  <c r="K1845" i="4"/>
  <c r="I1845" i="4"/>
  <c r="P1844" i="4"/>
  <c r="M1844" i="4"/>
  <c r="K1844" i="4"/>
  <c r="I1844" i="4"/>
  <c r="P1843" i="4"/>
  <c r="M1843" i="4"/>
  <c r="K1843" i="4"/>
  <c r="I1843" i="4"/>
  <c r="K1842" i="4"/>
  <c r="I1842" i="4"/>
  <c r="P1841" i="4"/>
  <c r="M1841" i="4"/>
  <c r="K1841" i="4"/>
  <c r="I1841" i="4"/>
  <c r="P1840" i="4"/>
  <c r="M1840" i="4"/>
  <c r="K1840" i="4"/>
  <c r="I1840" i="4"/>
  <c r="P1839" i="4"/>
  <c r="M1839" i="4"/>
  <c r="K1839" i="4"/>
  <c r="I1839" i="4"/>
  <c r="P1838" i="4"/>
  <c r="M1838" i="4"/>
  <c r="K1838" i="4"/>
  <c r="I1838" i="4"/>
  <c r="P1837" i="4"/>
  <c r="M1837" i="4"/>
  <c r="K1837" i="4"/>
  <c r="I1837" i="4"/>
  <c r="P1836" i="4"/>
  <c r="M1836" i="4"/>
  <c r="K1836" i="4"/>
  <c r="I1836" i="4"/>
  <c r="P1835" i="4"/>
  <c r="M1835" i="4"/>
  <c r="K1835" i="4"/>
  <c r="I1835" i="4"/>
  <c r="P1834" i="4"/>
  <c r="M1834" i="4"/>
  <c r="K1834" i="4"/>
  <c r="I1834" i="4"/>
  <c r="O1832" i="4"/>
  <c r="N1832" i="4"/>
  <c r="M1832" i="4"/>
  <c r="L1832" i="4"/>
  <c r="K1832" i="4"/>
  <c r="J1832" i="4"/>
  <c r="H1832" i="4"/>
  <c r="P1831" i="4"/>
  <c r="P1832" i="4" s="1"/>
  <c r="I1831" i="4"/>
  <c r="I1832" i="4" s="1"/>
  <c r="O1813" i="4"/>
  <c r="N1813" i="4"/>
  <c r="M1813" i="4"/>
  <c r="L1813" i="4"/>
  <c r="K1813" i="4"/>
  <c r="J1813" i="4"/>
  <c r="I1813" i="4"/>
  <c r="H1813" i="4"/>
  <c r="Q1812" i="4"/>
  <c r="Q1813" i="4" s="1"/>
  <c r="P1812" i="4"/>
  <c r="P1813" i="4" s="1"/>
  <c r="O1810" i="4"/>
  <c r="N1810" i="4"/>
  <c r="M1810" i="4"/>
  <c r="L1810" i="4"/>
  <c r="K1810" i="4"/>
  <c r="J1810" i="4"/>
  <c r="H1810" i="4"/>
  <c r="P1809" i="4"/>
  <c r="P1810" i="4" s="1"/>
  <c r="I1809" i="4"/>
  <c r="I1810" i="4" s="1"/>
  <c r="O1807" i="4"/>
  <c r="N1807" i="4"/>
  <c r="M1807" i="4"/>
  <c r="L1807" i="4"/>
  <c r="K1807" i="4"/>
  <c r="J1807" i="4"/>
  <c r="H1807" i="4"/>
  <c r="P1806" i="4"/>
  <c r="P1807" i="4" s="1"/>
  <c r="I1806" i="4"/>
  <c r="I1807" i="4" s="1"/>
  <c r="O1804" i="4"/>
  <c r="N1804" i="4"/>
  <c r="M1804" i="4"/>
  <c r="L1804" i="4"/>
  <c r="K1804" i="4"/>
  <c r="J1804" i="4"/>
  <c r="H1804" i="4"/>
  <c r="P1803" i="4"/>
  <c r="P1804" i="4" s="1"/>
  <c r="I1803" i="4"/>
  <c r="I1804" i="4" s="1"/>
  <c r="O1801" i="4"/>
  <c r="N1801" i="4"/>
  <c r="M1801" i="4"/>
  <c r="L1801" i="4"/>
  <c r="K1801" i="4"/>
  <c r="J1801" i="4"/>
  <c r="I1801" i="4"/>
  <c r="H1801" i="4"/>
  <c r="Q1800" i="4"/>
  <c r="P1800" i="4"/>
  <c r="Q1799" i="4"/>
  <c r="P1799" i="4"/>
  <c r="Q1798" i="4"/>
  <c r="P1798" i="4"/>
  <c r="Q1797" i="4"/>
  <c r="P1797" i="4"/>
  <c r="Q1796" i="4"/>
  <c r="P1796" i="4"/>
  <c r="O1794" i="4"/>
  <c r="N1794" i="4"/>
  <c r="L1794" i="4"/>
  <c r="J1794" i="4"/>
  <c r="H1794" i="4"/>
  <c r="P1793" i="4"/>
  <c r="G1793" i="4"/>
  <c r="M1793" i="4" s="1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M1751" i="4"/>
  <c r="K1751" i="4"/>
  <c r="I1751" i="4"/>
  <c r="N1749" i="4"/>
  <c r="L1749" i="4"/>
  <c r="J1749" i="4"/>
  <c r="H1749" i="4"/>
  <c r="P1748" i="4"/>
  <c r="O1748" i="4"/>
  <c r="K1748" i="4"/>
  <c r="I1748" i="4"/>
  <c r="P1747" i="4"/>
  <c r="K1747" i="4"/>
  <c r="I1747" i="4"/>
  <c r="P1746" i="4"/>
  <c r="K1746" i="4"/>
  <c r="I1746" i="4"/>
  <c r="P1745" i="4"/>
  <c r="G1745" i="4"/>
  <c r="I1745" i="4" s="1"/>
  <c r="Q1745" i="4" s="1"/>
  <c r="P1744" i="4"/>
  <c r="I1744" i="4"/>
  <c r="Q1744" i="4" s="1"/>
  <c r="P1743" i="4"/>
  <c r="I1743" i="4"/>
  <c r="Q1743" i="4" s="1"/>
  <c r="P1742" i="4"/>
  <c r="G1742" i="4"/>
  <c r="O1742" i="4" s="1"/>
  <c r="P1741" i="4"/>
  <c r="G1741" i="4"/>
  <c r="O1741" i="4" s="1"/>
  <c r="P1740" i="4"/>
  <c r="G1740" i="4"/>
  <c r="O1740" i="4" s="1"/>
  <c r="P1739" i="4"/>
  <c r="G1739" i="4"/>
  <c r="P1738" i="4"/>
  <c r="G1738" i="4"/>
  <c r="O1738" i="4" s="1"/>
  <c r="P1737" i="4"/>
  <c r="G1737" i="4"/>
  <c r="O1737" i="4" s="1"/>
  <c r="P1736" i="4"/>
  <c r="G1736" i="4"/>
  <c r="O1736" i="4" s="1"/>
  <c r="P1735" i="4"/>
  <c r="G1735" i="4"/>
  <c r="I1735" i="4" s="1"/>
  <c r="Q1735" i="4" s="1"/>
  <c r="P1734" i="4"/>
  <c r="G1734" i="4"/>
  <c r="I1734" i="4" s="1"/>
  <c r="Q1734" i="4" s="1"/>
  <c r="P1733" i="4"/>
  <c r="G1733" i="4"/>
  <c r="I1733" i="4" s="1"/>
  <c r="Q1733" i="4" s="1"/>
  <c r="P1732" i="4"/>
  <c r="G1732" i="4"/>
  <c r="I1732" i="4" s="1"/>
  <c r="Q1732" i="4" s="1"/>
  <c r="P1731" i="4"/>
  <c r="G1731" i="4"/>
  <c r="I1731" i="4" s="1"/>
  <c r="Q1731" i="4" s="1"/>
  <c r="P1730" i="4"/>
  <c r="G1730" i="4"/>
  <c r="I1730" i="4" s="1"/>
  <c r="Q1730" i="4" s="1"/>
  <c r="P1729" i="4"/>
  <c r="G1729" i="4"/>
  <c r="I1729" i="4" s="1"/>
  <c r="Q1729" i="4" s="1"/>
  <c r="P1728" i="4"/>
  <c r="G1728" i="4"/>
  <c r="I1728" i="4" s="1"/>
  <c r="Q1728" i="4" s="1"/>
  <c r="P1727" i="4"/>
  <c r="G1727" i="4"/>
  <c r="I1727" i="4" s="1"/>
  <c r="Q1727" i="4" s="1"/>
  <c r="P1726" i="4"/>
  <c r="G1726" i="4"/>
  <c r="I1726" i="4" s="1"/>
  <c r="Q1726" i="4" s="1"/>
  <c r="P1725" i="4"/>
  <c r="G1725" i="4"/>
  <c r="I1725" i="4" s="1"/>
  <c r="Q1725" i="4" s="1"/>
  <c r="P1724" i="4"/>
  <c r="G1724" i="4"/>
  <c r="I1724" i="4" s="1"/>
  <c r="Q1724" i="4" s="1"/>
  <c r="P1723" i="4"/>
  <c r="G1723" i="4"/>
  <c r="I1723" i="4" s="1"/>
  <c r="Q1723" i="4" s="1"/>
  <c r="P1722" i="4"/>
  <c r="G1722" i="4"/>
  <c r="I1722" i="4" s="1"/>
  <c r="Q1722" i="4" s="1"/>
  <c r="P1721" i="4"/>
  <c r="G1721" i="4"/>
  <c r="I1721" i="4" s="1"/>
  <c r="Q1721" i="4" s="1"/>
  <c r="P1720" i="4"/>
  <c r="G1720" i="4"/>
  <c r="I1720" i="4" s="1"/>
  <c r="Q1720" i="4" s="1"/>
  <c r="P1719" i="4"/>
  <c r="G1719" i="4"/>
  <c r="I1719" i="4" s="1"/>
  <c r="Q1719" i="4" s="1"/>
  <c r="P1718" i="4"/>
  <c r="G1718" i="4"/>
  <c r="I1718" i="4" s="1"/>
  <c r="Q1718" i="4" s="1"/>
  <c r="P1717" i="4"/>
  <c r="G1717" i="4"/>
  <c r="I1717" i="4" s="1"/>
  <c r="Q1717" i="4" s="1"/>
  <c r="P1716" i="4"/>
  <c r="G1716" i="4"/>
  <c r="I1716" i="4" s="1"/>
  <c r="Q1716" i="4" s="1"/>
  <c r="P1715" i="4"/>
  <c r="G1715" i="4"/>
  <c r="I1715" i="4" s="1"/>
  <c r="Q1715" i="4" s="1"/>
  <c r="P1714" i="4"/>
  <c r="G1714" i="4"/>
  <c r="I1714" i="4" s="1"/>
  <c r="Q1714" i="4" s="1"/>
  <c r="P1713" i="4"/>
  <c r="G1713" i="4"/>
  <c r="I1713" i="4" s="1"/>
  <c r="Q1713" i="4" s="1"/>
  <c r="P1712" i="4"/>
  <c r="G1712" i="4"/>
  <c r="I1712" i="4" s="1"/>
  <c r="Q1712" i="4" s="1"/>
  <c r="P1711" i="4"/>
  <c r="G1711" i="4"/>
  <c r="I1711" i="4" s="1"/>
  <c r="Q1711" i="4" s="1"/>
  <c r="P1710" i="4"/>
  <c r="G1710" i="4"/>
  <c r="I1710" i="4" s="1"/>
  <c r="Q1710" i="4" s="1"/>
  <c r="P1709" i="4"/>
  <c r="G1709" i="4"/>
  <c r="I1709" i="4" s="1"/>
  <c r="Q1709" i="4" s="1"/>
  <c r="P1708" i="4"/>
  <c r="G1708" i="4"/>
  <c r="I1708" i="4" s="1"/>
  <c r="Q1708" i="4" s="1"/>
  <c r="P1707" i="4"/>
  <c r="G1707" i="4"/>
  <c r="I1707" i="4" s="1"/>
  <c r="Q1707" i="4" s="1"/>
  <c r="P1706" i="4"/>
  <c r="G1706" i="4"/>
  <c r="I1706" i="4" s="1"/>
  <c r="Q1706" i="4" s="1"/>
  <c r="P1705" i="4"/>
  <c r="G1705" i="4"/>
  <c r="I1705" i="4" s="1"/>
  <c r="Q1705" i="4" s="1"/>
  <c r="P1704" i="4"/>
  <c r="G1704" i="4"/>
  <c r="I1704" i="4" s="1"/>
  <c r="Q1704" i="4" s="1"/>
  <c r="P1703" i="4"/>
  <c r="G1703" i="4"/>
  <c r="I1703" i="4" s="1"/>
  <c r="Q1703" i="4" s="1"/>
  <c r="P1702" i="4"/>
  <c r="G1702" i="4"/>
  <c r="I1702" i="4" s="1"/>
  <c r="Q1702" i="4" s="1"/>
  <c r="P1701" i="4"/>
  <c r="G1701" i="4"/>
  <c r="I1701" i="4" s="1"/>
  <c r="Q1701" i="4" s="1"/>
  <c r="P1700" i="4"/>
  <c r="G1700" i="4"/>
  <c r="I1700" i="4" s="1"/>
  <c r="Q1700" i="4" s="1"/>
  <c r="P1699" i="4"/>
  <c r="G1699" i="4"/>
  <c r="I1699" i="4" s="1"/>
  <c r="Q1699" i="4" s="1"/>
  <c r="P1698" i="4"/>
  <c r="G1698" i="4"/>
  <c r="I1698" i="4" s="1"/>
  <c r="Q1698" i="4" s="1"/>
  <c r="P1697" i="4"/>
  <c r="G1697" i="4"/>
  <c r="I1697" i="4" s="1"/>
  <c r="Q1697" i="4" s="1"/>
  <c r="P1696" i="4"/>
  <c r="G1696" i="4"/>
  <c r="I1696" i="4" s="1"/>
  <c r="Q1696" i="4" s="1"/>
  <c r="P1695" i="4"/>
  <c r="G1695" i="4"/>
  <c r="I1695" i="4" s="1"/>
  <c r="Q1695" i="4" s="1"/>
  <c r="P1694" i="4"/>
  <c r="G1694" i="4"/>
  <c r="I1694" i="4" s="1"/>
  <c r="Q1694" i="4" s="1"/>
  <c r="P1693" i="4"/>
  <c r="G1693" i="4"/>
  <c r="I1693" i="4" s="1"/>
  <c r="Q1693" i="4" s="1"/>
  <c r="P1692" i="4"/>
  <c r="G1692" i="4"/>
  <c r="P1691" i="4"/>
  <c r="G1691" i="4"/>
  <c r="I1691" i="4" s="1"/>
  <c r="P1690" i="4"/>
  <c r="G1690" i="4"/>
  <c r="P1689" i="4"/>
  <c r="G1689" i="4"/>
  <c r="I1689" i="4" s="1"/>
  <c r="P1688" i="4"/>
  <c r="G1688" i="4"/>
  <c r="O1688" i="4" s="1"/>
  <c r="P1687" i="4"/>
  <c r="G1687" i="4"/>
  <c r="P1686" i="4"/>
  <c r="G1686" i="4"/>
  <c r="O1686" i="4" s="1"/>
  <c r="P1685" i="4"/>
  <c r="G1685" i="4"/>
  <c r="I1685" i="4" s="1"/>
  <c r="P1684" i="4"/>
  <c r="G1684" i="4"/>
  <c r="P1683" i="4"/>
  <c r="G1683" i="4"/>
  <c r="I1683" i="4" s="1"/>
  <c r="P1682" i="4"/>
  <c r="G1682" i="4"/>
  <c r="M1682" i="4" s="1"/>
  <c r="M1749" i="4" s="1"/>
  <c r="P1681" i="4"/>
  <c r="G1681" i="4"/>
  <c r="P1680" i="4"/>
  <c r="G1680" i="4"/>
  <c r="I1680" i="4" s="1"/>
  <c r="P1679" i="4"/>
  <c r="G1679" i="4"/>
  <c r="P1678" i="4"/>
  <c r="G1678" i="4"/>
  <c r="I1678" i="4" s="1"/>
  <c r="P1677" i="4"/>
  <c r="G1677" i="4"/>
  <c r="O1677" i="4" s="1"/>
  <c r="P1676" i="4"/>
  <c r="I1676" i="4"/>
  <c r="Q1676" i="4" s="1"/>
  <c r="P1675" i="4"/>
  <c r="G1675" i="4"/>
  <c r="I1675" i="4" s="1"/>
  <c r="O1673" i="4"/>
  <c r="N1673" i="4"/>
  <c r="M1673" i="4"/>
  <c r="L1673" i="4"/>
  <c r="K1673" i="4"/>
  <c r="J1673" i="4"/>
  <c r="H1673" i="4"/>
  <c r="P1672" i="4"/>
  <c r="I1672" i="4"/>
  <c r="Q1672" i="4" s="1"/>
  <c r="P1671" i="4"/>
  <c r="I1671" i="4"/>
  <c r="Q1671" i="4" s="1"/>
  <c r="P1670" i="4"/>
  <c r="I1670" i="4"/>
  <c r="Q1670" i="4" s="1"/>
  <c r="P1669" i="4"/>
  <c r="I1669" i="4"/>
  <c r="Q1669" i="4" s="1"/>
  <c r="P1668" i="4"/>
  <c r="I1668" i="4"/>
  <c r="Q1668" i="4" s="1"/>
  <c r="P1667" i="4"/>
  <c r="I1667" i="4"/>
  <c r="Q1667" i="4" s="1"/>
  <c r="P1666" i="4"/>
  <c r="I1666" i="4"/>
  <c r="Q1666" i="4" s="1"/>
  <c r="P1665" i="4"/>
  <c r="I1665" i="4"/>
  <c r="Q1665" i="4" s="1"/>
  <c r="P1664" i="4"/>
  <c r="I1664" i="4"/>
  <c r="Q1664" i="4" s="1"/>
  <c r="P1663" i="4"/>
  <c r="I1663" i="4"/>
  <c r="Q1663" i="4" s="1"/>
  <c r="P1662" i="4"/>
  <c r="I1662" i="4"/>
  <c r="Q1662" i="4" s="1"/>
  <c r="P1661" i="4"/>
  <c r="I1661" i="4"/>
  <c r="Q1661" i="4" s="1"/>
  <c r="P1660" i="4"/>
  <c r="I1660" i="4"/>
  <c r="Q1660" i="4" s="1"/>
  <c r="P1659" i="4"/>
  <c r="I1659" i="4"/>
  <c r="Q1659" i="4" s="1"/>
  <c r="P1658" i="4"/>
  <c r="I1658" i="4"/>
  <c r="Q1658" i="4" s="1"/>
  <c r="P1657" i="4"/>
  <c r="I1657" i="4"/>
  <c r="Q1657" i="4" s="1"/>
  <c r="P1656" i="4"/>
  <c r="I1656" i="4"/>
  <c r="Q1656" i="4" s="1"/>
  <c r="P1655" i="4"/>
  <c r="I1655" i="4"/>
  <c r="Q1655" i="4" s="1"/>
  <c r="P1654" i="4"/>
  <c r="I1654" i="4"/>
  <c r="Q1654" i="4" s="1"/>
  <c r="P1653" i="4"/>
  <c r="I1653" i="4"/>
  <c r="Q1653" i="4" s="1"/>
  <c r="P1652" i="4"/>
  <c r="I1652" i="4"/>
  <c r="Q1652" i="4" s="1"/>
  <c r="P1651" i="4"/>
  <c r="I1651" i="4"/>
  <c r="Q1651" i="4" s="1"/>
  <c r="P1650" i="4"/>
  <c r="I1650" i="4"/>
  <c r="Q1650" i="4" s="1"/>
  <c r="P1649" i="4"/>
  <c r="I1649" i="4"/>
  <c r="Q1649" i="4" s="1"/>
  <c r="P1648" i="4"/>
  <c r="I1648" i="4"/>
  <c r="Q1648" i="4" s="1"/>
  <c r="P1647" i="4"/>
  <c r="G1647" i="4"/>
  <c r="I1647" i="4" s="1"/>
  <c r="Q1647" i="4" s="1"/>
  <c r="P1646" i="4"/>
  <c r="G1646" i="4"/>
  <c r="I1646" i="4" s="1"/>
  <c r="Q1646" i="4" s="1"/>
  <c r="P1645" i="4"/>
  <c r="G1645" i="4"/>
  <c r="I1645" i="4" s="1"/>
  <c r="Q1645" i="4" s="1"/>
  <c r="P1644" i="4"/>
  <c r="G1644" i="4"/>
  <c r="I1644" i="4" s="1"/>
  <c r="Q1644" i="4" s="1"/>
  <c r="P1643" i="4"/>
  <c r="G1643" i="4"/>
  <c r="I1643" i="4" s="1"/>
  <c r="Q1643" i="4" s="1"/>
  <c r="P1642" i="4"/>
  <c r="G1642" i="4"/>
  <c r="I1642" i="4" s="1"/>
  <c r="Q1642" i="4" s="1"/>
  <c r="P1641" i="4"/>
  <c r="G1641" i="4"/>
  <c r="I1641" i="4" s="1"/>
  <c r="Q1641" i="4" s="1"/>
  <c r="P1640" i="4"/>
  <c r="G1640" i="4"/>
  <c r="I1640" i="4" s="1"/>
  <c r="Q1640" i="4" s="1"/>
  <c r="P1639" i="4"/>
  <c r="G1639" i="4"/>
  <c r="I1639" i="4" s="1"/>
  <c r="Q1639" i="4" s="1"/>
  <c r="P1638" i="4"/>
  <c r="G1638" i="4"/>
  <c r="I1638" i="4" s="1"/>
  <c r="Q1638" i="4" s="1"/>
  <c r="P1637" i="4"/>
  <c r="G1637" i="4"/>
  <c r="I1637" i="4" s="1"/>
  <c r="Q1637" i="4" s="1"/>
  <c r="P1636" i="4"/>
  <c r="G1636" i="4"/>
  <c r="I1636" i="4" s="1"/>
  <c r="Q1636" i="4" s="1"/>
  <c r="P1635" i="4"/>
  <c r="G1635" i="4"/>
  <c r="I1635" i="4" s="1"/>
  <c r="Q1635" i="4" s="1"/>
  <c r="P1634" i="4"/>
  <c r="G1634" i="4"/>
  <c r="I1634" i="4" s="1"/>
  <c r="Q1634" i="4" s="1"/>
  <c r="P1633" i="4"/>
  <c r="G1633" i="4"/>
  <c r="I1633" i="4" s="1"/>
  <c r="Q1633" i="4" s="1"/>
  <c r="P1632" i="4"/>
  <c r="G1632" i="4"/>
  <c r="I1632" i="4" s="1"/>
  <c r="Q1632" i="4" s="1"/>
  <c r="P1631" i="4"/>
  <c r="G1631" i="4"/>
  <c r="I1631" i="4" s="1"/>
  <c r="Q1631" i="4" s="1"/>
  <c r="P1630" i="4"/>
  <c r="G1630" i="4"/>
  <c r="I1630" i="4" s="1"/>
  <c r="Q1630" i="4" s="1"/>
  <c r="P1629" i="4"/>
  <c r="G1629" i="4"/>
  <c r="I1629" i="4" s="1"/>
  <c r="Q1629" i="4" s="1"/>
  <c r="P1628" i="4"/>
  <c r="G1628" i="4"/>
  <c r="I1628" i="4" s="1"/>
  <c r="Q1628" i="4" s="1"/>
  <c r="P1627" i="4"/>
  <c r="G1627" i="4"/>
  <c r="I1627" i="4" s="1"/>
  <c r="Q1627" i="4" s="1"/>
  <c r="P1626" i="4"/>
  <c r="G1626" i="4"/>
  <c r="I1626" i="4" s="1"/>
  <c r="Q1626" i="4" s="1"/>
  <c r="P1625" i="4"/>
  <c r="G1625" i="4"/>
  <c r="I1625" i="4" s="1"/>
  <c r="Q1625" i="4" s="1"/>
  <c r="P1624" i="4"/>
  <c r="G1624" i="4"/>
  <c r="I1624" i="4" s="1"/>
  <c r="Q1624" i="4" s="1"/>
  <c r="P1623" i="4"/>
  <c r="G1623" i="4"/>
  <c r="I1623" i="4" s="1"/>
  <c r="Q1623" i="4" s="1"/>
  <c r="P1622" i="4"/>
  <c r="G1622" i="4"/>
  <c r="I1622" i="4" s="1"/>
  <c r="Q1622" i="4" s="1"/>
  <c r="P1621" i="4"/>
  <c r="G1621" i="4"/>
  <c r="I1621" i="4" s="1"/>
  <c r="Q1621" i="4" s="1"/>
  <c r="P1620" i="4"/>
  <c r="G1620" i="4"/>
  <c r="I1620" i="4" s="1"/>
  <c r="Q1620" i="4" s="1"/>
  <c r="P1619" i="4"/>
  <c r="G1619" i="4"/>
  <c r="I1619" i="4" s="1"/>
  <c r="Q1619" i="4" s="1"/>
  <c r="P1618" i="4"/>
  <c r="G1618" i="4"/>
  <c r="I1618" i="4" s="1"/>
  <c r="Q1618" i="4" s="1"/>
  <c r="P1617" i="4"/>
  <c r="G1617" i="4"/>
  <c r="I1617" i="4" s="1"/>
  <c r="Q1617" i="4" s="1"/>
  <c r="P1616" i="4"/>
  <c r="G1616" i="4"/>
  <c r="I1616" i="4" s="1"/>
  <c r="Q1616" i="4" s="1"/>
  <c r="P1615" i="4"/>
  <c r="G1615" i="4"/>
  <c r="I1615" i="4" s="1"/>
  <c r="Q1615" i="4" s="1"/>
  <c r="P1614" i="4"/>
  <c r="G1614" i="4"/>
  <c r="I1614" i="4" s="1"/>
  <c r="Q1614" i="4" s="1"/>
  <c r="P1613" i="4"/>
  <c r="G1613" i="4"/>
  <c r="I1613" i="4" s="1"/>
  <c r="Q1613" i="4" s="1"/>
  <c r="P1612" i="4"/>
  <c r="G1612" i="4"/>
  <c r="I1612" i="4" s="1"/>
  <c r="Q1612" i="4" s="1"/>
  <c r="P1611" i="4"/>
  <c r="G1611" i="4"/>
  <c r="I1611" i="4" s="1"/>
  <c r="Q1611" i="4" s="1"/>
  <c r="P1610" i="4"/>
  <c r="G1610" i="4"/>
  <c r="I1610" i="4" s="1"/>
  <c r="Q1610" i="4" s="1"/>
  <c r="P1609" i="4"/>
  <c r="G1609" i="4"/>
  <c r="I1609" i="4" s="1"/>
  <c r="Q1609" i="4" s="1"/>
  <c r="P1608" i="4"/>
  <c r="G1608" i="4"/>
  <c r="I1608" i="4" s="1"/>
  <c r="Q1608" i="4" s="1"/>
  <c r="P1607" i="4"/>
  <c r="G1607" i="4"/>
  <c r="I1607" i="4" s="1"/>
  <c r="Q1607" i="4" s="1"/>
  <c r="P1606" i="4"/>
  <c r="G1606" i="4"/>
  <c r="I1606" i="4" s="1"/>
  <c r="Q1606" i="4" s="1"/>
  <c r="P1605" i="4"/>
  <c r="G1605" i="4"/>
  <c r="I1605" i="4" s="1"/>
  <c r="Q1605" i="4" s="1"/>
  <c r="P1604" i="4"/>
  <c r="G1604" i="4"/>
  <c r="I1604" i="4" s="1"/>
  <c r="Q1604" i="4" s="1"/>
  <c r="P1603" i="4"/>
  <c r="G1603" i="4"/>
  <c r="I1603" i="4" s="1"/>
  <c r="Q1603" i="4" s="1"/>
  <c r="P1602" i="4"/>
  <c r="G1602" i="4"/>
  <c r="I1602" i="4" s="1"/>
  <c r="Q1602" i="4" s="1"/>
  <c r="P1601" i="4"/>
  <c r="G1601" i="4"/>
  <c r="I1601" i="4" s="1"/>
  <c r="Q1601" i="4" s="1"/>
  <c r="P1600" i="4"/>
  <c r="G1600" i="4"/>
  <c r="I1600" i="4" s="1"/>
  <c r="Q1600" i="4" s="1"/>
  <c r="P1599" i="4"/>
  <c r="G1599" i="4"/>
  <c r="I1599" i="4" s="1"/>
  <c r="Q1599" i="4" s="1"/>
  <c r="P1598" i="4"/>
  <c r="G1598" i="4"/>
  <c r="I1598" i="4" s="1"/>
  <c r="Q1598" i="4" s="1"/>
  <c r="P1597" i="4"/>
  <c r="G1597" i="4"/>
  <c r="I1597" i="4" s="1"/>
  <c r="Q1597" i="4" s="1"/>
  <c r="P1596" i="4"/>
  <c r="G1596" i="4"/>
  <c r="I1596" i="4" s="1"/>
  <c r="Q1596" i="4" s="1"/>
  <c r="P1595" i="4"/>
  <c r="G1595" i="4"/>
  <c r="I1595" i="4" s="1"/>
  <c r="O1593" i="4"/>
  <c r="N1593" i="4"/>
  <c r="M1593" i="4"/>
  <c r="L1593" i="4"/>
  <c r="J1593" i="4"/>
  <c r="H1593" i="4"/>
  <c r="P1592" i="4"/>
  <c r="K1592" i="4"/>
  <c r="K1593" i="4" s="1"/>
  <c r="I1592" i="4"/>
  <c r="P1591" i="4"/>
  <c r="I1591" i="4"/>
  <c r="Q1591" i="4" s="1"/>
  <c r="P1590" i="4"/>
  <c r="I1590" i="4"/>
  <c r="Q1590" i="4" s="1"/>
  <c r="P1589" i="4"/>
  <c r="I1589" i="4"/>
  <c r="Q1589" i="4" s="1"/>
  <c r="P1588" i="4"/>
  <c r="I1588" i="4"/>
  <c r="Q1588" i="4" s="1"/>
  <c r="P1587" i="4"/>
  <c r="I1587" i="4"/>
  <c r="Q1587" i="4" s="1"/>
  <c r="P1586" i="4"/>
  <c r="G1586" i="4"/>
  <c r="I1586" i="4" s="1"/>
  <c r="Q1586" i="4" s="1"/>
  <c r="P1585" i="4"/>
  <c r="G1585" i="4"/>
  <c r="I1585" i="4" s="1"/>
  <c r="Q1585" i="4" s="1"/>
  <c r="P1584" i="4"/>
  <c r="G1584" i="4"/>
  <c r="I1584" i="4" s="1"/>
  <c r="Q1584" i="4" s="1"/>
  <c r="P1583" i="4"/>
  <c r="G1583" i="4"/>
  <c r="I1583" i="4" s="1"/>
  <c r="Q1583" i="4" s="1"/>
  <c r="P1582" i="4"/>
  <c r="G1582" i="4"/>
  <c r="I1582" i="4" s="1"/>
  <c r="Q1582" i="4" s="1"/>
  <c r="P1581" i="4"/>
  <c r="G1581" i="4"/>
  <c r="I1581" i="4" s="1"/>
  <c r="Q1581" i="4" s="1"/>
  <c r="P1580" i="4"/>
  <c r="G1580" i="4"/>
  <c r="I1580" i="4" s="1"/>
  <c r="Q1580" i="4" s="1"/>
  <c r="P1579" i="4"/>
  <c r="G1579" i="4"/>
  <c r="I1579" i="4" s="1"/>
  <c r="Q1579" i="4" s="1"/>
  <c r="P1578" i="4"/>
  <c r="G1578" i="4"/>
  <c r="I1578" i="4" s="1"/>
  <c r="Q1578" i="4" s="1"/>
  <c r="P1577" i="4"/>
  <c r="G1577" i="4"/>
  <c r="I1577" i="4" s="1"/>
  <c r="Q1577" i="4" s="1"/>
  <c r="P1576" i="4"/>
  <c r="G1576" i="4"/>
  <c r="I1576" i="4" s="1"/>
  <c r="Q1576" i="4" s="1"/>
  <c r="P1575" i="4"/>
  <c r="G1575" i="4"/>
  <c r="I1575" i="4" s="1"/>
  <c r="Q1575" i="4" s="1"/>
  <c r="P1574" i="4"/>
  <c r="G1574" i="4"/>
  <c r="I1574" i="4" s="1"/>
  <c r="Q1574" i="4" s="1"/>
  <c r="P1573" i="4"/>
  <c r="G1573" i="4"/>
  <c r="I1573" i="4" s="1"/>
  <c r="Q1573" i="4" s="1"/>
  <c r="P1572" i="4"/>
  <c r="G1572" i="4"/>
  <c r="I1572" i="4" s="1"/>
  <c r="Q1572" i="4" s="1"/>
  <c r="P1571" i="4"/>
  <c r="G1571" i="4"/>
  <c r="I1571" i="4" s="1"/>
  <c r="Q1571" i="4" s="1"/>
  <c r="P1570" i="4"/>
  <c r="G1570" i="4"/>
  <c r="I1570" i="4" s="1"/>
  <c r="Q1570" i="4" s="1"/>
  <c r="P1569" i="4"/>
  <c r="G1569" i="4"/>
  <c r="I1569" i="4" s="1"/>
  <c r="Q1569" i="4" s="1"/>
  <c r="P1568" i="4"/>
  <c r="G1568" i="4"/>
  <c r="I1568" i="4" s="1"/>
  <c r="Q1568" i="4" s="1"/>
  <c r="P1567" i="4"/>
  <c r="G1567" i="4"/>
  <c r="I1567" i="4" s="1"/>
  <c r="Q1567" i="4" s="1"/>
  <c r="P1566" i="4"/>
  <c r="G1566" i="4"/>
  <c r="I1566" i="4" s="1"/>
  <c r="Q1566" i="4" s="1"/>
  <c r="P1565" i="4"/>
  <c r="G1565" i="4"/>
  <c r="I1565" i="4" s="1"/>
  <c r="Q1565" i="4" s="1"/>
  <c r="P1564" i="4"/>
  <c r="G1564" i="4"/>
  <c r="I1564" i="4" s="1"/>
  <c r="Q1564" i="4" s="1"/>
  <c r="P1563" i="4"/>
  <c r="G1563" i="4"/>
  <c r="I1563" i="4" s="1"/>
  <c r="Q1563" i="4" s="1"/>
  <c r="P1562" i="4"/>
  <c r="G1562" i="4"/>
  <c r="I1562" i="4" s="1"/>
  <c r="Q1562" i="4" s="1"/>
  <c r="P1561" i="4"/>
  <c r="G1561" i="4"/>
  <c r="I1561" i="4" s="1"/>
  <c r="Q1561" i="4" s="1"/>
  <c r="P1560" i="4"/>
  <c r="G1560" i="4"/>
  <c r="I1560" i="4" s="1"/>
  <c r="Q1560" i="4" s="1"/>
  <c r="P1559" i="4"/>
  <c r="G1559" i="4"/>
  <c r="I1559" i="4" s="1"/>
  <c r="Q1559" i="4" s="1"/>
  <c r="P1558" i="4"/>
  <c r="G1558" i="4"/>
  <c r="I1558" i="4" s="1"/>
  <c r="Q1558" i="4" s="1"/>
  <c r="P1557" i="4"/>
  <c r="G1557" i="4"/>
  <c r="I1557" i="4" s="1"/>
  <c r="Q1557" i="4" s="1"/>
  <c r="P1556" i="4"/>
  <c r="G1556" i="4"/>
  <c r="I1556" i="4" s="1"/>
  <c r="Q1556" i="4" s="1"/>
  <c r="P1555" i="4"/>
  <c r="G1555" i="4"/>
  <c r="I1555" i="4" s="1"/>
  <c r="Q1555" i="4" s="1"/>
  <c r="P1554" i="4"/>
  <c r="G1554" i="4"/>
  <c r="I1554" i="4" s="1"/>
  <c r="Q1554" i="4" s="1"/>
  <c r="P1553" i="4"/>
  <c r="G1553" i="4"/>
  <c r="I1553" i="4" s="1"/>
  <c r="Q1553" i="4" s="1"/>
  <c r="P1552" i="4"/>
  <c r="G1552" i="4"/>
  <c r="I1552" i="4" s="1"/>
  <c r="Q1552" i="4" s="1"/>
  <c r="P1551" i="4"/>
  <c r="G1551" i="4"/>
  <c r="I1551" i="4" s="1"/>
  <c r="Q1551" i="4" s="1"/>
  <c r="P1550" i="4"/>
  <c r="G1550" i="4"/>
  <c r="I1550" i="4" s="1"/>
  <c r="Q1550" i="4" s="1"/>
  <c r="P1549" i="4"/>
  <c r="G1549" i="4"/>
  <c r="I1549" i="4" s="1"/>
  <c r="Q1549" i="4" s="1"/>
  <c r="P1548" i="4"/>
  <c r="G1548" i="4"/>
  <c r="I1548" i="4" s="1"/>
  <c r="Q1548" i="4" s="1"/>
  <c r="O1546" i="4"/>
  <c r="N1546" i="4"/>
  <c r="M1546" i="4"/>
  <c r="L1546" i="4"/>
  <c r="K1546" i="4"/>
  <c r="J1546" i="4"/>
  <c r="H1546" i="4"/>
  <c r="P1545" i="4"/>
  <c r="G1545" i="4"/>
  <c r="I1545" i="4" s="1"/>
  <c r="Q1545" i="4" s="1"/>
  <c r="P1544" i="4"/>
  <c r="G1544" i="4"/>
  <c r="I1544" i="4" s="1"/>
  <c r="Q1544" i="4" s="1"/>
  <c r="P1543" i="4"/>
  <c r="G1543" i="4"/>
  <c r="I1543" i="4" s="1"/>
  <c r="Q1543" i="4" s="1"/>
  <c r="P1542" i="4"/>
  <c r="G1542" i="4"/>
  <c r="I1542" i="4" s="1"/>
  <c r="Q1542" i="4" s="1"/>
  <c r="P1541" i="4"/>
  <c r="G1541" i="4"/>
  <c r="I1541" i="4" s="1"/>
  <c r="N1539" i="4"/>
  <c r="M1539" i="4"/>
  <c r="L1539" i="4"/>
  <c r="K1539" i="4"/>
  <c r="J1539" i="4"/>
  <c r="H1539" i="4"/>
  <c r="P1538" i="4"/>
  <c r="O1538" i="4"/>
  <c r="I1538" i="4"/>
  <c r="P1537" i="4"/>
  <c r="O1537" i="4"/>
  <c r="I1537" i="4"/>
  <c r="O1535" i="4"/>
  <c r="N1535" i="4"/>
  <c r="L1535" i="4"/>
  <c r="J1535" i="4"/>
  <c r="H1535" i="4"/>
  <c r="P1534" i="4"/>
  <c r="M1534" i="4"/>
  <c r="K1534" i="4"/>
  <c r="K1535" i="4" s="1"/>
  <c r="I1534" i="4"/>
  <c r="P1533" i="4"/>
  <c r="M1533" i="4"/>
  <c r="I1533" i="4"/>
  <c r="P1532" i="4"/>
  <c r="M1532" i="4"/>
  <c r="I1532" i="4"/>
  <c r="P1531" i="4"/>
  <c r="M1531" i="4"/>
  <c r="I1531" i="4"/>
  <c r="O1529" i="4"/>
  <c r="N1529" i="4"/>
  <c r="M1529" i="4"/>
  <c r="L1529" i="4"/>
  <c r="J1529" i="4"/>
  <c r="H1529" i="4"/>
  <c r="P1528" i="4"/>
  <c r="K1528" i="4"/>
  <c r="K1529" i="4" s="1"/>
  <c r="I1528" i="4"/>
  <c r="P1527" i="4"/>
  <c r="I1527" i="4"/>
  <c r="Q1527" i="4" s="1"/>
  <c r="P1526" i="4"/>
  <c r="I1526" i="4"/>
  <c r="Q1526" i="4" s="1"/>
  <c r="P1525" i="4"/>
  <c r="I1525" i="4"/>
  <c r="Q1525" i="4" s="1"/>
  <c r="P1524" i="4"/>
  <c r="G1524" i="4"/>
  <c r="I1524" i="4" s="1"/>
  <c r="Q1524" i="4" s="1"/>
  <c r="P1523" i="4"/>
  <c r="I1523" i="4"/>
  <c r="Q1523" i="4" s="1"/>
  <c r="P1522" i="4"/>
  <c r="I1522" i="4"/>
  <c r="Q1522" i="4" s="1"/>
  <c r="P1521" i="4"/>
  <c r="I1521" i="4"/>
  <c r="Q1521" i="4" s="1"/>
  <c r="P1520" i="4"/>
  <c r="I1520" i="4"/>
  <c r="Q1520" i="4" s="1"/>
  <c r="P1519" i="4"/>
  <c r="I1519" i="4"/>
  <c r="Q1519" i="4" s="1"/>
  <c r="P1518" i="4"/>
  <c r="I1518" i="4"/>
  <c r="Q1518" i="4" s="1"/>
  <c r="P1517" i="4"/>
  <c r="I1517" i="4"/>
  <c r="Q1517" i="4" s="1"/>
  <c r="P1516" i="4"/>
  <c r="I1516" i="4"/>
  <c r="Q1516" i="4" s="1"/>
  <c r="P1515" i="4"/>
  <c r="I1515" i="4"/>
  <c r="Q1515" i="4" s="1"/>
  <c r="P1514" i="4"/>
  <c r="G1514" i="4"/>
  <c r="I1514" i="4" s="1"/>
  <c r="Q1514" i="4" s="1"/>
  <c r="P1513" i="4"/>
  <c r="G1513" i="4"/>
  <c r="I1513" i="4" s="1"/>
  <c r="Q1513" i="4" s="1"/>
  <c r="P1512" i="4"/>
  <c r="G1512" i="4"/>
  <c r="I1512" i="4" s="1"/>
  <c r="Q1512" i="4" s="1"/>
  <c r="P1511" i="4"/>
  <c r="G1511" i="4"/>
  <c r="I1511" i="4" s="1"/>
  <c r="Q1511" i="4" s="1"/>
  <c r="P1510" i="4"/>
  <c r="G1510" i="4"/>
  <c r="I1510" i="4" s="1"/>
  <c r="Q1510" i="4" s="1"/>
  <c r="P1509" i="4"/>
  <c r="G1509" i="4"/>
  <c r="I1509" i="4" s="1"/>
  <c r="Q1509" i="4" s="1"/>
  <c r="P1508" i="4"/>
  <c r="G1508" i="4"/>
  <c r="I1508" i="4" s="1"/>
  <c r="Q1508" i="4" s="1"/>
  <c r="P1507" i="4"/>
  <c r="G1507" i="4"/>
  <c r="I1507" i="4" s="1"/>
  <c r="Q1507" i="4" s="1"/>
  <c r="P1506" i="4"/>
  <c r="G1506" i="4"/>
  <c r="I1506" i="4" s="1"/>
  <c r="Q1506" i="4" s="1"/>
  <c r="P1505" i="4"/>
  <c r="G1505" i="4"/>
  <c r="I1505" i="4" s="1"/>
  <c r="Q1505" i="4" s="1"/>
  <c r="P1504" i="4"/>
  <c r="G1504" i="4"/>
  <c r="I1504" i="4" s="1"/>
  <c r="Q1504" i="4" s="1"/>
  <c r="P1503" i="4"/>
  <c r="G1503" i="4"/>
  <c r="I1503" i="4" s="1"/>
  <c r="Q1503" i="4" s="1"/>
  <c r="P1502" i="4"/>
  <c r="G1502" i="4"/>
  <c r="I1502" i="4" s="1"/>
  <c r="Q1502" i="4" s="1"/>
  <c r="P1501" i="4"/>
  <c r="G1501" i="4"/>
  <c r="I1501" i="4" s="1"/>
  <c r="Q1501" i="4" s="1"/>
  <c r="P1500" i="4"/>
  <c r="G1500" i="4"/>
  <c r="I1500" i="4" s="1"/>
  <c r="Q1500" i="4" s="1"/>
  <c r="P1499" i="4"/>
  <c r="G1499" i="4"/>
  <c r="I1499" i="4" s="1"/>
  <c r="Q1499" i="4" s="1"/>
  <c r="P1498" i="4"/>
  <c r="G1498" i="4"/>
  <c r="I1498" i="4" s="1"/>
  <c r="Q1498" i="4" s="1"/>
  <c r="P1497" i="4"/>
  <c r="G1497" i="4"/>
  <c r="I1497" i="4" s="1"/>
  <c r="Q1497" i="4" s="1"/>
  <c r="P1496" i="4"/>
  <c r="G1496" i="4"/>
  <c r="I1496" i="4" s="1"/>
  <c r="Q1496" i="4" s="1"/>
  <c r="P1495" i="4"/>
  <c r="G1495" i="4"/>
  <c r="I1495" i="4" s="1"/>
  <c r="Q1495" i="4" s="1"/>
  <c r="P1494" i="4"/>
  <c r="G1494" i="4"/>
  <c r="I1494" i="4" s="1"/>
  <c r="Q1494" i="4" s="1"/>
  <c r="P1493" i="4"/>
  <c r="G1493" i="4"/>
  <c r="I1493" i="4" s="1"/>
  <c r="Q1493" i="4" s="1"/>
  <c r="P1492" i="4"/>
  <c r="G1492" i="4"/>
  <c r="I1492" i="4" s="1"/>
  <c r="Q1492" i="4" s="1"/>
  <c r="P1491" i="4"/>
  <c r="G1491" i="4"/>
  <c r="I1491" i="4" s="1"/>
  <c r="Q1491" i="4" s="1"/>
  <c r="P1490" i="4"/>
  <c r="G1490" i="4"/>
  <c r="I1490" i="4" s="1"/>
  <c r="Q1490" i="4" s="1"/>
  <c r="P1489" i="4"/>
  <c r="G1489" i="4"/>
  <c r="I1489" i="4" s="1"/>
  <c r="Q1489" i="4" s="1"/>
  <c r="P1488" i="4"/>
  <c r="G1488" i="4"/>
  <c r="I1488" i="4" s="1"/>
  <c r="Q1488" i="4" s="1"/>
  <c r="P1487" i="4"/>
  <c r="G1487" i="4"/>
  <c r="I1487" i="4" s="1"/>
  <c r="Q1487" i="4" s="1"/>
  <c r="P1486" i="4"/>
  <c r="G1486" i="4"/>
  <c r="I1486" i="4" s="1"/>
  <c r="Q1486" i="4" s="1"/>
  <c r="P1485" i="4"/>
  <c r="G1485" i="4"/>
  <c r="I1485" i="4" s="1"/>
  <c r="Q1485" i="4" s="1"/>
  <c r="P1484" i="4"/>
  <c r="G1484" i="4"/>
  <c r="I1484" i="4" s="1"/>
  <c r="Q1484" i="4" s="1"/>
  <c r="P1483" i="4"/>
  <c r="G1483" i="4"/>
  <c r="I1483" i="4" s="1"/>
  <c r="Q1483" i="4" s="1"/>
  <c r="P1482" i="4"/>
  <c r="G1482" i="4"/>
  <c r="I1482" i="4" s="1"/>
  <c r="Q1482" i="4" s="1"/>
  <c r="P1481" i="4"/>
  <c r="G1481" i="4"/>
  <c r="I1481" i="4" s="1"/>
  <c r="Q1481" i="4" s="1"/>
  <c r="P1480" i="4"/>
  <c r="G1480" i="4"/>
  <c r="I1480" i="4" s="1"/>
  <c r="Q1480" i="4" s="1"/>
  <c r="P1479" i="4"/>
  <c r="G1479" i="4"/>
  <c r="I1479" i="4" s="1"/>
  <c r="Q1479" i="4" s="1"/>
  <c r="P1478" i="4"/>
  <c r="G1478" i="4"/>
  <c r="I1478" i="4" s="1"/>
  <c r="Q1478" i="4" s="1"/>
  <c r="P1477" i="4"/>
  <c r="G1477" i="4"/>
  <c r="I1477" i="4" s="1"/>
  <c r="Q1477" i="4" s="1"/>
  <c r="P1476" i="4"/>
  <c r="G1476" i="4"/>
  <c r="I1476" i="4" s="1"/>
  <c r="Q1476" i="4" s="1"/>
  <c r="P1475" i="4"/>
  <c r="G1475" i="4"/>
  <c r="I1475" i="4" s="1"/>
  <c r="Q1475" i="4" s="1"/>
  <c r="P1474" i="4"/>
  <c r="G1474" i="4"/>
  <c r="I1474" i="4" s="1"/>
  <c r="Q1474" i="4" s="1"/>
  <c r="P1473" i="4"/>
  <c r="G1473" i="4"/>
  <c r="I1473" i="4" s="1"/>
  <c r="Q1473" i="4" s="1"/>
  <c r="P1472" i="4"/>
  <c r="G1472" i="4"/>
  <c r="I1472" i="4" s="1"/>
  <c r="Q1472" i="4" s="1"/>
  <c r="P1471" i="4"/>
  <c r="G1471" i="4"/>
  <c r="I1471" i="4" s="1"/>
  <c r="Q1471" i="4" s="1"/>
  <c r="P1470" i="4"/>
  <c r="G1470" i="4"/>
  <c r="I1470" i="4" s="1"/>
  <c r="Q1470" i="4" s="1"/>
  <c r="P1469" i="4"/>
  <c r="G1469" i="4"/>
  <c r="I1469" i="4" s="1"/>
  <c r="Q1469" i="4" s="1"/>
  <c r="P1468" i="4"/>
  <c r="G1468" i="4"/>
  <c r="I1468" i="4" s="1"/>
  <c r="Q1468" i="4" s="1"/>
  <c r="P1467" i="4"/>
  <c r="G1467" i="4"/>
  <c r="I1467" i="4" s="1"/>
  <c r="Q1467" i="4" s="1"/>
  <c r="P1466" i="4"/>
  <c r="G1466" i="4"/>
  <c r="I1466" i="4" s="1"/>
  <c r="Q1466" i="4" s="1"/>
  <c r="P1465" i="4"/>
  <c r="G1465" i="4"/>
  <c r="I1465" i="4" s="1"/>
  <c r="Q1465" i="4" s="1"/>
  <c r="P1464" i="4"/>
  <c r="G1464" i="4"/>
  <c r="I1464" i="4" s="1"/>
  <c r="Q1464" i="4" s="1"/>
  <c r="P1463" i="4"/>
  <c r="G1463" i="4"/>
  <c r="I1463" i="4" s="1"/>
  <c r="Q1463" i="4" s="1"/>
  <c r="P1462" i="4"/>
  <c r="G1462" i="4"/>
  <c r="I1462" i="4" s="1"/>
  <c r="Q1462" i="4" s="1"/>
  <c r="P1461" i="4"/>
  <c r="G1461" i="4"/>
  <c r="I1461" i="4" s="1"/>
  <c r="Q1461" i="4" s="1"/>
  <c r="P1460" i="4"/>
  <c r="G1460" i="4"/>
  <c r="I1460" i="4" s="1"/>
  <c r="Q1460" i="4" s="1"/>
  <c r="P1459" i="4"/>
  <c r="G1459" i="4"/>
  <c r="I1459" i="4" s="1"/>
  <c r="Q1459" i="4" s="1"/>
  <c r="P1458" i="4"/>
  <c r="G1458" i="4"/>
  <c r="I1458" i="4" s="1"/>
  <c r="Q1458" i="4" s="1"/>
  <c r="P1457" i="4"/>
  <c r="G1457" i="4"/>
  <c r="I1457" i="4" s="1"/>
  <c r="Q1457" i="4" s="1"/>
  <c r="P1456" i="4"/>
  <c r="G1456" i="4"/>
  <c r="I1456" i="4" s="1"/>
  <c r="Q1456" i="4" s="1"/>
  <c r="P1455" i="4"/>
  <c r="G1455" i="4"/>
  <c r="I1455" i="4" s="1"/>
  <c r="Q1455" i="4" s="1"/>
  <c r="P1454" i="4"/>
  <c r="G1454" i="4"/>
  <c r="I1454" i="4" s="1"/>
  <c r="Q1454" i="4" s="1"/>
  <c r="P1453" i="4"/>
  <c r="G1453" i="4"/>
  <c r="I1453" i="4" s="1"/>
  <c r="Q1453" i="4" s="1"/>
  <c r="P1452" i="4"/>
  <c r="G1452" i="4"/>
  <c r="I1452" i="4" s="1"/>
  <c r="Q1452" i="4" s="1"/>
  <c r="P1451" i="4"/>
  <c r="G1451" i="4"/>
  <c r="I1451" i="4" s="1"/>
  <c r="Q1451" i="4" s="1"/>
  <c r="P1450" i="4"/>
  <c r="G1450" i="4"/>
  <c r="I1450" i="4" s="1"/>
  <c r="Q1450" i="4" s="1"/>
  <c r="P1449" i="4"/>
  <c r="G1449" i="4"/>
  <c r="I1449" i="4" s="1"/>
  <c r="Q1449" i="4" s="1"/>
  <c r="P1448" i="4"/>
  <c r="G1448" i="4"/>
  <c r="I1448" i="4" s="1"/>
  <c r="Q1448" i="4" s="1"/>
  <c r="P1447" i="4"/>
  <c r="G1447" i="4"/>
  <c r="I1447" i="4" s="1"/>
  <c r="Q1447" i="4" s="1"/>
  <c r="P1446" i="4"/>
  <c r="G1446" i="4"/>
  <c r="I1446" i="4" s="1"/>
  <c r="Q1446" i="4" s="1"/>
  <c r="P1445" i="4"/>
  <c r="G1445" i="4"/>
  <c r="I1445" i="4" s="1"/>
  <c r="Q1445" i="4" s="1"/>
  <c r="P1444" i="4"/>
  <c r="G1444" i="4"/>
  <c r="I1444" i="4" s="1"/>
  <c r="Q1444" i="4" s="1"/>
  <c r="P1443" i="4"/>
  <c r="G1443" i="4"/>
  <c r="I1443" i="4" s="1"/>
  <c r="Q1443" i="4" s="1"/>
  <c r="P1442" i="4"/>
  <c r="G1442" i="4"/>
  <c r="I1442" i="4" s="1"/>
  <c r="Q1442" i="4" s="1"/>
  <c r="P1441" i="4"/>
  <c r="G1441" i="4"/>
  <c r="I1441" i="4" s="1"/>
  <c r="Q1441" i="4" s="1"/>
  <c r="P1440" i="4"/>
  <c r="G1440" i="4"/>
  <c r="I1440" i="4" s="1"/>
  <c r="Q1440" i="4" s="1"/>
  <c r="P1439" i="4"/>
  <c r="G1439" i="4"/>
  <c r="I1439" i="4" s="1"/>
  <c r="Q1439" i="4" s="1"/>
  <c r="P1438" i="4"/>
  <c r="G1438" i="4"/>
  <c r="I1438" i="4" s="1"/>
  <c r="Q1438" i="4" s="1"/>
  <c r="P1437" i="4"/>
  <c r="G1437" i="4"/>
  <c r="I1437" i="4" s="1"/>
  <c r="Q1437" i="4" s="1"/>
  <c r="P1436" i="4"/>
  <c r="G1436" i="4"/>
  <c r="I1436" i="4" s="1"/>
  <c r="Q1436" i="4" s="1"/>
  <c r="P1435" i="4"/>
  <c r="G1435" i="4"/>
  <c r="I1435" i="4" s="1"/>
  <c r="Q1435" i="4" s="1"/>
  <c r="P1434" i="4"/>
  <c r="G1434" i="4"/>
  <c r="I1434" i="4" s="1"/>
  <c r="Q1434" i="4" s="1"/>
  <c r="P1433" i="4"/>
  <c r="G1433" i="4"/>
  <c r="I1433" i="4" s="1"/>
  <c r="Q1433" i="4" s="1"/>
  <c r="P1432" i="4"/>
  <c r="G1432" i="4"/>
  <c r="I1432" i="4" s="1"/>
  <c r="Q1432" i="4" s="1"/>
  <c r="P1431" i="4"/>
  <c r="G1431" i="4"/>
  <c r="I1431" i="4" s="1"/>
  <c r="Q1431" i="4" s="1"/>
  <c r="P1430" i="4"/>
  <c r="G1430" i="4"/>
  <c r="I1430" i="4" s="1"/>
  <c r="Q1430" i="4" s="1"/>
  <c r="P1429" i="4"/>
  <c r="G1429" i="4"/>
  <c r="I1429" i="4" s="1"/>
  <c r="Q1429" i="4" s="1"/>
  <c r="P1428" i="4"/>
  <c r="G1428" i="4"/>
  <c r="I1428" i="4" s="1"/>
  <c r="Q1428" i="4" s="1"/>
  <c r="P1427" i="4"/>
  <c r="G1427" i="4"/>
  <c r="I1427" i="4" s="1"/>
  <c r="Q1427" i="4" s="1"/>
  <c r="P1426" i="4"/>
  <c r="G1426" i="4"/>
  <c r="I1426" i="4" s="1"/>
  <c r="Q1426" i="4" s="1"/>
  <c r="P1425" i="4"/>
  <c r="G1425" i="4"/>
  <c r="I1425" i="4" s="1"/>
  <c r="Q1425" i="4" s="1"/>
  <c r="P1424" i="4"/>
  <c r="G1424" i="4"/>
  <c r="I1424" i="4" s="1"/>
  <c r="Q1424" i="4" s="1"/>
  <c r="P1423" i="4"/>
  <c r="G1423" i="4"/>
  <c r="I1423" i="4" s="1"/>
  <c r="Q1423" i="4" s="1"/>
  <c r="P1422" i="4"/>
  <c r="G1422" i="4"/>
  <c r="I1422" i="4" s="1"/>
  <c r="Q1422" i="4" s="1"/>
  <c r="P1421" i="4"/>
  <c r="G1421" i="4"/>
  <c r="I1421" i="4" s="1"/>
  <c r="Q1421" i="4" s="1"/>
  <c r="P1420" i="4"/>
  <c r="G1420" i="4"/>
  <c r="I1420" i="4" s="1"/>
  <c r="Q1420" i="4" s="1"/>
  <c r="P1419" i="4"/>
  <c r="G1419" i="4"/>
  <c r="I1419" i="4" s="1"/>
  <c r="Q1419" i="4" s="1"/>
  <c r="P1418" i="4"/>
  <c r="G1418" i="4"/>
  <c r="I1418" i="4" s="1"/>
  <c r="Q1418" i="4" s="1"/>
  <c r="P1417" i="4"/>
  <c r="G1417" i="4"/>
  <c r="I1417" i="4" s="1"/>
  <c r="Q1417" i="4" s="1"/>
  <c r="P1416" i="4"/>
  <c r="G1416" i="4"/>
  <c r="I1416" i="4" s="1"/>
  <c r="Q1416" i="4" s="1"/>
  <c r="P1415" i="4"/>
  <c r="G1415" i="4"/>
  <c r="I1415" i="4" s="1"/>
  <c r="Q1415" i="4" s="1"/>
  <c r="P1414" i="4"/>
  <c r="G1414" i="4"/>
  <c r="I1414" i="4" s="1"/>
  <c r="Q1414" i="4" s="1"/>
  <c r="P1413" i="4"/>
  <c r="G1413" i="4"/>
  <c r="I1413" i="4" s="1"/>
  <c r="Q1413" i="4" s="1"/>
  <c r="P1412" i="4"/>
  <c r="G1412" i="4"/>
  <c r="I1412" i="4" s="1"/>
  <c r="Q1412" i="4" s="1"/>
  <c r="P1411" i="4"/>
  <c r="G1411" i="4"/>
  <c r="I1411" i="4" s="1"/>
  <c r="Q1411" i="4" s="1"/>
  <c r="P1410" i="4"/>
  <c r="G1410" i="4"/>
  <c r="I1410" i="4" s="1"/>
  <c r="Q1410" i="4" s="1"/>
  <c r="P1409" i="4"/>
  <c r="G1409" i="4"/>
  <c r="I1409" i="4" s="1"/>
  <c r="Q1409" i="4" s="1"/>
  <c r="P1408" i="4"/>
  <c r="G1408" i="4"/>
  <c r="I1408" i="4" s="1"/>
  <c r="Q1408" i="4" s="1"/>
  <c r="P1407" i="4"/>
  <c r="G1407" i="4"/>
  <c r="I1407" i="4" s="1"/>
  <c r="Q1407" i="4" s="1"/>
  <c r="P1406" i="4"/>
  <c r="G1406" i="4"/>
  <c r="I1406" i="4" s="1"/>
  <c r="Q1406" i="4" s="1"/>
  <c r="P1405" i="4"/>
  <c r="G1405" i="4"/>
  <c r="I1405" i="4" s="1"/>
  <c r="Q1405" i="4" s="1"/>
  <c r="P1404" i="4"/>
  <c r="G1404" i="4"/>
  <c r="I1404" i="4" s="1"/>
  <c r="Q1404" i="4" s="1"/>
  <c r="P1403" i="4"/>
  <c r="G1403" i="4"/>
  <c r="I1403" i="4" s="1"/>
  <c r="Q1403" i="4" s="1"/>
  <c r="P1402" i="4"/>
  <c r="G1402" i="4"/>
  <c r="I1402" i="4" s="1"/>
  <c r="Q1402" i="4" s="1"/>
  <c r="P1401" i="4"/>
  <c r="G1401" i="4"/>
  <c r="I1401" i="4" s="1"/>
  <c r="Q1401" i="4" s="1"/>
  <c r="P1400" i="4"/>
  <c r="G1400" i="4"/>
  <c r="I1400" i="4" s="1"/>
  <c r="Q1400" i="4" s="1"/>
  <c r="P1399" i="4"/>
  <c r="G1399" i="4"/>
  <c r="I1399" i="4" s="1"/>
  <c r="Q1399" i="4" s="1"/>
  <c r="P1398" i="4"/>
  <c r="G1398" i="4"/>
  <c r="I1398" i="4" s="1"/>
  <c r="Q1398" i="4" s="1"/>
  <c r="P1397" i="4"/>
  <c r="G1397" i="4"/>
  <c r="I1397" i="4" s="1"/>
  <c r="Q1397" i="4" s="1"/>
  <c r="P1396" i="4"/>
  <c r="G1396" i="4"/>
  <c r="I1396" i="4" s="1"/>
  <c r="Q1396" i="4" s="1"/>
  <c r="P1395" i="4"/>
  <c r="G1395" i="4"/>
  <c r="I1395" i="4" s="1"/>
  <c r="Q1395" i="4" s="1"/>
  <c r="P1394" i="4"/>
  <c r="G1394" i="4"/>
  <c r="I1394" i="4" s="1"/>
  <c r="Q1394" i="4" s="1"/>
  <c r="P1393" i="4"/>
  <c r="G1393" i="4"/>
  <c r="I1393" i="4" s="1"/>
  <c r="Q1393" i="4" s="1"/>
  <c r="P1392" i="4"/>
  <c r="G1392" i="4"/>
  <c r="I1392" i="4" s="1"/>
  <c r="Q1392" i="4" s="1"/>
  <c r="P1391" i="4"/>
  <c r="G1391" i="4"/>
  <c r="I1391" i="4" s="1"/>
  <c r="Q1391" i="4" s="1"/>
  <c r="P1390" i="4"/>
  <c r="G1390" i="4"/>
  <c r="I1390" i="4" s="1"/>
  <c r="Q1390" i="4" s="1"/>
  <c r="P1389" i="4"/>
  <c r="G1389" i="4"/>
  <c r="I1389" i="4" s="1"/>
  <c r="Q1389" i="4" s="1"/>
  <c r="P1388" i="4"/>
  <c r="G1388" i="4"/>
  <c r="I1388" i="4" s="1"/>
  <c r="Q1388" i="4" s="1"/>
  <c r="P1387" i="4"/>
  <c r="G1387" i="4"/>
  <c r="I1387" i="4" s="1"/>
  <c r="Q1387" i="4" s="1"/>
  <c r="P1386" i="4"/>
  <c r="G1386" i="4"/>
  <c r="I1386" i="4" s="1"/>
  <c r="Q1386" i="4" s="1"/>
  <c r="P1385" i="4"/>
  <c r="G1385" i="4"/>
  <c r="I1385" i="4" s="1"/>
  <c r="Q1385" i="4" s="1"/>
  <c r="P1384" i="4"/>
  <c r="G1384" i="4"/>
  <c r="I1384" i="4" s="1"/>
  <c r="Q1384" i="4" s="1"/>
  <c r="P1383" i="4"/>
  <c r="G1383" i="4"/>
  <c r="I1383" i="4" s="1"/>
  <c r="Q1383" i="4" s="1"/>
  <c r="P1382" i="4"/>
  <c r="G1382" i="4"/>
  <c r="I1382" i="4" s="1"/>
  <c r="Q1382" i="4" s="1"/>
  <c r="P1381" i="4"/>
  <c r="G1381" i="4"/>
  <c r="I1381" i="4" s="1"/>
  <c r="Q1381" i="4" s="1"/>
  <c r="P1380" i="4"/>
  <c r="G1380" i="4"/>
  <c r="I1380" i="4" s="1"/>
  <c r="Q1380" i="4" s="1"/>
  <c r="P1379" i="4"/>
  <c r="G1379" i="4"/>
  <c r="I1379" i="4" s="1"/>
  <c r="Q1379" i="4" s="1"/>
  <c r="P1378" i="4"/>
  <c r="G1378" i="4"/>
  <c r="I1378" i="4" s="1"/>
  <c r="Q1378" i="4" s="1"/>
  <c r="P1377" i="4"/>
  <c r="G1377" i="4"/>
  <c r="I1377" i="4" s="1"/>
  <c r="Q1377" i="4" s="1"/>
  <c r="P1376" i="4"/>
  <c r="G1376" i="4"/>
  <c r="I1376" i="4" s="1"/>
  <c r="Q1376" i="4" s="1"/>
  <c r="P1375" i="4"/>
  <c r="G1375" i="4"/>
  <c r="I1375" i="4" s="1"/>
  <c r="Q1375" i="4" s="1"/>
  <c r="P1374" i="4"/>
  <c r="G1374" i="4"/>
  <c r="I1374" i="4" s="1"/>
  <c r="Q1374" i="4" s="1"/>
  <c r="P1373" i="4"/>
  <c r="G1373" i="4"/>
  <c r="I1373" i="4" s="1"/>
  <c r="Q1373" i="4" s="1"/>
  <c r="P1372" i="4"/>
  <c r="G1372" i="4"/>
  <c r="I1372" i="4" s="1"/>
  <c r="Q1372" i="4" s="1"/>
  <c r="P1371" i="4"/>
  <c r="G1371" i="4"/>
  <c r="I1371" i="4" s="1"/>
  <c r="Q1371" i="4" s="1"/>
  <c r="P1370" i="4"/>
  <c r="G1370" i="4"/>
  <c r="I1370" i="4" s="1"/>
  <c r="Q1370" i="4" s="1"/>
  <c r="P1369" i="4"/>
  <c r="G1369" i="4"/>
  <c r="I1369" i="4" s="1"/>
  <c r="Q1369" i="4" s="1"/>
  <c r="P1368" i="4"/>
  <c r="G1368" i="4"/>
  <c r="I1368" i="4" s="1"/>
  <c r="Q1368" i="4" s="1"/>
  <c r="P1367" i="4"/>
  <c r="G1367" i="4"/>
  <c r="I1367" i="4" s="1"/>
  <c r="Q1367" i="4" s="1"/>
  <c r="P1366" i="4"/>
  <c r="G1366" i="4"/>
  <c r="I1366" i="4" s="1"/>
  <c r="Q1366" i="4" s="1"/>
  <c r="P1365" i="4"/>
  <c r="G1365" i="4"/>
  <c r="I1365" i="4" s="1"/>
  <c r="Q1365" i="4" s="1"/>
  <c r="P1364" i="4"/>
  <c r="G1364" i="4"/>
  <c r="I1364" i="4" s="1"/>
  <c r="Q1364" i="4" s="1"/>
  <c r="P1363" i="4"/>
  <c r="G1363" i="4"/>
  <c r="I1363" i="4" s="1"/>
  <c r="Q1363" i="4" s="1"/>
  <c r="P1362" i="4"/>
  <c r="G1362" i="4"/>
  <c r="I1362" i="4" s="1"/>
  <c r="Q1362" i="4" s="1"/>
  <c r="P1361" i="4"/>
  <c r="G1361" i="4"/>
  <c r="I1361" i="4" s="1"/>
  <c r="Q1361" i="4" s="1"/>
  <c r="P1360" i="4"/>
  <c r="G1360" i="4"/>
  <c r="I1360" i="4" s="1"/>
  <c r="Q1360" i="4" s="1"/>
  <c r="P1359" i="4"/>
  <c r="G1359" i="4"/>
  <c r="I1359" i="4" s="1"/>
  <c r="Q1359" i="4" s="1"/>
  <c r="P1358" i="4"/>
  <c r="G1358" i="4"/>
  <c r="I1358" i="4" s="1"/>
  <c r="Q1358" i="4" s="1"/>
  <c r="P1357" i="4"/>
  <c r="G1357" i="4"/>
  <c r="I1357" i="4" s="1"/>
  <c r="Q1357" i="4" s="1"/>
  <c r="P1356" i="4"/>
  <c r="G1356" i="4"/>
  <c r="I1356" i="4" s="1"/>
  <c r="Q1356" i="4" s="1"/>
  <c r="P1355" i="4"/>
  <c r="G1355" i="4"/>
  <c r="I1355" i="4" s="1"/>
  <c r="Q1355" i="4" s="1"/>
  <c r="P1354" i="4"/>
  <c r="G1354" i="4"/>
  <c r="I1354" i="4" s="1"/>
  <c r="Q1354" i="4" s="1"/>
  <c r="P1353" i="4"/>
  <c r="G1353" i="4"/>
  <c r="I1353" i="4" s="1"/>
  <c r="Q1353" i="4" s="1"/>
  <c r="P1352" i="4"/>
  <c r="G1352" i="4"/>
  <c r="I1352" i="4" s="1"/>
  <c r="Q1352" i="4" s="1"/>
  <c r="P1351" i="4"/>
  <c r="G1351" i="4"/>
  <c r="I1351" i="4" s="1"/>
  <c r="Q1351" i="4" s="1"/>
  <c r="P1350" i="4"/>
  <c r="G1350" i="4"/>
  <c r="I1350" i="4" s="1"/>
  <c r="Q1350" i="4" s="1"/>
  <c r="P1349" i="4"/>
  <c r="G1349" i="4"/>
  <c r="I1349" i="4" s="1"/>
  <c r="Q1349" i="4" s="1"/>
  <c r="P1348" i="4"/>
  <c r="G1348" i="4"/>
  <c r="I1348" i="4" s="1"/>
  <c r="Q1348" i="4" s="1"/>
  <c r="P1347" i="4"/>
  <c r="G1347" i="4"/>
  <c r="I1347" i="4" s="1"/>
  <c r="Q1347" i="4" s="1"/>
  <c r="P1346" i="4"/>
  <c r="G1346" i="4"/>
  <c r="I1346" i="4" s="1"/>
  <c r="Q1346" i="4" s="1"/>
  <c r="P1345" i="4"/>
  <c r="G1345" i="4"/>
  <c r="I1345" i="4" s="1"/>
  <c r="Q1345" i="4" s="1"/>
  <c r="P1344" i="4"/>
  <c r="G1344" i="4"/>
  <c r="I1344" i="4" s="1"/>
  <c r="Q1344" i="4" s="1"/>
  <c r="P1343" i="4"/>
  <c r="G1343" i="4"/>
  <c r="I1343" i="4" s="1"/>
  <c r="Q1343" i="4" s="1"/>
  <c r="P1342" i="4"/>
  <c r="G1342" i="4"/>
  <c r="I1342" i="4" s="1"/>
  <c r="Q1342" i="4" s="1"/>
  <c r="P1341" i="4"/>
  <c r="G1341" i="4"/>
  <c r="I1341" i="4" s="1"/>
  <c r="Q1341" i="4" s="1"/>
  <c r="P1340" i="4"/>
  <c r="G1340" i="4"/>
  <c r="I1340" i="4" s="1"/>
  <c r="Q1340" i="4" s="1"/>
  <c r="P1339" i="4"/>
  <c r="G1339" i="4"/>
  <c r="I1339" i="4" s="1"/>
  <c r="Q1339" i="4" s="1"/>
  <c r="P1338" i="4"/>
  <c r="G1338" i="4"/>
  <c r="I1338" i="4" s="1"/>
  <c r="Q1338" i="4" s="1"/>
  <c r="P1337" i="4"/>
  <c r="G1337" i="4"/>
  <c r="I1337" i="4" s="1"/>
  <c r="Q1337" i="4" s="1"/>
  <c r="P1336" i="4"/>
  <c r="G1336" i="4"/>
  <c r="I1336" i="4" s="1"/>
  <c r="Q1336" i="4" s="1"/>
  <c r="P1335" i="4"/>
  <c r="G1335" i="4"/>
  <c r="I1335" i="4" s="1"/>
  <c r="Q1335" i="4" s="1"/>
  <c r="P1334" i="4"/>
  <c r="G1334" i="4"/>
  <c r="I1334" i="4" s="1"/>
  <c r="Q1334" i="4" s="1"/>
  <c r="P1333" i="4"/>
  <c r="I1333" i="4"/>
  <c r="Q1333" i="4" s="1"/>
  <c r="P1332" i="4"/>
  <c r="G1332" i="4"/>
  <c r="I1332" i="4" s="1"/>
  <c r="Q1332" i="4" s="1"/>
  <c r="P1331" i="4"/>
  <c r="G1331" i="4"/>
  <c r="I1331" i="4" s="1"/>
  <c r="Q1331" i="4" s="1"/>
  <c r="P1330" i="4"/>
  <c r="G1330" i="4"/>
  <c r="I1330" i="4" s="1"/>
  <c r="Q1330" i="4" s="1"/>
  <c r="P1329" i="4"/>
  <c r="G1329" i="4"/>
  <c r="I1329" i="4" s="1"/>
  <c r="Q1329" i="4" s="1"/>
  <c r="P1328" i="4"/>
  <c r="G1328" i="4"/>
  <c r="I1328" i="4" s="1"/>
  <c r="Q1328" i="4" s="1"/>
  <c r="P1327" i="4"/>
  <c r="G1327" i="4"/>
  <c r="I1327" i="4" s="1"/>
  <c r="Q1327" i="4" s="1"/>
  <c r="P1326" i="4"/>
  <c r="G1326" i="4"/>
  <c r="I1326" i="4" s="1"/>
  <c r="Q1326" i="4" s="1"/>
  <c r="P1325" i="4"/>
  <c r="G1325" i="4"/>
  <c r="I1325" i="4" s="1"/>
  <c r="Q1325" i="4" s="1"/>
  <c r="P1324" i="4"/>
  <c r="G1324" i="4"/>
  <c r="I1324" i="4" s="1"/>
  <c r="Q1324" i="4" s="1"/>
  <c r="P1323" i="4"/>
  <c r="G1323" i="4"/>
  <c r="I1323" i="4" s="1"/>
  <c r="Q1323" i="4" s="1"/>
  <c r="P1322" i="4"/>
  <c r="G1322" i="4"/>
  <c r="I1322" i="4" s="1"/>
  <c r="Q1322" i="4" s="1"/>
  <c r="P1321" i="4"/>
  <c r="G1321" i="4"/>
  <c r="I1321" i="4" s="1"/>
  <c r="Q1321" i="4" s="1"/>
  <c r="P1320" i="4"/>
  <c r="G1320" i="4"/>
  <c r="I1320" i="4" s="1"/>
  <c r="Q1320" i="4" s="1"/>
  <c r="P1319" i="4"/>
  <c r="G1319" i="4"/>
  <c r="I1319" i="4" s="1"/>
  <c r="Q1319" i="4" s="1"/>
  <c r="P1318" i="4"/>
  <c r="G1318" i="4"/>
  <c r="I1318" i="4" s="1"/>
  <c r="Q1318" i="4" s="1"/>
  <c r="P1317" i="4"/>
  <c r="G1317" i="4"/>
  <c r="I1317" i="4" s="1"/>
  <c r="Q1317" i="4" s="1"/>
  <c r="P1316" i="4"/>
  <c r="G1316" i="4"/>
  <c r="I1316" i="4" s="1"/>
  <c r="Q1316" i="4" s="1"/>
  <c r="P1315" i="4"/>
  <c r="G1315" i="4"/>
  <c r="I1315" i="4" s="1"/>
  <c r="Q1315" i="4" s="1"/>
  <c r="P1314" i="4"/>
  <c r="G1314" i="4"/>
  <c r="I1314" i="4" s="1"/>
  <c r="Q1314" i="4" s="1"/>
  <c r="P1313" i="4"/>
  <c r="G1313" i="4"/>
  <c r="I1313" i="4" s="1"/>
  <c r="Q1313" i="4" s="1"/>
  <c r="P1312" i="4"/>
  <c r="G1312" i="4"/>
  <c r="I1312" i="4" s="1"/>
  <c r="Q1312" i="4" s="1"/>
  <c r="P1311" i="4"/>
  <c r="G1311" i="4"/>
  <c r="I1311" i="4" s="1"/>
  <c r="Q1311" i="4" s="1"/>
  <c r="P1310" i="4"/>
  <c r="G1310" i="4"/>
  <c r="I1310" i="4" s="1"/>
  <c r="Q1310" i="4" s="1"/>
  <c r="P1309" i="4"/>
  <c r="G1309" i="4"/>
  <c r="I1309" i="4" s="1"/>
  <c r="Q1309" i="4" s="1"/>
  <c r="P1308" i="4"/>
  <c r="G1308" i="4"/>
  <c r="I1308" i="4" s="1"/>
  <c r="Q1308" i="4" s="1"/>
  <c r="P1307" i="4"/>
  <c r="G1307" i="4"/>
  <c r="I1307" i="4" s="1"/>
  <c r="Q1307" i="4" s="1"/>
  <c r="P1306" i="4"/>
  <c r="G1306" i="4"/>
  <c r="I1306" i="4" s="1"/>
  <c r="Q1306" i="4" s="1"/>
  <c r="P1305" i="4"/>
  <c r="G1305" i="4"/>
  <c r="I1305" i="4" s="1"/>
  <c r="Q1305" i="4" s="1"/>
  <c r="P1304" i="4"/>
  <c r="G1304" i="4"/>
  <c r="I1304" i="4" s="1"/>
  <c r="Q1304" i="4" s="1"/>
  <c r="P1303" i="4"/>
  <c r="G1303" i="4"/>
  <c r="I1303" i="4" s="1"/>
  <c r="Q1303" i="4" s="1"/>
  <c r="P1302" i="4"/>
  <c r="G1302" i="4"/>
  <c r="I1302" i="4" s="1"/>
  <c r="Q1302" i="4" s="1"/>
  <c r="P1301" i="4"/>
  <c r="G1301" i="4"/>
  <c r="I1301" i="4" s="1"/>
  <c r="Q1301" i="4" s="1"/>
  <c r="P1300" i="4"/>
  <c r="G1300" i="4"/>
  <c r="I1300" i="4" s="1"/>
  <c r="Q1300" i="4" s="1"/>
  <c r="P1299" i="4"/>
  <c r="G1299" i="4"/>
  <c r="I1299" i="4" s="1"/>
  <c r="Q1299" i="4" s="1"/>
  <c r="P1298" i="4"/>
  <c r="G1298" i="4"/>
  <c r="I1298" i="4" s="1"/>
  <c r="Q1298" i="4" s="1"/>
  <c r="P1297" i="4"/>
  <c r="G1297" i="4"/>
  <c r="I1297" i="4" s="1"/>
  <c r="Q1297" i="4" s="1"/>
  <c r="P1296" i="4"/>
  <c r="G1296" i="4"/>
  <c r="I1296" i="4" s="1"/>
  <c r="Q1296" i="4" s="1"/>
  <c r="P1295" i="4"/>
  <c r="G1295" i="4"/>
  <c r="I1295" i="4" s="1"/>
  <c r="Q1295" i="4" s="1"/>
  <c r="P1294" i="4"/>
  <c r="G1294" i="4"/>
  <c r="I1294" i="4" s="1"/>
  <c r="Q1294" i="4" s="1"/>
  <c r="P1293" i="4"/>
  <c r="G1293" i="4"/>
  <c r="I1293" i="4" s="1"/>
  <c r="Q1293" i="4" s="1"/>
  <c r="P1292" i="4"/>
  <c r="G1292" i="4"/>
  <c r="I1292" i="4" s="1"/>
  <c r="Q1292" i="4" s="1"/>
  <c r="P1291" i="4"/>
  <c r="G1291" i="4"/>
  <c r="I1291" i="4" s="1"/>
  <c r="Q1291" i="4" s="1"/>
  <c r="P1290" i="4"/>
  <c r="G1290" i="4"/>
  <c r="I1290" i="4" s="1"/>
  <c r="Q1290" i="4" s="1"/>
  <c r="P1289" i="4"/>
  <c r="G1289" i="4"/>
  <c r="I1289" i="4" s="1"/>
  <c r="Q1289" i="4" s="1"/>
  <c r="P1288" i="4"/>
  <c r="G1288" i="4"/>
  <c r="I1288" i="4" s="1"/>
  <c r="Q1288" i="4" s="1"/>
  <c r="P1287" i="4"/>
  <c r="G1287" i="4"/>
  <c r="I1287" i="4" s="1"/>
  <c r="O1285" i="4"/>
  <c r="N1285" i="4"/>
  <c r="L1285" i="4"/>
  <c r="K1285" i="4"/>
  <c r="J1285" i="4"/>
  <c r="I1284" i="4"/>
  <c r="H1284" i="4"/>
  <c r="P1284" i="4" s="1"/>
  <c r="G1284" i="4"/>
  <c r="I1283" i="4"/>
  <c r="H1283" i="4"/>
  <c r="P1283" i="4" s="1"/>
  <c r="G1283" i="4"/>
  <c r="I1282" i="4"/>
  <c r="H1282" i="4"/>
  <c r="P1282" i="4" s="1"/>
  <c r="G1282" i="4"/>
  <c r="I1281" i="4"/>
  <c r="H1281" i="4"/>
  <c r="P1281" i="4" s="1"/>
  <c r="G1281" i="4"/>
  <c r="I1280" i="4"/>
  <c r="H1280" i="4"/>
  <c r="P1280" i="4" s="1"/>
  <c r="G1280" i="4"/>
  <c r="I1279" i="4"/>
  <c r="H1279" i="4"/>
  <c r="P1279" i="4" s="1"/>
  <c r="G1279" i="4"/>
  <c r="I1278" i="4"/>
  <c r="H1278" i="4"/>
  <c r="P1278" i="4" s="1"/>
  <c r="G1278" i="4"/>
  <c r="I1277" i="4"/>
  <c r="H1277" i="4"/>
  <c r="P1277" i="4" s="1"/>
  <c r="G1277" i="4"/>
  <c r="I1276" i="4"/>
  <c r="H1276" i="4"/>
  <c r="P1276" i="4" s="1"/>
  <c r="G1276" i="4"/>
  <c r="I1275" i="4"/>
  <c r="H1275" i="4"/>
  <c r="P1275" i="4" s="1"/>
  <c r="G1275" i="4"/>
  <c r="I1274" i="4"/>
  <c r="H1274" i="4"/>
  <c r="P1274" i="4" s="1"/>
  <c r="G1274" i="4"/>
  <c r="I1273" i="4"/>
  <c r="H1273" i="4"/>
  <c r="P1273" i="4" s="1"/>
  <c r="G1273" i="4"/>
  <c r="I1272" i="4"/>
  <c r="H1272" i="4"/>
  <c r="P1272" i="4" s="1"/>
  <c r="G1272" i="4"/>
  <c r="I1271" i="4"/>
  <c r="H1271" i="4"/>
  <c r="P1271" i="4" s="1"/>
  <c r="G1271" i="4"/>
  <c r="I1270" i="4"/>
  <c r="H1270" i="4"/>
  <c r="P1270" i="4" s="1"/>
  <c r="G1270" i="4"/>
  <c r="I1269" i="4"/>
  <c r="H1269" i="4"/>
  <c r="P1269" i="4" s="1"/>
  <c r="G1269" i="4"/>
  <c r="I1268" i="4"/>
  <c r="H1268" i="4"/>
  <c r="P1268" i="4" s="1"/>
  <c r="G1268" i="4"/>
  <c r="I1267" i="4"/>
  <c r="H1267" i="4"/>
  <c r="P1267" i="4" s="1"/>
  <c r="G1267" i="4"/>
  <c r="I1266" i="4"/>
  <c r="H1266" i="4"/>
  <c r="P1266" i="4" s="1"/>
  <c r="G1266" i="4"/>
  <c r="I1265" i="4"/>
  <c r="H1265" i="4"/>
  <c r="P1265" i="4" s="1"/>
  <c r="G1265" i="4"/>
  <c r="I1264" i="4"/>
  <c r="H1264" i="4"/>
  <c r="P1264" i="4" s="1"/>
  <c r="G1264" i="4"/>
  <c r="I1263" i="4"/>
  <c r="H1263" i="4"/>
  <c r="P1263" i="4" s="1"/>
  <c r="G1263" i="4"/>
  <c r="I1262" i="4"/>
  <c r="H1262" i="4"/>
  <c r="P1262" i="4" s="1"/>
  <c r="G1262" i="4"/>
  <c r="I1261" i="4"/>
  <c r="H1261" i="4"/>
  <c r="P1261" i="4" s="1"/>
  <c r="G1261" i="4"/>
  <c r="I1260" i="4"/>
  <c r="H1260" i="4"/>
  <c r="P1260" i="4" s="1"/>
  <c r="G1260" i="4"/>
  <c r="I1259" i="4"/>
  <c r="H1259" i="4"/>
  <c r="P1259" i="4" s="1"/>
  <c r="G1259" i="4"/>
  <c r="I1258" i="4"/>
  <c r="H1258" i="4"/>
  <c r="P1258" i="4" s="1"/>
  <c r="G1258" i="4"/>
  <c r="I1257" i="4"/>
  <c r="H1257" i="4"/>
  <c r="P1257" i="4" s="1"/>
  <c r="G1257" i="4"/>
  <c r="I1256" i="4"/>
  <c r="H1256" i="4"/>
  <c r="P1256" i="4" s="1"/>
  <c r="G1256" i="4"/>
  <c r="I1255" i="4"/>
  <c r="H1255" i="4"/>
  <c r="P1255" i="4" s="1"/>
  <c r="G1255" i="4"/>
  <c r="I1254" i="4"/>
  <c r="H1254" i="4"/>
  <c r="P1254" i="4" s="1"/>
  <c r="G1254" i="4"/>
  <c r="I1253" i="4"/>
  <c r="H1253" i="4"/>
  <c r="P1253" i="4" s="1"/>
  <c r="G1253" i="4"/>
  <c r="I1252" i="4"/>
  <c r="H1252" i="4"/>
  <c r="P1252" i="4" s="1"/>
  <c r="G1252" i="4"/>
  <c r="I1251" i="4"/>
  <c r="H1251" i="4"/>
  <c r="P1251" i="4" s="1"/>
  <c r="G1251" i="4"/>
  <c r="I1250" i="4"/>
  <c r="H1250" i="4"/>
  <c r="P1250" i="4" s="1"/>
  <c r="G1250" i="4"/>
  <c r="I1249" i="4"/>
  <c r="H1249" i="4"/>
  <c r="P1249" i="4" s="1"/>
  <c r="G1249" i="4"/>
  <c r="I1248" i="4"/>
  <c r="H1248" i="4"/>
  <c r="P1248" i="4" s="1"/>
  <c r="G1248" i="4"/>
  <c r="I1247" i="4"/>
  <c r="H1247" i="4"/>
  <c r="P1247" i="4" s="1"/>
  <c r="G1247" i="4"/>
  <c r="I1246" i="4"/>
  <c r="H1246" i="4"/>
  <c r="P1246" i="4" s="1"/>
  <c r="G1246" i="4"/>
  <c r="I1245" i="4"/>
  <c r="H1245" i="4"/>
  <c r="P1245" i="4" s="1"/>
  <c r="G1245" i="4"/>
  <c r="I1244" i="4"/>
  <c r="I1285" i="4" s="1"/>
  <c r="H1244" i="4"/>
  <c r="H1285" i="4" s="1"/>
  <c r="G1244" i="4"/>
  <c r="O1242" i="4"/>
  <c r="N1242" i="4"/>
  <c r="M1242" i="4"/>
  <c r="L1242" i="4"/>
  <c r="J1242" i="4"/>
  <c r="I1242" i="4"/>
  <c r="H1242" i="4"/>
  <c r="P1241" i="4"/>
  <c r="K1241" i="4"/>
  <c r="Q1241" i="4" s="1"/>
  <c r="P1240" i="4"/>
  <c r="K1240" i="4"/>
  <c r="Q1240" i="4" s="1"/>
  <c r="P1239" i="4"/>
  <c r="G1239" i="4"/>
  <c r="K1239" i="4" s="1"/>
  <c r="Q1239" i="4" s="1"/>
  <c r="P1238" i="4"/>
  <c r="G1238" i="4"/>
  <c r="K1238" i="4" s="1"/>
  <c r="Q1238" i="4" s="1"/>
  <c r="P1237" i="4"/>
  <c r="G1237" i="4"/>
  <c r="K1237" i="4" s="1"/>
  <c r="Q1237" i="4" s="1"/>
  <c r="P1236" i="4"/>
  <c r="G1236" i="4"/>
  <c r="K1236" i="4" s="1"/>
  <c r="O1234" i="4"/>
  <c r="N1234" i="4"/>
  <c r="L1234" i="4"/>
  <c r="J1234" i="4"/>
  <c r="H1234" i="4"/>
  <c r="P1233" i="4"/>
  <c r="M1233" i="4"/>
  <c r="K1233" i="4"/>
  <c r="I1233" i="4"/>
  <c r="P1232" i="4"/>
  <c r="M1232" i="4"/>
  <c r="K1232" i="4"/>
  <c r="I1232" i="4"/>
  <c r="P1231" i="4"/>
  <c r="M1231" i="4"/>
  <c r="K1231" i="4"/>
  <c r="I1231" i="4"/>
  <c r="P1230" i="4"/>
  <c r="M1230" i="4"/>
  <c r="K1230" i="4"/>
  <c r="I1230" i="4"/>
  <c r="P1229" i="4"/>
  <c r="M1229" i="4"/>
  <c r="K1229" i="4"/>
  <c r="I1229" i="4"/>
  <c r="P1228" i="4"/>
  <c r="M1228" i="4"/>
  <c r="K1228" i="4"/>
  <c r="I1228" i="4"/>
  <c r="P1227" i="4"/>
  <c r="M1227" i="4"/>
  <c r="K1227" i="4"/>
  <c r="I1227" i="4"/>
  <c r="P1226" i="4"/>
  <c r="M1226" i="4"/>
  <c r="K1226" i="4"/>
  <c r="I1226" i="4"/>
  <c r="P1225" i="4"/>
  <c r="M1225" i="4"/>
  <c r="K1225" i="4"/>
  <c r="I1225" i="4"/>
  <c r="P1224" i="4"/>
  <c r="M1224" i="4"/>
  <c r="K1224" i="4"/>
  <c r="I1224" i="4"/>
  <c r="P1223" i="4"/>
  <c r="M1223" i="4"/>
  <c r="K1223" i="4"/>
  <c r="I1223" i="4"/>
  <c r="P1222" i="4"/>
  <c r="M1222" i="4"/>
  <c r="K1222" i="4"/>
  <c r="I1222" i="4"/>
  <c r="P1221" i="4"/>
  <c r="M1221" i="4"/>
  <c r="K1221" i="4"/>
  <c r="I1221" i="4"/>
  <c r="P1220" i="4"/>
  <c r="M1220" i="4"/>
  <c r="K1220" i="4"/>
  <c r="I1220" i="4"/>
  <c r="P1219" i="4"/>
  <c r="M1219" i="4"/>
  <c r="K1219" i="4"/>
  <c r="I1219" i="4"/>
  <c r="P1218" i="4"/>
  <c r="M1218" i="4"/>
  <c r="K1218" i="4"/>
  <c r="I1218" i="4"/>
  <c r="P1217" i="4"/>
  <c r="M1217" i="4"/>
  <c r="K1217" i="4"/>
  <c r="I1217" i="4"/>
  <c r="P1216" i="4"/>
  <c r="G1216" i="4"/>
  <c r="K1216" i="4" s="1"/>
  <c r="P1215" i="4"/>
  <c r="G1215" i="4"/>
  <c r="K1215" i="4" s="1"/>
  <c r="P1214" i="4"/>
  <c r="G1214" i="4"/>
  <c r="K1214" i="4" s="1"/>
  <c r="P1213" i="4"/>
  <c r="G1213" i="4"/>
  <c r="K1213" i="4" s="1"/>
  <c r="P1212" i="4"/>
  <c r="G1212" i="4"/>
  <c r="K1212" i="4" s="1"/>
  <c r="P1211" i="4"/>
  <c r="G1211" i="4"/>
  <c r="K1211" i="4" s="1"/>
  <c r="P1210" i="4"/>
  <c r="G1210" i="4"/>
  <c r="K1210" i="4" s="1"/>
  <c r="P1209" i="4"/>
  <c r="G1209" i="4"/>
  <c r="K1209" i="4" s="1"/>
  <c r="P1208" i="4"/>
  <c r="G1208" i="4"/>
  <c r="K1208" i="4" s="1"/>
  <c r="P1207" i="4"/>
  <c r="G1207" i="4"/>
  <c r="K1207" i="4" s="1"/>
  <c r="P1206" i="4"/>
  <c r="G1206" i="4"/>
  <c r="K1206" i="4" s="1"/>
  <c r="P1205" i="4"/>
  <c r="G1205" i="4"/>
  <c r="K1205" i="4" s="1"/>
  <c r="P1204" i="4"/>
  <c r="G1204" i="4"/>
  <c r="K1204" i="4" s="1"/>
  <c r="P1203" i="4"/>
  <c r="G1203" i="4"/>
  <c r="K1203" i="4" s="1"/>
  <c r="P1202" i="4"/>
  <c r="G1202" i="4"/>
  <c r="K1202" i="4" s="1"/>
  <c r="P1201" i="4"/>
  <c r="G1201" i="4"/>
  <c r="K1201" i="4" s="1"/>
  <c r="P1200" i="4"/>
  <c r="G1200" i="4"/>
  <c r="K1200" i="4" s="1"/>
  <c r="P1199" i="4"/>
  <c r="G1199" i="4"/>
  <c r="K1199" i="4" s="1"/>
  <c r="P1198" i="4"/>
  <c r="G1198" i="4"/>
  <c r="K1198" i="4" s="1"/>
  <c r="P1197" i="4"/>
  <c r="G1197" i="4"/>
  <c r="K1197" i="4" s="1"/>
  <c r="P1196" i="4"/>
  <c r="G1196" i="4"/>
  <c r="K1196" i="4" s="1"/>
  <c r="P1195" i="4"/>
  <c r="G1195" i="4"/>
  <c r="K1195" i="4" s="1"/>
  <c r="P1194" i="4"/>
  <c r="G1194" i="4"/>
  <c r="K1194" i="4" s="1"/>
  <c r="P1193" i="4"/>
  <c r="G1193" i="4"/>
  <c r="K1193" i="4" s="1"/>
  <c r="P1192" i="4"/>
  <c r="G1192" i="4"/>
  <c r="K1192" i="4" s="1"/>
  <c r="N1190" i="4"/>
  <c r="L1190" i="4"/>
  <c r="J1190" i="4"/>
  <c r="H1190" i="4"/>
  <c r="O1189" i="4"/>
  <c r="I1189" i="4"/>
  <c r="Q1189" i="4" s="1"/>
  <c r="O1188" i="4"/>
  <c r="I1188" i="4"/>
  <c r="Q1188" i="4" s="1"/>
  <c r="O1187" i="4"/>
  <c r="I1187" i="4"/>
  <c r="Q1187" i="4" s="1"/>
  <c r="O1186" i="4"/>
  <c r="I1186" i="4"/>
  <c r="Q1186" i="4" s="1"/>
  <c r="O1185" i="4"/>
  <c r="I1185" i="4"/>
  <c r="Q1185" i="4" s="1"/>
  <c r="O1184" i="4"/>
  <c r="I1184" i="4"/>
  <c r="Q1184" i="4" s="1"/>
  <c r="O1183" i="4"/>
  <c r="I1183" i="4"/>
  <c r="Q1183" i="4" s="1"/>
  <c r="O1182" i="4"/>
  <c r="I1182" i="4"/>
  <c r="Q1182" i="4" s="1"/>
  <c r="O1181" i="4"/>
  <c r="I1181" i="4"/>
  <c r="Q1181" i="4" s="1"/>
  <c r="O1180" i="4"/>
  <c r="I1180" i="4"/>
  <c r="Q1180" i="4" s="1"/>
  <c r="O1179" i="4"/>
  <c r="I1179" i="4"/>
  <c r="Q1179" i="4" s="1"/>
  <c r="O1178" i="4"/>
  <c r="I1178" i="4"/>
  <c r="Q1178" i="4" s="1"/>
  <c r="O1177" i="4"/>
  <c r="I1177" i="4"/>
  <c r="Q1177" i="4" s="1"/>
  <c r="O1176" i="4"/>
  <c r="I1176" i="4"/>
  <c r="Q1176" i="4" s="1"/>
  <c r="O1175" i="4"/>
  <c r="I1175" i="4"/>
  <c r="Q1175" i="4" s="1"/>
  <c r="O1174" i="4"/>
  <c r="I1174" i="4"/>
  <c r="Q1174" i="4" s="1"/>
  <c r="O1173" i="4"/>
  <c r="I1173" i="4"/>
  <c r="Q1173" i="4" s="1"/>
  <c r="O1172" i="4"/>
  <c r="I1172" i="4"/>
  <c r="Q1172" i="4" s="1"/>
  <c r="O1171" i="4"/>
  <c r="I1171" i="4"/>
  <c r="Q1171" i="4" s="1"/>
  <c r="O1170" i="4"/>
  <c r="I1170" i="4"/>
  <c r="Q1170" i="4" s="1"/>
  <c r="O1169" i="4"/>
  <c r="I1169" i="4"/>
  <c r="Q1169" i="4" s="1"/>
  <c r="O1168" i="4"/>
  <c r="I1168" i="4"/>
  <c r="Q1168" i="4" s="1"/>
  <c r="O1167" i="4"/>
  <c r="I1167" i="4"/>
  <c r="Q1167" i="4" s="1"/>
  <c r="O1166" i="4"/>
  <c r="I1166" i="4"/>
  <c r="Q1166" i="4" s="1"/>
  <c r="O1165" i="4"/>
  <c r="I1165" i="4"/>
  <c r="Q1165" i="4" s="1"/>
  <c r="O1164" i="4"/>
  <c r="I1164" i="4"/>
  <c r="Q1164" i="4" s="1"/>
  <c r="O1163" i="4"/>
  <c r="I1163" i="4"/>
  <c r="Q1163" i="4" s="1"/>
  <c r="O1162" i="4"/>
  <c r="I1162" i="4"/>
  <c r="Q1162" i="4" s="1"/>
  <c r="O1161" i="4"/>
  <c r="I1161" i="4"/>
  <c r="Q1161" i="4" s="1"/>
  <c r="O1160" i="4"/>
  <c r="I1160" i="4"/>
  <c r="Q1160" i="4" s="1"/>
  <c r="O1159" i="4"/>
  <c r="I1159" i="4"/>
  <c r="Q1159" i="4" s="1"/>
  <c r="O1158" i="4"/>
  <c r="I1158" i="4"/>
  <c r="Q1158" i="4" s="1"/>
  <c r="O1157" i="4"/>
  <c r="I1157" i="4"/>
  <c r="Q1157" i="4" s="1"/>
  <c r="O1156" i="4"/>
  <c r="I1156" i="4"/>
  <c r="Q1156" i="4" s="1"/>
  <c r="O1155" i="4"/>
  <c r="I1155" i="4"/>
  <c r="Q1155" i="4" s="1"/>
  <c r="O1154" i="4"/>
  <c r="I1154" i="4"/>
  <c r="Q1154" i="4" s="1"/>
  <c r="O1153" i="4"/>
  <c r="I1153" i="4"/>
  <c r="Q1153" i="4" s="1"/>
  <c r="O1152" i="4"/>
  <c r="I1152" i="4"/>
  <c r="Q1152" i="4" s="1"/>
  <c r="O1151" i="4"/>
  <c r="I1151" i="4"/>
  <c r="Q1151" i="4" s="1"/>
  <c r="O1150" i="4"/>
  <c r="I1150" i="4"/>
  <c r="Q1150" i="4" s="1"/>
  <c r="O1149" i="4"/>
  <c r="I1149" i="4"/>
  <c r="Q1149" i="4" s="1"/>
  <c r="O1148" i="4"/>
  <c r="I1148" i="4"/>
  <c r="Q1148" i="4" s="1"/>
  <c r="O1147" i="4"/>
  <c r="I1147" i="4"/>
  <c r="Q1147" i="4" s="1"/>
  <c r="O1146" i="4"/>
  <c r="I1146" i="4"/>
  <c r="Q1146" i="4" s="1"/>
  <c r="O1145" i="4"/>
  <c r="I1145" i="4"/>
  <c r="Q1145" i="4" s="1"/>
  <c r="O1144" i="4"/>
  <c r="I1144" i="4"/>
  <c r="Q1144" i="4" s="1"/>
  <c r="O1143" i="4"/>
  <c r="I1143" i="4"/>
  <c r="Q1143" i="4" s="1"/>
  <c r="O1142" i="4"/>
  <c r="I1142" i="4"/>
  <c r="Q1142" i="4" s="1"/>
  <c r="O1141" i="4"/>
  <c r="I1141" i="4"/>
  <c r="Q1141" i="4" s="1"/>
  <c r="O1140" i="4"/>
  <c r="I1140" i="4"/>
  <c r="Q1140" i="4" s="1"/>
  <c r="O1139" i="4"/>
  <c r="I1139" i="4"/>
  <c r="Q1139" i="4" s="1"/>
  <c r="O1138" i="4"/>
  <c r="I1138" i="4"/>
  <c r="Q1138" i="4" s="1"/>
  <c r="O1137" i="4"/>
  <c r="I1137" i="4"/>
  <c r="Q1137" i="4" s="1"/>
  <c r="O1136" i="4"/>
  <c r="I1136" i="4"/>
  <c r="Q1136" i="4" s="1"/>
  <c r="O1135" i="4"/>
  <c r="I1135" i="4"/>
  <c r="Q1135" i="4" s="1"/>
  <c r="O1134" i="4"/>
  <c r="I1134" i="4"/>
  <c r="Q1134" i="4" s="1"/>
  <c r="O1133" i="4"/>
  <c r="I1133" i="4"/>
  <c r="Q1133" i="4" s="1"/>
  <c r="O1132" i="4"/>
  <c r="I1132" i="4"/>
  <c r="Q1132" i="4" s="1"/>
  <c r="O1131" i="4"/>
  <c r="I1131" i="4"/>
  <c r="Q1131" i="4" s="1"/>
  <c r="O1130" i="4"/>
  <c r="I1130" i="4"/>
  <c r="Q1130" i="4" s="1"/>
  <c r="O1129" i="4"/>
  <c r="I1129" i="4"/>
  <c r="Q1129" i="4" s="1"/>
  <c r="O1128" i="4"/>
  <c r="I1128" i="4"/>
  <c r="Q1128" i="4" s="1"/>
  <c r="O1127" i="4"/>
  <c r="I1127" i="4"/>
  <c r="Q1127" i="4" s="1"/>
  <c r="O1126" i="4"/>
  <c r="I1126" i="4"/>
  <c r="Q1126" i="4" s="1"/>
  <c r="O1125" i="4"/>
  <c r="I1125" i="4"/>
  <c r="Q1125" i="4" s="1"/>
  <c r="O1124" i="4"/>
  <c r="I1124" i="4"/>
  <c r="Q1124" i="4" s="1"/>
  <c r="O1123" i="4"/>
  <c r="I1123" i="4"/>
  <c r="Q1123" i="4" s="1"/>
  <c r="O1122" i="4"/>
  <c r="I1122" i="4"/>
  <c r="Q1122" i="4" s="1"/>
  <c r="O1121" i="4"/>
  <c r="I1121" i="4"/>
  <c r="Q1121" i="4" s="1"/>
  <c r="O1120" i="4"/>
  <c r="I1120" i="4"/>
  <c r="Q1120" i="4" s="1"/>
  <c r="O1119" i="4"/>
  <c r="I1119" i="4"/>
  <c r="Q1119" i="4" s="1"/>
  <c r="O1118" i="4"/>
  <c r="I1118" i="4"/>
  <c r="Q1118" i="4" s="1"/>
  <c r="O1117" i="4"/>
  <c r="I1117" i="4"/>
  <c r="Q1117" i="4" s="1"/>
  <c r="O1116" i="4"/>
  <c r="I1116" i="4"/>
  <c r="Q1116" i="4" s="1"/>
  <c r="O1115" i="4"/>
  <c r="I1115" i="4"/>
  <c r="Q1115" i="4" s="1"/>
  <c r="O1114" i="4"/>
  <c r="I1114" i="4"/>
  <c r="Q1114" i="4" s="1"/>
  <c r="O1113" i="4"/>
  <c r="I1113" i="4"/>
  <c r="Q1113" i="4" s="1"/>
  <c r="I1112" i="4"/>
  <c r="Q1112" i="4" s="1"/>
  <c r="I1111" i="4"/>
  <c r="Q1111" i="4" s="1"/>
  <c r="I1110" i="4"/>
  <c r="Q1110" i="4" s="1"/>
  <c r="I1109" i="4"/>
  <c r="Q1109" i="4" s="1"/>
  <c r="I1108" i="4"/>
  <c r="Q1108" i="4" s="1"/>
  <c r="I1107" i="4"/>
  <c r="Q1107" i="4" s="1"/>
  <c r="I1106" i="4"/>
  <c r="Q1106" i="4" s="1"/>
  <c r="I1105" i="4"/>
  <c r="Q1105" i="4" s="1"/>
  <c r="I1104" i="4"/>
  <c r="Q1104" i="4" s="1"/>
  <c r="I1103" i="4"/>
  <c r="Q1103" i="4" s="1"/>
  <c r="I1102" i="4"/>
  <c r="Q1102" i="4" s="1"/>
  <c r="I1101" i="4"/>
  <c r="Q1101" i="4" s="1"/>
  <c r="I1100" i="4"/>
  <c r="Q1100" i="4" s="1"/>
  <c r="I1099" i="4"/>
  <c r="Q1099" i="4" s="1"/>
  <c r="I1098" i="4"/>
  <c r="Q1098" i="4" s="1"/>
  <c r="I1097" i="4"/>
  <c r="Q1097" i="4" s="1"/>
  <c r="I1096" i="4"/>
  <c r="Q1096" i="4" s="1"/>
  <c r="I1095" i="4"/>
  <c r="Q1095" i="4" s="1"/>
  <c r="I1094" i="4"/>
  <c r="Q1094" i="4" s="1"/>
  <c r="I1093" i="4"/>
  <c r="Q1093" i="4" s="1"/>
  <c r="I1092" i="4"/>
  <c r="Q1092" i="4" s="1"/>
  <c r="I1091" i="4"/>
  <c r="Q1091" i="4" s="1"/>
  <c r="I1090" i="4"/>
  <c r="Q1090" i="4" s="1"/>
  <c r="I1089" i="4"/>
  <c r="Q1089" i="4" s="1"/>
  <c r="I1088" i="4"/>
  <c r="Q1088" i="4" s="1"/>
  <c r="I1087" i="4"/>
  <c r="Q1087" i="4" s="1"/>
  <c r="I1086" i="4"/>
  <c r="Q1086" i="4" s="1"/>
  <c r="I1085" i="4"/>
  <c r="Q1085" i="4" s="1"/>
  <c r="I1084" i="4"/>
  <c r="Q1084" i="4" s="1"/>
  <c r="I1083" i="4"/>
  <c r="Q1083" i="4" s="1"/>
  <c r="I1082" i="4"/>
  <c r="Q1082" i="4" s="1"/>
  <c r="I1081" i="4"/>
  <c r="Q1081" i="4" s="1"/>
  <c r="I1080" i="4"/>
  <c r="Q1080" i="4" s="1"/>
  <c r="I1079" i="4"/>
  <c r="Q1079" i="4" s="1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I1039" i="4"/>
  <c r="Q1039" i="4" s="1"/>
  <c r="I1038" i="4"/>
  <c r="Q1038" i="4" s="1"/>
  <c r="I1037" i="4"/>
  <c r="Q1037" i="4" s="1"/>
  <c r="I1036" i="4"/>
  <c r="Q1036" i="4" s="1"/>
  <c r="I1035" i="4"/>
  <c r="Q1035" i="4" s="1"/>
  <c r="I1034" i="4"/>
  <c r="Q1034" i="4" s="1"/>
  <c r="I1033" i="4"/>
  <c r="Q1033" i="4" s="1"/>
  <c r="I1032" i="4"/>
  <c r="Q1032" i="4" s="1"/>
  <c r="I1031" i="4"/>
  <c r="Q1031" i="4" s="1"/>
  <c r="I1030" i="4"/>
  <c r="Q1030" i="4" s="1"/>
  <c r="I1029" i="4"/>
  <c r="Q1029" i="4" s="1"/>
  <c r="I1028" i="4"/>
  <c r="Q1028" i="4" s="1"/>
  <c r="I1027" i="4"/>
  <c r="Q1027" i="4" s="1"/>
  <c r="I1026" i="4"/>
  <c r="Q1026" i="4" s="1"/>
  <c r="I1025" i="4"/>
  <c r="Q1025" i="4" s="1"/>
  <c r="I1024" i="4"/>
  <c r="Q1024" i="4" s="1"/>
  <c r="I1023" i="4"/>
  <c r="Q1023" i="4" s="1"/>
  <c r="I1022" i="4"/>
  <c r="Q1022" i="4" s="1"/>
  <c r="I1021" i="4"/>
  <c r="Q1021" i="4" s="1"/>
  <c r="I1020" i="4"/>
  <c r="Q1020" i="4" s="1"/>
  <c r="I1019" i="4"/>
  <c r="Q1019" i="4" s="1"/>
  <c r="I1018" i="4"/>
  <c r="Q1018" i="4" s="1"/>
  <c r="I1017" i="4"/>
  <c r="Q1017" i="4" s="1"/>
  <c r="I1016" i="4"/>
  <c r="Q1016" i="4" s="1"/>
  <c r="I1015" i="4"/>
  <c r="Q1015" i="4" s="1"/>
  <c r="I1014" i="4"/>
  <c r="Q1014" i="4" s="1"/>
  <c r="I1013" i="4"/>
  <c r="Q1013" i="4" s="1"/>
  <c r="I1012" i="4"/>
  <c r="Q1012" i="4" s="1"/>
  <c r="I1011" i="4"/>
  <c r="Q1011" i="4" s="1"/>
  <c r="G1010" i="4"/>
  <c r="G1009" i="4"/>
  <c r="M1009" i="4" s="1"/>
  <c r="G1008" i="4"/>
  <c r="G1007" i="4"/>
  <c r="M1007" i="4" s="1"/>
  <c r="G1006" i="4"/>
  <c r="G1005" i="4"/>
  <c r="M1005" i="4" s="1"/>
  <c r="G1004" i="4"/>
  <c r="G1003" i="4"/>
  <c r="M1003" i="4" s="1"/>
  <c r="G1002" i="4"/>
  <c r="G1001" i="4"/>
  <c r="M1001" i="4" s="1"/>
  <c r="G1000" i="4"/>
  <c r="G999" i="4"/>
  <c r="M999" i="4" s="1"/>
  <c r="G998" i="4"/>
  <c r="G997" i="4"/>
  <c r="M997" i="4" s="1"/>
  <c r="G996" i="4"/>
  <c r="G995" i="4"/>
  <c r="M995" i="4" s="1"/>
  <c r="G994" i="4"/>
  <c r="G993" i="4"/>
  <c r="M993" i="4" s="1"/>
  <c r="G992" i="4"/>
  <c r="G991" i="4"/>
  <c r="M991" i="4" s="1"/>
  <c r="G990" i="4"/>
  <c r="G989" i="4"/>
  <c r="M989" i="4" s="1"/>
  <c r="G988" i="4"/>
  <c r="G987" i="4"/>
  <c r="M987" i="4" s="1"/>
  <c r="G986" i="4"/>
  <c r="G985" i="4"/>
  <c r="M985" i="4" s="1"/>
  <c r="G984" i="4"/>
  <c r="G983" i="4"/>
  <c r="M983" i="4" s="1"/>
  <c r="G982" i="4"/>
  <c r="G981" i="4"/>
  <c r="M981" i="4" s="1"/>
  <c r="G980" i="4"/>
  <c r="G979" i="4"/>
  <c r="M979" i="4" s="1"/>
  <c r="G978" i="4"/>
  <c r="G977" i="4"/>
  <c r="M977" i="4" s="1"/>
  <c r="G976" i="4"/>
  <c r="G975" i="4"/>
  <c r="M975" i="4" s="1"/>
  <c r="G974" i="4"/>
  <c r="G973" i="4"/>
  <c r="M973" i="4" s="1"/>
  <c r="G972" i="4"/>
  <c r="G971" i="4"/>
  <c r="M971" i="4" s="1"/>
  <c r="G970" i="4"/>
  <c r="G969" i="4"/>
  <c r="M969" i="4" s="1"/>
  <c r="G968" i="4"/>
  <c r="G967" i="4"/>
  <c r="M967" i="4" s="1"/>
  <c r="G966" i="4"/>
  <c r="G965" i="4"/>
  <c r="M965" i="4" s="1"/>
  <c r="G964" i="4"/>
  <c r="G963" i="4"/>
  <c r="M963" i="4" s="1"/>
  <c r="G962" i="4"/>
  <c r="G961" i="4"/>
  <c r="M961" i="4" s="1"/>
  <c r="G960" i="4"/>
  <c r="G959" i="4"/>
  <c r="M959" i="4" s="1"/>
  <c r="G958" i="4"/>
  <c r="I957" i="4"/>
  <c r="Q957" i="4" s="1"/>
  <c r="I956" i="4"/>
  <c r="Q956" i="4" s="1"/>
  <c r="I955" i="4"/>
  <c r="Q955" i="4" s="1"/>
  <c r="I954" i="4"/>
  <c r="Q954" i="4" s="1"/>
  <c r="I953" i="4"/>
  <c r="Q953" i="4" s="1"/>
  <c r="I952" i="4"/>
  <c r="Q952" i="4" s="1"/>
  <c r="I951" i="4"/>
  <c r="Q951" i="4" s="1"/>
  <c r="I950" i="4"/>
  <c r="Q950" i="4" s="1"/>
  <c r="I949" i="4"/>
  <c r="Q949" i="4" s="1"/>
  <c r="I948" i="4"/>
  <c r="Q948" i="4" s="1"/>
  <c r="I947" i="4"/>
  <c r="Q947" i="4" s="1"/>
  <c r="I946" i="4"/>
  <c r="Q946" i="4" s="1"/>
  <c r="I945" i="4"/>
  <c r="Q945" i="4" s="1"/>
  <c r="G944" i="4"/>
  <c r="I943" i="4"/>
  <c r="Q943" i="4" s="1"/>
  <c r="I942" i="4"/>
  <c r="Q942" i="4" s="1"/>
  <c r="P941" i="4"/>
  <c r="I941" i="4"/>
  <c r="Q941" i="4" s="1"/>
  <c r="P940" i="4"/>
  <c r="I940" i="4"/>
  <c r="Q940" i="4" s="1"/>
  <c r="P939" i="4"/>
  <c r="I939" i="4"/>
  <c r="Q939" i="4" s="1"/>
  <c r="P938" i="4"/>
  <c r="I938" i="4"/>
  <c r="Q938" i="4" s="1"/>
  <c r="P937" i="4"/>
  <c r="I937" i="4"/>
  <c r="Q937" i="4" s="1"/>
  <c r="P936" i="4"/>
  <c r="I936" i="4"/>
  <c r="Q936" i="4" s="1"/>
  <c r="P935" i="4"/>
  <c r="I935" i="4"/>
  <c r="Q935" i="4" s="1"/>
  <c r="P934" i="4"/>
  <c r="I934" i="4"/>
  <c r="Q934" i="4" s="1"/>
  <c r="P933" i="4"/>
  <c r="I933" i="4"/>
  <c r="Q933" i="4" s="1"/>
  <c r="P932" i="4"/>
  <c r="I932" i="4"/>
  <c r="Q932" i="4" s="1"/>
  <c r="P931" i="4"/>
  <c r="I931" i="4"/>
  <c r="Q931" i="4" s="1"/>
  <c r="P930" i="4"/>
  <c r="G930" i="4"/>
  <c r="P929" i="4"/>
  <c r="G929" i="4"/>
  <c r="P928" i="4"/>
  <c r="G928" i="4"/>
  <c r="P927" i="4"/>
  <c r="G927" i="4"/>
  <c r="P926" i="4"/>
  <c r="G926" i="4"/>
  <c r="P925" i="4"/>
  <c r="G925" i="4"/>
  <c r="P924" i="4"/>
  <c r="G924" i="4"/>
  <c r="P923" i="4"/>
  <c r="G923" i="4"/>
  <c r="P922" i="4"/>
  <c r="G922" i="4"/>
  <c r="P921" i="4"/>
  <c r="G921" i="4"/>
  <c r="P920" i="4"/>
  <c r="G920" i="4"/>
  <c r="P919" i="4"/>
  <c r="G919" i="4"/>
  <c r="P918" i="4"/>
  <c r="G918" i="4"/>
  <c r="P917" i="4"/>
  <c r="G917" i="4"/>
  <c r="P916" i="4"/>
  <c r="G916" i="4"/>
  <c r="P915" i="4"/>
  <c r="G915" i="4"/>
  <c r="P914" i="4"/>
  <c r="G914" i="4"/>
  <c r="P913" i="4"/>
  <c r="G913" i="4"/>
  <c r="P912" i="4"/>
  <c r="G912" i="4"/>
  <c r="P911" i="4"/>
  <c r="G911" i="4"/>
  <c r="P910" i="4"/>
  <c r="G910" i="4"/>
  <c r="P909" i="4"/>
  <c r="G909" i="4"/>
  <c r="P908" i="4"/>
  <c r="G908" i="4"/>
  <c r="P907" i="4"/>
  <c r="G907" i="4"/>
  <c r="P906" i="4"/>
  <c r="G906" i="4"/>
  <c r="P905" i="4"/>
  <c r="G905" i="4"/>
  <c r="P904" i="4"/>
  <c r="G904" i="4"/>
  <c r="P903" i="4"/>
  <c r="G903" i="4"/>
  <c r="P902" i="4"/>
  <c r="G902" i="4"/>
  <c r="P901" i="4"/>
  <c r="G901" i="4"/>
  <c r="P900" i="4"/>
  <c r="G900" i="4"/>
  <c r="P899" i="4"/>
  <c r="G899" i="4"/>
  <c r="P898" i="4"/>
  <c r="G898" i="4"/>
  <c r="P897" i="4"/>
  <c r="G897" i="4"/>
  <c r="P896" i="4"/>
  <c r="G896" i="4"/>
  <c r="P895" i="4"/>
  <c r="G895" i="4"/>
  <c r="P894" i="4"/>
  <c r="G894" i="4"/>
  <c r="P893" i="4"/>
  <c r="G893" i="4"/>
  <c r="P892" i="4"/>
  <c r="G892" i="4"/>
  <c r="P891" i="4"/>
  <c r="G891" i="4"/>
  <c r="P890" i="4"/>
  <c r="G890" i="4"/>
  <c r="P889" i="4"/>
  <c r="G889" i="4"/>
  <c r="P888" i="4"/>
  <c r="I888" i="4"/>
  <c r="Q888" i="4" s="1"/>
  <c r="P887" i="4"/>
  <c r="I887" i="4"/>
  <c r="Q887" i="4" s="1"/>
  <c r="P886" i="4"/>
  <c r="I886" i="4"/>
  <c r="Q886" i="4" s="1"/>
  <c r="P885" i="4"/>
  <c r="I885" i="4"/>
  <c r="Q885" i="4" s="1"/>
  <c r="P884" i="4"/>
  <c r="I884" i="4"/>
  <c r="Q884" i="4" s="1"/>
  <c r="P883" i="4"/>
  <c r="I883" i="4"/>
  <c r="Q883" i="4" s="1"/>
  <c r="P882" i="4"/>
  <c r="I882" i="4"/>
  <c r="Q882" i="4" s="1"/>
  <c r="P881" i="4"/>
  <c r="I881" i="4"/>
  <c r="Q881" i="4" s="1"/>
  <c r="P880" i="4"/>
  <c r="I880" i="4"/>
  <c r="Q880" i="4" s="1"/>
  <c r="P879" i="4"/>
  <c r="I879" i="4"/>
  <c r="Q879" i="4" s="1"/>
  <c r="P878" i="4"/>
  <c r="I878" i="4"/>
  <c r="Q878" i="4" s="1"/>
  <c r="P877" i="4"/>
  <c r="I877" i="4"/>
  <c r="Q877" i="4" s="1"/>
  <c r="P876" i="4"/>
  <c r="G876" i="4"/>
  <c r="P875" i="4"/>
  <c r="G875" i="4"/>
  <c r="P874" i="4"/>
  <c r="G874" i="4"/>
  <c r="P873" i="4"/>
  <c r="G873" i="4"/>
  <c r="P872" i="4"/>
  <c r="G872" i="4"/>
  <c r="P871" i="4"/>
  <c r="G871" i="4"/>
  <c r="P870" i="4"/>
  <c r="G870" i="4"/>
  <c r="P869" i="4"/>
  <c r="G869" i="4"/>
  <c r="P868" i="4"/>
  <c r="G868" i="4"/>
  <c r="P867" i="4"/>
  <c r="G867" i="4"/>
  <c r="P866" i="4"/>
  <c r="G866" i="4"/>
  <c r="P865" i="4"/>
  <c r="G865" i="4"/>
  <c r="P864" i="4"/>
  <c r="G864" i="4"/>
  <c r="P863" i="4"/>
  <c r="G863" i="4"/>
  <c r="P862" i="4"/>
  <c r="G862" i="4"/>
  <c r="P861" i="4"/>
  <c r="G861" i="4"/>
  <c r="P860" i="4"/>
  <c r="G860" i="4"/>
  <c r="P859" i="4"/>
  <c r="G859" i="4"/>
  <c r="P858" i="4"/>
  <c r="G858" i="4"/>
  <c r="P857" i="4"/>
  <c r="G857" i="4"/>
  <c r="P856" i="4"/>
  <c r="G856" i="4"/>
  <c r="P855" i="4"/>
  <c r="G855" i="4"/>
  <c r="P854" i="4"/>
  <c r="G854" i="4"/>
  <c r="P853" i="4"/>
  <c r="G853" i="4"/>
  <c r="P852" i="4"/>
  <c r="G852" i="4"/>
  <c r="P851" i="4"/>
  <c r="G851" i="4"/>
  <c r="P850" i="4"/>
  <c r="G850" i="4"/>
  <c r="P849" i="4"/>
  <c r="G849" i="4"/>
  <c r="P848" i="4"/>
  <c r="G848" i="4"/>
  <c r="P847" i="4"/>
  <c r="G847" i="4"/>
  <c r="P846" i="4"/>
  <c r="G846" i="4"/>
  <c r="P845" i="4"/>
  <c r="G845" i="4"/>
  <c r="P844" i="4"/>
  <c r="G844" i="4"/>
  <c r="P843" i="4"/>
  <c r="G843" i="4"/>
  <c r="P842" i="4"/>
  <c r="G842" i="4"/>
  <c r="P841" i="4"/>
  <c r="G841" i="4"/>
  <c r="P840" i="4"/>
  <c r="G840" i="4"/>
  <c r="P839" i="4"/>
  <c r="G839" i="4"/>
  <c r="P838" i="4"/>
  <c r="G838" i="4"/>
  <c r="P837" i="4"/>
  <c r="G837" i="4"/>
  <c r="P836" i="4"/>
  <c r="G836" i="4"/>
  <c r="P835" i="4"/>
  <c r="G835" i="4"/>
  <c r="P834" i="4"/>
  <c r="G834" i="4"/>
  <c r="P833" i="4"/>
  <c r="G833" i="4"/>
  <c r="P832" i="4"/>
  <c r="G832" i="4"/>
  <c r="P831" i="4"/>
  <c r="G831" i="4"/>
  <c r="P830" i="4"/>
  <c r="G830" i="4"/>
  <c r="P829" i="4"/>
  <c r="G829" i="4"/>
  <c r="P828" i="4"/>
  <c r="G828" i="4"/>
  <c r="P827" i="4"/>
  <c r="G827" i="4"/>
  <c r="P826" i="4"/>
  <c r="G826" i="4"/>
  <c r="P825" i="4"/>
  <c r="G825" i="4"/>
  <c r="P824" i="4"/>
  <c r="G824" i="4"/>
  <c r="P823" i="4"/>
  <c r="G823" i="4"/>
  <c r="P822" i="4"/>
  <c r="G822" i="4"/>
  <c r="P821" i="4"/>
  <c r="G821" i="4"/>
  <c r="P820" i="4"/>
  <c r="G820" i="4"/>
  <c r="P819" i="4"/>
  <c r="G819" i="4"/>
  <c r="P818" i="4"/>
  <c r="G818" i="4"/>
  <c r="P817" i="4"/>
  <c r="G817" i="4"/>
  <c r="P816" i="4"/>
  <c r="G816" i="4"/>
  <c r="P815" i="4"/>
  <c r="G815" i="4"/>
  <c r="P814" i="4"/>
  <c r="G814" i="4"/>
  <c r="P813" i="4"/>
  <c r="G813" i="4"/>
  <c r="P812" i="4"/>
  <c r="G812" i="4"/>
  <c r="P811" i="4"/>
  <c r="G811" i="4"/>
  <c r="P810" i="4"/>
  <c r="G810" i="4"/>
  <c r="P809" i="4"/>
  <c r="G809" i="4"/>
  <c r="P808" i="4"/>
  <c r="G808" i="4"/>
  <c r="P807" i="4"/>
  <c r="G807" i="4"/>
  <c r="P806" i="4"/>
  <c r="G806" i="4"/>
  <c r="P805" i="4"/>
  <c r="G805" i="4"/>
  <c r="P804" i="4"/>
  <c r="G804" i="4"/>
  <c r="P803" i="4"/>
  <c r="G803" i="4"/>
  <c r="P802" i="4"/>
  <c r="G802" i="4"/>
  <c r="P801" i="4"/>
  <c r="G801" i="4"/>
  <c r="P800" i="4"/>
  <c r="G800" i="4"/>
  <c r="P799" i="4"/>
  <c r="G799" i="4"/>
  <c r="P798" i="4"/>
  <c r="G798" i="4"/>
  <c r="P797" i="4"/>
  <c r="G797" i="4"/>
  <c r="P796" i="4"/>
  <c r="G796" i="4"/>
  <c r="P795" i="4"/>
  <c r="G795" i="4"/>
  <c r="P794" i="4"/>
  <c r="G794" i="4"/>
  <c r="P793" i="4"/>
  <c r="G793" i="4"/>
  <c r="P792" i="4"/>
  <c r="G792" i="4"/>
  <c r="P791" i="4"/>
  <c r="G791" i="4"/>
  <c r="P790" i="4"/>
  <c r="G790" i="4"/>
  <c r="P789" i="4"/>
  <c r="G789" i="4"/>
  <c r="P788" i="4"/>
  <c r="G788" i="4"/>
  <c r="P787" i="4"/>
  <c r="G787" i="4"/>
  <c r="P786" i="4"/>
  <c r="G786" i="4"/>
  <c r="P785" i="4"/>
  <c r="G785" i="4"/>
  <c r="P784" i="4"/>
  <c r="G784" i="4"/>
  <c r="P783" i="4"/>
  <c r="G783" i="4"/>
  <c r="P782" i="4"/>
  <c r="G782" i="4"/>
  <c r="P781" i="4"/>
  <c r="G781" i="4"/>
  <c r="P780" i="4"/>
  <c r="G780" i="4"/>
  <c r="P779" i="4"/>
  <c r="G779" i="4"/>
  <c r="P778" i="4"/>
  <c r="G778" i="4"/>
  <c r="P777" i="4"/>
  <c r="G777" i="4"/>
  <c r="P776" i="4"/>
  <c r="G776" i="4"/>
  <c r="P775" i="4"/>
  <c r="G775" i="4"/>
  <c r="P774" i="4"/>
  <c r="G774" i="4"/>
  <c r="P773" i="4"/>
  <c r="G773" i="4"/>
  <c r="P772" i="4"/>
  <c r="G772" i="4"/>
  <c r="P771" i="4"/>
  <c r="G771" i="4"/>
  <c r="P770" i="4"/>
  <c r="G770" i="4"/>
  <c r="P769" i="4"/>
  <c r="G769" i="4"/>
  <c r="P768" i="4"/>
  <c r="G768" i="4"/>
  <c r="P767" i="4"/>
  <c r="G767" i="4"/>
  <c r="P766" i="4"/>
  <c r="G766" i="4"/>
  <c r="P765" i="4"/>
  <c r="G765" i="4"/>
  <c r="P764" i="4"/>
  <c r="G764" i="4"/>
  <c r="P763" i="4"/>
  <c r="G763" i="4"/>
  <c r="P762" i="4"/>
  <c r="G762" i="4"/>
  <c r="P761" i="4"/>
  <c r="G761" i="4"/>
  <c r="P760" i="4"/>
  <c r="G760" i="4"/>
  <c r="P759" i="4"/>
  <c r="G759" i="4"/>
  <c r="P758" i="4"/>
  <c r="G758" i="4"/>
  <c r="P757" i="4"/>
  <c r="G757" i="4"/>
  <c r="P756" i="4"/>
  <c r="G756" i="4"/>
  <c r="P755" i="4"/>
  <c r="G755" i="4"/>
  <c r="P754" i="4"/>
  <c r="G754" i="4"/>
  <c r="P753" i="4"/>
  <c r="G753" i="4"/>
  <c r="P752" i="4"/>
  <c r="G752" i="4"/>
  <c r="P751" i="4"/>
  <c r="G751" i="4"/>
  <c r="P750" i="4"/>
  <c r="G750" i="4"/>
  <c r="P749" i="4"/>
  <c r="G749" i="4"/>
  <c r="P748" i="4"/>
  <c r="G748" i="4"/>
  <c r="P747" i="4"/>
  <c r="G747" i="4"/>
  <c r="P746" i="4"/>
  <c r="G746" i="4"/>
  <c r="P745" i="4"/>
  <c r="G745" i="4"/>
  <c r="P744" i="4"/>
  <c r="G744" i="4"/>
  <c r="P743" i="4"/>
  <c r="G743" i="4"/>
  <c r="P742" i="4"/>
  <c r="G742" i="4"/>
  <c r="P741" i="4"/>
  <c r="G741" i="4"/>
  <c r="P740" i="4"/>
  <c r="G740" i="4"/>
  <c r="P739" i="4"/>
  <c r="G739" i="4"/>
  <c r="P738" i="4"/>
  <c r="G738" i="4"/>
  <c r="P737" i="4"/>
  <c r="G737" i="4"/>
  <c r="P736" i="4"/>
  <c r="G736" i="4"/>
  <c r="P109" i="4"/>
  <c r="K109" i="4"/>
  <c r="I109" i="4"/>
  <c r="P108" i="4"/>
  <c r="K108" i="4"/>
  <c r="I108" i="4"/>
  <c r="P107" i="4"/>
  <c r="K107" i="4"/>
  <c r="I107" i="4"/>
  <c r="P106" i="4"/>
  <c r="K106" i="4"/>
  <c r="I106" i="4"/>
  <c r="P105" i="4"/>
  <c r="K105" i="4"/>
  <c r="I105" i="4"/>
  <c r="P104" i="4"/>
  <c r="K104" i="4"/>
  <c r="I104" i="4"/>
  <c r="P103" i="4"/>
  <c r="K103" i="4"/>
  <c r="I103" i="4"/>
  <c r="P102" i="4"/>
  <c r="K102" i="4"/>
  <c r="I102" i="4"/>
  <c r="P101" i="4"/>
  <c r="K101" i="4"/>
  <c r="I101" i="4"/>
  <c r="P100" i="4"/>
  <c r="K100" i="4"/>
  <c r="I100" i="4"/>
  <c r="P99" i="4"/>
  <c r="K99" i="4"/>
  <c r="I99" i="4"/>
  <c r="P98" i="4"/>
  <c r="K98" i="4"/>
  <c r="I98" i="4"/>
  <c r="P97" i="4"/>
  <c r="K97" i="4"/>
  <c r="I97" i="4"/>
  <c r="P96" i="4"/>
  <c r="K96" i="4"/>
  <c r="I96" i="4"/>
  <c r="P95" i="4"/>
  <c r="K95" i="4"/>
  <c r="I95" i="4"/>
  <c r="P94" i="4"/>
  <c r="K94" i="4"/>
  <c r="I94" i="4"/>
  <c r="P93" i="4"/>
  <c r="K93" i="4"/>
  <c r="I93" i="4"/>
  <c r="P92" i="4"/>
  <c r="K92" i="4"/>
  <c r="I92" i="4"/>
  <c r="P91" i="4"/>
  <c r="K91" i="4"/>
  <c r="I91" i="4"/>
  <c r="P90" i="4"/>
  <c r="K90" i="4"/>
  <c r="I90" i="4"/>
  <c r="P89" i="4"/>
  <c r="K89" i="4"/>
  <c r="I89" i="4"/>
  <c r="P88" i="4"/>
  <c r="K88" i="4"/>
  <c r="I88" i="4"/>
  <c r="P87" i="4"/>
  <c r="K87" i="4"/>
  <c r="I87" i="4"/>
  <c r="P86" i="4"/>
  <c r="K86" i="4"/>
  <c r="I86" i="4"/>
  <c r="P85" i="4"/>
  <c r="K85" i="4"/>
  <c r="I85" i="4"/>
  <c r="P84" i="4"/>
  <c r="K84" i="4"/>
  <c r="I84" i="4"/>
  <c r="P83" i="4"/>
  <c r="K83" i="4"/>
  <c r="I83" i="4"/>
  <c r="P82" i="4"/>
  <c r="K82" i="4"/>
  <c r="I82" i="4"/>
  <c r="P81" i="4"/>
  <c r="K81" i="4"/>
  <c r="I81" i="4"/>
  <c r="P80" i="4"/>
  <c r="K80" i="4"/>
  <c r="I80" i="4"/>
  <c r="P79" i="4"/>
  <c r="K79" i="4"/>
  <c r="I79" i="4"/>
  <c r="P78" i="4"/>
  <c r="K78" i="4"/>
  <c r="I78" i="4"/>
  <c r="P77" i="4"/>
  <c r="K77" i="4"/>
  <c r="I77" i="4"/>
  <c r="P76" i="4"/>
  <c r="K76" i="4"/>
  <c r="I76" i="4"/>
  <c r="P75" i="4"/>
  <c r="K75" i="4"/>
  <c r="I75" i="4"/>
  <c r="P74" i="4"/>
  <c r="K74" i="4"/>
  <c r="I74" i="4"/>
  <c r="P73" i="4"/>
  <c r="K73" i="4"/>
  <c r="I73" i="4"/>
  <c r="P72" i="4"/>
  <c r="K72" i="4"/>
  <c r="I72" i="4"/>
  <c r="P71" i="4"/>
  <c r="K71" i="4"/>
  <c r="I71" i="4"/>
  <c r="P70" i="4"/>
  <c r="K70" i="4"/>
  <c r="I70" i="4"/>
  <c r="P69" i="4"/>
  <c r="K69" i="4"/>
  <c r="I69" i="4"/>
  <c r="P68" i="4"/>
  <c r="K68" i="4"/>
  <c r="I68" i="4"/>
  <c r="P67" i="4"/>
  <c r="K67" i="4"/>
  <c r="I67" i="4"/>
  <c r="P66" i="4"/>
  <c r="K66" i="4"/>
  <c r="I66" i="4"/>
  <c r="P65" i="4"/>
  <c r="K65" i="4"/>
  <c r="I65" i="4"/>
  <c r="P64" i="4"/>
  <c r="K64" i="4"/>
  <c r="I64" i="4"/>
  <c r="P63" i="4"/>
  <c r="K63" i="4"/>
  <c r="I63" i="4"/>
  <c r="P62" i="4"/>
  <c r="K62" i="4"/>
  <c r="I62" i="4"/>
  <c r="P61" i="4"/>
  <c r="K61" i="4"/>
  <c r="I61" i="4"/>
  <c r="P60" i="4"/>
  <c r="K60" i="4"/>
  <c r="I60" i="4"/>
  <c r="P59" i="4"/>
  <c r="K59" i="4"/>
  <c r="I59" i="4"/>
  <c r="P58" i="4"/>
  <c r="K58" i="4"/>
  <c r="I58" i="4"/>
  <c r="P57" i="4"/>
  <c r="K57" i="4"/>
  <c r="I57" i="4"/>
  <c r="P56" i="4"/>
  <c r="O56" i="4"/>
  <c r="K56" i="4"/>
  <c r="I56" i="4"/>
  <c r="P55" i="4"/>
  <c r="K55" i="4"/>
  <c r="I55" i="4"/>
  <c r="P54" i="4"/>
  <c r="K54" i="4"/>
  <c r="I54" i="4"/>
  <c r="P53" i="4"/>
  <c r="K53" i="4"/>
  <c r="I53" i="4"/>
  <c r="P52" i="4"/>
  <c r="K52" i="4"/>
  <c r="I52" i="4"/>
  <c r="P51" i="4"/>
  <c r="K51" i="4"/>
  <c r="I51" i="4"/>
  <c r="P50" i="4"/>
  <c r="K50" i="4"/>
  <c r="I50" i="4"/>
  <c r="P49" i="4"/>
  <c r="K49" i="4"/>
  <c r="I49" i="4"/>
  <c r="P48" i="4"/>
  <c r="K48" i="4"/>
  <c r="I48" i="4"/>
  <c r="P47" i="4"/>
  <c r="K47" i="4"/>
  <c r="I47" i="4"/>
  <c r="P46" i="4"/>
  <c r="K46" i="4"/>
  <c r="I46" i="4"/>
  <c r="P45" i="4"/>
  <c r="K45" i="4"/>
  <c r="I45" i="4"/>
  <c r="P44" i="4"/>
  <c r="K44" i="4"/>
  <c r="I44" i="4"/>
  <c r="P43" i="4"/>
  <c r="K43" i="4"/>
  <c r="I43" i="4"/>
  <c r="P42" i="4"/>
  <c r="K42" i="4"/>
  <c r="I42" i="4"/>
  <c r="P41" i="4"/>
  <c r="K41" i="4"/>
  <c r="I41" i="4"/>
  <c r="P40" i="4"/>
  <c r="K40" i="4"/>
  <c r="I40" i="4"/>
  <c r="P39" i="4"/>
  <c r="K39" i="4"/>
  <c r="I39" i="4"/>
  <c r="P38" i="4"/>
  <c r="K38" i="4"/>
  <c r="I38" i="4"/>
  <c r="P37" i="4"/>
  <c r="K37" i="4"/>
  <c r="I37" i="4"/>
  <c r="P36" i="4"/>
  <c r="K36" i="4"/>
  <c r="I36" i="4"/>
  <c r="P35" i="4"/>
  <c r="K35" i="4"/>
  <c r="I35" i="4"/>
  <c r="P34" i="4"/>
  <c r="O34" i="4"/>
  <c r="K34" i="4"/>
  <c r="I34" i="4"/>
  <c r="P33" i="4"/>
  <c r="K33" i="4"/>
  <c r="I33" i="4"/>
  <c r="P32" i="4"/>
  <c r="K32" i="4"/>
  <c r="I32" i="4"/>
  <c r="P31" i="4"/>
  <c r="K31" i="4"/>
  <c r="I31" i="4"/>
  <c r="P30" i="4"/>
  <c r="K30" i="4"/>
  <c r="I30" i="4"/>
  <c r="P29" i="4"/>
  <c r="K29" i="4"/>
  <c r="I29" i="4"/>
  <c r="P28" i="4"/>
  <c r="K28" i="4"/>
  <c r="I28" i="4"/>
  <c r="P27" i="4"/>
  <c r="K27" i="4"/>
  <c r="I27" i="4"/>
  <c r="P26" i="4"/>
  <c r="K26" i="4"/>
  <c r="I26" i="4"/>
  <c r="P25" i="4"/>
  <c r="O25" i="4"/>
  <c r="K25" i="4"/>
  <c r="I25" i="4"/>
  <c r="P24" i="4"/>
  <c r="K24" i="4"/>
  <c r="I24" i="4"/>
  <c r="P23" i="4"/>
  <c r="K23" i="4"/>
  <c r="I23" i="4"/>
  <c r="P22" i="4"/>
  <c r="K22" i="4"/>
  <c r="I22" i="4"/>
  <c r="P21" i="4"/>
  <c r="I21" i="4"/>
  <c r="P20" i="4"/>
  <c r="K20" i="4"/>
  <c r="I20" i="4"/>
  <c r="P19" i="4"/>
  <c r="K19" i="4"/>
  <c r="I19" i="4"/>
  <c r="P18" i="4"/>
  <c r="K18" i="4"/>
  <c r="I18" i="4"/>
  <c r="P17" i="4"/>
  <c r="K17" i="4"/>
  <c r="I17" i="4"/>
  <c r="P16" i="4"/>
  <c r="K16" i="4"/>
  <c r="I16" i="4"/>
  <c r="P15" i="4"/>
  <c r="K15" i="4"/>
  <c r="I15" i="4"/>
  <c r="P14" i="4"/>
  <c r="K14" i="4"/>
  <c r="I14" i="4"/>
  <c r="P13" i="4"/>
  <c r="K13" i="4"/>
  <c r="I13" i="4"/>
  <c r="P12" i="4"/>
  <c r="K12" i="4"/>
  <c r="I12" i="4"/>
  <c r="P11" i="4"/>
  <c r="K11" i="4"/>
  <c r="I11" i="4"/>
  <c r="P10" i="4"/>
  <c r="K10" i="4"/>
  <c r="I10" i="4"/>
  <c r="Q1230" i="6" l="1"/>
  <c r="O1691" i="4"/>
  <c r="Q1691" i="4" s="1"/>
  <c r="P1673" i="4"/>
  <c r="Q1801" i="4"/>
  <c r="K1877" i="4"/>
  <c r="I1041" i="4"/>
  <c r="M1041" i="4"/>
  <c r="I1043" i="4"/>
  <c r="M1043" i="4"/>
  <c r="I1047" i="4"/>
  <c r="M1047" i="4"/>
  <c r="I1051" i="4"/>
  <c r="M1051" i="4"/>
  <c r="I1055" i="4"/>
  <c r="M1055" i="4"/>
  <c r="I1059" i="4"/>
  <c r="M1059" i="4"/>
  <c r="I1063" i="4"/>
  <c r="M1063" i="4"/>
  <c r="I1067" i="4"/>
  <c r="M1067" i="4"/>
  <c r="I1071" i="4"/>
  <c r="M1071" i="4"/>
  <c r="I1075" i="4"/>
  <c r="M1075" i="4"/>
  <c r="I1049" i="4"/>
  <c r="M1049" i="4"/>
  <c r="I737" i="4"/>
  <c r="M737" i="4"/>
  <c r="I739" i="4"/>
  <c r="M739" i="4"/>
  <c r="I741" i="4"/>
  <c r="M741" i="4"/>
  <c r="I743" i="4"/>
  <c r="M743" i="4"/>
  <c r="I745" i="4"/>
  <c r="M745" i="4"/>
  <c r="I747" i="4"/>
  <c r="M747" i="4"/>
  <c r="I749" i="4"/>
  <c r="M749" i="4"/>
  <c r="I751" i="4"/>
  <c r="M751" i="4"/>
  <c r="I753" i="4"/>
  <c r="M753" i="4"/>
  <c r="I755" i="4"/>
  <c r="M755" i="4"/>
  <c r="I757" i="4"/>
  <c r="M757" i="4"/>
  <c r="I759" i="4"/>
  <c r="M759" i="4"/>
  <c r="I761" i="4"/>
  <c r="M761" i="4"/>
  <c r="I763" i="4"/>
  <c r="M763" i="4"/>
  <c r="I765" i="4"/>
  <c r="Q765" i="4" s="1"/>
  <c r="M765" i="4"/>
  <c r="I767" i="4"/>
  <c r="M767" i="4"/>
  <c r="I769" i="4"/>
  <c r="Q769" i="4" s="1"/>
  <c r="M769" i="4"/>
  <c r="I771" i="4"/>
  <c r="M771" i="4"/>
  <c r="I773" i="4"/>
  <c r="Q773" i="4" s="1"/>
  <c r="M773" i="4"/>
  <c r="I775" i="4"/>
  <c r="M775" i="4"/>
  <c r="I777" i="4"/>
  <c r="Q777" i="4" s="1"/>
  <c r="M777" i="4"/>
  <c r="I779" i="4"/>
  <c r="M779" i="4"/>
  <c r="I781" i="4"/>
  <c r="Q781" i="4" s="1"/>
  <c r="M781" i="4"/>
  <c r="I783" i="4"/>
  <c r="M783" i="4"/>
  <c r="I785" i="4"/>
  <c r="Q785" i="4" s="1"/>
  <c r="M785" i="4"/>
  <c r="I787" i="4"/>
  <c r="M787" i="4"/>
  <c r="I789" i="4"/>
  <c r="Q789" i="4" s="1"/>
  <c r="M789" i="4"/>
  <c r="I791" i="4"/>
  <c r="Q791" i="4" s="1"/>
  <c r="M791" i="4"/>
  <c r="I793" i="4"/>
  <c r="Q793" i="4" s="1"/>
  <c r="M793" i="4"/>
  <c r="I795" i="4"/>
  <c r="Q795" i="4" s="1"/>
  <c r="M795" i="4"/>
  <c r="I797" i="4"/>
  <c r="Q797" i="4" s="1"/>
  <c r="M797" i="4"/>
  <c r="I799" i="4"/>
  <c r="Q799" i="4" s="1"/>
  <c r="M799" i="4"/>
  <c r="I801" i="4"/>
  <c r="Q801" i="4" s="1"/>
  <c r="M801" i="4"/>
  <c r="I803" i="4"/>
  <c r="Q803" i="4" s="1"/>
  <c r="M803" i="4"/>
  <c r="I805" i="4"/>
  <c r="Q805" i="4" s="1"/>
  <c r="M805" i="4"/>
  <c r="I807" i="4"/>
  <c r="Q807" i="4" s="1"/>
  <c r="M807" i="4"/>
  <c r="I809" i="4"/>
  <c r="Q809" i="4" s="1"/>
  <c r="M809" i="4"/>
  <c r="I811" i="4"/>
  <c r="Q811" i="4" s="1"/>
  <c r="M811" i="4"/>
  <c r="I813" i="4"/>
  <c r="Q813" i="4" s="1"/>
  <c r="M813" i="4"/>
  <c r="I815" i="4"/>
  <c r="Q815" i="4" s="1"/>
  <c r="M815" i="4"/>
  <c r="I817" i="4"/>
  <c r="Q817" i="4" s="1"/>
  <c r="M817" i="4"/>
  <c r="I819" i="4"/>
  <c r="Q819" i="4" s="1"/>
  <c r="M819" i="4"/>
  <c r="I821" i="4"/>
  <c r="Q821" i="4" s="1"/>
  <c r="M821" i="4"/>
  <c r="I823" i="4"/>
  <c r="Q823" i="4" s="1"/>
  <c r="M823" i="4"/>
  <c r="I825" i="4"/>
  <c r="Q825" i="4" s="1"/>
  <c r="M825" i="4"/>
  <c r="I827" i="4"/>
  <c r="Q827" i="4" s="1"/>
  <c r="M827" i="4"/>
  <c r="I829" i="4"/>
  <c r="Q829" i="4" s="1"/>
  <c r="M829" i="4"/>
  <c r="I831" i="4"/>
  <c r="Q831" i="4" s="1"/>
  <c r="M831" i="4"/>
  <c r="I833" i="4"/>
  <c r="Q833" i="4" s="1"/>
  <c r="M833" i="4"/>
  <c r="I835" i="4"/>
  <c r="Q835" i="4" s="1"/>
  <c r="M835" i="4"/>
  <c r="I837" i="4"/>
  <c r="Q837" i="4" s="1"/>
  <c r="M837" i="4"/>
  <c r="I839" i="4"/>
  <c r="Q839" i="4" s="1"/>
  <c r="M839" i="4"/>
  <c r="I841" i="4"/>
  <c r="Q841" i="4" s="1"/>
  <c r="M841" i="4"/>
  <c r="I843" i="4"/>
  <c r="Q843" i="4" s="1"/>
  <c r="M843" i="4"/>
  <c r="I845" i="4"/>
  <c r="Q845" i="4" s="1"/>
  <c r="M845" i="4"/>
  <c r="I847" i="4"/>
  <c r="Q847" i="4" s="1"/>
  <c r="M847" i="4"/>
  <c r="I849" i="4"/>
  <c r="Q849" i="4" s="1"/>
  <c r="M849" i="4"/>
  <c r="I851" i="4"/>
  <c r="Q851" i="4" s="1"/>
  <c r="M851" i="4"/>
  <c r="I853" i="4"/>
  <c r="Q853" i="4" s="1"/>
  <c r="M853" i="4"/>
  <c r="I855" i="4"/>
  <c r="Q855" i="4" s="1"/>
  <c r="M855" i="4"/>
  <c r="I857" i="4"/>
  <c r="Q857" i="4" s="1"/>
  <c r="M857" i="4"/>
  <c r="I859" i="4"/>
  <c r="Q859" i="4" s="1"/>
  <c r="M859" i="4"/>
  <c r="I861" i="4"/>
  <c r="Q861" i="4" s="1"/>
  <c r="M861" i="4"/>
  <c r="I863" i="4"/>
  <c r="Q863" i="4" s="1"/>
  <c r="M863" i="4"/>
  <c r="I865" i="4"/>
  <c r="Q865" i="4" s="1"/>
  <c r="M865" i="4"/>
  <c r="I867" i="4"/>
  <c r="Q867" i="4" s="1"/>
  <c r="M867" i="4"/>
  <c r="I869" i="4"/>
  <c r="Q869" i="4" s="1"/>
  <c r="M869" i="4"/>
  <c r="I871" i="4"/>
  <c r="Q871" i="4" s="1"/>
  <c r="M871" i="4"/>
  <c r="I873" i="4"/>
  <c r="Q873" i="4" s="1"/>
  <c r="M873" i="4"/>
  <c r="I875" i="4"/>
  <c r="Q875" i="4" s="1"/>
  <c r="M875" i="4"/>
  <c r="I889" i="4"/>
  <c r="Q889" i="4" s="1"/>
  <c r="M889" i="4"/>
  <c r="I891" i="4"/>
  <c r="Q891" i="4" s="1"/>
  <c r="M891" i="4"/>
  <c r="I893" i="4"/>
  <c r="Q893" i="4" s="1"/>
  <c r="M893" i="4"/>
  <c r="I895" i="4"/>
  <c r="Q895" i="4" s="1"/>
  <c r="M895" i="4"/>
  <c r="I897" i="4"/>
  <c r="Q897" i="4" s="1"/>
  <c r="M897" i="4"/>
  <c r="I899" i="4"/>
  <c r="Q899" i="4" s="1"/>
  <c r="M899" i="4"/>
  <c r="I901" i="4"/>
  <c r="Q901" i="4" s="1"/>
  <c r="M901" i="4"/>
  <c r="I903" i="4"/>
  <c r="Q903" i="4" s="1"/>
  <c r="M903" i="4"/>
  <c r="I905" i="4"/>
  <c r="Q905" i="4" s="1"/>
  <c r="M905" i="4"/>
  <c r="I907" i="4"/>
  <c r="Q907" i="4" s="1"/>
  <c r="M907" i="4"/>
  <c r="I909" i="4"/>
  <c r="Q909" i="4" s="1"/>
  <c r="M909" i="4"/>
  <c r="I911" i="4"/>
  <c r="Q911" i="4" s="1"/>
  <c r="M911" i="4"/>
  <c r="I913" i="4"/>
  <c r="Q913" i="4" s="1"/>
  <c r="M913" i="4"/>
  <c r="I915" i="4"/>
  <c r="Q915" i="4" s="1"/>
  <c r="M915" i="4"/>
  <c r="I917" i="4"/>
  <c r="Q917" i="4" s="1"/>
  <c r="M917" i="4"/>
  <c r="I919" i="4"/>
  <c r="Q919" i="4" s="1"/>
  <c r="M919" i="4"/>
  <c r="I921" i="4"/>
  <c r="Q921" i="4" s="1"/>
  <c r="M921" i="4"/>
  <c r="I923" i="4"/>
  <c r="Q923" i="4" s="1"/>
  <c r="M923" i="4"/>
  <c r="I925" i="4"/>
  <c r="Q925" i="4" s="1"/>
  <c r="M925" i="4"/>
  <c r="I927" i="4"/>
  <c r="Q927" i="4" s="1"/>
  <c r="M927" i="4"/>
  <c r="I929" i="4"/>
  <c r="Q929" i="4" s="1"/>
  <c r="M929" i="4"/>
  <c r="I944" i="4"/>
  <c r="Q944" i="4" s="1"/>
  <c r="M944" i="4"/>
  <c r="I960" i="4"/>
  <c r="Q960" i="4" s="1"/>
  <c r="M960" i="4"/>
  <c r="I964" i="4"/>
  <c r="Q964" i="4" s="1"/>
  <c r="M964" i="4"/>
  <c r="I968" i="4"/>
  <c r="Q968" i="4" s="1"/>
  <c r="M968" i="4"/>
  <c r="I972" i="4"/>
  <c r="Q972" i="4" s="1"/>
  <c r="M972" i="4"/>
  <c r="I976" i="4"/>
  <c r="Q976" i="4" s="1"/>
  <c r="M976" i="4"/>
  <c r="I980" i="4"/>
  <c r="Q980" i="4" s="1"/>
  <c r="M980" i="4"/>
  <c r="I984" i="4"/>
  <c r="Q984" i="4" s="1"/>
  <c r="M984" i="4"/>
  <c r="I988" i="4"/>
  <c r="Q988" i="4" s="1"/>
  <c r="M988" i="4"/>
  <c r="I992" i="4"/>
  <c r="Q992" i="4" s="1"/>
  <c r="M992" i="4"/>
  <c r="I996" i="4"/>
  <c r="Q996" i="4" s="1"/>
  <c r="M996" i="4"/>
  <c r="I1000" i="4"/>
  <c r="Q1000" i="4" s="1"/>
  <c r="M1000" i="4"/>
  <c r="I1004" i="4"/>
  <c r="Q1004" i="4" s="1"/>
  <c r="M1004" i="4"/>
  <c r="I1008" i="4"/>
  <c r="Q1008" i="4" s="1"/>
  <c r="M1008" i="4"/>
  <c r="I1040" i="4"/>
  <c r="Q1040" i="4" s="1"/>
  <c r="M1040" i="4"/>
  <c r="I1044" i="4"/>
  <c r="Q1044" i="4" s="1"/>
  <c r="M1044" i="4"/>
  <c r="I1048" i="4"/>
  <c r="Q1048" i="4" s="1"/>
  <c r="M1048" i="4"/>
  <c r="I1052" i="4"/>
  <c r="Q1052" i="4" s="1"/>
  <c r="M1052" i="4"/>
  <c r="I1056" i="4"/>
  <c r="Q1056" i="4" s="1"/>
  <c r="M1056" i="4"/>
  <c r="I1060" i="4"/>
  <c r="Q1060" i="4" s="1"/>
  <c r="M1060" i="4"/>
  <c r="I1064" i="4"/>
  <c r="Q1064" i="4" s="1"/>
  <c r="M1064" i="4"/>
  <c r="I1068" i="4"/>
  <c r="Q1068" i="4" s="1"/>
  <c r="M1068" i="4"/>
  <c r="I1072" i="4"/>
  <c r="Q1072" i="4" s="1"/>
  <c r="M1072" i="4"/>
  <c r="I1076" i="4"/>
  <c r="Q1076" i="4" s="1"/>
  <c r="M1076" i="4"/>
  <c r="I1045" i="4"/>
  <c r="Q1045" i="4" s="1"/>
  <c r="M1045" i="4"/>
  <c r="I1053" i="4"/>
  <c r="Q1053" i="4" s="1"/>
  <c r="M1053" i="4"/>
  <c r="I1057" i="4"/>
  <c r="Q1057" i="4" s="1"/>
  <c r="M1057" i="4"/>
  <c r="I1061" i="4"/>
  <c r="Q1061" i="4" s="1"/>
  <c r="M1061" i="4"/>
  <c r="I1065" i="4"/>
  <c r="Q1065" i="4" s="1"/>
  <c r="M1065" i="4"/>
  <c r="I1069" i="4"/>
  <c r="Q1069" i="4" s="1"/>
  <c r="M1069" i="4"/>
  <c r="I1073" i="4"/>
  <c r="Q1073" i="4" s="1"/>
  <c r="M1073" i="4"/>
  <c r="I1077" i="4"/>
  <c r="Q1077" i="4" s="1"/>
  <c r="M1077" i="4"/>
  <c r="I736" i="4"/>
  <c r="Q736" i="4" s="1"/>
  <c r="M736" i="4"/>
  <c r="I738" i="4"/>
  <c r="Q738" i="4" s="1"/>
  <c r="M738" i="4"/>
  <c r="I740" i="4"/>
  <c r="Q740" i="4" s="1"/>
  <c r="M740" i="4"/>
  <c r="I742" i="4"/>
  <c r="Q742" i="4" s="1"/>
  <c r="M742" i="4"/>
  <c r="I744" i="4"/>
  <c r="Q744" i="4" s="1"/>
  <c r="M744" i="4"/>
  <c r="I746" i="4"/>
  <c r="Q746" i="4" s="1"/>
  <c r="M746" i="4"/>
  <c r="I748" i="4"/>
  <c r="Q748" i="4" s="1"/>
  <c r="M748" i="4"/>
  <c r="I750" i="4"/>
  <c r="Q750" i="4" s="1"/>
  <c r="M750" i="4"/>
  <c r="I752" i="4"/>
  <c r="Q752" i="4" s="1"/>
  <c r="M752" i="4"/>
  <c r="I754" i="4"/>
  <c r="Q754" i="4" s="1"/>
  <c r="M754" i="4"/>
  <c r="I756" i="4"/>
  <c r="Q756" i="4" s="1"/>
  <c r="M756" i="4"/>
  <c r="I758" i="4"/>
  <c r="Q758" i="4" s="1"/>
  <c r="M758" i="4"/>
  <c r="I760" i="4"/>
  <c r="Q760" i="4" s="1"/>
  <c r="M760" i="4"/>
  <c r="I762" i="4"/>
  <c r="Q762" i="4" s="1"/>
  <c r="M762" i="4"/>
  <c r="I764" i="4"/>
  <c r="Q764" i="4" s="1"/>
  <c r="M764" i="4"/>
  <c r="I766" i="4"/>
  <c r="Q766" i="4" s="1"/>
  <c r="M766" i="4"/>
  <c r="I768" i="4"/>
  <c r="Q768" i="4" s="1"/>
  <c r="M768" i="4"/>
  <c r="I770" i="4"/>
  <c r="Q770" i="4" s="1"/>
  <c r="M770" i="4"/>
  <c r="I772" i="4"/>
  <c r="Q772" i="4" s="1"/>
  <c r="M772" i="4"/>
  <c r="I774" i="4"/>
  <c r="Q774" i="4" s="1"/>
  <c r="M774" i="4"/>
  <c r="I776" i="4"/>
  <c r="Q776" i="4" s="1"/>
  <c r="M776" i="4"/>
  <c r="I778" i="4"/>
  <c r="Q778" i="4" s="1"/>
  <c r="M778" i="4"/>
  <c r="I780" i="4"/>
  <c r="Q780" i="4" s="1"/>
  <c r="M780" i="4"/>
  <c r="I782" i="4"/>
  <c r="Q782" i="4" s="1"/>
  <c r="M782" i="4"/>
  <c r="I784" i="4"/>
  <c r="Q784" i="4" s="1"/>
  <c r="M784" i="4"/>
  <c r="I786" i="4"/>
  <c r="Q786" i="4" s="1"/>
  <c r="M786" i="4"/>
  <c r="I788" i="4"/>
  <c r="Q788" i="4" s="1"/>
  <c r="M788" i="4"/>
  <c r="I790" i="4"/>
  <c r="Q790" i="4" s="1"/>
  <c r="M790" i="4"/>
  <c r="I792" i="4"/>
  <c r="Q792" i="4" s="1"/>
  <c r="M792" i="4"/>
  <c r="I794" i="4"/>
  <c r="Q794" i="4" s="1"/>
  <c r="M794" i="4"/>
  <c r="I796" i="4"/>
  <c r="Q796" i="4" s="1"/>
  <c r="M796" i="4"/>
  <c r="I798" i="4"/>
  <c r="Q798" i="4" s="1"/>
  <c r="M798" i="4"/>
  <c r="I800" i="4"/>
  <c r="Q800" i="4" s="1"/>
  <c r="M800" i="4"/>
  <c r="I802" i="4"/>
  <c r="Q802" i="4" s="1"/>
  <c r="M802" i="4"/>
  <c r="I804" i="4"/>
  <c r="Q804" i="4" s="1"/>
  <c r="M804" i="4"/>
  <c r="I806" i="4"/>
  <c r="Q806" i="4" s="1"/>
  <c r="M806" i="4"/>
  <c r="I808" i="4"/>
  <c r="Q808" i="4" s="1"/>
  <c r="M808" i="4"/>
  <c r="I810" i="4"/>
  <c r="Q810" i="4" s="1"/>
  <c r="M810" i="4"/>
  <c r="I812" i="4"/>
  <c r="Q812" i="4" s="1"/>
  <c r="M812" i="4"/>
  <c r="I814" i="4"/>
  <c r="Q814" i="4" s="1"/>
  <c r="M814" i="4"/>
  <c r="I816" i="4"/>
  <c r="Q816" i="4" s="1"/>
  <c r="M816" i="4"/>
  <c r="I818" i="4"/>
  <c r="Q818" i="4" s="1"/>
  <c r="M818" i="4"/>
  <c r="I820" i="4"/>
  <c r="Q820" i="4" s="1"/>
  <c r="M820" i="4"/>
  <c r="I822" i="4"/>
  <c r="Q822" i="4" s="1"/>
  <c r="M822" i="4"/>
  <c r="I824" i="4"/>
  <c r="Q824" i="4" s="1"/>
  <c r="M824" i="4"/>
  <c r="I826" i="4"/>
  <c r="Q826" i="4" s="1"/>
  <c r="M826" i="4"/>
  <c r="I828" i="4"/>
  <c r="Q828" i="4" s="1"/>
  <c r="M828" i="4"/>
  <c r="I830" i="4"/>
  <c r="Q830" i="4" s="1"/>
  <c r="M830" i="4"/>
  <c r="I832" i="4"/>
  <c r="Q832" i="4" s="1"/>
  <c r="M832" i="4"/>
  <c r="I834" i="4"/>
  <c r="Q834" i="4" s="1"/>
  <c r="M834" i="4"/>
  <c r="I836" i="4"/>
  <c r="Q836" i="4" s="1"/>
  <c r="M836" i="4"/>
  <c r="I838" i="4"/>
  <c r="Q838" i="4" s="1"/>
  <c r="M838" i="4"/>
  <c r="I840" i="4"/>
  <c r="Q840" i="4" s="1"/>
  <c r="M840" i="4"/>
  <c r="I842" i="4"/>
  <c r="Q842" i="4" s="1"/>
  <c r="M842" i="4"/>
  <c r="I844" i="4"/>
  <c r="Q844" i="4" s="1"/>
  <c r="M844" i="4"/>
  <c r="I846" i="4"/>
  <c r="Q846" i="4" s="1"/>
  <c r="M846" i="4"/>
  <c r="I848" i="4"/>
  <c r="Q848" i="4" s="1"/>
  <c r="M848" i="4"/>
  <c r="I850" i="4"/>
  <c r="Q850" i="4" s="1"/>
  <c r="M850" i="4"/>
  <c r="I852" i="4"/>
  <c r="Q852" i="4" s="1"/>
  <c r="M852" i="4"/>
  <c r="I854" i="4"/>
  <c r="Q854" i="4" s="1"/>
  <c r="M854" i="4"/>
  <c r="I856" i="4"/>
  <c r="Q856" i="4" s="1"/>
  <c r="M856" i="4"/>
  <c r="I858" i="4"/>
  <c r="Q858" i="4" s="1"/>
  <c r="M858" i="4"/>
  <c r="I860" i="4"/>
  <c r="Q860" i="4" s="1"/>
  <c r="M860" i="4"/>
  <c r="I862" i="4"/>
  <c r="Q862" i="4" s="1"/>
  <c r="M862" i="4"/>
  <c r="I864" i="4"/>
  <c r="Q864" i="4" s="1"/>
  <c r="M864" i="4"/>
  <c r="I866" i="4"/>
  <c r="Q866" i="4" s="1"/>
  <c r="M866" i="4"/>
  <c r="I868" i="4"/>
  <c r="Q868" i="4" s="1"/>
  <c r="M868" i="4"/>
  <c r="I870" i="4"/>
  <c r="Q870" i="4" s="1"/>
  <c r="M870" i="4"/>
  <c r="I872" i="4"/>
  <c r="Q872" i="4" s="1"/>
  <c r="M872" i="4"/>
  <c r="I874" i="4"/>
  <c r="Q874" i="4" s="1"/>
  <c r="M874" i="4"/>
  <c r="I876" i="4"/>
  <c r="Q876" i="4" s="1"/>
  <c r="M876" i="4"/>
  <c r="I890" i="4"/>
  <c r="Q890" i="4" s="1"/>
  <c r="M890" i="4"/>
  <c r="I892" i="4"/>
  <c r="Q892" i="4" s="1"/>
  <c r="M892" i="4"/>
  <c r="I894" i="4"/>
  <c r="Q894" i="4" s="1"/>
  <c r="M894" i="4"/>
  <c r="I896" i="4"/>
  <c r="Q896" i="4" s="1"/>
  <c r="M896" i="4"/>
  <c r="I898" i="4"/>
  <c r="Q898" i="4" s="1"/>
  <c r="M898" i="4"/>
  <c r="I900" i="4"/>
  <c r="Q900" i="4" s="1"/>
  <c r="M900" i="4"/>
  <c r="I902" i="4"/>
  <c r="Q902" i="4" s="1"/>
  <c r="M902" i="4"/>
  <c r="I904" i="4"/>
  <c r="Q904" i="4" s="1"/>
  <c r="M904" i="4"/>
  <c r="I906" i="4"/>
  <c r="Q906" i="4" s="1"/>
  <c r="M906" i="4"/>
  <c r="I908" i="4"/>
  <c r="Q908" i="4" s="1"/>
  <c r="M908" i="4"/>
  <c r="I910" i="4"/>
  <c r="Q910" i="4" s="1"/>
  <c r="M910" i="4"/>
  <c r="I912" i="4"/>
  <c r="Q912" i="4" s="1"/>
  <c r="M912" i="4"/>
  <c r="I914" i="4"/>
  <c r="Q914" i="4" s="1"/>
  <c r="M914" i="4"/>
  <c r="I916" i="4"/>
  <c r="Q916" i="4" s="1"/>
  <c r="M916" i="4"/>
  <c r="I918" i="4"/>
  <c r="Q918" i="4" s="1"/>
  <c r="M918" i="4"/>
  <c r="I920" i="4"/>
  <c r="Q920" i="4" s="1"/>
  <c r="M920" i="4"/>
  <c r="I922" i="4"/>
  <c r="Q922" i="4" s="1"/>
  <c r="M922" i="4"/>
  <c r="I924" i="4"/>
  <c r="Q924" i="4" s="1"/>
  <c r="M924" i="4"/>
  <c r="I926" i="4"/>
  <c r="Q926" i="4" s="1"/>
  <c r="M926" i="4"/>
  <c r="I928" i="4"/>
  <c r="Q928" i="4" s="1"/>
  <c r="M928" i="4"/>
  <c r="I930" i="4"/>
  <c r="Q930" i="4" s="1"/>
  <c r="M930" i="4"/>
  <c r="I958" i="4"/>
  <c r="Q958" i="4" s="1"/>
  <c r="M958" i="4"/>
  <c r="I962" i="4"/>
  <c r="Q962" i="4" s="1"/>
  <c r="M962" i="4"/>
  <c r="I966" i="4"/>
  <c r="Q966" i="4" s="1"/>
  <c r="M966" i="4"/>
  <c r="I970" i="4"/>
  <c r="Q970" i="4" s="1"/>
  <c r="M970" i="4"/>
  <c r="I974" i="4"/>
  <c r="Q974" i="4" s="1"/>
  <c r="M974" i="4"/>
  <c r="I978" i="4"/>
  <c r="Q978" i="4" s="1"/>
  <c r="M978" i="4"/>
  <c r="I982" i="4"/>
  <c r="Q982" i="4" s="1"/>
  <c r="M982" i="4"/>
  <c r="I986" i="4"/>
  <c r="Q986" i="4" s="1"/>
  <c r="M986" i="4"/>
  <c r="I990" i="4"/>
  <c r="Q990" i="4" s="1"/>
  <c r="M990" i="4"/>
  <c r="I994" i="4"/>
  <c r="Q994" i="4" s="1"/>
  <c r="M994" i="4"/>
  <c r="I998" i="4"/>
  <c r="Q998" i="4" s="1"/>
  <c r="M998" i="4"/>
  <c r="I1002" i="4"/>
  <c r="Q1002" i="4" s="1"/>
  <c r="M1002" i="4"/>
  <c r="I1006" i="4"/>
  <c r="Q1006" i="4" s="1"/>
  <c r="M1006" i="4"/>
  <c r="I1010" i="4"/>
  <c r="Q1010" i="4" s="1"/>
  <c r="M1010" i="4"/>
  <c r="I1042" i="4"/>
  <c r="Q1042" i="4" s="1"/>
  <c r="M1042" i="4"/>
  <c r="I1046" i="4"/>
  <c r="Q1046" i="4" s="1"/>
  <c r="M1046" i="4"/>
  <c r="I1050" i="4"/>
  <c r="Q1050" i="4" s="1"/>
  <c r="M1050" i="4"/>
  <c r="I1054" i="4"/>
  <c r="Q1054" i="4" s="1"/>
  <c r="M1054" i="4"/>
  <c r="I1058" i="4"/>
  <c r="Q1058" i="4" s="1"/>
  <c r="M1058" i="4"/>
  <c r="I1062" i="4"/>
  <c r="Q1062" i="4" s="1"/>
  <c r="M1062" i="4"/>
  <c r="I1066" i="4"/>
  <c r="Q1066" i="4" s="1"/>
  <c r="M1066" i="4"/>
  <c r="I1070" i="4"/>
  <c r="Q1070" i="4" s="1"/>
  <c r="M1070" i="4"/>
  <c r="I1074" i="4"/>
  <c r="Q1074" i="4" s="1"/>
  <c r="M1074" i="4"/>
  <c r="I1078" i="4"/>
  <c r="Q1078" i="4" s="1"/>
  <c r="M1078" i="4"/>
  <c r="P1234" i="4"/>
  <c r="I1009" i="4"/>
  <c r="Q1009" i="4" s="1"/>
  <c r="I977" i="4"/>
  <c r="Q977" i="4" s="1"/>
  <c r="I961" i="4"/>
  <c r="Q961" i="4" s="1"/>
  <c r="O1680" i="4"/>
  <c r="Q1680" i="4" s="1"/>
  <c r="I1741" i="4"/>
  <c r="Q1741" i="4" s="1"/>
  <c r="P1801" i="4"/>
  <c r="I1877" i="4"/>
  <c r="I993" i="4"/>
  <c r="Q993" i="4" s="1"/>
  <c r="I985" i="4"/>
  <c r="Q985" i="4" s="1"/>
  <c r="K1242" i="4"/>
  <c r="P1535" i="4"/>
  <c r="Q1533" i="4"/>
  <c r="I1686" i="4"/>
  <c r="Q1686" i="4" s="1"/>
  <c r="P1877" i="4"/>
  <c r="I969" i="4"/>
  <c r="Q969" i="4" s="1"/>
  <c r="I1001" i="4"/>
  <c r="Q1001" i="4" s="1"/>
  <c r="I462" i="4"/>
  <c r="M1877" i="4"/>
  <c r="Q11" i="4"/>
  <c r="Q15" i="4"/>
  <c r="Q19" i="4"/>
  <c r="Q23" i="4"/>
  <c r="Q27" i="4"/>
  <c r="Q31" i="4"/>
  <c r="Q37" i="4"/>
  <c r="Q41" i="4"/>
  <c r="Q45" i="4"/>
  <c r="Q49" i="4"/>
  <c r="Q53" i="4"/>
  <c r="Q56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J1878" i="4"/>
  <c r="I965" i="4"/>
  <c r="Q965" i="4" s="1"/>
  <c r="I981" i="4"/>
  <c r="Q981" i="4" s="1"/>
  <c r="I997" i="4"/>
  <c r="Q997" i="4" s="1"/>
  <c r="Q13" i="4"/>
  <c r="Q17" i="4"/>
  <c r="Q21" i="4"/>
  <c r="Q29" i="4"/>
  <c r="Q33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I973" i="4"/>
  <c r="Q973" i="4" s="1"/>
  <c r="I989" i="4"/>
  <c r="Q989" i="4" s="1"/>
  <c r="I1005" i="4"/>
  <c r="Q1005" i="4" s="1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I1539" i="4"/>
  <c r="I1546" i="4"/>
  <c r="K1234" i="4"/>
  <c r="O1539" i="4"/>
  <c r="O1683" i="4"/>
  <c r="Q1683" i="4" s="1"/>
  <c r="I1688" i="4"/>
  <c r="Q1688" i="4" s="1"/>
  <c r="I1737" i="4"/>
  <c r="Q1746" i="4"/>
  <c r="P1794" i="4"/>
  <c r="I1535" i="4"/>
  <c r="I959" i="4"/>
  <c r="Q959" i="4" s="1"/>
  <c r="I967" i="4"/>
  <c r="Q967" i="4" s="1"/>
  <c r="I975" i="4"/>
  <c r="Q975" i="4" s="1"/>
  <c r="I983" i="4"/>
  <c r="Q983" i="4" s="1"/>
  <c r="I991" i="4"/>
  <c r="Q991" i="4" s="1"/>
  <c r="I999" i="4"/>
  <c r="Q999" i="4" s="1"/>
  <c r="I1007" i="4"/>
  <c r="Q1007" i="4" s="1"/>
  <c r="G1752" i="4"/>
  <c r="K1752" i="4" s="1"/>
  <c r="M1244" i="4"/>
  <c r="Q1244" i="4" s="1"/>
  <c r="Q1285" i="4" s="1"/>
  <c r="G1754" i="4"/>
  <c r="I1754" i="4" s="1"/>
  <c r="M1246" i="4"/>
  <c r="Q1246" i="4" s="1"/>
  <c r="G1756" i="4"/>
  <c r="M1756" i="4" s="1"/>
  <c r="M1248" i="4"/>
  <c r="Q1248" i="4" s="1"/>
  <c r="G1758" i="4"/>
  <c r="I1758" i="4" s="1"/>
  <c r="M1250" i="4"/>
  <c r="Q1250" i="4" s="1"/>
  <c r="G1760" i="4"/>
  <c r="I1760" i="4" s="1"/>
  <c r="M1252" i="4"/>
  <c r="Q1252" i="4" s="1"/>
  <c r="G1762" i="4"/>
  <c r="I1762" i="4" s="1"/>
  <c r="M1254" i="4"/>
  <c r="Q1254" i="4" s="1"/>
  <c r="G1764" i="4"/>
  <c r="K1764" i="4" s="1"/>
  <c r="M1256" i="4"/>
  <c r="Q1256" i="4" s="1"/>
  <c r="G1766" i="4"/>
  <c r="I1766" i="4" s="1"/>
  <c r="M1258" i="4"/>
  <c r="Q1258" i="4" s="1"/>
  <c r="G1768" i="4"/>
  <c r="I1768" i="4" s="1"/>
  <c r="M1260" i="4"/>
  <c r="Q1260" i="4" s="1"/>
  <c r="G1770" i="4"/>
  <c r="I1770" i="4" s="1"/>
  <c r="M1262" i="4"/>
  <c r="Q1262" i="4" s="1"/>
  <c r="G1772" i="4"/>
  <c r="I1772" i="4" s="1"/>
  <c r="M1264" i="4"/>
  <c r="Q1264" i="4" s="1"/>
  <c r="G1774" i="4"/>
  <c r="M1774" i="4" s="1"/>
  <c r="M1266" i="4"/>
  <c r="Q1266" i="4" s="1"/>
  <c r="G1776" i="4"/>
  <c r="M1776" i="4" s="1"/>
  <c r="M1268" i="4"/>
  <c r="Q1268" i="4" s="1"/>
  <c r="G1778" i="4"/>
  <c r="M1778" i="4" s="1"/>
  <c r="M1270" i="4"/>
  <c r="Q1270" i="4" s="1"/>
  <c r="G1780" i="4"/>
  <c r="K1780" i="4" s="1"/>
  <c r="M1272" i="4"/>
  <c r="Q1272" i="4" s="1"/>
  <c r="G1782" i="4"/>
  <c r="M1782" i="4" s="1"/>
  <c r="M1274" i="4"/>
  <c r="Q1274" i="4" s="1"/>
  <c r="G1784" i="4"/>
  <c r="M1784" i="4" s="1"/>
  <c r="M1276" i="4"/>
  <c r="Q1276" i="4" s="1"/>
  <c r="G1786" i="4"/>
  <c r="M1786" i="4" s="1"/>
  <c r="M1278" i="4"/>
  <c r="Q1278" i="4" s="1"/>
  <c r="G1788" i="4"/>
  <c r="I1788" i="4" s="1"/>
  <c r="M1280" i="4"/>
  <c r="Q1280" i="4" s="1"/>
  <c r="G1790" i="4"/>
  <c r="M1790" i="4" s="1"/>
  <c r="M1282" i="4"/>
  <c r="Q1282" i="4" s="1"/>
  <c r="G1792" i="4"/>
  <c r="I1792" i="4" s="1"/>
  <c r="M1284" i="4"/>
  <c r="Q1284" i="4" s="1"/>
  <c r="O1681" i="4"/>
  <c r="I1681" i="4"/>
  <c r="I1687" i="4"/>
  <c r="O1687" i="4"/>
  <c r="O1692" i="4"/>
  <c r="I1692" i="4"/>
  <c r="Q10" i="4"/>
  <c r="Q12" i="4"/>
  <c r="Q14" i="4"/>
  <c r="Q16" i="4"/>
  <c r="Q18" i="4"/>
  <c r="Q20" i="4"/>
  <c r="Q22" i="4"/>
  <c r="Q24" i="4"/>
  <c r="Q25" i="4"/>
  <c r="Q26" i="4"/>
  <c r="Q28" i="4"/>
  <c r="Q30" i="4"/>
  <c r="Q32" i="4"/>
  <c r="Q34" i="4"/>
  <c r="Q36" i="4"/>
  <c r="Q38" i="4"/>
  <c r="Q40" i="4"/>
  <c r="Q42" i="4"/>
  <c r="Q44" i="4"/>
  <c r="Q46" i="4"/>
  <c r="Q48" i="4"/>
  <c r="Q50" i="4"/>
  <c r="Q52" i="4"/>
  <c r="Q54" i="4"/>
  <c r="Q58" i="4"/>
  <c r="Q60" i="4"/>
  <c r="Q62" i="4"/>
  <c r="Q64" i="4"/>
  <c r="Q66" i="4"/>
  <c r="Q68" i="4"/>
  <c r="Q70" i="4"/>
  <c r="Q72" i="4"/>
  <c r="Q74" i="4"/>
  <c r="Q76" i="4"/>
  <c r="Q78" i="4"/>
  <c r="Q80" i="4"/>
  <c r="Q82" i="4"/>
  <c r="Q84" i="4"/>
  <c r="Q86" i="4"/>
  <c r="Q88" i="4"/>
  <c r="Q90" i="4"/>
  <c r="Q92" i="4"/>
  <c r="Q94" i="4"/>
  <c r="Q96" i="4"/>
  <c r="Q98" i="4"/>
  <c r="Q100" i="4"/>
  <c r="Q102" i="4"/>
  <c r="Q104" i="4"/>
  <c r="Q106" i="4"/>
  <c r="Q108" i="4"/>
  <c r="H1878" i="4"/>
  <c r="L1878" i="4"/>
  <c r="N1878" i="4"/>
  <c r="I963" i="4"/>
  <c r="Q963" i="4" s="1"/>
  <c r="I971" i="4"/>
  <c r="Q971" i="4" s="1"/>
  <c r="I979" i="4"/>
  <c r="Q979" i="4" s="1"/>
  <c r="I987" i="4"/>
  <c r="Q987" i="4" s="1"/>
  <c r="I995" i="4"/>
  <c r="Q995" i="4" s="1"/>
  <c r="I1003" i="4"/>
  <c r="Q1003" i="4" s="1"/>
  <c r="G1753" i="4"/>
  <c r="K1753" i="4" s="1"/>
  <c r="M1245" i="4"/>
  <c r="Q1245" i="4" s="1"/>
  <c r="G1755" i="4"/>
  <c r="M1755" i="4" s="1"/>
  <c r="M1247" i="4"/>
  <c r="Q1247" i="4" s="1"/>
  <c r="G1757" i="4"/>
  <c r="K1757" i="4" s="1"/>
  <c r="M1249" i="4"/>
  <c r="Q1249" i="4" s="1"/>
  <c r="G1759" i="4"/>
  <c r="M1759" i="4" s="1"/>
  <c r="M1251" i="4"/>
  <c r="Q1251" i="4" s="1"/>
  <c r="G1761" i="4"/>
  <c r="K1761" i="4" s="1"/>
  <c r="M1253" i="4"/>
  <c r="Q1253" i="4" s="1"/>
  <c r="G1763" i="4"/>
  <c r="M1763" i="4" s="1"/>
  <c r="M1255" i="4"/>
  <c r="Q1255" i="4" s="1"/>
  <c r="G1765" i="4"/>
  <c r="K1765" i="4" s="1"/>
  <c r="M1257" i="4"/>
  <c r="Q1257" i="4" s="1"/>
  <c r="G1767" i="4"/>
  <c r="M1767" i="4" s="1"/>
  <c r="M1259" i="4"/>
  <c r="Q1259" i="4" s="1"/>
  <c r="G1769" i="4"/>
  <c r="K1769" i="4" s="1"/>
  <c r="M1261" i="4"/>
  <c r="Q1261" i="4" s="1"/>
  <c r="G1771" i="4"/>
  <c r="M1771" i="4" s="1"/>
  <c r="M1263" i="4"/>
  <c r="Q1263" i="4" s="1"/>
  <c r="G1773" i="4"/>
  <c r="K1773" i="4" s="1"/>
  <c r="M1265" i="4"/>
  <c r="Q1265" i="4" s="1"/>
  <c r="G1775" i="4"/>
  <c r="I1775" i="4" s="1"/>
  <c r="M1267" i="4"/>
  <c r="Q1267" i="4" s="1"/>
  <c r="G1777" i="4"/>
  <c r="K1777" i="4" s="1"/>
  <c r="M1269" i="4"/>
  <c r="Q1269" i="4" s="1"/>
  <c r="G1779" i="4"/>
  <c r="I1779" i="4" s="1"/>
  <c r="M1271" i="4"/>
  <c r="Q1271" i="4" s="1"/>
  <c r="G1781" i="4"/>
  <c r="K1781" i="4" s="1"/>
  <c r="M1273" i="4"/>
  <c r="Q1273" i="4" s="1"/>
  <c r="G1783" i="4"/>
  <c r="I1783" i="4" s="1"/>
  <c r="M1275" i="4"/>
  <c r="Q1275" i="4" s="1"/>
  <c r="G1785" i="4"/>
  <c r="K1785" i="4" s="1"/>
  <c r="M1277" i="4"/>
  <c r="Q1277" i="4" s="1"/>
  <c r="G1787" i="4"/>
  <c r="I1787" i="4" s="1"/>
  <c r="M1279" i="4"/>
  <c r="Q1279" i="4" s="1"/>
  <c r="G1789" i="4"/>
  <c r="K1789" i="4" s="1"/>
  <c r="M1281" i="4"/>
  <c r="Q1281" i="4" s="1"/>
  <c r="G1791" i="4"/>
  <c r="I1791" i="4" s="1"/>
  <c r="M1283" i="4"/>
  <c r="Q1283" i="4" s="1"/>
  <c r="P1242" i="4"/>
  <c r="P1529" i="4"/>
  <c r="P1546" i="4"/>
  <c r="P1593" i="4"/>
  <c r="O1679" i="4"/>
  <c r="I1679" i="4"/>
  <c r="O1684" i="4"/>
  <c r="I1684" i="4"/>
  <c r="O1690" i="4"/>
  <c r="I1690" i="4"/>
  <c r="O1739" i="4"/>
  <c r="I1739" i="4"/>
  <c r="K1793" i="4"/>
  <c r="I1793" i="4"/>
  <c r="Q1528" i="4"/>
  <c r="Q1532" i="4"/>
  <c r="Q1534" i="4"/>
  <c r="M1535" i="4"/>
  <c r="P1539" i="4"/>
  <c r="Q1538" i="4"/>
  <c r="Q1592" i="4"/>
  <c r="Q1593" i="4" s="1"/>
  <c r="Q1747" i="4"/>
  <c r="Q1748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P1190" i="4"/>
  <c r="O1043" i="4"/>
  <c r="O1047" i="4"/>
  <c r="O1076" i="4"/>
  <c r="O1049" i="4"/>
  <c r="O1079" i="4"/>
  <c r="O1080" i="4"/>
  <c r="O1081" i="4"/>
  <c r="I1192" i="4"/>
  <c r="M1192" i="4"/>
  <c r="I1193" i="4"/>
  <c r="M1193" i="4"/>
  <c r="I1194" i="4"/>
  <c r="M1194" i="4"/>
  <c r="I1195" i="4"/>
  <c r="M1195" i="4"/>
  <c r="I1196" i="4"/>
  <c r="M1196" i="4"/>
  <c r="I1197" i="4"/>
  <c r="M1197" i="4"/>
  <c r="I1198" i="4"/>
  <c r="M1198" i="4"/>
  <c r="I1199" i="4"/>
  <c r="M1199" i="4"/>
  <c r="I1200" i="4"/>
  <c r="M1200" i="4"/>
  <c r="I1201" i="4"/>
  <c r="M1201" i="4"/>
  <c r="I1202" i="4"/>
  <c r="M1202" i="4"/>
  <c r="I1203" i="4"/>
  <c r="M1203" i="4"/>
  <c r="I1204" i="4"/>
  <c r="M1204" i="4"/>
  <c r="I1205" i="4"/>
  <c r="M1205" i="4"/>
  <c r="I1206" i="4"/>
  <c r="M1206" i="4"/>
  <c r="I1207" i="4"/>
  <c r="M1207" i="4"/>
  <c r="I1208" i="4"/>
  <c r="M1208" i="4"/>
  <c r="I1209" i="4"/>
  <c r="M1209" i="4"/>
  <c r="I1210" i="4"/>
  <c r="M1210" i="4"/>
  <c r="I1211" i="4"/>
  <c r="M1211" i="4"/>
  <c r="I1212" i="4"/>
  <c r="M1212" i="4"/>
  <c r="I1213" i="4"/>
  <c r="M1213" i="4"/>
  <c r="I1214" i="4"/>
  <c r="M1214" i="4"/>
  <c r="I1215" i="4"/>
  <c r="M1215" i="4"/>
  <c r="I1216" i="4"/>
  <c r="M1216" i="4"/>
  <c r="P1244" i="4"/>
  <c r="P1285" i="4" s="1"/>
  <c r="I1759" i="4"/>
  <c r="I1767" i="4"/>
  <c r="I1673" i="4"/>
  <c r="Q1595" i="4"/>
  <c r="Q1673" i="4" s="1"/>
  <c r="Q1236" i="4"/>
  <c r="Q1242" i="4" s="1"/>
  <c r="I1529" i="4"/>
  <c r="Q1287" i="4"/>
  <c r="Q1531" i="4"/>
  <c r="I1593" i="4"/>
  <c r="P1749" i="4"/>
  <c r="I1677" i="4"/>
  <c r="Q1677" i="4" s="1"/>
  <c r="O1678" i="4"/>
  <c r="O1685" i="4"/>
  <c r="Q1685" i="4" s="1"/>
  <c r="O1689" i="4"/>
  <c r="Q1689" i="4" s="1"/>
  <c r="Q1737" i="4"/>
  <c r="Q1537" i="4"/>
  <c r="Q1541" i="4"/>
  <c r="Q1546" i="4" s="1"/>
  <c r="Q1675" i="4"/>
  <c r="O1682" i="4"/>
  <c r="I1682" i="4"/>
  <c r="I1736" i="4"/>
  <c r="Q1736" i="4" s="1"/>
  <c r="I1738" i="4"/>
  <c r="Q1738" i="4" s="1"/>
  <c r="I1740" i="4"/>
  <c r="Q1740" i="4" s="1"/>
  <c r="I1742" i="4"/>
  <c r="Q1742" i="4" s="1"/>
  <c r="K1749" i="4"/>
  <c r="Q1751" i="4"/>
  <c r="Q1806" i="4"/>
  <c r="Q1807" i="4" s="1"/>
  <c r="Q1831" i="4"/>
  <c r="Q1832" i="4" s="1"/>
  <c r="Q1803" i="4"/>
  <c r="Q1804" i="4" s="1"/>
  <c r="Q1809" i="4"/>
  <c r="Q1810" i="4" s="1"/>
  <c r="Q1834" i="4"/>
  <c r="O1066" i="4" l="1"/>
  <c r="Q761" i="4"/>
  <c r="Q757" i="4"/>
  <c r="Q753" i="4"/>
  <c r="Q749" i="4"/>
  <c r="Q745" i="4"/>
  <c r="Q741" i="4"/>
  <c r="Q787" i="4"/>
  <c r="Q783" i="4"/>
  <c r="Q779" i="4"/>
  <c r="Q775" i="4"/>
  <c r="Q771" i="4"/>
  <c r="Q767" i="4"/>
  <c r="Q763" i="4"/>
  <c r="Q759" i="4"/>
  <c r="Q755" i="4"/>
  <c r="Q751" i="4"/>
  <c r="I1784" i="4"/>
  <c r="Q747" i="4"/>
  <c r="M1761" i="4"/>
  <c r="O1074" i="4"/>
  <c r="O1046" i="4"/>
  <c r="K1772" i="4"/>
  <c r="O1050" i="4"/>
  <c r="O1060" i="4"/>
  <c r="Q743" i="4"/>
  <c r="Q737" i="4"/>
  <c r="Q1043" i="4"/>
  <c r="Q739" i="4"/>
  <c r="Q1049" i="4"/>
  <c r="Q1047" i="4"/>
  <c r="O1058" i="4"/>
  <c r="O1045" i="4"/>
  <c r="Q1041" i="4"/>
  <c r="K1792" i="4"/>
  <c r="K1768" i="4"/>
  <c r="K1760" i="4"/>
  <c r="I1752" i="4"/>
  <c r="O1070" i="4"/>
  <c r="O1054" i="4"/>
  <c r="O1042" i="4"/>
  <c r="O1052" i="4"/>
  <c r="O1041" i="4"/>
  <c r="Q1539" i="4"/>
  <c r="M1780" i="4"/>
  <c r="I1764" i="4"/>
  <c r="K1756" i="4"/>
  <c r="O1078" i="4"/>
  <c r="O1062" i="4"/>
  <c r="O1068" i="4"/>
  <c r="K1788" i="4"/>
  <c r="K1776" i="4"/>
  <c r="O1073" i="4"/>
  <c r="O1065" i="4"/>
  <c r="O1057" i="4"/>
  <c r="O1040" i="4"/>
  <c r="O1064" i="4"/>
  <c r="O1048" i="4"/>
  <c r="O1075" i="4"/>
  <c r="Q1075" i="4"/>
  <c r="O1067" i="4"/>
  <c r="Q1067" i="4"/>
  <c r="O1059" i="4"/>
  <c r="Q1059" i="4"/>
  <c r="O1051" i="4"/>
  <c r="Q1051" i="4"/>
  <c r="K1784" i="4"/>
  <c r="M1768" i="4"/>
  <c r="O1077" i="4"/>
  <c r="O1069" i="4"/>
  <c r="O1061" i="4"/>
  <c r="O1053" i="4"/>
  <c r="O1044" i="4"/>
  <c r="O1072" i="4"/>
  <c r="O1056" i="4"/>
  <c r="O1071" i="4"/>
  <c r="Q1071" i="4"/>
  <c r="O1063" i="4"/>
  <c r="Q1063" i="4"/>
  <c r="O1055" i="4"/>
  <c r="Q1055" i="4"/>
  <c r="I1781" i="4"/>
  <c r="I1755" i="4"/>
  <c r="M1791" i="4"/>
  <c r="M1787" i="4"/>
  <c r="M1779" i="4"/>
  <c r="M1783" i="4"/>
  <c r="I1777" i="4"/>
  <c r="I1771" i="4"/>
  <c r="M1765" i="4"/>
  <c r="M1775" i="4"/>
  <c r="I1763" i="4"/>
  <c r="Q1535" i="4"/>
  <c r="I1789" i="4"/>
  <c r="I1773" i="4"/>
  <c r="M1757" i="4"/>
  <c r="I1190" i="4"/>
  <c r="M1792" i="4"/>
  <c r="M1788" i="4"/>
  <c r="Q1788" i="4" s="1"/>
  <c r="I1780" i="4"/>
  <c r="I1776" i="4"/>
  <c r="M1772" i="4"/>
  <c r="M1764" i="4"/>
  <c r="M1760" i="4"/>
  <c r="I1756" i="4"/>
  <c r="M1752" i="4"/>
  <c r="Q1752" i="4" s="1"/>
  <c r="I1785" i="4"/>
  <c r="M1769" i="4"/>
  <c r="M1753" i="4"/>
  <c r="Q1690" i="4"/>
  <c r="Q1679" i="4"/>
  <c r="Q1529" i="4"/>
  <c r="K1790" i="4"/>
  <c r="K1786" i="4"/>
  <c r="K1782" i="4"/>
  <c r="K1778" i="4"/>
  <c r="K1774" i="4"/>
  <c r="K1770" i="4"/>
  <c r="K1766" i="4"/>
  <c r="K1762" i="4"/>
  <c r="K1758" i="4"/>
  <c r="K1754" i="4"/>
  <c r="K1791" i="4"/>
  <c r="K1787" i="4"/>
  <c r="K1783" i="4"/>
  <c r="K1779" i="4"/>
  <c r="Q1779" i="4" s="1"/>
  <c r="K1775" i="4"/>
  <c r="Q1775" i="4" s="1"/>
  <c r="K1771" i="4"/>
  <c r="K1767" i="4"/>
  <c r="Q1767" i="4" s="1"/>
  <c r="K1763" i="4"/>
  <c r="K1759" i="4"/>
  <c r="Q1759" i="4" s="1"/>
  <c r="K1755" i="4"/>
  <c r="Q1877" i="4"/>
  <c r="I1790" i="4"/>
  <c r="M1789" i="4"/>
  <c r="I1786" i="4"/>
  <c r="M1785" i="4"/>
  <c r="I1782" i="4"/>
  <c r="M1781" i="4"/>
  <c r="I1778" i="4"/>
  <c r="Q1778" i="4" s="1"/>
  <c r="M1777" i="4"/>
  <c r="I1774" i="4"/>
  <c r="M1773" i="4"/>
  <c r="Q1773" i="4" s="1"/>
  <c r="M1770" i="4"/>
  <c r="I1769" i="4"/>
  <c r="M1766" i="4"/>
  <c r="I1765" i="4"/>
  <c r="M1762" i="4"/>
  <c r="I1761" i="4"/>
  <c r="Q1761" i="4" s="1"/>
  <c r="M1758" i="4"/>
  <c r="I1757" i="4"/>
  <c r="M1754" i="4"/>
  <c r="I1753" i="4"/>
  <c r="Q1753" i="4" s="1"/>
  <c r="Q1692" i="4"/>
  <c r="Q1681" i="4"/>
  <c r="Q1687" i="4"/>
  <c r="Q1793" i="4"/>
  <c r="O1749" i="4"/>
  <c r="M1190" i="4"/>
  <c r="P1878" i="4"/>
  <c r="Q1739" i="4"/>
  <c r="Q1684" i="4"/>
  <c r="M1285" i="4"/>
  <c r="I1749" i="4"/>
  <c r="Q1678" i="4"/>
  <c r="M1234" i="4"/>
  <c r="Q1682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I1234" i="4"/>
  <c r="Q1192" i="4"/>
  <c r="Q1772" i="4" l="1"/>
  <c r="Q1784" i="4"/>
  <c r="O1190" i="4"/>
  <c r="O1878" i="4" s="1"/>
  <c r="Q1781" i="4"/>
  <c r="Q1764" i="4"/>
  <c r="Q1760" i="4"/>
  <c r="Q1780" i="4"/>
  <c r="Q1768" i="4"/>
  <c r="Q1756" i="4"/>
  <c r="Q1776" i="4"/>
  <c r="Q1792" i="4"/>
  <c r="Q1791" i="4"/>
  <c r="Q1787" i="4"/>
  <c r="Q1777" i="4"/>
  <c r="Q1785" i="4"/>
  <c r="Q1783" i="4"/>
  <c r="Q1763" i="4"/>
  <c r="Q1757" i="4"/>
  <c r="Q1765" i="4"/>
  <c r="Q1789" i="4"/>
  <c r="Q1771" i="4"/>
  <c r="Q1754" i="4"/>
  <c r="Q1770" i="4"/>
  <c r="Q1786" i="4"/>
  <c r="Q1769" i="4"/>
  <c r="Q1790" i="4"/>
  <c r="Q1766" i="4"/>
  <c r="Q1782" i="4"/>
  <c r="K1794" i="4"/>
  <c r="K1878" i="4" s="1"/>
  <c r="K1883" i="4" s="1"/>
  <c r="Q1749" i="4"/>
  <c r="Q1762" i="4"/>
  <c r="Q1755" i="4"/>
  <c r="Q1758" i="4"/>
  <c r="Q1774" i="4"/>
  <c r="M1794" i="4"/>
  <c r="M1878" i="4" s="1"/>
  <c r="I1794" i="4"/>
  <c r="I1878" i="4" s="1"/>
  <c r="Q1190" i="4"/>
  <c r="Q1234" i="4"/>
  <c r="Q1794" i="4" l="1"/>
  <c r="Q1878" i="4" s="1"/>
  <c r="O1883" i="4"/>
</calcChain>
</file>

<file path=xl/comments1.xml><?xml version="1.0" encoding="utf-8"?>
<comments xmlns="http://schemas.openxmlformats.org/spreadsheetml/2006/main">
  <authors>
    <author>Автор</author>
  </authors>
  <commentList>
    <comment ref="L38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1333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1333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650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L38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8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8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28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L38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8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8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28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L38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L838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1265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1265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582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L38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8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8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28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6.xml><?xml version="1.0" encoding="utf-8"?>
<comments xmlns="http://schemas.openxmlformats.org/spreadsheetml/2006/main">
  <authors>
    <author>Автор</author>
  </authors>
  <commentList>
    <comment ref="L37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797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797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1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sharedStrings.xml><?xml version="1.0" encoding="utf-8"?>
<sst xmlns="http://schemas.openxmlformats.org/spreadsheetml/2006/main" count="19953" uniqueCount="1059">
  <si>
    <t>                                      ОБОРОТНАЯ ВЕДОМОСТЬ                                                           </t>
  </si>
  <si>
    <t xml:space="preserve">                            движения товара, продукции, материальных ценностей                              </t>
  </si>
  <si>
    <t>по счету 113</t>
  </si>
  <si>
    <t>Название</t>
  </si>
  <si>
    <t>Ед. изм.</t>
  </si>
  <si>
    <t>Номенклатурный номер</t>
  </si>
  <si>
    <t>Цена в грн.</t>
  </si>
  <si>
    <t>Цена в руб.</t>
  </si>
  <si>
    <t>Остаток на начало месяца</t>
  </si>
  <si>
    <t>ОБОРОТ</t>
  </si>
  <si>
    <t>Остаток на конец месяца</t>
  </si>
  <si>
    <t>Поступило</t>
  </si>
  <si>
    <t>Израсходовано</t>
  </si>
  <si>
    <t>Количество</t>
  </si>
  <si>
    <t>Сумма</t>
  </si>
  <si>
    <t>МОЛ: Литвинова Л.М.</t>
  </si>
  <si>
    <t>весы цифровые</t>
  </si>
  <si>
    <t>шт.</t>
  </si>
  <si>
    <t>вилка десертная нерж. Д102 ЄИП ДСС</t>
  </si>
  <si>
    <t>вилка для мяса</t>
  </si>
  <si>
    <t>вилка мельхиоровая</t>
  </si>
  <si>
    <t>вилка нержавеющая</t>
  </si>
  <si>
    <t>грохо алюминиевый</t>
  </si>
  <si>
    <t>кастрюля</t>
  </si>
  <si>
    <t>кастрюля 6л</t>
  </si>
  <si>
    <t>кастрюля алюминиевая</t>
  </si>
  <si>
    <t>кремовзбивалка</t>
  </si>
  <si>
    <t>ложка гарнирная</t>
  </si>
  <si>
    <t xml:space="preserve">ложка десертная </t>
  </si>
  <si>
    <t>ложка десертная</t>
  </si>
  <si>
    <t>ложка мельхиоровая</t>
  </si>
  <si>
    <t>ложка нержавеющая</t>
  </si>
  <si>
    <t>ложка чайная нерж.</t>
  </si>
  <si>
    <t>лоток алюминиевый</t>
  </si>
  <si>
    <t>миксер Bash</t>
  </si>
  <si>
    <t>Набор ножей</t>
  </si>
  <si>
    <t>Нож десертный</t>
  </si>
  <si>
    <t>Нож мельхиоровый</t>
  </si>
  <si>
    <t>нож мясной</t>
  </si>
  <si>
    <t>окор.эмалированый</t>
  </si>
  <si>
    <t>подстаканник</t>
  </si>
  <si>
    <t>рушник вышитый</t>
  </si>
  <si>
    <t>салфетки льняные</t>
  </si>
  <si>
    <t>сковорода</t>
  </si>
  <si>
    <t>столы разные</t>
  </si>
  <si>
    <t>ступка чугунная</t>
  </si>
  <si>
    <t>таз металлический</t>
  </si>
  <si>
    <t>терка металлическая</t>
  </si>
  <si>
    <t>фрикадельница</t>
  </si>
  <si>
    <t>чесночница</t>
  </si>
  <si>
    <t>электромиксер</t>
  </si>
  <si>
    <t>электромясорубка</t>
  </si>
  <si>
    <t>калькулятор</t>
  </si>
  <si>
    <t>картофелемялка бытовая</t>
  </si>
  <si>
    <t>кастрюля емал 2л.цилиндр</t>
  </si>
  <si>
    <t>кастрюля емалир 3л. цилиндрична</t>
  </si>
  <si>
    <t>кастрюля емалир 5л. с крышкой микс</t>
  </si>
  <si>
    <t>кокотниці металеві</t>
  </si>
  <si>
    <t>ложка столовая нержавейка</t>
  </si>
  <si>
    <t>миксер Orion</t>
  </si>
  <si>
    <t>нож консервный</t>
  </si>
  <si>
    <t>противень д выпекания кругл металич раз</t>
  </si>
  <si>
    <t>сито круглое металич</t>
  </si>
  <si>
    <t>сито круглое металическое</t>
  </si>
  <si>
    <t>стеллаж</t>
  </si>
  <si>
    <t>форма для выпекания круглая металич раз</t>
  </si>
  <si>
    <t>холодильник Апшерон КШ-240</t>
  </si>
  <si>
    <t>Соковыжималка PHILIPS HR 1847/00</t>
  </si>
  <si>
    <t>Эл.утюг 1800 Вт Сent</t>
  </si>
  <si>
    <t>1134110</t>
  </si>
  <si>
    <t>Колонки DeTech ER-1068 мощность 10 Вт. тип 2.0</t>
  </si>
  <si>
    <t>Свет-к наст.MAGNUM MIF 020 100W E27 бел</t>
  </si>
  <si>
    <t>1137312/1-1137312/5</t>
  </si>
  <si>
    <t>Топор Уральский 1600гр</t>
  </si>
  <si>
    <t>1134144/1-1134144/2</t>
  </si>
  <si>
    <t>Кофемолка DELTA LUX DL-097K</t>
  </si>
  <si>
    <t>Весы ST-KS7803 black кух.</t>
  </si>
  <si>
    <t>Монитор ASUS VS197DE 18.5", черный размер экрана:18.5", широкоформатная матрица  TN +film</t>
  </si>
  <si>
    <t>1137323/2</t>
  </si>
  <si>
    <t>Клавиатура DeTech DT-4217 USB</t>
  </si>
  <si>
    <t xml:space="preserve"> 1137321/2</t>
  </si>
  <si>
    <t>Стремянка STAIRS металлическая С08</t>
  </si>
  <si>
    <t>Ламбрекен из шифона</t>
  </si>
  <si>
    <t>Электродрель</t>
  </si>
  <si>
    <t>дрель бош</t>
  </si>
  <si>
    <t>болгарка ушм 1800м</t>
  </si>
  <si>
    <t>шуруповерт</t>
  </si>
  <si>
    <t>Шлифмашина ленточная МШЛ 1200Э ELITEN</t>
  </si>
  <si>
    <t>клавиатура-гл.бух</t>
  </si>
  <si>
    <t>UT-810B E27 60W черн.  Наст лампа</t>
  </si>
  <si>
    <t>1134138/3</t>
  </si>
  <si>
    <t>Светильник ISIDAR 2*220 IP 54</t>
  </si>
  <si>
    <t>1136580/1-/10</t>
  </si>
  <si>
    <t>Светильник СПО 120*2 LED лампа Е8 ТDМ</t>
  </si>
  <si>
    <t>1136581/1-/7</t>
  </si>
  <si>
    <t>Лом хоз. 1300мм</t>
  </si>
  <si>
    <t>1134139/1-1134139/2</t>
  </si>
  <si>
    <t>Кувалда 6кг литая</t>
  </si>
  <si>
    <t>1134144/1</t>
  </si>
  <si>
    <t>1134138/6</t>
  </si>
  <si>
    <t>НОВЫЙ генератор</t>
  </si>
  <si>
    <t>НОВАЯ Машина шлифовальная</t>
  </si>
  <si>
    <t>НОВАЯ Печатная машинка "Ятрань"</t>
  </si>
  <si>
    <t>НОВЫЙ Пресс гладильный</t>
  </si>
  <si>
    <t>НОВЫЙПресс гладильный</t>
  </si>
  <si>
    <t>Электродвигатель</t>
  </si>
  <si>
    <t>НОВОЕ Электрополотенце</t>
  </si>
  <si>
    <t>НОВЫЙ Светильник настольный DL069</t>
  </si>
  <si>
    <t>11343796-</t>
  </si>
  <si>
    <t>Электрическая газонокосилка Тример GT 5129 (подарок)</t>
  </si>
  <si>
    <t>Полка книжная</t>
  </si>
  <si>
    <t>Растение Роза 66хd11см.</t>
  </si>
  <si>
    <t>Набор фруктов мини</t>
  </si>
  <si>
    <t xml:space="preserve">Всего по счету: </t>
  </si>
  <si>
    <t>МОЛ: Боровченко Е.А.</t>
  </si>
  <si>
    <t>принтер HP laserjet P1005</t>
  </si>
  <si>
    <t>Печать</t>
  </si>
  <si>
    <t>Штамп</t>
  </si>
  <si>
    <t>Облучатель-рециркулятор бактерицидный закрытого типа "Спектор УФ-30" (2 лампы)</t>
  </si>
  <si>
    <t>1136588/3</t>
  </si>
  <si>
    <t>МОЛ: Бониславская О.С.</t>
  </si>
  <si>
    <t>Антресоль плательная</t>
  </si>
  <si>
    <t>Котел пищеварочный КПЭ-40</t>
  </si>
  <si>
    <t>Мясорубка МИМ-105. тип2</t>
  </si>
  <si>
    <t>Светильник</t>
  </si>
  <si>
    <t>Светильник потолочный</t>
  </si>
  <si>
    <t>Стол ученический</t>
  </si>
  <si>
    <t>Стул аудиторный</t>
  </si>
  <si>
    <t>Шкаф плательный</t>
  </si>
  <si>
    <t>машина взбивальная МВ-35</t>
  </si>
  <si>
    <t>машина для форм.котлет МФК-2240</t>
  </si>
  <si>
    <t>машина картофелеочистительная МОК-250</t>
  </si>
  <si>
    <t>машина овощерезательная МОК-250</t>
  </si>
  <si>
    <t>монитор LCD LG W1943</t>
  </si>
  <si>
    <t>мышь оптическая</t>
  </si>
  <si>
    <t>привод ПМ-1.1</t>
  </si>
  <si>
    <t>привод унив ПУ-1.1</t>
  </si>
  <si>
    <t>привод универс 723 МУ-1000</t>
  </si>
  <si>
    <t>смеситель Воронеж</t>
  </si>
  <si>
    <t>сосисковарка</t>
  </si>
  <si>
    <t>стул офисный черн</t>
  </si>
  <si>
    <t>1134059/10</t>
  </si>
  <si>
    <t>фритюрница ФЭСМ-20</t>
  </si>
  <si>
    <t>Стол 10.01 письменный</t>
  </si>
  <si>
    <t>11360023/2</t>
  </si>
  <si>
    <t>МОЛ: Валуйский Ю.В.</t>
  </si>
  <si>
    <t>Эл.чайник 2,5 металл</t>
  </si>
  <si>
    <t>1134114/3</t>
  </si>
  <si>
    <t>болгарка ушм1800м</t>
  </si>
  <si>
    <t>МОЛ: Васильева Э.Д.</t>
  </si>
  <si>
    <t>Микрофон Prodipe TT-1</t>
  </si>
  <si>
    <t>Микрофон Audix A 50</t>
  </si>
  <si>
    <t>1134157/1-1134157/2</t>
  </si>
  <si>
    <t>Стойка микрофонная RS 20700</t>
  </si>
  <si>
    <t>1134158/1-1134158/2</t>
  </si>
  <si>
    <t>Держатель микрофонный RS 20794</t>
  </si>
  <si>
    <t>1134159/1-1134159/2</t>
  </si>
  <si>
    <t>елка искусственная</t>
  </si>
  <si>
    <t>Стул ISO desk</t>
  </si>
  <si>
    <t>Стул Logika ESC A-1 1</t>
  </si>
  <si>
    <t>Стулья черные</t>
  </si>
  <si>
    <t>Фотоаппарат Olimpus trip401</t>
  </si>
  <si>
    <t>стул</t>
  </si>
  <si>
    <t>1134066/2</t>
  </si>
  <si>
    <t>стул черный</t>
  </si>
  <si>
    <t>телефонный аппарат</t>
  </si>
  <si>
    <t>фотоаппарат "Никон"</t>
  </si>
  <si>
    <t>1134138/1</t>
  </si>
  <si>
    <t>Фотоаппарат Canon IXUS 170</t>
  </si>
  <si>
    <t>принтер epson T-26</t>
  </si>
  <si>
    <t>1134066/6</t>
  </si>
  <si>
    <t xml:space="preserve">Этажерка </t>
  </si>
  <si>
    <t>Микшерный пульт Phonic AM440D</t>
  </si>
  <si>
    <t>Кулиса для актового зала (комплект из 7ми частей)</t>
  </si>
  <si>
    <t>МОЛ: Григоренко И.Ф.</t>
  </si>
  <si>
    <t>противень для выпекания круглый раз</t>
  </si>
  <si>
    <t>Мышь Logitech B100, USB, black</t>
  </si>
  <si>
    <t>1134125</t>
  </si>
  <si>
    <t>Клавиатура DeTech DT-4228 USB</t>
  </si>
  <si>
    <t>1134126,1134127,1134130</t>
  </si>
  <si>
    <t>1134138/2,1134138/3, 1134138/6</t>
  </si>
  <si>
    <t>Стремянка STAIRS металлическая С06</t>
  </si>
  <si>
    <t>Миксер Saturn FP1024</t>
  </si>
  <si>
    <t>Медицинский облучатель рециркулятор "Аpmed"</t>
  </si>
  <si>
    <t>МОЛ: Гончарова О.В.</t>
  </si>
  <si>
    <t>Облучатель-рециркулятор бактерицидный закрытого типа "Спектор УФ-50" (2 лампы)</t>
  </si>
  <si>
    <t>1136589/2</t>
  </si>
  <si>
    <t>МОЛ: Зверяка С.У.</t>
  </si>
  <si>
    <t>диапроектор "Свитязь"</t>
  </si>
  <si>
    <t>генератор звуковой</t>
  </si>
  <si>
    <t>осцилограф Н 313</t>
  </si>
  <si>
    <t>осцилограф ЛО - 70</t>
  </si>
  <si>
    <t>1136077/1</t>
  </si>
  <si>
    <t>диапроектор "Протон"</t>
  </si>
  <si>
    <t>телескоп</t>
  </si>
  <si>
    <t>щит лабораторный</t>
  </si>
  <si>
    <t>зашториватель окон</t>
  </si>
  <si>
    <t>электроплитка</t>
  </si>
  <si>
    <t>прибор ЛИП - 90</t>
  </si>
  <si>
    <t>источник света</t>
  </si>
  <si>
    <t>фотоаппарат</t>
  </si>
  <si>
    <t>выпрямитель</t>
  </si>
  <si>
    <t>зеркало</t>
  </si>
  <si>
    <t>прибор Ц 435</t>
  </si>
  <si>
    <t>генератор ГНЧ</t>
  </si>
  <si>
    <t>набор радиотехнический</t>
  </si>
  <si>
    <t>набор по фотометрии</t>
  </si>
  <si>
    <t>часы настенные</t>
  </si>
  <si>
    <t>стабилизатор</t>
  </si>
  <si>
    <t>стол лабораторный</t>
  </si>
  <si>
    <t>осветитель ОТП</t>
  </si>
  <si>
    <t>щит электросиловой</t>
  </si>
  <si>
    <t>графопроектор 2000</t>
  </si>
  <si>
    <t>стенд демонстрационный</t>
  </si>
  <si>
    <t>источник питания ИПД</t>
  </si>
  <si>
    <t>1136588/5</t>
  </si>
  <si>
    <t>МОЛ: Зубцова Н.С.</t>
  </si>
  <si>
    <t>бойлер-водонагреватель</t>
  </si>
  <si>
    <t>весы цифербл</t>
  </si>
  <si>
    <t>витяжка кухона</t>
  </si>
  <si>
    <t>електро духовка</t>
  </si>
  <si>
    <t>микроволновая печь</t>
  </si>
  <si>
    <t>секция для хранения</t>
  </si>
  <si>
    <t>1137209-1</t>
  </si>
  <si>
    <t>1137209-2</t>
  </si>
  <si>
    <t>1137209-3</t>
  </si>
  <si>
    <t>1137209-4</t>
  </si>
  <si>
    <t>сковорода эл-кая СЭСМ-0.2</t>
  </si>
  <si>
    <t>стільниця вологостійка  4.2м</t>
  </si>
  <si>
    <t>холодильник "Донбасс" быт.</t>
  </si>
  <si>
    <t>электро духовка</t>
  </si>
  <si>
    <t>с Бельграй сент17г.</t>
  </si>
  <si>
    <t>Жарочный шкаф 42 л Centek</t>
  </si>
  <si>
    <t>Шкаф стол РСП</t>
  </si>
  <si>
    <t>11360024/1-11360024/6</t>
  </si>
  <si>
    <t>Водонагреватель ELEKTROLUX EWH 50 DRY ver</t>
  </si>
  <si>
    <t>1136589/1</t>
  </si>
  <si>
    <t>Каграманова И.А.</t>
  </si>
  <si>
    <t>монитор Samsung Sync masterb 94 n 19</t>
  </si>
  <si>
    <t>1134138/2</t>
  </si>
  <si>
    <t>МОЛ: Кисленко А.Б.</t>
  </si>
  <si>
    <t>Антресоль книжная</t>
  </si>
  <si>
    <t>Багет</t>
  </si>
  <si>
    <t>Горки</t>
  </si>
  <si>
    <t>Дерево декоративное</t>
  </si>
  <si>
    <t>Кресло театральное</t>
  </si>
  <si>
    <t>Люстра с зеркалом 3х рожковая</t>
  </si>
  <si>
    <t>Настольній светильник</t>
  </si>
  <si>
    <t>обогреватель ORION</t>
  </si>
  <si>
    <t>Подставка под горки</t>
  </si>
  <si>
    <t>Принтер лазерній "Samsung" ML1210</t>
  </si>
  <si>
    <t>Сейф металлический</t>
  </si>
  <si>
    <t>Стол для заседания</t>
  </si>
  <si>
    <t>Стол для преподавателей</t>
  </si>
  <si>
    <t>Стол обеденный</t>
  </si>
  <si>
    <t>Стол призидиумный</t>
  </si>
  <si>
    <t>Стол призидиумный 1</t>
  </si>
  <si>
    <t>Стол приставной 800-550</t>
  </si>
  <si>
    <t xml:space="preserve">Стол ученический </t>
  </si>
  <si>
    <t>Стул для столовой "Лада"</t>
  </si>
  <si>
    <t>Тележка</t>
  </si>
  <si>
    <t>Трибуна</t>
  </si>
  <si>
    <t>Шкаф Пальчик</t>
  </si>
  <si>
    <t>Шкаф-сейф</t>
  </si>
  <si>
    <t>Электрорадиатор</t>
  </si>
  <si>
    <t>антресоль</t>
  </si>
  <si>
    <t>багет білий пед кабінет</t>
  </si>
  <si>
    <t>багет коричнев 4 поверх</t>
  </si>
  <si>
    <t>барная стойка</t>
  </si>
  <si>
    <t>блок б/питания</t>
  </si>
  <si>
    <t>блок безпереб.пит. IPPON</t>
  </si>
  <si>
    <t>блок безпереб. питания-гл.бух</t>
  </si>
  <si>
    <t>витрина стеклянная</t>
  </si>
  <si>
    <t>гардина біла</t>
  </si>
  <si>
    <t>гардина біла пед кабінет</t>
  </si>
  <si>
    <t>гибкий вал d 14 мм1-10м</t>
  </si>
  <si>
    <t>дзеркало</t>
  </si>
  <si>
    <t>дзеркало 1 поверх</t>
  </si>
  <si>
    <t>дзеркало 2 поверх</t>
  </si>
  <si>
    <t>дзеркало овальне з рисунком на сходах</t>
  </si>
  <si>
    <t>дзеркало у рамі</t>
  </si>
  <si>
    <t>диван-ліжко</t>
  </si>
  <si>
    <t>жалюзи</t>
  </si>
  <si>
    <t>жалюзи  9.680шт</t>
  </si>
  <si>
    <t>жалюзи верт 18.550шт</t>
  </si>
  <si>
    <t>жалюзи вертикальнst 24.600шт</t>
  </si>
  <si>
    <t>источник беспер питания BNT-800AP</t>
  </si>
  <si>
    <t xml:space="preserve">картина большая </t>
  </si>
  <si>
    <t>картина гладіолуси</t>
  </si>
  <si>
    <t>картина квіти</t>
  </si>
  <si>
    <t>картина маленькая</t>
  </si>
  <si>
    <t>клавиатура Genius КВ110 USB black</t>
  </si>
  <si>
    <t>клавиатура Genius RD110 USB dlasc</t>
  </si>
  <si>
    <t>колонки-гл.бух</t>
  </si>
  <si>
    <t>контейнер для мусора</t>
  </si>
  <si>
    <t>крісло</t>
  </si>
  <si>
    <t>кресло офисное</t>
  </si>
  <si>
    <t>лапата снегоуборочная</t>
  </si>
  <si>
    <t>люстра -3х лампова 4 поверх</t>
  </si>
  <si>
    <t>люстра квітка 1 ламп пед кабінет</t>
  </si>
  <si>
    <t xml:space="preserve">мережевий фільтр </t>
  </si>
  <si>
    <t>мережевий фільтр 1</t>
  </si>
  <si>
    <t>мережевий фільтр 2</t>
  </si>
  <si>
    <t>микрокалькулятор БЗ-24</t>
  </si>
  <si>
    <t>монитор</t>
  </si>
  <si>
    <t>монитор LED 18.5 E1942C Black</t>
  </si>
  <si>
    <t>монитор LED 18.5 E1942C Black 1</t>
  </si>
  <si>
    <t>монитор LED 18.5 E1942C Black 2</t>
  </si>
  <si>
    <t>мышка NS 120 USB Black</t>
  </si>
  <si>
    <t>мышка NS 120 USB Black 1</t>
  </si>
  <si>
    <t>мышка NS120 USB Blasc</t>
  </si>
  <si>
    <t>мышь компьютерная черно-зеленая</t>
  </si>
  <si>
    <t>мышь-каб.гл.бух</t>
  </si>
  <si>
    <t>накопитель-каб.гл.бух</t>
  </si>
  <si>
    <t>обогреватель маслян 7секц</t>
  </si>
  <si>
    <t>1137082/1</t>
  </si>
  <si>
    <t>1137082/2</t>
  </si>
  <si>
    <t>огнетушитель ВВК-2</t>
  </si>
  <si>
    <t>огнетушитель ВП-6</t>
  </si>
  <si>
    <t>огнетушитель ОП-5</t>
  </si>
  <si>
    <t>прапор України</t>
  </si>
  <si>
    <t>привод ext usb black</t>
  </si>
  <si>
    <t>принтер canon LBP 6000</t>
  </si>
  <si>
    <t>принтер НР-1020</t>
  </si>
  <si>
    <t>принтер самсунг-каб.бухгалтерии</t>
  </si>
  <si>
    <t>пылесос</t>
  </si>
  <si>
    <t>рукав пожарный</t>
  </si>
  <si>
    <t>рулетка 5м.</t>
  </si>
  <si>
    <t>свич</t>
  </si>
  <si>
    <t>сетевой фильтр 5м</t>
  </si>
  <si>
    <t>сканер НР-2400</t>
  </si>
  <si>
    <t>стіл столовий</t>
  </si>
  <si>
    <t>ствол PC-50</t>
  </si>
  <si>
    <t>стенка меб-я 5 секций</t>
  </si>
  <si>
    <t>стенка меб-я 5 секций шкафов</t>
  </si>
  <si>
    <t>стенка меб-я полированная</t>
  </si>
  <si>
    <t>стол 1.1</t>
  </si>
  <si>
    <t>стол 1300-600-750</t>
  </si>
  <si>
    <t>стол комп35/1</t>
  </si>
  <si>
    <t>1134035/1</t>
  </si>
  <si>
    <t>стол парта на металлокаркасе</t>
  </si>
  <si>
    <t>11340681-1</t>
  </si>
  <si>
    <t>11340681-2</t>
  </si>
  <si>
    <t>11340681-3</t>
  </si>
  <si>
    <t>11340681-4</t>
  </si>
  <si>
    <t>11340681-6</t>
  </si>
  <si>
    <t>11340681-7</t>
  </si>
  <si>
    <t>11340681-8</t>
  </si>
  <si>
    <t>11340681-9</t>
  </si>
  <si>
    <t>стол письменный</t>
  </si>
  <si>
    <t>1137204-2</t>
  </si>
  <si>
    <t>1134061/1</t>
  </si>
  <si>
    <t>стол приставной</t>
  </si>
  <si>
    <t>1134061/2</t>
  </si>
  <si>
    <t>1134066/3</t>
  </si>
  <si>
    <t>1134066/4</t>
  </si>
  <si>
    <t>1134066/5</t>
  </si>
  <si>
    <t>1134059/1</t>
  </si>
  <si>
    <t>1134059/2</t>
  </si>
  <si>
    <t>1134059/3</t>
  </si>
  <si>
    <t>1134059/4</t>
  </si>
  <si>
    <t>1134059/6</t>
  </si>
  <si>
    <t>1134059/7</t>
  </si>
  <si>
    <t>1134059/8</t>
  </si>
  <si>
    <t>стул п-м черн (прием)</t>
  </si>
  <si>
    <t>1134036\4</t>
  </si>
  <si>
    <t>стул п-м черн (приемн)</t>
  </si>
  <si>
    <t>1134036\2</t>
  </si>
  <si>
    <t>стул ученический б/у</t>
  </si>
  <si>
    <t>стул ученический мягкий</t>
  </si>
  <si>
    <t>1136441\30</t>
  </si>
  <si>
    <t>стул черный-бухгалтерия</t>
  </si>
  <si>
    <t>1134038/3</t>
  </si>
  <si>
    <t>1134038/1</t>
  </si>
  <si>
    <t>1134038/2</t>
  </si>
  <si>
    <t>стул юпитер на колес</t>
  </si>
  <si>
    <t>1134037\4</t>
  </si>
  <si>
    <t>телефон факс Панасоник</t>
  </si>
  <si>
    <t>телефонный аппарат панасоник</t>
  </si>
  <si>
    <t xml:space="preserve">тепловентилятор hansa df ht521op </t>
  </si>
  <si>
    <t>тиса слесарные</t>
  </si>
  <si>
    <t>тумба 6.2</t>
  </si>
  <si>
    <t>тумба закрытая</t>
  </si>
  <si>
    <t>тумба кн</t>
  </si>
  <si>
    <t>1134032/2</t>
  </si>
  <si>
    <t>тумба по эскизу</t>
  </si>
  <si>
    <t>фильтр сетевой</t>
  </si>
  <si>
    <t>холодильник  "Дніпр"</t>
  </si>
  <si>
    <t>холодильник Рейнфорд</t>
  </si>
  <si>
    <t>часи настінні для каб директора</t>
  </si>
  <si>
    <t>часи настінні для пед кабінета</t>
  </si>
  <si>
    <t>часи настінні хол 3 поверх</t>
  </si>
  <si>
    <t>шкаф демонстрационный</t>
  </si>
  <si>
    <t>шкаф для документов</t>
  </si>
  <si>
    <t>шкаф для одежды</t>
  </si>
  <si>
    <t>шкаф книжный</t>
  </si>
  <si>
    <t>шкаф плательный</t>
  </si>
  <si>
    <t>1134030/2</t>
  </si>
  <si>
    <t>шланг для полива 50м.</t>
  </si>
  <si>
    <t>1132001/1</t>
  </si>
  <si>
    <t>1132001/2</t>
  </si>
  <si>
    <t>весы товарные</t>
  </si>
  <si>
    <t>Ерокасса DP-50</t>
  </si>
  <si>
    <t>ПО Модуль касира</t>
  </si>
  <si>
    <t>РРО Эра201</t>
  </si>
  <si>
    <t>РРО Эра202</t>
  </si>
  <si>
    <t>Стул black A1</t>
  </si>
  <si>
    <t>УКС-м500 кассовый аппарат</t>
  </si>
  <si>
    <t>адаптер</t>
  </si>
  <si>
    <t>детектор валют спектр-5</t>
  </si>
  <si>
    <t>клавиатура</t>
  </si>
  <si>
    <t>коврик</t>
  </si>
  <si>
    <t>мышь 953688 ХХХ</t>
  </si>
  <si>
    <t>сетевой фильтр</t>
  </si>
  <si>
    <t>системний блок</t>
  </si>
  <si>
    <t>фискальный регистратор</t>
  </si>
  <si>
    <t>Стул Logika ESC A-1</t>
  </si>
  <si>
    <t>багет белый</t>
  </si>
  <si>
    <t>гардины белые</t>
  </si>
  <si>
    <t>лавка</t>
  </si>
  <si>
    <t>на Майстренко сент17г.</t>
  </si>
  <si>
    <t>ломтерезка</t>
  </si>
  <si>
    <t>ніж кухоний</t>
  </si>
  <si>
    <t>прилавок</t>
  </si>
  <si>
    <t>стол</t>
  </si>
  <si>
    <t>стол длин.дерев</t>
  </si>
  <si>
    <t>1134066/1</t>
  </si>
  <si>
    <t>тумба</t>
  </si>
  <si>
    <t>1134034\1</t>
  </si>
  <si>
    <t>1134034\2</t>
  </si>
  <si>
    <t>штатив</t>
  </si>
  <si>
    <t>Лом строит. 1300мм</t>
  </si>
  <si>
    <t>Секатор 200мм</t>
  </si>
  <si>
    <t>Ножницы садовые 53934</t>
  </si>
  <si>
    <t>Коса серпанчик  Мини длин.ручка</t>
  </si>
  <si>
    <t>Удлинитель 3/3м с/з+выкл.</t>
  </si>
  <si>
    <t>1137311/1</t>
  </si>
  <si>
    <t>на Ковалеву сент17г.</t>
  </si>
  <si>
    <t>1137311/2</t>
  </si>
  <si>
    <t>Свет-к наст.MAGNUM MIF 012 100W E27 черн.42327</t>
  </si>
  <si>
    <t>1137312/6-1137312/12</t>
  </si>
  <si>
    <t>Лобзик ЭНЕРГОМАШ ЛБ417ОП</t>
  </si>
  <si>
    <t>Удлинитель на катушке ПВС 2*1,5 50м</t>
  </si>
  <si>
    <t>Настольная лампа HN 2036 SL</t>
  </si>
  <si>
    <t>Стенд</t>
  </si>
  <si>
    <t>кресло для учителя</t>
  </si>
  <si>
    <t>стол комп 15</t>
  </si>
  <si>
    <t>стол комп 14</t>
  </si>
  <si>
    <t>стол комп 19</t>
  </si>
  <si>
    <t>стол комп 20</t>
  </si>
  <si>
    <t>стол комп 21</t>
  </si>
  <si>
    <t>стол комп 23</t>
  </si>
  <si>
    <t>стол комп 24</t>
  </si>
  <si>
    <t>стул уч28/1</t>
  </si>
  <si>
    <t>1134028/1</t>
  </si>
  <si>
    <t>стул уч28/3</t>
  </si>
  <si>
    <t>1134028/3</t>
  </si>
  <si>
    <t>стул уч28/7</t>
  </si>
  <si>
    <t>1134028/7</t>
  </si>
  <si>
    <t>стул уч28/8</t>
  </si>
  <si>
    <t>1134028/8</t>
  </si>
  <si>
    <t>стул уч28/9</t>
  </si>
  <si>
    <t>1134028/9</t>
  </si>
  <si>
    <t>стул уч28/10</t>
  </si>
  <si>
    <t>1134028/10</t>
  </si>
  <si>
    <t>стул уч28/11</t>
  </si>
  <si>
    <t>1134028/11</t>
  </si>
  <si>
    <t>стул уч28/12</t>
  </si>
  <si>
    <t>1134028/12</t>
  </si>
  <si>
    <t>стул уч28/13</t>
  </si>
  <si>
    <t>1134028/13</t>
  </si>
  <si>
    <t>стул уч28/14</t>
  </si>
  <si>
    <t>1134028/14</t>
  </si>
  <si>
    <t>стул уч28/20</t>
  </si>
  <si>
    <t>1134028/20</t>
  </si>
  <si>
    <t>стул уч28/21</t>
  </si>
  <si>
    <t>1134028/21</t>
  </si>
  <si>
    <t>стул уч28/22</t>
  </si>
  <si>
    <t>1134028/22</t>
  </si>
  <si>
    <t>стул уч28/23</t>
  </si>
  <si>
    <t>1134028/23</t>
  </si>
  <si>
    <t>стул уч28/25</t>
  </si>
  <si>
    <t>1134028/25</t>
  </si>
  <si>
    <t>стул уч28/26</t>
  </si>
  <si>
    <t>1134028/26</t>
  </si>
  <si>
    <t>стул уч28/27</t>
  </si>
  <si>
    <t>1134028/27</t>
  </si>
  <si>
    <t>стул уч28/28</t>
  </si>
  <si>
    <t>1134028/28</t>
  </si>
  <si>
    <t>стул уч28/29</t>
  </si>
  <si>
    <t>1134028/29</t>
  </si>
  <si>
    <t>стенка мебельная 5 секций</t>
  </si>
  <si>
    <t>1134059/5</t>
  </si>
  <si>
    <t>трибуна</t>
  </si>
  <si>
    <t>с Туманян</t>
  </si>
  <si>
    <t>со Склад</t>
  </si>
  <si>
    <t>Колонки gembird</t>
  </si>
  <si>
    <t>1137202-2</t>
  </si>
  <si>
    <t>Стремянка</t>
  </si>
  <si>
    <t>Мультиметр DT 830</t>
  </si>
  <si>
    <t>Электропаяльник 40 Вт</t>
  </si>
  <si>
    <t>Светильник-переноска Standart Luxe 10м SP-00857</t>
  </si>
  <si>
    <t>Дрель электрич. ВЭДШ-800/2</t>
  </si>
  <si>
    <t>Фен техн. WBR HL-2000</t>
  </si>
  <si>
    <t>Коврик Сота 80*120 22мм</t>
  </si>
  <si>
    <t>1134138/4,1134138/5</t>
  </si>
  <si>
    <t>Лом-гвоздодер 900мм</t>
  </si>
  <si>
    <t>Фонарь аккум. КОСМОС Accu 9199LED</t>
  </si>
  <si>
    <t>Фонарь-свет. Аккум. КОСМОС 2008L-LED</t>
  </si>
  <si>
    <t>Доводчик дверной FUARO DC-205 AL до 120кг</t>
  </si>
  <si>
    <t>1134145/1-1134145/2</t>
  </si>
  <si>
    <t>11360024/1-11360024/7</t>
  </si>
  <si>
    <t>со склад апр18</t>
  </si>
  <si>
    <t>огнетушитель ВВК (ОУ-З)</t>
  </si>
  <si>
    <t>с Туманян апр18</t>
  </si>
  <si>
    <t>Чайник HOME ELEMENT 2л HE-KT161</t>
  </si>
  <si>
    <t>Калькулятор ELECTRONIC SDC-888T</t>
  </si>
  <si>
    <t>1134101,1134102,1134103</t>
  </si>
  <si>
    <t>Изо стул (Ткань, Мебельная, ТК (коричневый), черный муар)</t>
  </si>
  <si>
    <t>1134109/1-1134109/16, /18,/19,/20</t>
  </si>
  <si>
    <t>Чайник Galaxy GL 0207 ЧЕРНЫЙ 1.7 л 2200 Вт</t>
  </si>
  <si>
    <t>1134122</t>
  </si>
  <si>
    <t>Картридж HP LJ Q2612A DeTech</t>
  </si>
  <si>
    <t>1137316</t>
  </si>
  <si>
    <t>Принтер HP LaserJet P1102</t>
  </si>
  <si>
    <t>Штамп 38*14мм</t>
  </si>
  <si>
    <t>1134148</t>
  </si>
  <si>
    <t>Минидатер ленточный 4810</t>
  </si>
  <si>
    <t>Оснастка автоматич. для штампа 14*38мм COLOP20</t>
  </si>
  <si>
    <t>Микроволновая печь BEKO MGC20100W</t>
  </si>
  <si>
    <t>1137323/1</t>
  </si>
  <si>
    <t>ИБП Ippon Back Basik 650</t>
  </si>
  <si>
    <t>1137322/1, 1137322/2</t>
  </si>
  <si>
    <t>1137321/1</t>
  </si>
  <si>
    <t>со склада апр18</t>
  </si>
  <si>
    <t>Весы медицинские</t>
  </si>
  <si>
    <t>Ростометр медицинский</t>
  </si>
  <si>
    <t>Сейф</t>
  </si>
  <si>
    <t>Стол медицинский и хир.</t>
  </si>
  <si>
    <t>Шкаф медицинский</t>
  </si>
  <si>
    <t>жгут эсмарха</t>
  </si>
  <si>
    <t>облучатель</t>
  </si>
  <si>
    <t>тонометр</t>
  </si>
  <si>
    <t>тонометр ВР А50 п/автомат</t>
  </si>
  <si>
    <t>тонометр ВР AG1-30</t>
  </si>
  <si>
    <t>футляр для аптечки</t>
  </si>
  <si>
    <t>Калькулятор BRILLIANT BS-100 Х</t>
  </si>
  <si>
    <t>1134104</t>
  </si>
  <si>
    <t>с Искимжи июль18</t>
  </si>
  <si>
    <t>Велоэргометр "Бодрость"</t>
  </si>
  <si>
    <t>Мешок спальный</t>
  </si>
  <si>
    <t>Палатка 2х местная</t>
  </si>
  <si>
    <t>Палатка 3х местная</t>
  </si>
  <si>
    <t>Рюкзак</t>
  </si>
  <si>
    <t>Секундомер</t>
  </si>
  <si>
    <t>Скамейка</t>
  </si>
  <si>
    <t>Стенка шведская</t>
  </si>
  <si>
    <t>Стол теннисный</t>
  </si>
  <si>
    <t>Этажерка</t>
  </si>
  <si>
    <t>бинт резинка</t>
  </si>
  <si>
    <t>гантели</t>
  </si>
  <si>
    <t>гиря</t>
  </si>
  <si>
    <t>доротс</t>
  </si>
  <si>
    <t>кубок</t>
  </si>
  <si>
    <t>мяч баскетбольный</t>
  </si>
  <si>
    <t>мяч в-б</t>
  </si>
  <si>
    <t>мяч волейбольный</t>
  </si>
  <si>
    <t>мяч воллейб</t>
  </si>
  <si>
    <t>мяч резин цветной</t>
  </si>
  <si>
    <t>набор пинг-понг</t>
  </si>
  <si>
    <t>навес для пресса</t>
  </si>
  <si>
    <t>обруч металлич</t>
  </si>
  <si>
    <t>ракетка Атеми 600</t>
  </si>
  <si>
    <t>1136477-1</t>
  </si>
  <si>
    <t>1136477-2</t>
  </si>
  <si>
    <t>1136477-3</t>
  </si>
  <si>
    <t>секундомер</t>
  </si>
  <si>
    <t>сетка н\тенис</t>
  </si>
  <si>
    <t>скакалка</t>
  </si>
  <si>
    <t>скамья спортивная ДН-80152</t>
  </si>
  <si>
    <t>скамья спортивная ДН-8113</t>
  </si>
  <si>
    <t>тренажер</t>
  </si>
  <si>
    <t>турник</t>
  </si>
  <si>
    <t>щитки футбольные</t>
  </si>
  <si>
    <t>эспандер</t>
  </si>
  <si>
    <t>эспандер силовой</t>
  </si>
  <si>
    <t xml:space="preserve">Мат спортивный </t>
  </si>
  <si>
    <t>1134160/1-1134160/2</t>
  </si>
  <si>
    <t>Ракетка н.т.</t>
  </si>
  <si>
    <t>1134161/1-1134161/2</t>
  </si>
  <si>
    <t>Мяч волейбол</t>
  </si>
  <si>
    <t>1134162/1-1134162/2</t>
  </si>
  <si>
    <t>Монитор 18,5" LCD AOC Value Line 970 Swn</t>
  </si>
  <si>
    <t>Жесткий диск 3,5" SATA 1000Gb Seagate Barracuda</t>
  </si>
  <si>
    <t>Источник питан. 220V АС/12V DC,9А ,100W с раз. под винт</t>
  </si>
  <si>
    <t>Видеокам. уличн. Цилиндр 4 в 1 720 Р; ДН-НАС</t>
  </si>
  <si>
    <t>11372326/1-4</t>
  </si>
  <si>
    <t>DHI-XVR4104C 4 кан. мультиформат.видеорегистр.</t>
  </si>
  <si>
    <t>Гардина в рекреации 2-го этажа</t>
  </si>
  <si>
    <t>Огнетушитель углекислый ОУ-2</t>
  </si>
  <si>
    <t>ШТ.</t>
  </si>
  <si>
    <t>1137342/1-7</t>
  </si>
  <si>
    <t>пианино Украина</t>
  </si>
  <si>
    <t>11360023/4</t>
  </si>
  <si>
    <t>Электрочайник HOME ELEMENT 2л HE-KT168 сталь</t>
  </si>
  <si>
    <t>принтер HP Laserjet P1102</t>
  </si>
  <si>
    <t>1134124</t>
  </si>
  <si>
    <t>Антрисоль "Пальчик"</t>
  </si>
  <si>
    <t>Шкаф "Пальчик"</t>
  </si>
  <si>
    <t>Антрисоль "книжная"</t>
  </si>
  <si>
    <t>Антрисоль "плательн"</t>
  </si>
  <si>
    <t>Шкаф "книжный"</t>
  </si>
  <si>
    <t>Шкаф "плательн"</t>
  </si>
  <si>
    <t>Стол журнальный</t>
  </si>
  <si>
    <t>Стул финский</t>
  </si>
  <si>
    <t>1136570/1-/21</t>
  </si>
  <si>
    <t>Стол кухонный Финка</t>
  </si>
  <si>
    <t>1136571/1-/15</t>
  </si>
  <si>
    <t>Экран настенный ручной 99" (1;1) 177,8х1778,8 ELIT SCREENS</t>
  </si>
  <si>
    <t>Стол- парта</t>
  </si>
  <si>
    <t xml:space="preserve">Стол аудиторный </t>
  </si>
  <si>
    <t>Стул ученический</t>
  </si>
  <si>
    <t>1136575/1-/28</t>
  </si>
  <si>
    <t>Кресло</t>
  </si>
  <si>
    <t>Телофонный аппарат</t>
  </si>
  <si>
    <t>Стул Кадет</t>
  </si>
  <si>
    <t>1136579/1-/4</t>
  </si>
  <si>
    <t>Стеллаж</t>
  </si>
  <si>
    <t>Стол приставной</t>
  </si>
  <si>
    <t>Стол угловой 80487</t>
  </si>
  <si>
    <t>Стол учителя 80488 С-1</t>
  </si>
  <si>
    <t>Стол учителя 80488 С-18</t>
  </si>
  <si>
    <t>Стул Prestige</t>
  </si>
  <si>
    <t>Стул Юниор</t>
  </si>
  <si>
    <t>Часы настенные</t>
  </si>
  <si>
    <t>лампа настольная</t>
  </si>
  <si>
    <t>лоток пластиковий</t>
  </si>
  <si>
    <t>мышка компьютерная A-4 Tech OP-620D</t>
  </si>
  <si>
    <t>подставка металич. выстовоч 3 ноги</t>
  </si>
  <si>
    <t>полки книжные</t>
  </si>
  <si>
    <t>секции для читательских формуляров</t>
  </si>
  <si>
    <t>стол б/у</t>
  </si>
  <si>
    <t>телевизор JVC</t>
  </si>
  <si>
    <t>тележка металическая</t>
  </si>
  <si>
    <t>чайник электрический</t>
  </si>
  <si>
    <t>часы настенные коричневые</t>
  </si>
  <si>
    <t>Видеоплеер JVC</t>
  </si>
  <si>
    <t xml:space="preserve">Табличка </t>
  </si>
  <si>
    <t xml:space="preserve">Термометр бесконтактный </t>
  </si>
  <si>
    <t>Стол - парта</t>
  </si>
  <si>
    <t>11360018/1-11360018/9</t>
  </si>
  <si>
    <t>Стул ученический Стандарт №6</t>
  </si>
  <si>
    <t>11360022/1-11360022/7</t>
  </si>
  <si>
    <t xml:space="preserve">Стул ученический </t>
  </si>
  <si>
    <t>1136586/1-/25</t>
  </si>
  <si>
    <t>1136587/1-/12</t>
  </si>
  <si>
    <t>11360024/7</t>
  </si>
  <si>
    <t>МОЛ: Кондратов Е.А.</t>
  </si>
  <si>
    <t>с Кисленко сент. 2018</t>
  </si>
  <si>
    <t>Бенч BW-2810 Н</t>
  </si>
  <si>
    <t>Мешок боксерский ПРЕМИУМ 96см d-30см 50кг</t>
  </si>
  <si>
    <t>Лапа боксерская малая (иск.кожа.тент), пара</t>
  </si>
  <si>
    <t>п.</t>
  </si>
  <si>
    <t>1137331/1-1137331/2</t>
  </si>
  <si>
    <t>Перчатки Бокс П-408 10 унц.</t>
  </si>
  <si>
    <t>1137332/1-1137332/2</t>
  </si>
  <si>
    <t>Диск обрезиненый черный МВ ATLET d-26 15 кг</t>
  </si>
  <si>
    <t>1137333/1-1137333/2</t>
  </si>
  <si>
    <t>1137333/3-1137333-4</t>
  </si>
  <si>
    <t>Диск обрезиненый черный МВ ATLET d-26 10 кг</t>
  </si>
  <si>
    <t>1137334/1-1137334/2</t>
  </si>
  <si>
    <t>1137334/3-1137334/4</t>
  </si>
  <si>
    <t>Диск обрезиненый черный МВ ATLET d-26 5 кг</t>
  </si>
  <si>
    <t>1137335/1-4</t>
  </si>
  <si>
    <t>Диск обрезиненый черный МВ ATLET d-26 2,5 кг</t>
  </si>
  <si>
    <t>1137336/1-4</t>
  </si>
  <si>
    <t>Гриф прямой хром. L-183см (R0226)</t>
  </si>
  <si>
    <t>Гриф W-образный хром L-120см (R0230)</t>
  </si>
  <si>
    <t>Гиря чугунная TITAN 16кг.</t>
  </si>
  <si>
    <t>Мяч в/б TORRES Beach Sand Pink, р.5, син.кожа</t>
  </si>
  <si>
    <t>МОЛ: Клименко М.А.</t>
  </si>
  <si>
    <t>видеоноситель Sdкарточка</t>
  </si>
  <si>
    <t>подставка металич. выстовочная для книг</t>
  </si>
  <si>
    <t>с Туманян ПН янв 18</t>
  </si>
  <si>
    <t>МОЛ: Калинина В.Л.</t>
  </si>
  <si>
    <t>МОЛ: Майстренко К.М.</t>
  </si>
  <si>
    <t>ELEG. НБ вилка КЗ ПР.З ПОЗ</t>
  </si>
  <si>
    <t>HF тарелка 25 см 14752</t>
  </si>
  <si>
    <t>Блендер</t>
  </si>
  <si>
    <t>Вилка десертная</t>
  </si>
  <si>
    <t>Вилка для рыбы</t>
  </si>
  <si>
    <t>Вилка столовая</t>
  </si>
  <si>
    <t>Вилки</t>
  </si>
  <si>
    <t>Вилки с пластмассовой ручкой</t>
  </si>
  <si>
    <t>Вилки столовые</t>
  </si>
  <si>
    <t>Держатель для бутылок</t>
  </si>
  <si>
    <t>Деспенсер для бокалов</t>
  </si>
  <si>
    <t>Дозатор для спиртных напитков Ital dosit</t>
  </si>
  <si>
    <t>Жилет белый</t>
  </si>
  <si>
    <t>Жилет черный</t>
  </si>
  <si>
    <t>Икорница</t>
  </si>
  <si>
    <t>Кастрюля эмалированная</t>
  </si>
  <si>
    <t>Кокильница</t>
  </si>
  <si>
    <t>Кокотница</t>
  </si>
  <si>
    <t>Консервооткрыватель</t>
  </si>
  <si>
    <t>Кофеварка</t>
  </si>
  <si>
    <t>Кофеварка "Экспрессо" Клатроник</t>
  </si>
  <si>
    <t>Ламбрикен</t>
  </si>
  <si>
    <t>Ложка десертная</t>
  </si>
  <si>
    <t>Ложка кофейная</t>
  </si>
  <si>
    <t>Менажница</t>
  </si>
  <si>
    <t>Миска эмалированная</t>
  </si>
  <si>
    <t>HL тарелка 19см.219638</t>
  </si>
  <si>
    <t>HL тарелка 23см.219640</t>
  </si>
  <si>
    <t>Набор салфетки+скатерть</t>
  </si>
  <si>
    <t>Нож</t>
  </si>
  <si>
    <t>Нож для рыбы</t>
  </si>
  <si>
    <t>Нож желобковый</t>
  </si>
  <si>
    <t>Нож столовый</t>
  </si>
  <si>
    <t>Ножи</t>
  </si>
  <si>
    <t>Ножи столовые</t>
  </si>
  <si>
    <t>Поднос металлический круглый</t>
  </si>
  <si>
    <t>Подсвечник пятирожковый</t>
  </si>
  <si>
    <t>Подстаканник</t>
  </si>
  <si>
    <t>Принтер canon LBP-3010</t>
  </si>
  <si>
    <t>Принтер МФУ Samsung SCX-4100</t>
  </si>
  <si>
    <t>Рушник</t>
  </si>
  <si>
    <t>Салфетка</t>
  </si>
  <si>
    <t>Сетка золотистая 0.100шт</t>
  </si>
  <si>
    <t>Сетка золотистая 0.200шт</t>
  </si>
  <si>
    <t>Ситечко</t>
  </si>
  <si>
    <t>Скатерть</t>
  </si>
  <si>
    <t>Скатерть синтетическая</t>
  </si>
  <si>
    <t>Скатерть столешница</t>
  </si>
  <si>
    <t>Соковыжималка</t>
  </si>
  <si>
    <t>Стол круглый база+плата</t>
  </si>
  <si>
    <t>Стул ISO black A-1</t>
  </si>
  <si>
    <t>Стул Prestige ERGO GTS A-1</t>
  </si>
  <si>
    <t>Стул Zeta hoker хром.черн.</t>
  </si>
  <si>
    <t>Стул Zeta хром.черн.</t>
  </si>
  <si>
    <t>Утюг</t>
  </si>
  <si>
    <t>Чайник</t>
  </si>
  <si>
    <t>Шейкер</t>
  </si>
  <si>
    <t xml:space="preserve">Штопор </t>
  </si>
  <si>
    <t>Шторы</t>
  </si>
  <si>
    <t>Этажерка 3-х ярусная</t>
  </si>
  <si>
    <t>банкетн.скатерть черная</t>
  </si>
  <si>
    <t>барна стойка</t>
  </si>
  <si>
    <t>блендер Филипс2074</t>
  </si>
  <si>
    <t>бокал WGA VIN НБ. 345 мл.</t>
  </si>
  <si>
    <t>бокал WGA VIN НБ. 370 мл.</t>
  </si>
  <si>
    <t>бокал WGA VIN НБ. 395 мл.</t>
  </si>
  <si>
    <t>бокалодержатель для б-стойки</t>
  </si>
  <si>
    <t>ваза хрустальная</t>
  </si>
  <si>
    <t>вилка закусочная</t>
  </si>
  <si>
    <t>вилка столовая н/ст</t>
  </si>
  <si>
    <t>гардина</t>
  </si>
  <si>
    <t>декантер 0.5л.</t>
  </si>
  <si>
    <t>детск н-р скат юб белые шл зел-желтый 6с</t>
  </si>
  <si>
    <t>н-р</t>
  </si>
  <si>
    <t>домашний кинотеатр WCS YF-2A</t>
  </si>
  <si>
    <t>дорожки для скатерти</t>
  </si>
  <si>
    <t>жалюзи вертикальные</t>
  </si>
  <si>
    <t>жалюзи металические белые 1/1.85</t>
  </si>
  <si>
    <t>жилет</t>
  </si>
  <si>
    <t>зеркало на основе</t>
  </si>
  <si>
    <t>кільця для формування салатів</t>
  </si>
  <si>
    <t>комплект столовій 06с17150-150</t>
  </si>
  <si>
    <t>комплект столовій 06с17150-200</t>
  </si>
  <si>
    <t>ламбрикен</t>
  </si>
  <si>
    <t>ложка барна</t>
  </si>
  <si>
    <t>ложка для заваривания чая</t>
  </si>
  <si>
    <t>1136476-1</t>
  </si>
  <si>
    <t>ложки десертные</t>
  </si>
  <si>
    <t>мірна ємкість</t>
  </si>
  <si>
    <t>мальтон для стола</t>
  </si>
  <si>
    <t>н-р скатерть зеленая+6салфеток</t>
  </si>
  <si>
    <t>н-р скатерть золотая+12 салфеток</t>
  </si>
  <si>
    <t>н-р скатерть синяя+юбка атласная голубая</t>
  </si>
  <si>
    <t>набір віделок 6шт.</t>
  </si>
  <si>
    <t>набір чайних ложок 6шт</t>
  </si>
  <si>
    <t>набор банк день победы зел-красн</t>
  </si>
  <si>
    <t>набор банк зелено-красный</t>
  </si>
  <si>
    <t>набор банк./белая стол.зелен.юбка/</t>
  </si>
  <si>
    <t>набор банкетний ск+юб черно-белый</t>
  </si>
  <si>
    <t>набор для специй MR 1610 Maestro</t>
  </si>
  <si>
    <t>набор для специй MR 1611 Maestro</t>
  </si>
  <si>
    <t>набор скатерть желтая.шлейф зеленый</t>
  </si>
  <si>
    <t>набор скатерть коричневая+6салфеток</t>
  </si>
  <si>
    <t>накидка на стулья</t>
  </si>
  <si>
    <t>нож ELEG 2ПР.З ПОЗ</t>
  </si>
  <si>
    <t>нож закусочный</t>
  </si>
  <si>
    <t>нож сомилье</t>
  </si>
  <si>
    <t>нож столовый</t>
  </si>
  <si>
    <t>ножи</t>
  </si>
  <si>
    <t>органза шлейф темно вишневая</t>
  </si>
  <si>
    <t>пасхальное полотенце</t>
  </si>
  <si>
    <t>перчатки белые</t>
  </si>
  <si>
    <t>пар</t>
  </si>
  <si>
    <t>перчатки белые официантские</t>
  </si>
  <si>
    <t xml:space="preserve">Поднос металлический </t>
  </si>
  <si>
    <t>поднос пластмасовый</t>
  </si>
  <si>
    <t>полоски для крепления на скатерть</t>
  </si>
  <si>
    <t>полоски для крепления на скатерть 1</t>
  </si>
  <si>
    <t>полотенца вафельн.</t>
  </si>
  <si>
    <t>полотенце вафельное</t>
  </si>
  <si>
    <t>полотенце вафельное 1м.</t>
  </si>
  <si>
    <t>1136534/1</t>
  </si>
  <si>
    <t>1136534/2</t>
  </si>
  <si>
    <t>1136534/3</t>
  </si>
  <si>
    <t>1136534/4</t>
  </si>
  <si>
    <t>1136534/5</t>
  </si>
  <si>
    <t>1136534/6</t>
  </si>
  <si>
    <t>1136534/7</t>
  </si>
  <si>
    <t>1136534/8</t>
  </si>
  <si>
    <t>1136534/9</t>
  </si>
  <si>
    <t>1136534/10</t>
  </si>
  <si>
    <t>1136534/11</t>
  </si>
  <si>
    <t>1136534/12</t>
  </si>
  <si>
    <t>1136534/13</t>
  </si>
  <si>
    <t>1136534/14</t>
  </si>
  <si>
    <t>1136534/15</t>
  </si>
  <si>
    <t>полотенце льняное</t>
  </si>
  <si>
    <t>пробка ключ для бутылки</t>
  </si>
  <si>
    <t>пряжи для салфеток</t>
  </si>
  <si>
    <t>ручники</t>
  </si>
  <si>
    <t>салфетка тканевая</t>
  </si>
  <si>
    <t>салфетки золот.без кружева</t>
  </si>
  <si>
    <t>салфетки золот.с кружевами</t>
  </si>
  <si>
    <t>салфетки с круж черные</t>
  </si>
  <si>
    <t>салфетки тканев.</t>
  </si>
  <si>
    <t>салфетки шелковие</t>
  </si>
  <si>
    <t>серветки кольорові</t>
  </si>
  <si>
    <t>системный блок LG 400W</t>
  </si>
  <si>
    <t>скатерть</t>
  </si>
  <si>
    <t>скатерть "юбка-столешница"</t>
  </si>
  <si>
    <t>скатерть банкетная "день рождения"</t>
  </si>
  <si>
    <t>скатерть банкетная салатная</t>
  </si>
  <si>
    <t>скатерть банкетная шелк.золот.с юбкой</t>
  </si>
  <si>
    <t>скатерть белая квадратная</t>
  </si>
  <si>
    <t>скатерть белая прямоугольная</t>
  </si>
  <si>
    <t>скатерть белая свадебная 1.5-4.8</t>
  </si>
  <si>
    <t>скатерть льняная</t>
  </si>
  <si>
    <t>скатерть льняная белая</t>
  </si>
  <si>
    <t>скатерть люкс бежевая</t>
  </si>
  <si>
    <t>скатерть с салфетками осенняя тематика</t>
  </si>
  <si>
    <t>скатерть свадебная</t>
  </si>
  <si>
    <t>скатерть столешница белая шелковая</t>
  </si>
  <si>
    <t>скатерть фуршетная</t>
  </si>
  <si>
    <t>скатерть шелк.вишн.</t>
  </si>
  <si>
    <t>скатерть шелк.  с салф</t>
  </si>
  <si>
    <t>скатерть шелк.фиолет.</t>
  </si>
  <si>
    <t>скатерть шелковая розовая</t>
  </si>
  <si>
    <t>скатерть юбка-шоколад</t>
  </si>
  <si>
    <t>скатерть+юбка банкетные атласные</t>
  </si>
  <si>
    <t>сковорода порційна</t>
  </si>
  <si>
    <t>стол 2-х местный Т-образный</t>
  </si>
  <si>
    <t>стол для президиума</t>
  </si>
  <si>
    <t>стол офисный</t>
  </si>
  <si>
    <t>стол приставной полукругл2ножки</t>
  </si>
  <si>
    <t>столовые вилки</t>
  </si>
  <si>
    <t>столовые ложки</t>
  </si>
  <si>
    <t>столовые ножи</t>
  </si>
  <si>
    <t>термометр для вина</t>
  </si>
  <si>
    <t>термометр для винной бутылки</t>
  </si>
  <si>
    <t>торт свадебный</t>
  </si>
  <si>
    <t>тумба 3-х дверная</t>
  </si>
  <si>
    <t>фартуки белый</t>
  </si>
  <si>
    <t>фартуки черный</t>
  </si>
  <si>
    <t>фондюшниця</t>
  </si>
  <si>
    <t>фонтан шоколадний</t>
  </si>
  <si>
    <t>чехлы для стульев</t>
  </si>
  <si>
    <t>чехлы для стульев 1</t>
  </si>
  <si>
    <t>чехлы для стульев 2</t>
  </si>
  <si>
    <t>шарф шелковый золот.</t>
  </si>
  <si>
    <t>шкаф офисный</t>
  </si>
  <si>
    <t>шлейф банкетный атлас</t>
  </si>
  <si>
    <t>шлейф банкетный шифоновый</t>
  </si>
  <si>
    <t>шлейф  к скатерти розовый</t>
  </si>
  <si>
    <t>шлейф шифон коричневый</t>
  </si>
  <si>
    <t>шоколадниця</t>
  </si>
  <si>
    <t>шотниця</t>
  </si>
  <si>
    <t>щіпци для льоду</t>
  </si>
  <si>
    <t>юбка атласн вишневая</t>
  </si>
  <si>
    <t>юбка для скатерти банкетная золотая</t>
  </si>
  <si>
    <t>на Майстр</t>
  </si>
  <si>
    <t>Тостер DELTA DL-96 бордо нерж.</t>
  </si>
  <si>
    <t>Утюг Supra IS-2202</t>
  </si>
  <si>
    <t>Кофеварка Centek СT-1141 White, капельная 800Вт, 1200 мл</t>
  </si>
  <si>
    <t>Блендер DELTA DL-7013 коралловый 200 Вт</t>
  </si>
  <si>
    <t>1134111</t>
  </si>
  <si>
    <t>1134114/1</t>
  </si>
  <si>
    <t>1134114/2</t>
  </si>
  <si>
    <t>Блендер с емкостью</t>
  </si>
  <si>
    <t>1134115,1134116</t>
  </si>
  <si>
    <t>1134109/17</t>
  </si>
  <si>
    <t>с Кисленко сент 17г</t>
  </si>
  <si>
    <t>с Бельграй  сент17г.</t>
  </si>
  <si>
    <t>Парта ученическая нерегулируемая</t>
  </si>
  <si>
    <t>11360019/1-11360019/14</t>
  </si>
  <si>
    <t>11360020/1-11360020/28</t>
  </si>
  <si>
    <t>Угловая секция (344*344*2000)</t>
  </si>
  <si>
    <t>1136588/6</t>
  </si>
  <si>
    <t>МОЛ: Морозов Э.А.</t>
  </si>
  <si>
    <t>МОЛ: Резниченко Л.А.</t>
  </si>
  <si>
    <t>Стол-парта</t>
  </si>
  <si>
    <t>МОЛ: Санеева Л.И.</t>
  </si>
  <si>
    <t>дерево штучне</t>
  </si>
  <si>
    <t>стіл комп'ютерний</t>
  </si>
  <si>
    <t>стул Юпитер-бухгалтерия</t>
  </si>
  <si>
    <t>МОЛ: Сущенко В.Н.</t>
  </si>
  <si>
    <t>источник беспер.питания UPS800</t>
  </si>
  <si>
    <t>Кексница</t>
  </si>
  <si>
    <t>Набор кексниц</t>
  </si>
  <si>
    <t>Сканер Epson Perfection</t>
  </si>
  <si>
    <t>багет</t>
  </si>
  <si>
    <t>бистро 275 мл.шамп пл.</t>
  </si>
  <si>
    <t>ведро</t>
  </si>
  <si>
    <t>источник бесперебойного питания</t>
  </si>
  <si>
    <t>колонки</t>
  </si>
  <si>
    <t>ложка десертная нерж. Д102 ЄИП ДСС</t>
  </si>
  <si>
    <t>манипулятор мышка</t>
  </si>
  <si>
    <t>монитор22 филипс</t>
  </si>
  <si>
    <t>нож закусочний нерж.</t>
  </si>
  <si>
    <t>принтер epson stulus Т 27</t>
  </si>
  <si>
    <t>принтер кенон</t>
  </si>
  <si>
    <t>11340681-5</t>
  </si>
  <si>
    <t>стол-парта</t>
  </si>
  <si>
    <t>11340682-1</t>
  </si>
  <si>
    <t>11340682-2</t>
  </si>
  <si>
    <t>11340682-3</t>
  </si>
  <si>
    <t>11340682-4</t>
  </si>
  <si>
    <t>11340682-5</t>
  </si>
  <si>
    <t>11340682-6</t>
  </si>
  <si>
    <t>11340682-7</t>
  </si>
  <si>
    <t>11340682-8</t>
  </si>
  <si>
    <t>11340682-9</t>
  </si>
  <si>
    <t>11340682-10</t>
  </si>
  <si>
    <t>1136441/1</t>
  </si>
  <si>
    <t>1136441\29</t>
  </si>
  <si>
    <t>твіст 320мл. Шамп пл</t>
  </si>
  <si>
    <t>с  Туманян</t>
  </si>
  <si>
    <t>Электроплита МЕЧТА-112Ч</t>
  </si>
  <si>
    <t>Электропечь SATURN EC1076</t>
  </si>
  <si>
    <t>Эл.миксер с чашей</t>
  </si>
  <si>
    <t>1134113</t>
  </si>
  <si>
    <t>с Туманян сент17г.</t>
  </si>
  <si>
    <t>1134112</t>
  </si>
  <si>
    <t>с Туманян янв18</t>
  </si>
  <si>
    <t>11360023/1</t>
  </si>
  <si>
    <t>1136588/4</t>
  </si>
  <si>
    <t>МОЛ: Туманян В.М.</t>
  </si>
  <si>
    <t>с Кисленко июль18</t>
  </si>
  <si>
    <t>МОЛ: Шикшинская Ю.С.</t>
  </si>
  <si>
    <t>1137202-1</t>
  </si>
  <si>
    <t>блок питания</t>
  </si>
  <si>
    <t>жалюзи вертик</t>
  </si>
  <si>
    <t>1137283-95</t>
  </si>
  <si>
    <t>мышка компьютерная</t>
  </si>
  <si>
    <t>1137296-08</t>
  </si>
  <si>
    <t>модем</t>
  </si>
  <si>
    <t>1137267-79</t>
  </si>
  <si>
    <t>Мышь компьютерная</t>
  </si>
  <si>
    <t>1137201-1</t>
  </si>
  <si>
    <t>1137201-2</t>
  </si>
  <si>
    <t>1137201-3</t>
  </si>
  <si>
    <t>1137201-4</t>
  </si>
  <si>
    <t>1137201-5</t>
  </si>
  <si>
    <t>память</t>
  </si>
  <si>
    <t>печать для довідок 2013</t>
  </si>
  <si>
    <t>принтер HP Laser Jet1018</t>
  </si>
  <si>
    <t>роутер</t>
  </si>
  <si>
    <t>светильник настольний</t>
  </si>
  <si>
    <t>системный блок Gt 220 512 mb</t>
  </si>
  <si>
    <t>системный блок Gt 630 1 gb</t>
  </si>
  <si>
    <t>системный блок hd3600 256 mb</t>
  </si>
  <si>
    <t>1137309-18</t>
  </si>
  <si>
    <t>системный блок  hd3600 512 mb</t>
  </si>
  <si>
    <t>сканер</t>
  </si>
  <si>
    <t>стол комп 16</t>
  </si>
  <si>
    <t>стол комп для учителя</t>
  </si>
  <si>
    <t>стол комп 12</t>
  </si>
  <si>
    <t>стол комп 13</t>
  </si>
  <si>
    <t>стол комп 17</t>
  </si>
  <si>
    <t>стол комп 18</t>
  </si>
  <si>
    <t>стол комп 22</t>
  </si>
  <si>
    <t>стол комп 25</t>
  </si>
  <si>
    <t>стол комп 26</t>
  </si>
  <si>
    <t>стол комп 35/1</t>
  </si>
  <si>
    <t>стол курглый</t>
  </si>
  <si>
    <t>стол парта на меллокаркасе</t>
  </si>
  <si>
    <t>1137204-1</t>
  </si>
  <si>
    <t>1134059/9</t>
  </si>
  <si>
    <t>1134036/3</t>
  </si>
  <si>
    <t>1134036/1</t>
  </si>
  <si>
    <t>стул уч28/2</t>
  </si>
  <si>
    <t>1134028/2</t>
  </si>
  <si>
    <t>стул уч</t>
  </si>
  <si>
    <t>1136135 (1134028/4)</t>
  </si>
  <si>
    <t>стул уч28/5</t>
  </si>
  <si>
    <t>1134028/5</t>
  </si>
  <si>
    <t>стул уч28/6</t>
  </si>
  <si>
    <t>1134028/6</t>
  </si>
  <si>
    <t>стул уч28/15</t>
  </si>
  <si>
    <t>1134028/15</t>
  </si>
  <si>
    <t>стул уч28/16</t>
  </si>
  <si>
    <t>1134028/16</t>
  </si>
  <si>
    <t>стул уч28/17</t>
  </si>
  <si>
    <t>1134028/17</t>
  </si>
  <si>
    <t>стул уч28/18</t>
  </si>
  <si>
    <t>1134028/18</t>
  </si>
  <si>
    <t>стул уч28/19</t>
  </si>
  <si>
    <t>1134028/19</t>
  </si>
  <si>
    <t>стул уч28/24</t>
  </si>
  <si>
    <t>1134028/24</t>
  </si>
  <si>
    <t>1134028/30</t>
  </si>
  <si>
    <t>1136441/22</t>
  </si>
  <si>
    <t>1134037/2</t>
  </si>
  <si>
    <t>тумбочка под телевизор</t>
  </si>
  <si>
    <t>1134031/2</t>
  </si>
  <si>
    <t>1136059</t>
  </si>
  <si>
    <t>11360023/3</t>
  </si>
  <si>
    <t>Манипулятор М90, USB, black</t>
  </si>
  <si>
    <t>1137320/1, 1137320/2</t>
  </si>
  <si>
    <t>с Клименко апр18</t>
  </si>
  <si>
    <t>Степлер №24/6-13/10 50л BERLINGO DSn-50151 метал 179031</t>
  </si>
  <si>
    <t>МОЛ: Золотун Г.В.</t>
  </si>
  <si>
    <t>МОЛ: Христосенко А.В.</t>
  </si>
  <si>
    <t>Печать круглая</t>
  </si>
  <si>
    <t>МОЛ: Полякова Е.В.</t>
  </si>
  <si>
    <t>1136588/2</t>
  </si>
  <si>
    <t>МОЛ: Сочанова Т.А.</t>
  </si>
  <si>
    <t>1136588/1</t>
  </si>
  <si>
    <t>МОЛ: Черняева Е.Ю.</t>
  </si>
  <si>
    <t>1134105</t>
  </si>
  <si>
    <t>МОЛ: Золотоверхова И.С.</t>
  </si>
  <si>
    <t>с Кисленко апр18</t>
  </si>
  <si>
    <t>МОЛ: Сбитнева А.С.</t>
  </si>
  <si>
    <t>МОЛ: Данилова-Морозова А.И.</t>
  </si>
  <si>
    <t>МФУ лазерный НР Laser Jet Pro MFP M28a</t>
  </si>
  <si>
    <t>1137029</t>
  </si>
  <si>
    <t>МОЛ: Светличная И.А.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</si>
  <si>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</t>
  </si>
  <si>
    <t>ИТОГО по 113</t>
  </si>
  <si>
    <t>м.о. 6</t>
  </si>
  <si>
    <t>м.о. 9  спис</t>
  </si>
  <si>
    <t>м.о. 9  пп</t>
  </si>
  <si>
    <t>Эл. Полотер</t>
  </si>
  <si>
    <t>за январь 2023</t>
  </si>
  <si>
    <t>за февраль 2023</t>
  </si>
  <si>
    <t>МОЛ: Золотун И.В.</t>
  </si>
  <si>
    <t>за март 2023</t>
  </si>
  <si>
    <t>за апрель 2023</t>
  </si>
  <si>
    <t>МОЛ: Корженко Н.В.</t>
  </si>
  <si>
    <t>за май 2023</t>
  </si>
  <si>
    <t>МОЛ: Овчарова Е.С.</t>
  </si>
  <si>
    <t>1137218</t>
  </si>
  <si>
    <t>спис</t>
  </si>
  <si>
    <t>за июнь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</si>
</sst>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b/>
      <sz val="12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7.5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theme="0" tint="-0.249977111117893"/>
      <name val="Calibri"/>
      <family val="2"/>
      <charset val="204"/>
      <scheme val="mino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184">
    <xf numFmtId="0" fontId="0" fillId="0" borderId="0" xfId="0"/>
    <xf numFmtId="0" fontId="8" fillId="0" borderId="0" xfId="1" applyFill="1"/>
    <xf numFmtId="1" fontId="10" fillId="0" borderId="4" xfId="1" applyNumberFormat="1" applyFont="1" applyFill="1" applyBorder="1" applyAlignment="1">
      <alignment horizontal="center" vertic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/>
    <xf numFmtId="0" fontId="10" fillId="0" borderId="0" xfId="1" applyFont="1" applyFill="1"/>
    <xf numFmtId="0" fontId="12" fillId="0" borderId="0" xfId="1" applyFont="1" applyFill="1" applyAlignment="1">
      <alignment horizontal="center" vertical="center"/>
    </xf>
    <xf numFmtId="0" fontId="8" fillId="3" borderId="2" xfId="1" applyFill="1" applyBorder="1"/>
    <xf numFmtId="4" fontId="8" fillId="3" borderId="2" xfId="1" applyNumberFormat="1" applyFill="1" applyBorder="1" applyAlignment="1">
      <alignment horizontal="center"/>
    </xf>
    <xf numFmtId="1" fontId="8" fillId="3" borderId="2" xfId="1" applyNumberFormat="1" applyFill="1" applyBorder="1" applyAlignment="1">
      <alignment horizontal="center"/>
    </xf>
    <xf numFmtId="4" fontId="12" fillId="0" borderId="2" xfId="1" applyNumberFormat="1" applyFont="1" applyFill="1" applyBorder="1" applyAlignment="1">
      <alignment horizontal="center"/>
    </xf>
    <xf numFmtId="0" fontId="10" fillId="3" borderId="0" xfId="1" applyFont="1" applyFill="1"/>
    <xf numFmtId="4" fontId="10" fillId="3" borderId="2" xfId="1" applyNumberFormat="1" applyFont="1" applyFill="1" applyBorder="1" applyAlignment="1">
      <alignment horizontal="center"/>
    </xf>
    <xf numFmtId="4" fontId="12" fillId="3" borderId="2" xfId="1" applyNumberFormat="1" applyFont="1" applyFill="1" applyBorder="1" applyAlignment="1">
      <alignment horizontal="center"/>
    </xf>
    <xf numFmtId="49" fontId="8" fillId="3" borderId="2" xfId="1" applyNumberFormat="1" applyFill="1" applyBorder="1" applyAlignment="1">
      <alignment horizontal="center"/>
    </xf>
    <xf numFmtId="0" fontId="8" fillId="3" borderId="2" xfId="1" applyFill="1" applyBorder="1" applyAlignment="1">
      <alignment horizontal="left"/>
    </xf>
    <xf numFmtId="0" fontId="8" fillId="3" borderId="2" xfId="1" applyFill="1" applyBorder="1" applyAlignment="1">
      <alignment horizontal="center"/>
    </xf>
    <xf numFmtId="1" fontId="8" fillId="3" borderId="2" xfId="1" applyNumberFormat="1" applyFill="1" applyBorder="1" applyAlignment="1">
      <alignment horizontal="center" vertical="center"/>
    </xf>
    <xf numFmtId="0" fontId="8" fillId="3" borderId="2" xfId="1" applyFill="1" applyBorder="1" applyAlignment="1">
      <alignment vertical="center" wrapText="1"/>
    </xf>
    <xf numFmtId="4" fontId="8" fillId="3" borderId="2" xfId="1" applyNumberFormat="1" applyFill="1" applyBorder="1" applyAlignment="1">
      <alignment horizontal="center" vertical="center"/>
    </xf>
    <xf numFmtId="1" fontId="8" fillId="3" borderId="2" xfId="1" applyNumberFormat="1" applyFont="1" applyFill="1" applyBorder="1" applyAlignment="1">
      <alignment horizontal="center"/>
    </xf>
    <xf numFmtId="0" fontId="8" fillId="3" borderId="4" xfId="1" applyFill="1" applyBorder="1"/>
    <xf numFmtId="0" fontId="13" fillId="0" borderId="5" xfId="1" applyNumberFormat="1" applyFont="1" applyFill="1" applyBorder="1" applyAlignment="1" applyProtection="1">
      <alignment horizontal="left" vertical="center" wrapText="1"/>
    </xf>
    <xf numFmtId="0" fontId="14" fillId="0" borderId="1" xfId="1" applyNumberFormat="1" applyFont="1" applyFill="1" applyBorder="1" applyAlignment="1" applyProtection="1">
      <alignment horizontal="center" vertical="center"/>
    </xf>
    <xf numFmtId="4" fontId="15" fillId="3" borderId="2" xfId="1" applyNumberFormat="1" applyFont="1" applyFill="1" applyBorder="1" applyAlignment="1">
      <alignment horizontal="center"/>
    </xf>
    <xf numFmtId="4" fontId="8" fillId="0" borderId="2" xfId="1" applyNumberFormat="1" applyFill="1" applyBorder="1" applyAlignment="1">
      <alignment horizontal="center"/>
    </xf>
    <xf numFmtId="0" fontId="10" fillId="0" borderId="4" xfId="1" applyFont="1" applyFill="1" applyBorder="1" applyAlignment="1">
      <alignment horizontal="left"/>
    </xf>
    <xf numFmtId="1" fontId="10" fillId="0" borderId="2" xfId="1" applyNumberFormat="1" applyFont="1" applyFill="1" applyBorder="1" applyAlignment="1">
      <alignment horizontal="center"/>
    </xf>
    <xf numFmtId="0" fontId="8" fillId="0" borderId="2" xfId="1" applyFill="1" applyBorder="1"/>
    <xf numFmtId="1" fontId="8" fillId="0" borderId="2" xfId="1" applyNumberFormat="1" applyFill="1" applyBorder="1" applyAlignment="1">
      <alignment horizontal="center"/>
    </xf>
    <xf numFmtId="0" fontId="12" fillId="0" borderId="0" xfId="1" applyFont="1" applyFill="1" applyAlignment="1">
      <alignment horizontal="center"/>
    </xf>
    <xf numFmtId="0" fontId="8" fillId="0" borderId="4" xfId="1" applyFill="1" applyBorder="1" applyAlignment="1">
      <alignment horizontal="left" wrapText="1"/>
    </xf>
    <xf numFmtId="0" fontId="8" fillId="0" borderId="2" xfId="1" applyFont="1" applyFill="1" applyBorder="1" applyAlignment="1">
      <alignment horizontal="center"/>
    </xf>
    <xf numFmtId="4" fontId="8" fillId="0" borderId="2" xfId="1" applyNumberFormat="1" applyFont="1" applyFill="1" applyBorder="1" applyAlignment="1">
      <alignment horizontal="center"/>
    </xf>
    <xf numFmtId="0" fontId="10" fillId="0" borderId="2" xfId="1" applyFont="1" applyFill="1" applyBorder="1" applyAlignment="1">
      <alignment horizontal="left"/>
    </xf>
    <xf numFmtId="0" fontId="8" fillId="0" borderId="2" xfId="1" applyFill="1" applyBorder="1" applyAlignment="1">
      <alignment horizontal="left"/>
    </xf>
    <xf numFmtId="1" fontId="8" fillId="0" borderId="2" xfId="1" applyNumberFormat="1" applyFont="1" applyFill="1" applyBorder="1" applyAlignment="1">
      <alignment horizontal="center"/>
    </xf>
    <xf numFmtId="0" fontId="16" fillId="0" borderId="0" xfId="1" applyFont="1" applyFill="1" applyAlignment="1">
      <alignment horizontal="right"/>
    </xf>
    <xf numFmtId="4" fontId="8" fillId="3" borderId="2" xfId="1" applyNumberFormat="1" applyFont="1" applyFill="1" applyBorder="1" applyAlignment="1">
      <alignment horizontal="center"/>
    </xf>
    <xf numFmtId="0" fontId="10" fillId="3" borderId="4" xfId="1" applyFont="1" applyFill="1" applyBorder="1" applyAlignment="1">
      <alignment horizontal="left"/>
    </xf>
    <xf numFmtId="0" fontId="8" fillId="3" borderId="0" xfId="1" applyFill="1"/>
    <xf numFmtId="1" fontId="10" fillId="3" borderId="2" xfId="1" applyNumberFormat="1" applyFont="1" applyFill="1" applyBorder="1" applyAlignment="1">
      <alignment horizontal="center"/>
    </xf>
    <xf numFmtId="0" fontId="8" fillId="0" borderId="0" xfId="1" applyFont="1" applyFill="1" applyAlignment="1">
      <alignment horizontal="center"/>
    </xf>
    <xf numFmtId="0" fontId="8" fillId="4" borderId="2" xfId="1" applyFill="1" applyBorder="1"/>
    <xf numFmtId="4" fontId="8" fillId="4" borderId="2" xfId="1" applyNumberFormat="1" applyFill="1" applyBorder="1" applyAlignment="1">
      <alignment horizontal="center"/>
    </xf>
    <xf numFmtId="1" fontId="8" fillId="4" borderId="2" xfId="1" applyNumberFormat="1" applyFill="1" applyBorder="1" applyAlignment="1">
      <alignment horizontal="center"/>
    </xf>
    <xf numFmtId="4" fontId="10" fillId="4" borderId="2" xfId="1" applyNumberFormat="1" applyFont="1" applyFill="1" applyBorder="1" applyAlignment="1">
      <alignment horizontal="center"/>
    </xf>
    <xf numFmtId="4" fontId="12" fillId="4" borderId="2" xfId="1" applyNumberFormat="1" applyFont="1" applyFill="1" applyBorder="1" applyAlignment="1">
      <alignment horizontal="center"/>
    </xf>
    <xf numFmtId="0" fontId="10" fillId="4" borderId="0" xfId="1" applyFont="1" applyFill="1"/>
    <xf numFmtId="1" fontId="8" fillId="4" borderId="2" xfId="1" applyNumberFormat="1" applyFill="1" applyBorder="1" applyAlignment="1">
      <alignment horizontal="center" vertical="center"/>
    </xf>
    <xf numFmtId="1" fontId="8" fillId="0" borderId="2" xfId="1" applyNumberFormat="1" applyFill="1" applyBorder="1" applyAlignment="1">
      <alignment horizontal="center" vertical="center"/>
    </xf>
    <xf numFmtId="0" fontId="12" fillId="3" borderId="0" xfId="1" applyFont="1" applyFill="1" applyAlignment="1">
      <alignment horizontal="center"/>
    </xf>
    <xf numFmtId="0" fontId="8" fillId="0" borderId="4" xfId="1" applyFill="1" applyBorder="1" applyAlignment="1">
      <alignment horizontal="left"/>
    </xf>
    <xf numFmtId="2" fontId="8" fillId="0" borderId="2" xfId="1" applyNumberFormat="1" applyFont="1" applyFill="1" applyBorder="1" applyAlignment="1">
      <alignment horizontal="center"/>
    </xf>
    <xf numFmtId="0" fontId="8" fillId="5" borderId="0" xfId="1" applyFill="1"/>
    <xf numFmtId="0" fontId="8" fillId="5" borderId="2" xfId="1" applyFill="1" applyBorder="1"/>
    <xf numFmtId="0" fontId="8" fillId="5" borderId="2" xfId="1" applyFill="1" applyBorder="1" applyAlignment="1">
      <alignment horizontal="center"/>
    </xf>
    <xf numFmtId="4" fontId="8" fillId="5" borderId="2" xfId="1" applyNumberFormat="1" applyFill="1" applyBorder="1" applyAlignment="1">
      <alignment horizontal="center"/>
    </xf>
    <xf numFmtId="0" fontId="8" fillId="5" borderId="2" xfId="1" applyFont="1" applyFill="1" applyBorder="1" applyAlignment="1">
      <alignment horizontal="center"/>
    </xf>
    <xf numFmtId="0" fontId="8" fillId="5" borderId="4" xfId="1" applyFill="1" applyBorder="1" applyAlignment="1">
      <alignment horizontal="center"/>
    </xf>
    <xf numFmtId="0" fontId="8" fillId="5" borderId="4" xfId="1" applyFill="1" applyBorder="1" applyAlignment="1">
      <alignment horizontal="left" vertical="center"/>
    </xf>
    <xf numFmtId="0" fontId="8" fillId="5" borderId="2" xfId="1" applyFill="1" applyBorder="1" applyAlignment="1">
      <alignment horizontal="center" wrapText="1"/>
    </xf>
    <xf numFmtId="0" fontId="8" fillId="3" borderId="4" xfId="1" applyFill="1" applyBorder="1" applyAlignment="1">
      <alignment horizontal="left" vertical="center" wrapText="1"/>
    </xf>
    <xf numFmtId="0" fontId="8" fillId="3" borderId="2" xfId="1" applyFill="1" applyBorder="1" applyAlignment="1">
      <alignment horizontal="center" wrapText="1"/>
    </xf>
    <xf numFmtId="0" fontId="8" fillId="3" borderId="2" xfId="1" applyFont="1" applyFill="1" applyBorder="1" applyAlignment="1">
      <alignment horizontal="center"/>
    </xf>
    <xf numFmtId="0" fontId="8" fillId="0" borderId="0" xfId="1" applyFill="1" applyAlignment="1">
      <alignment horizontal="center"/>
    </xf>
    <xf numFmtId="1" fontId="8" fillId="0" borderId="4" xfId="1" applyNumberFormat="1" applyFill="1" applyBorder="1" applyAlignment="1">
      <alignment horizontal="center"/>
    </xf>
    <xf numFmtId="4" fontId="8" fillId="0" borderId="4" xfId="1" applyNumberFormat="1" applyFill="1" applyBorder="1" applyAlignment="1">
      <alignment horizontal="center"/>
    </xf>
    <xf numFmtId="0" fontId="8" fillId="0" borderId="4" xfId="1" applyFill="1" applyBorder="1"/>
    <xf numFmtId="0" fontId="17" fillId="0" borderId="0" xfId="1" applyFont="1" applyFill="1"/>
    <xf numFmtId="0" fontId="18" fillId="3" borderId="2" xfId="1" applyFont="1" applyFill="1" applyBorder="1"/>
    <xf numFmtId="0" fontId="10" fillId="3" borderId="2" xfId="1" applyFont="1" applyFill="1" applyBorder="1" applyAlignment="1">
      <alignment horizontal="left"/>
    </xf>
    <xf numFmtId="0" fontId="8" fillId="6" borderId="0" xfId="1" applyFill="1"/>
    <xf numFmtId="0" fontId="8" fillId="6" borderId="2" xfId="1" applyFill="1" applyBorder="1"/>
    <xf numFmtId="4" fontId="8" fillId="6" borderId="2" xfId="1" applyNumberFormat="1" applyFill="1" applyBorder="1" applyAlignment="1">
      <alignment horizontal="center"/>
    </xf>
    <xf numFmtId="1" fontId="8" fillId="6" borderId="2" xfId="1" applyNumberFormat="1" applyFill="1" applyBorder="1" applyAlignment="1">
      <alignment horizontal="center"/>
    </xf>
    <xf numFmtId="0" fontId="9" fillId="6" borderId="0" xfId="1" applyFont="1" applyFill="1"/>
    <xf numFmtId="0" fontId="9" fillId="6" borderId="2" xfId="1" applyFont="1" applyFill="1" applyBorder="1"/>
    <xf numFmtId="4" fontId="9" fillId="6" borderId="2" xfId="1" applyNumberFormat="1" applyFont="1" applyFill="1" applyBorder="1" applyAlignment="1">
      <alignment horizontal="center"/>
    </xf>
    <xf numFmtId="1" fontId="9" fillId="6" borderId="2" xfId="1" applyNumberFormat="1" applyFont="1" applyFill="1" applyBorder="1" applyAlignment="1">
      <alignment horizontal="center"/>
    </xf>
    <xf numFmtId="0" fontId="9" fillId="0" borderId="0" xfId="1" applyFont="1" applyFill="1"/>
    <xf numFmtId="0" fontId="19" fillId="0" borderId="0" xfId="1" applyFont="1" applyFill="1"/>
    <xf numFmtId="0" fontId="8" fillId="0" borderId="2" xfId="1" applyFill="1" applyBorder="1" applyAlignment="1">
      <alignment horizontal="center"/>
    </xf>
    <xf numFmtId="0" fontId="16" fillId="0" borderId="0" xfId="1" applyFont="1" applyFill="1"/>
    <xf numFmtId="0" fontId="12" fillId="0" borderId="2" xfId="1" applyFont="1" applyFill="1" applyBorder="1" applyAlignment="1">
      <alignment horizontal="left"/>
    </xf>
    <xf numFmtId="2" fontId="8" fillId="0" borderId="2" xfId="1" applyNumberFormat="1" applyFill="1" applyBorder="1" applyAlignment="1">
      <alignment horizontal="center"/>
    </xf>
    <xf numFmtId="0" fontId="16" fillId="3" borderId="0" xfId="1" applyFont="1" applyFill="1" applyAlignment="1">
      <alignment horizontal="right"/>
    </xf>
    <xf numFmtId="0" fontId="8" fillId="0" borderId="2" xfId="1" applyFill="1" applyBorder="1" applyAlignment="1">
      <alignment vertical="center" wrapText="1"/>
    </xf>
    <xf numFmtId="4" fontId="8" fillId="0" borderId="2" xfId="1" applyNumberFormat="1" applyFill="1" applyBorder="1" applyAlignment="1">
      <alignment horizontal="center" vertical="center"/>
    </xf>
    <xf numFmtId="0" fontId="8" fillId="0" borderId="0" xfId="1" applyFill="1" applyAlignment="1">
      <alignment vertical="center"/>
    </xf>
    <xf numFmtId="49" fontId="8" fillId="0" borderId="2" xfId="1" applyNumberFormat="1" applyFill="1" applyBorder="1" applyAlignment="1">
      <alignment horizontal="center"/>
    </xf>
    <xf numFmtId="0" fontId="8" fillId="0" borderId="2" xfId="1" applyFill="1" applyBorder="1" applyAlignment="1">
      <alignment horizontal="left" wrapText="1"/>
    </xf>
    <xf numFmtId="0" fontId="16" fillId="6" borderId="0" xfId="1" applyFont="1" applyFill="1" applyAlignment="1">
      <alignment horizontal="right"/>
    </xf>
    <xf numFmtId="49" fontId="8" fillId="6" borderId="2" xfId="1" applyNumberFormat="1" applyFill="1" applyBorder="1" applyAlignment="1">
      <alignment horizontal="center"/>
    </xf>
    <xf numFmtId="4" fontId="8" fillId="6" borderId="2" xfId="1" applyNumberFormat="1" applyFill="1" applyBorder="1" applyAlignment="1">
      <alignment horizontal="center" vertical="center"/>
    </xf>
    <xf numFmtId="1" fontId="8" fillId="6" borderId="2" xfId="1" applyNumberFormat="1" applyFill="1" applyBorder="1" applyAlignment="1">
      <alignment horizontal="center" vertical="center"/>
    </xf>
    <xf numFmtId="0" fontId="8" fillId="6" borderId="2" xfId="1" applyFill="1" applyBorder="1" applyAlignment="1">
      <alignment vertical="center" wrapText="1"/>
    </xf>
    <xf numFmtId="0" fontId="8" fillId="6" borderId="0" xfId="1" applyFill="1" applyAlignment="1">
      <alignment vertical="center"/>
    </xf>
    <xf numFmtId="0" fontId="8" fillId="7" borderId="0" xfId="1" applyFill="1"/>
    <xf numFmtId="0" fontId="8" fillId="7" borderId="2" xfId="1" applyFill="1" applyBorder="1"/>
    <xf numFmtId="4" fontId="8" fillId="7" borderId="2" xfId="1" applyNumberFormat="1" applyFill="1" applyBorder="1" applyAlignment="1">
      <alignment horizontal="center"/>
    </xf>
    <xf numFmtId="1" fontId="8" fillId="7" borderId="2" xfId="1" applyNumberFormat="1" applyFill="1" applyBorder="1" applyAlignment="1">
      <alignment horizontal="center"/>
    </xf>
    <xf numFmtId="4" fontId="8" fillId="7" borderId="2" xfId="1" applyNumberFormat="1" applyFill="1" applyBorder="1" applyAlignment="1">
      <alignment horizontal="center" vertical="center"/>
    </xf>
    <xf numFmtId="49" fontId="8" fillId="7" borderId="2" xfId="1" applyNumberFormat="1" applyFill="1" applyBorder="1" applyAlignment="1">
      <alignment horizontal="center"/>
    </xf>
    <xf numFmtId="0" fontId="8" fillId="7" borderId="2" xfId="1" applyFill="1" applyBorder="1" applyAlignment="1">
      <alignment horizontal="left"/>
    </xf>
    <xf numFmtId="0" fontId="8" fillId="7" borderId="2" xfId="1" applyFill="1" applyBorder="1" applyAlignment="1">
      <alignment horizontal="center"/>
    </xf>
    <xf numFmtId="2" fontId="8" fillId="7" borderId="2" xfId="1" applyNumberFormat="1" applyFont="1" applyFill="1" applyBorder="1" applyAlignment="1">
      <alignment horizontal="center"/>
    </xf>
    <xf numFmtId="1" fontId="8" fillId="7" borderId="2" xfId="1" applyNumberFormat="1" applyFill="1" applyBorder="1" applyAlignment="1">
      <alignment horizontal="center" vertical="center"/>
    </xf>
    <xf numFmtId="0" fontId="8" fillId="7" borderId="2" xfId="1" applyFill="1" applyBorder="1" applyAlignment="1">
      <alignment vertical="center" wrapText="1"/>
    </xf>
    <xf numFmtId="0" fontId="8" fillId="7" borderId="0" xfId="1" applyFill="1" applyAlignment="1">
      <alignment vertical="center"/>
    </xf>
    <xf numFmtId="2" fontId="8" fillId="3" borderId="2" xfId="1" applyNumberFormat="1" applyFont="1" applyFill="1" applyBorder="1" applyAlignment="1">
      <alignment horizontal="center"/>
    </xf>
    <xf numFmtId="0" fontId="8" fillId="3" borderId="4" xfId="1" applyFill="1" applyBorder="1" applyAlignment="1">
      <alignment horizontal="left"/>
    </xf>
    <xf numFmtId="0" fontId="20" fillId="3" borderId="2" xfId="1" applyFont="1" applyFill="1" applyBorder="1"/>
    <xf numFmtId="0" fontId="8" fillId="0" borderId="4" xfId="1" applyFill="1" applyBorder="1" applyAlignment="1">
      <alignment wrapText="1"/>
    </xf>
    <xf numFmtId="0" fontId="10" fillId="2" borderId="8" xfId="1" applyFont="1" applyFill="1" applyBorder="1" applyAlignment="1">
      <alignment horizontal="left"/>
    </xf>
    <xf numFmtId="4" fontId="10" fillId="2" borderId="6" xfId="1" applyNumberFormat="1" applyFont="1" applyFill="1" applyBorder="1" applyAlignment="1">
      <alignment horizontal="center"/>
    </xf>
    <xf numFmtId="1" fontId="10" fillId="2" borderId="6" xfId="1" applyNumberFormat="1" applyFont="1" applyFill="1" applyBorder="1" applyAlignment="1">
      <alignment horizontal="center"/>
    </xf>
    <xf numFmtId="4" fontId="10" fillId="2" borderId="7" xfId="1" applyNumberFormat="1" applyFont="1" applyFill="1" applyBorder="1" applyAlignment="1">
      <alignment horizontal="center"/>
    </xf>
    <xf numFmtId="0" fontId="12" fillId="0" borderId="0" xfId="1" applyFont="1" applyFill="1"/>
    <xf numFmtId="0" fontId="10" fillId="0" borderId="2" xfId="1" applyFont="1" applyFill="1" applyBorder="1"/>
    <xf numFmtId="0" fontId="12" fillId="3" borderId="0" xfId="1" applyFont="1" applyFill="1"/>
    <xf numFmtId="0" fontId="10" fillId="3" borderId="2" xfId="1" applyFont="1" applyFill="1" applyBorder="1"/>
    <xf numFmtId="0" fontId="8" fillId="4" borderId="0" xfId="1" applyFill="1"/>
    <xf numFmtId="0" fontId="8" fillId="4" borderId="0" xfId="1" applyFill="1" applyAlignment="1">
      <alignment horizontal="center"/>
    </xf>
    <xf numFmtId="0" fontId="20" fillId="6" borderId="0" xfId="1" applyFont="1" applyFill="1" applyAlignment="1">
      <alignment horizontal="center"/>
    </xf>
    <xf numFmtId="0" fontId="8" fillId="6" borderId="0" xfId="1" applyFill="1" applyAlignment="1">
      <alignment horizontal="center"/>
    </xf>
    <xf numFmtId="0" fontId="16" fillId="0" borderId="0" xfId="1" applyFont="1" applyFill="1" applyAlignment="1">
      <alignment horizontal="right" vertical="center"/>
    </xf>
    <xf numFmtId="0" fontId="8" fillId="0" borderId="2" xfId="1" applyFill="1" applyBorder="1" applyAlignment="1">
      <alignment wrapText="1"/>
    </xf>
    <xf numFmtId="0" fontId="10" fillId="0" borderId="0" xfId="1" applyFont="1" applyFill="1" applyAlignment="1">
      <alignment horizontal="center"/>
    </xf>
    <xf numFmtId="4" fontId="8" fillId="0" borderId="2" xfId="1" applyNumberFormat="1" applyFill="1" applyBorder="1"/>
    <xf numFmtId="1" fontId="8" fillId="0" borderId="2" xfId="1" applyNumberFormat="1" applyFill="1" applyBorder="1"/>
    <xf numFmtId="4" fontId="8" fillId="0" borderId="0" xfId="1" applyNumberFormat="1" applyFill="1"/>
    <xf numFmtId="1" fontId="8" fillId="0" borderId="0" xfId="1" applyNumberFormat="1" applyFill="1"/>
    <xf numFmtId="4" fontId="8" fillId="0" borderId="0" xfId="1" applyNumberFormat="1" applyFill="1" applyAlignment="1">
      <alignment horizontal="center"/>
    </xf>
    <xf numFmtId="4" fontId="21" fillId="0" borderId="0" xfId="1" applyNumberFormat="1" applyFont="1" applyFill="1" applyAlignment="1">
      <alignment horizontal="center"/>
    </xf>
    <xf numFmtId="0" fontId="10" fillId="0" borderId="0" xfId="1" applyFont="1" applyFill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10" fillId="0" borderId="0" xfId="1" applyFont="1" applyFill="1" applyAlignment="1">
      <alignment horizontal="center"/>
    </xf>
    <xf numFmtId="0" fontId="7" fillId="0" borderId="2" xfId="1" applyFont="1" applyFill="1" applyBorder="1" applyAlignment="1">
      <alignment wrapText="1"/>
    </xf>
    <xf numFmtId="0" fontId="7" fillId="3" borderId="2" xfId="1" applyFont="1" applyFill="1" applyBorder="1" applyAlignment="1">
      <alignment wrapText="1"/>
    </xf>
    <xf numFmtId="49" fontId="7" fillId="0" borderId="2" xfId="1" applyNumberFormat="1" applyFont="1" applyFill="1" applyBorder="1" applyAlignment="1">
      <alignment horizontal="center"/>
    </xf>
    <xf numFmtId="1" fontId="7" fillId="0" borderId="2" xfId="1" applyNumberFormat="1" applyFont="1" applyFill="1" applyBorder="1" applyAlignment="1">
      <alignment horizontal="center" vertic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10" fillId="0" borderId="0" xfId="1" applyFont="1" applyFill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6" fillId="0" borderId="2" xfId="1" applyFont="1" applyFill="1" applyBorder="1"/>
    <xf numFmtId="0" fontId="5" fillId="6" borderId="2" xfId="1" applyFont="1" applyFill="1" applyBorder="1"/>
    <xf numFmtId="0" fontId="5" fillId="3" borderId="2" xfId="1" applyFont="1" applyFill="1" applyBorder="1"/>
    <xf numFmtId="0" fontId="5" fillId="0" borderId="2" xfId="1" applyFont="1" applyFill="1" applyBorder="1"/>
    <xf numFmtId="0" fontId="0" fillId="0" borderId="0" xfId="0" applyFill="1"/>
    <xf numFmtId="0" fontId="4" fillId="0" borderId="4" xfId="1" applyFont="1" applyFill="1" applyBorder="1"/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5" fillId="0" borderId="2" xfId="1" applyFont="1" applyFill="1" applyBorder="1" applyAlignment="1">
      <alignment vertical="center" wrapText="1"/>
    </xf>
    <xf numFmtId="0" fontId="3" fillId="0" borderId="2" xfId="1" applyFont="1" applyFill="1" applyBorder="1"/>
    <xf numFmtId="49" fontId="3" fillId="0" borderId="2" xfId="1" applyNumberFormat="1" applyFont="1" applyFill="1" applyBorder="1" applyAlignment="1">
      <alignment horizontal="center"/>
    </xf>
    <xf numFmtId="4" fontId="0" fillId="0" borderId="0" xfId="0" applyNumberFormat="1"/>
    <xf numFmtId="0" fontId="0" fillId="4" borderId="0" xfId="0" applyFill="1"/>
    <xf numFmtId="0" fontId="2" fillId="0" borderId="4" xfId="1" applyFont="1" applyFill="1" applyBorder="1"/>
    <xf numFmtId="0" fontId="10" fillId="0" borderId="0" xfId="1" applyFont="1" applyFill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1" fontId="1" fillId="0" borderId="2" xfId="1" applyNumberFormat="1" applyFont="1" applyFill="1" applyBorder="1" applyAlignment="1">
      <alignment horizontal="center" vertical="center"/>
    </xf>
    <xf numFmtId="0" fontId="11" fillId="2" borderId="5" xfId="1" applyFont="1" applyFill="1" applyBorder="1" applyAlignment="1">
      <alignment horizontal="left"/>
    </xf>
    <xf numFmtId="0" fontId="11" fillId="2" borderId="6" xfId="1" applyFont="1" applyFill="1" applyBorder="1" applyAlignment="1">
      <alignment horizontal="left"/>
    </xf>
    <xf numFmtId="0" fontId="11" fillId="2" borderId="7" xfId="1" applyFont="1" applyFill="1" applyBorder="1" applyAlignment="1">
      <alignment horizontal="left"/>
    </xf>
    <xf numFmtId="0" fontId="10" fillId="2" borderId="5" xfId="1" applyFont="1" applyFill="1" applyBorder="1" applyAlignment="1">
      <alignment horizontal="left"/>
    </xf>
    <xf numFmtId="0" fontId="10" fillId="2" borderId="6" xfId="1" applyFont="1" applyFill="1" applyBorder="1" applyAlignment="1">
      <alignment horizontal="left"/>
    </xf>
    <xf numFmtId="0" fontId="10" fillId="2" borderId="7" xfId="1" applyFont="1" applyFill="1" applyBorder="1" applyAlignment="1">
      <alignment horizontal="left"/>
    </xf>
    <xf numFmtId="0" fontId="11" fillId="8" borderId="5" xfId="1" applyFont="1" applyFill="1" applyBorder="1" applyAlignment="1">
      <alignment horizontal="left"/>
    </xf>
    <xf numFmtId="0" fontId="11" fillId="8" borderId="6" xfId="1" applyFont="1" applyFill="1" applyBorder="1" applyAlignment="1">
      <alignment horizontal="left"/>
    </xf>
    <xf numFmtId="0" fontId="11" fillId="8" borderId="7" xfId="1" applyFont="1" applyFill="1" applyBorder="1" applyAlignment="1">
      <alignment horizontal="left"/>
    </xf>
    <xf numFmtId="4" fontId="10" fillId="0" borderId="2" xfId="1" applyNumberFormat="1" applyFont="1" applyFill="1" applyBorder="1" applyAlignment="1">
      <alignment horizontal="center"/>
    </xf>
    <xf numFmtId="0" fontId="10" fillId="0" borderId="0" xfId="1" applyFont="1" applyFill="1" applyAlignment="1">
      <alignment horizontal="center"/>
    </xf>
    <xf numFmtId="0" fontId="10" fillId="0" borderId="1" xfId="1" applyNumberFormat="1" applyFont="1" applyFill="1" applyBorder="1" applyAlignment="1">
      <alignment horizontal="center" vertical="center"/>
    </xf>
    <xf numFmtId="0" fontId="10" fillId="0" borderId="3" xfId="1" applyNumberFormat="1" applyFont="1" applyFill="1" applyBorder="1" applyAlignment="1">
      <alignment horizontal="center" vertical="center"/>
    </xf>
    <xf numFmtId="0" fontId="10" fillId="0" borderId="4" xfId="1" applyNumberFormat="1" applyFont="1" applyFill="1" applyBorder="1" applyAlignment="1">
      <alignment horizontal="center" vertical="center"/>
    </xf>
    <xf numFmtId="4" fontId="10" fillId="0" borderId="1" xfId="1" applyNumberFormat="1" applyFont="1" applyFill="1" applyBorder="1" applyAlignment="1">
      <alignment horizontal="center" vertical="center"/>
    </xf>
    <xf numFmtId="4" fontId="10" fillId="0" borderId="3" xfId="1" applyNumberFormat="1" applyFont="1" applyFill="1" applyBorder="1" applyAlignment="1">
      <alignment horizontal="center" vertical="center"/>
    </xf>
    <xf numFmtId="4" fontId="10" fillId="0" borderId="4" xfId="1" applyNumberFormat="1" applyFont="1" applyFill="1" applyBorder="1" applyAlignment="1">
      <alignment horizontal="center" vertical="center"/>
    </xf>
    <xf numFmtId="1" fontId="10" fillId="0" borderId="1" xfId="1" applyNumberFormat="1" applyFont="1" applyFill="1" applyBorder="1" applyAlignment="1">
      <alignment horizontal="center" vertical="center" wrapText="1"/>
    </xf>
    <xf numFmtId="1" fontId="10" fillId="0" borderId="3" xfId="1" applyNumberFormat="1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/&#1052;&#1086;&#1080;%20&#1076;&#1086;&#1082;&#1091;&#1084;&#1077;&#1085;&#1090;&#1099;/&#1052;&#1040;&#1058;&#1045;&#1056;&#1048;&#1040;&#1051;&#1067;/&#1054;&#1041;&#1054;&#1056;&#1054;&#1058;&#1050;&#1048;_2016&#1075;&#1086;&#1076;/113_2016&#1075;&#1086;&#10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3счет_январь2016"/>
      <sheetName val="113счет_февраль2016"/>
      <sheetName val="113счет_март2016"/>
      <sheetName val="113счет_апрель 2016"/>
      <sheetName val="113счет_май2016"/>
      <sheetName val="113счет_июнь2016"/>
      <sheetName val="113счет_июль2016"/>
      <sheetName val="113счет_август2016"/>
      <sheetName val="113счет_сентябрь2016 "/>
      <sheetName val="113счет_октябрь2016"/>
      <sheetName val="113счет_ноябрь2016"/>
      <sheetName val="113счет_декабрь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">
          <cell r="E10">
            <v>72</v>
          </cell>
          <cell r="F10">
            <v>144</v>
          </cell>
        </row>
        <row r="11">
          <cell r="E11">
            <v>337</v>
          </cell>
          <cell r="F11">
            <v>674</v>
          </cell>
        </row>
        <row r="12">
          <cell r="E12">
            <v>518</v>
          </cell>
          <cell r="F12">
            <v>1036</v>
          </cell>
        </row>
        <row r="13">
          <cell r="E13">
            <v>13</v>
          </cell>
          <cell r="F13">
            <v>26</v>
          </cell>
        </row>
        <row r="14">
          <cell r="E14">
            <v>16</v>
          </cell>
          <cell r="F14">
            <v>32</v>
          </cell>
        </row>
        <row r="15">
          <cell r="E15">
            <v>28</v>
          </cell>
          <cell r="F15">
            <v>56</v>
          </cell>
        </row>
        <row r="16">
          <cell r="E16">
            <v>19</v>
          </cell>
          <cell r="F16">
            <v>38</v>
          </cell>
        </row>
        <row r="17">
          <cell r="E17">
            <v>144</v>
          </cell>
          <cell r="F17">
            <v>288</v>
          </cell>
        </row>
        <row r="18">
          <cell r="E18">
            <v>824</v>
          </cell>
          <cell r="F18">
            <v>1648</v>
          </cell>
        </row>
        <row r="19">
          <cell r="E19">
            <v>485</v>
          </cell>
          <cell r="F19">
            <v>970</v>
          </cell>
        </row>
        <row r="20">
          <cell r="E20">
            <v>431</v>
          </cell>
          <cell r="F20">
            <v>862</v>
          </cell>
        </row>
        <row r="21">
          <cell r="E21">
            <v>318</v>
          </cell>
          <cell r="F21">
            <v>636</v>
          </cell>
        </row>
        <row r="22">
          <cell r="E22">
            <v>999</v>
          </cell>
          <cell r="F22">
            <v>1998</v>
          </cell>
        </row>
        <row r="23">
          <cell r="E23">
            <v>30</v>
          </cell>
          <cell r="F23">
            <v>60</v>
          </cell>
        </row>
        <row r="24">
          <cell r="E24">
            <v>659</v>
          </cell>
          <cell r="F24">
            <v>1318</v>
          </cell>
        </row>
        <row r="25">
          <cell r="E25">
            <v>916</v>
          </cell>
          <cell r="F25">
            <v>1832</v>
          </cell>
        </row>
        <row r="26">
          <cell r="E26">
            <v>453</v>
          </cell>
          <cell r="F26">
            <v>906</v>
          </cell>
        </row>
        <row r="27">
          <cell r="E27">
            <v>374</v>
          </cell>
          <cell r="F27">
            <v>748</v>
          </cell>
        </row>
        <row r="28">
          <cell r="E28">
            <v>285</v>
          </cell>
          <cell r="F28">
            <v>570</v>
          </cell>
        </row>
        <row r="29">
          <cell r="E29">
            <v>105</v>
          </cell>
          <cell r="F29">
            <v>210</v>
          </cell>
        </row>
        <row r="30">
          <cell r="E30">
            <v>478</v>
          </cell>
          <cell r="F30">
            <v>956</v>
          </cell>
        </row>
        <row r="33">
          <cell r="N33">
            <v>254</v>
          </cell>
        </row>
        <row r="34">
          <cell r="N34">
            <v>748</v>
          </cell>
        </row>
      </sheetData>
      <sheetData sheetId="11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884"/>
  <sheetViews>
    <sheetView topLeftCell="A1852" zoomScaleNormal="100" zoomScaleSheetLayoutView="90" workbookViewId="0">
      <selection activeCell="C4" sqref="C4:Q4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1:63" x14ac:dyDescent="0.25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</row>
    <row r="2" spans="1:63" x14ac:dyDescent="0.25">
      <c r="C2" s="175" t="s">
        <v>1</v>
      </c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</row>
    <row r="3" spans="1:63" x14ac:dyDescent="0.25">
      <c r="C3" s="175" t="s">
        <v>2</v>
      </c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</row>
    <row r="4" spans="1:63" x14ac:dyDescent="0.25">
      <c r="C4" s="175" t="s">
        <v>1048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6" spans="1:63" x14ac:dyDescent="0.25">
      <c r="C6" s="176" t="s">
        <v>3</v>
      </c>
      <c r="D6" s="179" t="s">
        <v>4</v>
      </c>
      <c r="E6" s="182" t="s">
        <v>5</v>
      </c>
      <c r="F6" s="179" t="s">
        <v>6</v>
      </c>
      <c r="G6" s="17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1:63" x14ac:dyDescent="0.25">
      <c r="C7" s="177"/>
      <c r="D7" s="180"/>
      <c r="E7" s="183"/>
      <c r="F7" s="180"/>
      <c r="G7" s="18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1:63" x14ac:dyDescent="0.25">
      <c r="C8" s="178"/>
      <c r="D8" s="181"/>
      <c r="E8" s="2"/>
      <c r="F8" s="181"/>
      <c r="G8" s="181"/>
      <c r="H8" s="3" t="s">
        <v>13</v>
      </c>
      <c r="I8" s="3" t="s">
        <v>14</v>
      </c>
      <c r="J8" s="3" t="s">
        <v>13</v>
      </c>
      <c r="K8" s="3" t="s">
        <v>14</v>
      </c>
      <c r="L8" s="3" t="s">
        <v>13</v>
      </c>
      <c r="M8" s="3" t="s">
        <v>14</v>
      </c>
      <c r="N8" s="3" t="s">
        <v>13</v>
      </c>
      <c r="O8" s="3" t="s">
        <v>14</v>
      </c>
      <c r="P8" s="4" t="s">
        <v>13</v>
      </c>
      <c r="Q8" s="4" t="s">
        <v>14</v>
      </c>
    </row>
    <row r="9" spans="1:63" s="5" customFormat="1" ht="15.75" x14ac:dyDescent="0.25">
      <c r="C9" s="165" t="s">
        <v>15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7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s="5" customFormat="1" x14ac:dyDescent="0.25">
      <c r="A10" s="6">
        <v>1</v>
      </c>
      <c r="C10" s="7" t="s">
        <v>16</v>
      </c>
      <c r="D10" s="8" t="s">
        <v>17</v>
      </c>
      <c r="E10" s="9">
        <v>1136210</v>
      </c>
      <c r="F10" s="3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3"/>
      <c r="O10" s="3"/>
      <c r="P10" s="10">
        <f>H10+J10-L10-N10</f>
        <v>1</v>
      </c>
      <c r="Q10" s="10">
        <f>I10+K10-M10-O10</f>
        <v>104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s="5" customFormat="1" x14ac:dyDescent="0.25">
      <c r="A11" s="6">
        <v>2</v>
      </c>
      <c r="C11" s="7" t="s">
        <v>16</v>
      </c>
      <c r="D11" s="8" t="s">
        <v>17</v>
      </c>
      <c r="E11" s="9">
        <v>1137045</v>
      </c>
      <c r="F11" s="3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74" si="1">J11*G11</f>
        <v>0</v>
      </c>
      <c r="L11" s="10"/>
      <c r="M11" s="10"/>
      <c r="N11" s="3"/>
      <c r="O11" s="3"/>
      <c r="P11" s="10">
        <f t="shared" ref="P11:Q68" si="2">H11+J11-L11-N11</f>
        <v>1</v>
      </c>
      <c r="Q11" s="10">
        <f t="shared" si="2"/>
        <v>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s="5" customFormat="1" x14ac:dyDescent="0.25">
      <c r="A12" s="6">
        <v>3</v>
      </c>
      <c r="C12" s="7" t="s">
        <v>18</v>
      </c>
      <c r="D12" s="8" t="s">
        <v>17</v>
      </c>
      <c r="E12" s="9">
        <v>1136206</v>
      </c>
      <c r="F12" s="3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3"/>
      <c r="O12" s="3"/>
      <c r="P12" s="10">
        <f t="shared" si="2"/>
        <v>6</v>
      </c>
      <c r="Q12" s="10">
        <f t="shared" si="2"/>
        <v>24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s="5" customFormat="1" x14ac:dyDescent="0.25">
      <c r="A13" s="6">
        <v>4</v>
      </c>
      <c r="C13" s="7" t="s">
        <v>19</v>
      </c>
      <c r="D13" s="8" t="s">
        <v>17</v>
      </c>
      <c r="E13" s="9">
        <v>1136017</v>
      </c>
      <c r="F13" s="3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3"/>
      <c r="O13" s="3"/>
      <c r="P13" s="10">
        <f t="shared" si="2"/>
        <v>2</v>
      </c>
      <c r="Q13" s="10">
        <f t="shared" si="2"/>
        <v>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5" customFormat="1" x14ac:dyDescent="0.25">
      <c r="A14" s="6">
        <v>5</v>
      </c>
      <c r="C14" s="7" t="s">
        <v>20</v>
      </c>
      <c r="D14" s="8" t="s">
        <v>17</v>
      </c>
      <c r="E14" s="9">
        <v>1136195</v>
      </c>
      <c r="F14" s="3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3"/>
      <c r="O14" s="3"/>
      <c r="P14" s="10">
        <f t="shared" si="2"/>
        <v>4</v>
      </c>
      <c r="Q14" s="10">
        <f t="shared" si="2"/>
        <v>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5" customFormat="1" x14ac:dyDescent="0.25">
      <c r="A15" s="6">
        <v>6</v>
      </c>
      <c r="C15" s="7" t="s">
        <v>21</v>
      </c>
      <c r="D15" s="8" t="s">
        <v>17</v>
      </c>
      <c r="E15" s="9">
        <v>1136183</v>
      </c>
      <c r="F15" s="3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3"/>
      <c r="O15" s="3"/>
      <c r="P15" s="10">
        <f t="shared" si="2"/>
        <v>25</v>
      </c>
      <c r="Q15" s="10">
        <f t="shared" si="2"/>
        <v>150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5" customFormat="1" x14ac:dyDescent="0.25">
      <c r="A16" s="6">
        <v>7</v>
      </c>
      <c r="C16" s="7" t="s">
        <v>22</v>
      </c>
      <c r="D16" s="8" t="s">
        <v>17</v>
      </c>
      <c r="E16" s="9">
        <v>1136189</v>
      </c>
      <c r="F16" s="3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3"/>
      <c r="O16" s="3"/>
      <c r="P16" s="10">
        <f t="shared" si="2"/>
        <v>9</v>
      </c>
      <c r="Q16" s="10">
        <f t="shared" si="2"/>
        <v>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5" customFormat="1" x14ac:dyDescent="0.25">
      <c r="A17" s="6">
        <v>8</v>
      </c>
      <c r="C17" s="7" t="s">
        <v>23</v>
      </c>
      <c r="D17" s="8" t="s">
        <v>17</v>
      </c>
      <c r="E17" s="9">
        <v>1136213</v>
      </c>
      <c r="F17" s="3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3"/>
      <c r="O17" s="3"/>
      <c r="P17" s="10">
        <f t="shared" si="2"/>
        <v>1</v>
      </c>
      <c r="Q17" s="10">
        <f t="shared" si="2"/>
        <v>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5" customFormat="1" x14ac:dyDescent="0.25">
      <c r="A18" s="6">
        <v>9</v>
      </c>
      <c r="C18" s="7" t="s">
        <v>24</v>
      </c>
      <c r="D18" s="8" t="s">
        <v>17</v>
      </c>
      <c r="E18" s="9">
        <v>1136003</v>
      </c>
      <c r="F18" s="3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3"/>
      <c r="O18" s="3"/>
      <c r="P18" s="10">
        <f t="shared" si="2"/>
        <v>2</v>
      </c>
      <c r="Q18" s="10">
        <f t="shared" si="2"/>
        <v>148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5" customFormat="1" x14ac:dyDescent="0.25">
      <c r="A19" s="6">
        <v>10</v>
      </c>
      <c r="C19" s="7" t="s">
        <v>25</v>
      </c>
      <c r="D19" s="8" t="s">
        <v>17</v>
      </c>
      <c r="E19" s="9">
        <v>1136178</v>
      </c>
      <c r="F19" s="3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3"/>
      <c r="O19" s="3"/>
      <c r="P19" s="10">
        <f t="shared" si="2"/>
        <v>6</v>
      </c>
      <c r="Q19" s="10">
        <f t="shared" si="2"/>
        <v>444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5" customFormat="1" x14ac:dyDescent="0.25">
      <c r="A20" s="6">
        <v>11</v>
      </c>
      <c r="C20" s="7" t="s">
        <v>26</v>
      </c>
      <c r="D20" s="8" t="s">
        <v>17</v>
      </c>
      <c r="E20" s="9">
        <v>1136014</v>
      </c>
      <c r="F20" s="3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3"/>
      <c r="O20" s="3"/>
      <c r="P20" s="10">
        <f t="shared" si="2"/>
        <v>4</v>
      </c>
      <c r="Q20" s="10">
        <f t="shared" si="2"/>
        <v>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5" customFormat="1" x14ac:dyDescent="0.25">
      <c r="A21" s="6">
        <v>12</v>
      </c>
      <c r="C21" s="7" t="s">
        <v>27</v>
      </c>
      <c r="D21" s="8" t="s">
        <v>17</v>
      </c>
      <c r="E21" s="9">
        <v>1136176</v>
      </c>
      <c r="F21" s="3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3"/>
      <c r="O21" s="3"/>
      <c r="P21" s="10">
        <f t="shared" si="2"/>
        <v>2</v>
      </c>
      <c r="Q21" s="10">
        <f t="shared" si="2"/>
        <v>40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5" customFormat="1" x14ac:dyDescent="0.25">
      <c r="A22" s="6">
        <v>13</v>
      </c>
      <c r="C22" s="7" t="s">
        <v>28</v>
      </c>
      <c r="D22" s="8" t="s">
        <v>17</v>
      </c>
      <c r="E22" s="9">
        <v>1136205</v>
      </c>
      <c r="F22" s="3"/>
      <c r="G22" s="10">
        <v>4</v>
      </c>
      <c r="H22" s="10">
        <v>4</v>
      </c>
      <c r="I22" s="10">
        <f t="shared" si="0"/>
        <v>16</v>
      </c>
      <c r="J22" s="10"/>
      <c r="K22" s="10">
        <f t="shared" si="1"/>
        <v>0</v>
      </c>
      <c r="L22" s="10"/>
      <c r="M22" s="10"/>
      <c r="N22" s="3"/>
      <c r="O22" s="3"/>
      <c r="P22" s="10">
        <f t="shared" si="2"/>
        <v>4</v>
      </c>
      <c r="Q22" s="10">
        <f t="shared" si="2"/>
        <v>16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5" customFormat="1" x14ac:dyDescent="0.25">
      <c r="A23" s="6">
        <v>14</v>
      </c>
      <c r="C23" s="7" t="s">
        <v>29</v>
      </c>
      <c r="D23" s="8" t="s">
        <v>17</v>
      </c>
      <c r="E23" s="9">
        <v>1136188</v>
      </c>
      <c r="F23" s="3"/>
      <c r="G23" s="10">
        <v>6</v>
      </c>
      <c r="H23" s="10">
        <v>28</v>
      </c>
      <c r="I23" s="10">
        <f t="shared" si="0"/>
        <v>168</v>
      </c>
      <c r="J23" s="10"/>
      <c r="K23" s="10">
        <f t="shared" si="1"/>
        <v>0</v>
      </c>
      <c r="L23" s="10"/>
      <c r="M23" s="10"/>
      <c r="N23" s="3"/>
      <c r="O23" s="3"/>
      <c r="P23" s="10">
        <f t="shared" si="2"/>
        <v>28</v>
      </c>
      <c r="Q23" s="10">
        <f t="shared" si="2"/>
        <v>168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5" customFormat="1" x14ac:dyDescent="0.25">
      <c r="A24" s="6">
        <v>15</v>
      </c>
      <c r="C24" s="7" t="s">
        <v>30</v>
      </c>
      <c r="D24" s="8" t="s">
        <v>17</v>
      </c>
      <c r="E24" s="9">
        <v>1136197</v>
      </c>
      <c r="F24" s="3"/>
      <c r="G24" s="10">
        <v>6</v>
      </c>
      <c r="H24" s="10">
        <v>11</v>
      </c>
      <c r="I24" s="10">
        <f t="shared" si="0"/>
        <v>66</v>
      </c>
      <c r="J24" s="10"/>
      <c r="K24" s="10">
        <f t="shared" si="1"/>
        <v>0</v>
      </c>
      <c r="L24" s="10"/>
      <c r="M24" s="10"/>
      <c r="N24" s="3"/>
      <c r="O24" s="3"/>
      <c r="P24" s="10">
        <f t="shared" si="2"/>
        <v>11</v>
      </c>
      <c r="Q24" s="10">
        <f t="shared" si="2"/>
        <v>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1" customFormat="1" x14ac:dyDescent="0.25">
      <c r="A25" s="6">
        <v>16</v>
      </c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1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5" customFormat="1" x14ac:dyDescent="0.25">
      <c r="A26" s="6">
        <v>17</v>
      </c>
      <c r="C26" s="7" t="s">
        <v>32</v>
      </c>
      <c r="D26" s="8" t="s">
        <v>17</v>
      </c>
      <c r="E26" s="9">
        <v>1136196</v>
      </c>
      <c r="F26" s="3"/>
      <c r="G26" s="10">
        <v>4</v>
      </c>
      <c r="H26" s="10">
        <v>30</v>
      </c>
      <c r="I26" s="10">
        <f t="shared" si="0"/>
        <v>120</v>
      </c>
      <c r="J26" s="10"/>
      <c r="K26" s="10">
        <f t="shared" si="1"/>
        <v>0</v>
      </c>
      <c r="L26" s="10"/>
      <c r="M26" s="10"/>
      <c r="N26" s="3"/>
      <c r="O26" s="3"/>
      <c r="P26" s="10">
        <f t="shared" si="2"/>
        <v>30</v>
      </c>
      <c r="Q26" s="10">
        <f t="shared" si="2"/>
        <v>120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5" customFormat="1" x14ac:dyDescent="0.25">
      <c r="A27" s="6">
        <v>18</v>
      </c>
      <c r="C27" s="7" t="s">
        <v>33</v>
      </c>
      <c r="D27" s="8" t="s">
        <v>17</v>
      </c>
      <c r="E27" s="9">
        <v>1136202</v>
      </c>
      <c r="F27" s="3"/>
      <c r="G27" s="10">
        <v>24</v>
      </c>
      <c r="H27" s="10">
        <v>4</v>
      </c>
      <c r="I27" s="10">
        <f t="shared" si="0"/>
        <v>96</v>
      </c>
      <c r="J27" s="10"/>
      <c r="K27" s="10">
        <f t="shared" si="1"/>
        <v>0</v>
      </c>
      <c r="L27" s="10"/>
      <c r="M27" s="10"/>
      <c r="N27" s="3"/>
      <c r="O27" s="3"/>
      <c r="P27" s="10">
        <f t="shared" si="2"/>
        <v>4</v>
      </c>
      <c r="Q27" s="10">
        <f t="shared" si="2"/>
        <v>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5" customFormat="1" x14ac:dyDescent="0.25">
      <c r="A28" s="6">
        <v>19</v>
      </c>
      <c r="C28" s="7" t="s">
        <v>34</v>
      </c>
      <c r="D28" s="8" t="s">
        <v>17</v>
      </c>
      <c r="E28" s="9">
        <v>1136012</v>
      </c>
      <c r="F28" s="3"/>
      <c r="G28" s="10">
        <v>392</v>
      </c>
      <c r="H28" s="10">
        <v>1</v>
      </c>
      <c r="I28" s="10">
        <f t="shared" si="0"/>
        <v>392</v>
      </c>
      <c r="J28" s="10"/>
      <c r="K28" s="10">
        <f t="shared" si="1"/>
        <v>0</v>
      </c>
      <c r="L28" s="10"/>
      <c r="M28" s="10"/>
      <c r="N28" s="3"/>
      <c r="O28" s="3"/>
      <c r="P28" s="10">
        <f t="shared" si="2"/>
        <v>1</v>
      </c>
      <c r="Q28" s="10">
        <f t="shared" si="2"/>
        <v>392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5" customFormat="1" x14ac:dyDescent="0.25">
      <c r="A29" s="6">
        <v>20</v>
      </c>
      <c r="C29" s="7" t="s">
        <v>35</v>
      </c>
      <c r="D29" s="8" t="s">
        <v>17</v>
      </c>
      <c r="E29" s="9">
        <v>1136209</v>
      </c>
      <c r="F29" s="3"/>
      <c r="G29" s="10">
        <v>18</v>
      </c>
      <c r="H29" s="10">
        <v>1</v>
      </c>
      <c r="I29" s="10">
        <f t="shared" si="0"/>
        <v>18</v>
      </c>
      <c r="J29" s="10"/>
      <c r="K29" s="10">
        <f t="shared" si="1"/>
        <v>0</v>
      </c>
      <c r="L29" s="10"/>
      <c r="M29" s="10"/>
      <c r="N29" s="3"/>
      <c r="O29" s="3"/>
      <c r="P29" s="10">
        <f t="shared" si="2"/>
        <v>1</v>
      </c>
      <c r="Q29" s="10">
        <f t="shared" si="2"/>
        <v>18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5" customFormat="1" x14ac:dyDescent="0.25">
      <c r="A30" s="6">
        <v>21</v>
      </c>
      <c r="C30" s="7" t="s">
        <v>35</v>
      </c>
      <c r="D30" s="8" t="s">
        <v>17</v>
      </c>
      <c r="E30" s="9">
        <v>1136208</v>
      </c>
      <c r="F30" s="3"/>
      <c r="G30" s="10">
        <v>22</v>
      </c>
      <c r="H30" s="10">
        <v>1</v>
      </c>
      <c r="I30" s="10">
        <f t="shared" si="0"/>
        <v>22</v>
      </c>
      <c r="J30" s="10"/>
      <c r="K30" s="10">
        <f t="shared" si="1"/>
        <v>0</v>
      </c>
      <c r="L30" s="10"/>
      <c r="M30" s="10"/>
      <c r="N30" s="3"/>
      <c r="O30" s="3"/>
      <c r="P30" s="10">
        <f t="shared" si="2"/>
        <v>1</v>
      </c>
      <c r="Q30" s="10">
        <f t="shared" si="2"/>
        <v>22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5" customFormat="1" x14ac:dyDescent="0.25">
      <c r="A31" s="6">
        <v>22</v>
      </c>
      <c r="C31" s="7" t="s">
        <v>36</v>
      </c>
      <c r="D31" s="8" t="s">
        <v>17</v>
      </c>
      <c r="E31" s="9">
        <v>1136207</v>
      </c>
      <c r="F31" s="3"/>
      <c r="G31" s="10">
        <v>4</v>
      </c>
      <c r="H31" s="10">
        <v>6</v>
      </c>
      <c r="I31" s="10">
        <f t="shared" si="0"/>
        <v>24</v>
      </c>
      <c r="J31" s="10"/>
      <c r="K31" s="10">
        <f t="shared" si="1"/>
        <v>0</v>
      </c>
      <c r="L31" s="10"/>
      <c r="M31" s="10"/>
      <c r="N31" s="3"/>
      <c r="O31" s="3"/>
      <c r="P31" s="10">
        <f t="shared" si="2"/>
        <v>6</v>
      </c>
      <c r="Q31" s="10">
        <f t="shared" si="2"/>
        <v>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5" customFormat="1" x14ac:dyDescent="0.25">
      <c r="A32" s="6">
        <v>23</v>
      </c>
      <c r="C32" s="7" t="s">
        <v>37</v>
      </c>
      <c r="D32" s="8" t="s">
        <v>17</v>
      </c>
      <c r="E32" s="9">
        <v>1136187</v>
      </c>
      <c r="F32" s="3"/>
      <c r="G32" s="10">
        <v>12</v>
      </c>
      <c r="H32" s="10">
        <v>13</v>
      </c>
      <c r="I32" s="10">
        <f t="shared" si="0"/>
        <v>156</v>
      </c>
      <c r="J32" s="10"/>
      <c r="K32" s="10">
        <f t="shared" si="1"/>
        <v>0</v>
      </c>
      <c r="L32" s="10"/>
      <c r="M32" s="10"/>
      <c r="N32" s="3"/>
      <c r="O32" s="3"/>
      <c r="P32" s="10">
        <f t="shared" si="2"/>
        <v>13</v>
      </c>
      <c r="Q32" s="10">
        <f t="shared" si="2"/>
        <v>156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5" customFormat="1" x14ac:dyDescent="0.25">
      <c r="A33" s="6">
        <v>24</v>
      </c>
      <c r="C33" s="7" t="s">
        <v>38</v>
      </c>
      <c r="D33" s="8" t="s">
        <v>17</v>
      </c>
      <c r="E33" s="9">
        <v>1136175</v>
      </c>
      <c r="F33" s="3"/>
      <c r="G33" s="10">
        <v>14</v>
      </c>
      <c r="H33" s="10">
        <v>1</v>
      </c>
      <c r="I33" s="10">
        <f t="shared" si="0"/>
        <v>14</v>
      </c>
      <c r="J33" s="10"/>
      <c r="K33" s="10">
        <f t="shared" si="1"/>
        <v>0</v>
      </c>
      <c r="L33" s="10"/>
      <c r="M33" s="10"/>
      <c r="N33" s="3"/>
      <c r="O33" s="3"/>
      <c r="P33" s="10">
        <f t="shared" si="2"/>
        <v>1</v>
      </c>
      <c r="Q33" s="10">
        <f t="shared" si="2"/>
        <v>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11" customFormat="1" x14ac:dyDescent="0.25">
      <c r="A34" s="6">
        <v>25</v>
      </c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1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5" customFormat="1" x14ac:dyDescent="0.25">
      <c r="A35" s="6">
        <v>26</v>
      </c>
      <c r="C35" s="7" t="s">
        <v>40</v>
      </c>
      <c r="D35" s="8" t="s">
        <v>17</v>
      </c>
      <c r="E35" s="9">
        <v>1136184</v>
      </c>
      <c r="F35" s="3"/>
      <c r="G35" s="10">
        <v>2</v>
      </c>
      <c r="H35" s="10">
        <v>22</v>
      </c>
      <c r="I35" s="10">
        <f t="shared" si="0"/>
        <v>44</v>
      </c>
      <c r="J35" s="10"/>
      <c r="K35" s="10">
        <f t="shared" si="1"/>
        <v>0</v>
      </c>
      <c r="L35" s="10"/>
      <c r="M35" s="10"/>
      <c r="N35" s="3"/>
      <c r="O35" s="3"/>
      <c r="P35" s="10">
        <f t="shared" si="2"/>
        <v>22</v>
      </c>
      <c r="Q35" s="10">
        <f t="shared" si="2"/>
        <v>44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5" customFormat="1" x14ac:dyDescent="0.25">
      <c r="A36" s="6">
        <v>27</v>
      </c>
      <c r="C36" s="7" t="s">
        <v>41</v>
      </c>
      <c r="D36" s="8" t="s">
        <v>17</v>
      </c>
      <c r="E36" s="9">
        <v>1136020</v>
      </c>
      <c r="F36" s="3"/>
      <c r="G36" s="10">
        <v>52</v>
      </c>
      <c r="H36" s="10">
        <v>2</v>
      </c>
      <c r="I36" s="10">
        <f t="shared" si="0"/>
        <v>104</v>
      </c>
      <c r="J36" s="10"/>
      <c r="K36" s="10">
        <f t="shared" si="1"/>
        <v>0</v>
      </c>
      <c r="L36" s="10"/>
      <c r="M36" s="10"/>
      <c r="N36" s="3"/>
      <c r="O36" s="3"/>
      <c r="P36" s="10">
        <f t="shared" si="2"/>
        <v>2</v>
      </c>
      <c r="Q36" s="10">
        <f t="shared" si="2"/>
        <v>104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" customFormat="1" x14ac:dyDescent="0.25">
      <c r="A37" s="6">
        <v>28</v>
      </c>
      <c r="C37" s="7" t="s">
        <v>42</v>
      </c>
      <c r="D37" s="8" t="s">
        <v>17</v>
      </c>
      <c r="E37" s="9">
        <v>1136009</v>
      </c>
      <c r="F37" s="3"/>
      <c r="G37" s="10">
        <v>6</v>
      </c>
      <c r="H37" s="10">
        <v>2</v>
      </c>
      <c r="I37" s="10">
        <f t="shared" si="0"/>
        <v>12</v>
      </c>
      <c r="J37" s="10"/>
      <c r="K37" s="10">
        <f t="shared" si="1"/>
        <v>0</v>
      </c>
      <c r="L37" s="10"/>
      <c r="M37" s="10"/>
      <c r="N37" s="3"/>
      <c r="O37" s="3"/>
      <c r="P37" s="10">
        <f t="shared" si="2"/>
        <v>2</v>
      </c>
      <c r="Q37" s="10">
        <f t="shared" si="2"/>
        <v>12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" customFormat="1" x14ac:dyDescent="0.25">
      <c r="A38" s="6">
        <v>29</v>
      </c>
      <c r="C38" s="7" t="s">
        <v>43</v>
      </c>
      <c r="D38" s="8" t="s">
        <v>17</v>
      </c>
      <c r="E38" s="9">
        <v>1136179</v>
      </c>
      <c r="F38" s="3"/>
      <c r="G38" s="10">
        <v>62</v>
      </c>
      <c r="H38" s="10">
        <v>11</v>
      </c>
      <c r="I38" s="10">
        <f t="shared" si="0"/>
        <v>682</v>
      </c>
      <c r="J38" s="10"/>
      <c r="K38" s="10">
        <f t="shared" si="1"/>
        <v>0</v>
      </c>
      <c r="L38" s="10"/>
      <c r="M38" s="10"/>
      <c r="N38" s="3"/>
      <c r="O38" s="3"/>
      <c r="P38" s="10">
        <f t="shared" si="2"/>
        <v>11</v>
      </c>
      <c r="Q38" s="10">
        <f t="shared" si="2"/>
        <v>682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" customFormat="1" x14ac:dyDescent="0.25">
      <c r="A39" s="6">
        <v>30</v>
      </c>
      <c r="C39" s="7" t="s">
        <v>44</v>
      </c>
      <c r="D39" s="8" t="s">
        <v>17</v>
      </c>
      <c r="E39" s="9">
        <v>1136174</v>
      </c>
      <c r="F39" s="3"/>
      <c r="G39" s="10">
        <v>52</v>
      </c>
      <c r="H39" s="10">
        <v>8</v>
      </c>
      <c r="I39" s="10">
        <f t="shared" si="0"/>
        <v>416</v>
      </c>
      <c r="J39" s="10"/>
      <c r="K39" s="10">
        <f t="shared" si="1"/>
        <v>0</v>
      </c>
      <c r="L39" s="10"/>
      <c r="M39" s="10"/>
      <c r="N39" s="3"/>
      <c r="O39" s="3"/>
      <c r="P39" s="10">
        <f t="shared" si="2"/>
        <v>8</v>
      </c>
      <c r="Q39" s="10">
        <f t="shared" si="2"/>
        <v>416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" customFormat="1" x14ac:dyDescent="0.25">
      <c r="A40" s="6">
        <v>31</v>
      </c>
      <c r="C40" s="7" t="s">
        <v>45</v>
      </c>
      <c r="D40" s="8" t="s">
        <v>17</v>
      </c>
      <c r="E40" s="9">
        <v>1136182</v>
      </c>
      <c r="F40" s="3"/>
      <c r="G40" s="10">
        <v>12</v>
      </c>
      <c r="H40" s="10">
        <v>1</v>
      </c>
      <c r="I40" s="10">
        <f t="shared" si="0"/>
        <v>12</v>
      </c>
      <c r="J40" s="10"/>
      <c r="K40" s="10">
        <f t="shared" si="1"/>
        <v>0</v>
      </c>
      <c r="L40" s="10"/>
      <c r="M40" s="10"/>
      <c r="N40" s="3"/>
      <c r="O40" s="3"/>
      <c r="P40" s="10">
        <f t="shared" si="2"/>
        <v>1</v>
      </c>
      <c r="Q40" s="10">
        <f t="shared" si="2"/>
        <v>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1:63" s="5" customFormat="1" x14ac:dyDescent="0.25">
      <c r="A41" s="6">
        <v>32</v>
      </c>
      <c r="C41" s="7" t="s">
        <v>46</v>
      </c>
      <c r="D41" s="8" t="s">
        <v>17</v>
      </c>
      <c r="E41" s="9">
        <v>1136186</v>
      </c>
      <c r="F41" s="3"/>
      <c r="G41" s="10">
        <v>16</v>
      </c>
      <c r="H41" s="10">
        <v>3</v>
      </c>
      <c r="I41" s="10">
        <f t="shared" si="0"/>
        <v>48</v>
      </c>
      <c r="J41" s="10"/>
      <c r="K41" s="10">
        <f t="shared" si="1"/>
        <v>0</v>
      </c>
      <c r="L41" s="10"/>
      <c r="M41" s="10"/>
      <c r="N41" s="3"/>
      <c r="O41" s="3"/>
      <c r="P41" s="10">
        <f t="shared" si="2"/>
        <v>3</v>
      </c>
      <c r="Q41" s="10">
        <f t="shared" si="2"/>
        <v>48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1:63" s="5" customFormat="1" x14ac:dyDescent="0.25">
      <c r="A42" s="6">
        <v>33</v>
      </c>
      <c r="C42" s="7" t="s">
        <v>47</v>
      </c>
      <c r="D42" s="8" t="s">
        <v>17</v>
      </c>
      <c r="E42" s="9">
        <v>1136185</v>
      </c>
      <c r="F42" s="3"/>
      <c r="G42" s="10">
        <v>6</v>
      </c>
      <c r="H42" s="10">
        <v>10</v>
      </c>
      <c r="I42" s="10">
        <f t="shared" si="0"/>
        <v>60</v>
      </c>
      <c r="J42" s="10"/>
      <c r="K42" s="10">
        <f t="shared" si="1"/>
        <v>0</v>
      </c>
      <c r="L42" s="10"/>
      <c r="M42" s="10"/>
      <c r="N42" s="3"/>
      <c r="O42" s="3"/>
      <c r="P42" s="10">
        <f t="shared" si="2"/>
        <v>10</v>
      </c>
      <c r="Q42" s="10">
        <f t="shared" si="2"/>
        <v>60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s="5" customFormat="1" x14ac:dyDescent="0.25">
      <c r="A43" s="6">
        <v>34</v>
      </c>
      <c r="C43" s="7" t="s">
        <v>48</v>
      </c>
      <c r="D43" s="8" t="s">
        <v>17</v>
      </c>
      <c r="E43" s="9">
        <v>1136016</v>
      </c>
      <c r="F43" s="3"/>
      <c r="G43" s="10">
        <v>8</v>
      </c>
      <c r="H43" s="10">
        <v>3</v>
      </c>
      <c r="I43" s="10">
        <f t="shared" si="0"/>
        <v>24</v>
      </c>
      <c r="J43" s="10"/>
      <c r="K43" s="10">
        <f t="shared" si="1"/>
        <v>0</v>
      </c>
      <c r="L43" s="10"/>
      <c r="M43" s="10"/>
      <c r="N43" s="3"/>
      <c r="O43" s="3"/>
      <c r="P43" s="10">
        <f t="shared" si="2"/>
        <v>3</v>
      </c>
      <c r="Q43" s="10">
        <f t="shared" si="2"/>
        <v>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1:63" s="5" customFormat="1" x14ac:dyDescent="0.25">
      <c r="A44" s="6">
        <v>35</v>
      </c>
      <c r="C44" s="7" t="s">
        <v>49</v>
      </c>
      <c r="D44" s="8" t="s">
        <v>17</v>
      </c>
      <c r="E44" s="9">
        <v>1136212</v>
      </c>
      <c r="F44" s="3"/>
      <c r="G44" s="10">
        <v>6</v>
      </c>
      <c r="H44" s="10">
        <v>2</v>
      </c>
      <c r="I44" s="10">
        <f t="shared" si="0"/>
        <v>12</v>
      </c>
      <c r="J44" s="10"/>
      <c r="K44" s="10">
        <f t="shared" si="1"/>
        <v>0</v>
      </c>
      <c r="L44" s="10"/>
      <c r="M44" s="10"/>
      <c r="N44" s="3"/>
      <c r="O44" s="3"/>
      <c r="P44" s="10">
        <f t="shared" si="2"/>
        <v>2</v>
      </c>
      <c r="Q44" s="10">
        <f t="shared" si="2"/>
        <v>12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1:63" s="5" customFormat="1" x14ac:dyDescent="0.25">
      <c r="A45" s="6">
        <v>36</v>
      </c>
      <c r="C45" s="7" t="s">
        <v>50</v>
      </c>
      <c r="D45" s="8" t="s">
        <v>17</v>
      </c>
      <c r="E45" s="9">
        <v>1137044</v>
      </c>
      <c r="F45" s="3"/>
      <c r="G45" s="10">
        <v>74</v>
      </c>
      <c r="H45" s="10">
        <v>1</v>
      </c>
      <c r="I45" s="10">
        <f t="shared" si="0"/>
        <v>74</v>
      </c>
      <c r="J45" s="10"/>
      <c r="K45" s="10">
        <f t="shared" si="1"/>
        <v>0</v>
      </c>
      <c r="L45" s="10"/>
      <c r="M45" s="10"/>
      <c r="N45" s="3"/>
      <c r="O45" s="3"/>
      <c r="P45" s="10">
        <f t="shared" si="2"/>
        <v>1</v>
      </c>
      <c r="Q45" s="10">
        <f t="shared" si="2"/>
        <v>74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5" customFormat="1" x14ac:dyDescent="0.25">
      <c r="A46" s="6">
        <v>37</v>
      </c>
      <c r="C46" s="7" t="s">
        <v>51</v>
      </c>
      <c r="D46" s="8" t="s">
        <v>17</v>
      </c>
      <c r="E46" s="9">
        <v>1137042</v>
      </c>
      <c r="F46" s="3"/>
      <c r="G46" s="10">
        <v>136</v>
      </c>
      <c r="H46" s="10">
        <v>1</v>
      </c>
      <c r="I46" s="10">
        <f t="shared" si="0"/>
        <v>136</v>
      </c>
      <c r="J46" s="10"/>
      <c r="K46" s="10">
        <f t="shared" si="1"/>
        <v>0</v>
      </c>
      <c r="L46" s="10"/>
      <c r="M46" s="10"/>
      <c r="N46" s="3"/>
      <c r="O46" s="3"/>
      <c r="P46" s="10">
        <f t="shared" si="2"/>
        <v>1</v>
      </c>
      <c r="Q46" s="10">
        <f t="shared" si="2"/>
        <v>136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5" customFormat="1" x14ac:dyDescent="0.25">
      <c r="A47" s="6">
        <v>38</v>
      </c>
      <c r="C47" s="7" t="s">
        <v>52</v>
      </c>
      <c r="D47" s="8" t="s">
        <v>17</v>
      </c>
      <c r="E47" s="9">
        <v>1136461</v>
      </c>
      <c r="F47" s="3"/>
      <c r="G47" s="10">
        <v>174</v>
      </c>
      <c r="H47" s="10">
        <v>1</v>
      </c>
      <c r="I47" s="10">
        <f t="shared" si="0"/>
        <v>174</v>
      </c>
      <c r="J47" s="10"/>
      <c r="K47" s="10">
        <f t="shared" si="1"/>
        <v>0</v>
      </c>
      <c r="L47" s="10"/>
      <c r="M47" s="10"/>
      <c r="N47" s="3"/>
      <c r="O47" s="3"/>
      <c r="P47" s="10">
        <f t="shared" si="2"/>
        <v>1</v>
      </c>
      <c r="Q47" s="10">
        <f t="shared" si="2"/>
        <v>174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5" customFormat="1" x14ac:dyDescent="0.25">
      <c r="A48" s="6">
        <v>39</v>
      </c>
      <c r="C48" s="7" t="s">
        <v>53</v>
      </c>
      <c r="D48" s="8" t="s">
        <v>17</v>
      </c>
      <c r="E48" s="9">
        <v>1134087</v>
      </c>
      <c r="F48" s="3"/>
      <c r="G48" s="10">
        <v>16</v>
      </c>
      <c r="H48" s="10">
        <v>2</v>
      </c>
      <c r="I48" s="10">
        <f t="shared" si="0"/>
        <v>32</v>
      </c>
      <c r="J48" s="10"/>
      <c r="K48" s="10">
        <f t="shared" si="1"/>
        <v>0</v>
      </c>
      <c r="L48" s="10"/>
      <c r="M48" s="10"/>
      <c r="N48" s="3"/>
      <c r="O48" s="3"/>
      <c r="P48" s="10">
        <f t="shared" si="2"/>
        <v>2</v>
      </c>
      <c r="Q48" s="10">
        <f t="shared" si="2"/>
        <v>32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5" customFormat="1" x14ac:dyDescent="0.25">
      <c r="A49" s="6">
        <v>40</v>
      </c>
      <c r="C49" s="7" t="s">
        <v>54</v>
      </c>
      <c r="D49" s="8" t="s">
        <v>17</v>
      </c>
      <c r="E49" s="9">
        <v>1134086</v>
      </c>
      <c r="F49" s="3"/>
      <c r="G49" s="10">
        <v>142</v>
      </c>
      <c r="H49" s="10">
        <v>3</v>
      </c>
      <c r="I49" s="10">
        <f t="shared" si="0"/>
        <v>426</v>
      </c>
      <c r="J49" s="10"/>
      <c r="K49" s="10">
        <f t="shared" si="1"/>
        <v>0</v>
      </c>
      <c r="L49" s="10"/>
      <c r="M49" s="10"/>
      <c r="N49" s="3"/>
      <c r="O49" s="3"/>
      <c r="P49" s="10">
        <f t="shared" si="2"/>
        <v>3</v>
      </c>
      <c r="Q49" s="10">
        <f t="shared" si="2"/>
        <v>426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5" customFormat="1" x14ac:dyDescent="0.25">
      <c r="A50" s="6">
        <v>41</v>
      </c>
      <c r="C50" s="7" t="s">
        <v>55</v>
      </c>
      <c r="D50" s="8" t="s">
        <v>17</v>
      </c>
      <c r="E50" s="9">
        <v>1134085</v>
      </c>
      <c r="F50" s="3"/>
      <c r="G50" s="10">
        <v>172</v>
      </c>
      <c r="H50" s="10">
        <v>2</v>
      </c>
      <c r="I50" s="10">
        <f t="shared" si="0"/>
        <v>344</v>
      </c>
      <c r="J50" s="10"/>
      <c r="K50" s="10">
        <f t="shared" si="1"/>
        <v>0</v>
      </c>
      <c r="L50" s="10"/>
      <c r="M50" s="10"/>
      <c r="N50" s="3"/>
      <c r="O50" s="3"/>
      <c r="P50" s="10">
        <f t="shared" si="2"/>
        <v>2</v>
      </c>
      <c r="Q50" s="10">
        <f t="shared" si="2"/>
        <v>344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5" customFormat="1" x14ac:dyDescent="0.25">
      <c r="A51" s="6">
        <v>42</v>
      </c>
      <c r="C51" s="7" t="s">
        <v>56</v>
      </c>
      <c r="D51" s="8" t="s">
        <v>17</v>
      </c>
      <c r="E51" s="9">
        <v>1134084</v>
      </c>
      <c r="F51" s="3"/>
      <c r="G51" s="10">
        <v>230</v>
      </c>
      <c r="H51" s="10">
        <v>1</v>
      </c>
      <c r="I51" s="10">
        <f t="shared" si="0"/>
        <v>230</v>
      </c>
      <c r="J51" s="10"/>
      <c r="K51" s="10">
        <f t="shared" si="1"/>
        <v>0</v>
      </c>
      <c r="L51" s="10"/>
      <c r="M51" s="10"/>
      <c r="N51" s="3"/>
      <c r="O51" s="3"/>
      <c r="P51" s="10">
        <f t="shared" si="2"/>
        <v>1</v>
      </c>
      <c r="Q51" s="10">
        <f t="shared" si="2"/>
        <v>230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5" customFormat="1" x14ac:dyDescent="0.25">
      <c r="A52" s="6">
        <v>43</v>
      </c>
      <c r="C52" s="7" t="s">
        <v>57</v>
      </c>
      <c r="D52" s="8" t="s">
        <v>17</v>
      </c>
      <c r="E52" s="9">
        <v>1136398</v>
      </c>
      <c r="F52" s="3"/>
      <c r="G52" s="10">
        <v>14</v>
      </c>
      <c r="H52" s="10">
        <v>25</v>
      </c>
      <c r="I52" s="10">
        <f t="shared" si="0"/>
        <v>350</v>
      </c>
      <c r="J52" s="10"/>
      <c r="K52" s="10">
        <f t="shared" si="1"/>
        <v>0</v>
      </c>
      <c r="L52" s="10"/>
      <c r="M52" s="10"/>
      <c r="N52" s="3"/>
      <c r="O52" s="3"/>
      <c r="P52" s="10">
        <f t="shared" si="2"/>
        <v>25</v>
      </c>
      <c r="Q52" s="10">
        <f t="shared" si="2"/>
        <v>350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5" customFormat="1" x14ac:dyDescent="0.25">
      <c r="A53" s="6">
        <v>44</v>
      </c>
      <c r="C53" s="7" t="s">
        <v>58</v>
      </c>
      <c r="D53" s="8" t="s">
        <v>17</v>
      </c>
      <c r="E53" s="9">
        <v>1134088</v>
      </c>
      <c r="F53" s="3"/>
      <c r="G53" s="10">
        <v>10</v>
      </c>
      <c r="H53" s="10">
        <v>18</v>
      </c>
      <c r="I53" s="10">
        <f t="shared" si="0"/>
        <v>180</v>
      </c>
      <c r="J53" s="10"/>
      <c r="K53" s="10">
        <f t="shared" si="1"/>
        <v>0</v>
      </c>
      <c r="L53" s="10"/>
      <c r="M53" s="10"/>
      <c r="N53" s="3"/>
      <c r="O53" s="3"/>
      <c r="P53" s="10">
        <f t="shared" si="2"/>
        <v>18</v>
      </c>
      <c r="Q53" s="10">
        <f t="shared" si="2"/>
        <v>180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5" customFormat="1" x14ac:dyDescent="0.25">
      <c r="A54" s="6">
        <v>45</v>
      </c>
      <c r="C54" s="7" t="s">
        <v>59</v>
      </c>
      <c r="D54" s="8" t="s">
        <v>17</v>
      </c>
      <c r="E54" s="9">
        <v>1137185</v>
      </c>
      <c r="F54" s="3"/>
      <c r="G54" s="10">
        <v>262</v>
      </c>
      <c r="H54" s="10">
        <v>1</v>
      </c>
      <c r="I54" s="10">
        <f t="shared" si="0"/>
        <v>262</v>
      </c>
      <c r="J54" s="10"/>
      <c r="K54" s="10">
        <f t="shared" si="1"/>
        <v>0</v>
      </c>
      <c r="L54" s="10"/>
      <c r="M54" s="10"/>
      <c r="N54" s="3"/>
      <c r="O54" s="3"/>
      <c r="P54" s="10">
        <f t="shared" si="2"/>
        <v>1</v>
      </c>
      <c r="Q54" s="10">
        <f t="shared" si="2"/>
        <v>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5" customFormat="1" x14ac:dyDescent="0.25">
      <c r="A55" s="6">
        <v>46</v>
      </c>
      <c r="C55" s="7" t="s">
        <v>60</v>
      </c>
      <c r="D55" s="8" t="s">
        <v>17</v>
      </c>
      <c r="E55" s="9">
        <v>1134083</v>
      </c>
      <c r="F55" s="3"/>
      <c r="G55" s="10">
        <v>12</v>
      </c>
      <c r="H55" s="10">
        <v>1</v>
      </c>
      <c r="I55" s="10">
        <f t="shared" si="0"/>
        <v>12</v>
      </c>
      <c r="J55" s="10"/>
      <c r="K55" s="10">
        <f t="shared" si="1"/>
        <v>0</v>
      </c>
      <c r="L55" s="10"/>
      <c r="M55" s="10"/>
      <c r="N55" s="3"/>
      <c r="O55" s="3"/>
      <c r="P55" s="10">
        <f t="shared" si="2"/>
        <v>1</v>
      </c>
      <c r="Q55" s="10">
        <f t="shared" si="2"/>
        <v>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1" customFormat="1" x14ac:dyDescent="0.25">
      <c r="A56" s="6">
        <v>47</v>
      </c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1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5" customFormat="1" x14ac:dyDescent="0.25">
      <c r="A57" s="6">
        <v>48</v>
      </c>
      <c r="C57" s="7" t="s">
        <v>62</v>
      </c>
      <c r="D57" s="8" t="s">
        <v>17</v>
      </c>
      <c r="E57" s="9">
        <v>1134082</v>
      </c>
      <c r="F57" s="3"/>
      <c r="G57" s="10">
        <v>28</v>
      </c>
      <c r="H57" s="10">
        <v>1</v>
      </c>
      <c r="I57" s="10">
        <f t="shared" si="0"/>
        <v>28</v>
      </c>
      <c r="J57" s="10"/>
      <c r="K57" s="10">
        <f t="shared" si="1"/>
        <v>0</v>
      </c>
      <c r="L57" s="10"/>
      <c r="M57" s="10"/>
      <c r="N57" s="3"/>
      <c r="O57" s="3"/>
      <c r="P57" s="10">
        <f t="shared" si="2"/>
        <v>1</v>
      </c>
      <c r="Q57" s="10">
        <f t="shared" si="2"/>
        <v>28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5" customFormat="1" x14ac:dyDescent="0.25">
      <c r="A58" s="6">
        <v>49</v>
      </c>
      <c r="C58" s="7" t="s">
        <v>63</v>
      </c>
      <c r="D58" s="8" t="s">
        <v>17</v>
      </c>
      <c r="E58" s="9">
        <v>1134081</v>
      </c>
      <c r="F58" s="3"/>
      <c r="G58" s="10">
        <v>30</v>
      </c>
      <c r="H58" s="10">
        <v>1</v>
      </c>
      <c r="I58" s="10">
        <f t="shared" si="0"/>
        <v>30</v>
      </c>
      <c r="J58" s="10"/>
      <c r="K58" s="10">
        <f t="shared" si="1"/>
        <v>0</v>
      </c>
      <c r="L58" s="10"/>
      <c r="M58" s="10"/>
      <c r="N58" s="3"/>
      <c r="O58" s="3"/>
      <c r="P58" s="10">
        <f t="shared" si="2"/>
        <v>1</v>
      </c>
      <c r="Q58" s="10">
        <f t="shared" si="2"/>
        <v>30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5" customFormat="1" x14ac:dyDescent="0.25">
      <c r="A59" s="6">
        <v>50</v>
      </c>
      <c r="C59" s="7" t="s">
        <v>64</v>
      </c>
      <c r="D59" s="8" t="s">
        <v>17</v>
      </c>
      <c r="E59" s="9">
        <v>1136318</v>
      </c>
      <c r="F59" s="3"/>
      <c r="G59" s="10">
        <v>294</v>
      </c>
      <c r="H59" s="10">
        <v>1</v>
      </c>
      <c r="I59" s="10">
        <f t="shared" si="0"/>
        <v>294</v>
      </c>
      <c r="J59" s="10"/>
      <c r="K59" s="10">
        <f t="shared" si="1"/>
        <v>0</v>
      </c>
      <c r="L59" s="10"/>
      <c r="M59" s="10"/>
      <c r="N59" s="3"/>
      <c r="O59" s="3"/>
      <c r="P59" s="10">
        <f t="shared" si="2"/>
        <v>1</v>
      </c>
      <c r="Q59" s="10">
        <f t="shared" si="2"/>
        <v>294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5" customFormat="1" x14ac:dyDescent="0.25">
      <c r="A60" s="6">
        <v>51</v>
      </c>
      <c r="C60" s="7" t="s">
        <v>65</v>
      </c>
      <c r="D60" s="8" t="s">
        <v>17</v>
      </c>
      <c r="E60" s="9">
        <v>1134090</v>
      </c>
      <c r="F60" s="3"/>
      <c r="G60" s="10">
        <v>60</v>
      </c>
      <c r="H60" s="10">
        <v>1</v>
      </c>
      <c r="I60" s="10">
        <f t="shared" si="0"/>
        <v>60</v>
      </c>
      <c r="J60" s="10"/>
      <c r="K60" s="10">
        <f t="shared" si="1"/>
        <v>0</v>
      </c>
      <c r="L60" s="10"/>
      <c r="M60" s="10"/>
      <c r="N60" s="3"/>
      <c r="O60" s="3"/>
      <c r="P60" s="10">
        <f t="shared" si="2"/>
        <v>1</v>
      </c>
      <c r="Q60" s="10">
        <f t="shared" si="2"/>
        <v>60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s="5" customFormat="1" x14ac:dyDescent="0.25">
      <c r="A61" s="6">
        <v>52</v>
      </c>
      <c r="C61" s="7" t="s">
        <v>66</v>
      </c>
      <c r="D61" s="8" t="s">
        <v>17</v>
      </c>
      <c r="E61" s="9">
        <v>1137091</v>
      </c>
      <c r="F61" s="3"/>
      <c r="G61" s="10">
        <v>1808</v>
      </c>
      <c r="H61" s="10">
        <v>1</v>
      </c>
      <c r="I61" s="10">
        <f t="shared" si="0"/>
        <v>1808</v>
      </c>
      <c r="J61" s="10"/>
      <c r="K61" s="10">
        <f t="shared" si="1"/>
        <v>0</v>
      </c>
      <c r="L61" s="10"/>
      <c r="M61" s="10"/>
      <c r="N61" s="3"/>
      <c r="O61" s="3"/>
      <c r="P61" s="10">
        <f t="shared" si="2"/>
        <v>1</v>
      </c>
      <c r="Q61" s="10">
        <f t="shared" si="2"/>
        <v>1808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s="11" customFormat="1" x14ac:dyDescent="0.25">
      <c r="A62" s="6">
        <v>53</v>
      </c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1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s="11" customFormat="1" x14ac:dyDescent="0.25">
      <c r="A63" s="6">
        <v>54</v>
      </c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1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s="11" customFormat="1" x14ac:dyDescent="0.25">
      <c r="A64" s="6">
        <v>55</v>
      </c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1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1:63" s="11" customFormat="1" x14ac:dyDescent="0.25">
      <c r="A65" s="6">
        <v>56</v>
      </c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1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1:63" s="11" customFormat="1" x14ac:dyDescent="0.25">
      <c r="A66" s="6">
        <v>57</v>
      </c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1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1:63" s="11" customFormat="1" x14ac:dyDescent="0.25">
      <c r="A67" s="6">
        <v>58</v>
      </c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1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1:63" s="11" customFormat="1" x14ac:dyDescent="0.25">
      <c r="A68" s="6">
        <v>59</v>
      </c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1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s="11" customFormat="1" ht="45" x14ac:dyDescent="0.25">
      <c r="A69" s="6">
        <v>60</v>
      </c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1"/>
        <v>0</v>
      </c>
      <c r="L69" s="13"/>
      <c r="M69" s="10"/>
      <c r="N69" s="12"/>
      <c r="O69" s="12"/>
      <c r="P69" s="13">
        <f t="shared" ref="P69:Q84" si="3">H69+J69-L69-N69</f>
        <v>1</v>
      </c>
      <c r="Q69" s="13">
        <f t="shared" si="3"/>
        <v>6100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s="11" customFormat="1" x14ac:dyDescent="0.25">
      <c r="A70" s="6">
        <v>61</v>
      </c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1"/>
        <v>0</v>
      </c>
      <c r="L70" s="13"/>
      <c r="M70" s="10"/>
      <c r="N70" s="12"/>
      <c r="O70" s="12"/>
      <c r="P70" s="13">
        <f t="shared" si="3"/>
        <v>1</v>
      </c>
      <c r="Q70" s="13">
        <f t="shared" si="3"/>
        <v>417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s="11" customFormat="1" x14ac:dyDescent="0.25">
      <c r="A71" s="6">
        <v>62</v>
      </c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1"/>
        <v>0</v>
      </c>
      <c r="L71" s="13"/>
      <c r="M71" s="10"/>
      <c r="N71" s="12"/>
      <c r="O71" s="12"/>
      <c r="P71" s="13">
        <f t="shared" si="3"/>
        <v>1</v>
      </c>
      <c r="Q71" s="13">
        <f t="shared" si="3"/>
        <v>2382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s="11" customFormat="1" x14ac:dyDescent="0.25">
      <c r="A72" s="6">
        <v>63</v>
      </c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1"/>
        <v>0</v>
      </c>
      <c r="L72" s="13"/>
      <c r="M72" s="10"/>
      <c r="N72" s="12"/>
      <c r="O72" s="12"/>
      <c r="P72" s="13">
        <f t="shared" si="3"/>
        <v>1</v>
      </c>
      <c r="Q72" s="13">
        <f t="shared" si="3"/>
        <v>374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s="11" customFormat="1" x14ac:dyDescent="0.25">
      <c r="A73" s="6">
        <v>65</v>
      </c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1"/>
        <v>0</v>
      </c>
      <c r="L73" s="13"/>
      <c r="M73" s="10"/>
      <c r="N73" s="12"/>
      <c r="O73" s="12"/>
      <c r="P73" s="13">
        <f t="shared" si="3"/>
        <v>1</v>
      </c>
      <c r="Q73" s="13">
        <f t="shared" si="3"/>
        <v>254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s="11" customFormat="1" x14ac:dyDescent="0.25">
      <c r="A74" s="6">
        <v>66</v>
      </c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1"/>
        <v>0</v>
      </c>
      <c r="L74" s="13"/>
      <c r="M74" s="10"/>
      <c r="N74" s="12"/>
      <c r="O74" s="12"/>
      <c r="P74" s="13">
        <f t="shared" si="3"/>
        <v>1</v>
      </c>
      <c r="Q74" s="13">
        <f t="shared" si="3"/>
        <v>748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s="11" customFormat="1" x14ac:dyDescent="0.25">
      <c r="A75" s="6">
        <v>67</v>
      </c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ref="K75:K137" si="5">J75*G75</f>
        <v>0</v>
      </c>
      <c r="L75" s="13"/>
      <c r="M75" s="10"/>
      <c r="N75" s="12"/>
      <c r="O75" s="12"/>
      <c r="P75" s="13">
        <f t="shared" si="3"/>
        <v>1</v>
      </c>
      <c r="Q75" s="13">
        <f t="shared" si="3"/>
        <v>704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s="11" customFormat="1" x14ac:dyDescent="0.25">
      <c r="A76" s="6">
        <v>68</v>
      </c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5"/>
        <v>0</v>
      </c>
      <c r="L76" s="13"/>
      <c r="M76" s="10"/>
      <c r="N76" s="12"/>
      <c r="O76" s="12"/>
      <c r="P76" s="13">
        <f t="shared" si="3"/>
        <v>1</v>
      </c>
      <c r="Q76" s="13">
        <f t="shared" si="3"/>
        <v>360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s="11" customFormat="1" x14ac:dyDescent="0.25">
      <c r="A77" s="6">
        <v>69</v>
      </c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5"/>
        <v>0</v>
      </c>
      <c r="L77" s="13"/>
      <c r="M77" s="10"/>
      <c r="N77" s="12"/>
      <c r="O77" s="12"/>
      <c r="P77" s="13">
        <f t="shared" si="3"/>
        <v>1</v>
      </c>
      <c r="Q77" s="13">
        <f t="shared" si="3"/>
        <v>5000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11" customFormat="1" ht="14.25" customHeight="1" x14ac:dyDescent="0.25">
      <c r="A78" s="6">
        <v>70</v>
      </c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5"/>
        <v>0</v>
      </c>
      <c r="L78" s="13"/>
      <c r="M78" s="10"/>
      <c r="N78" s="12"/>
      <c r="O78" s="12"/>
      <c r="P78" s="13">
        <f t="shared" si="3"/>
        <v>1</v>
      </c>
      <c r="Q78" s="13">
        <f t="shared" si="3"/>
        <v>52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s="11" customFormat="1" ht="14.25" customHeight="1" x14ac:dyDescent="0.25">
      <c r="A79" s="6">
        <v>71</v>
      </c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5"/>
        <v>0</v>
      </c>
      <c r="L79" s="13"/>
      <c r="M79" s="10"/>
      <c r="N79" s="12"/>
      <c r="O79" s="12"/>
      <c r="P79" s="13">
        <f t="shared" si="3"/>
        <v>1</v>
      </c>
      <c r="Q79" s="13">
        <f t="shared" si="3"/>
        <v>966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s="11" customFormat="1" ht="14.25" customHeight="1" x14ac:dyDescent="0.25">
      <c r="A80" s="6">
        <v>72</v>
      </c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5"/>
        <v>0</v>
      </c>
      <c r="L80" s="13"/>
      <c r="M80" s="10"/>
      <c r="N80" s="12"/>
      <c r="O80" s="12"/>
      <c r="P80" s="13">
        <f t="shared" si="3"/>
        <v>10</v>
      </c>
      <c r="Q80" s="13">
        <f t="shared" si="3"/>
        <v>9850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1:63" s="11" customFormat="1" ht="14.25" customHeight="1" x14ac:dyDescent="0.25">
      <c r="A81" s="6">
        <v>73</v>
      </c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5"/>
        <v>0</v>
      </c>
      <c r="L81" s="13"/>
      <c r="M81" s="10"/>
      <c r="N81" s="12"/>
      <c r="O81" s="12"/>
      <c r="P81" s="13">
        <f t="shared" si="3"/>
        <v>7</v>
      </c>
      <c r="Q81" s="13">
        <f t="shared" si="3"/>
        <v>3150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1:63" s="11" customFormat="1" ht="14.25" customHeight="1" x14ac:dyDescent="0.25">
      <c r="A82" s="6">
        <v>74</v>
      </c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5"/>
        <v>0</v>
      </c>
      <c r="L82" s="13"/>
      <c r="M82" s="10">
        <v>0</v>
      </c>
      <c r="N82" s="13"/>
      <c r="O82" s="13"/>
      <c r="P82" s="13">
        <f t="shared" si="3"/>
        <v>2</v>
      </c>
      <c r="Q82" s="13">
        <f t="shared" si="3"/>
        <v>1682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s="11" customFormat="1" ht="14.25" customHeight="1" x14ac:dyDescent="0.25">
      <c r="A83" s="6">
        <v>75</v>
      </c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5"/>
        <v>0</v>
      </c>
      <c r="L83" s="13"/>
      <c r="M83" s="10">
        <v>0</v>
      </c>
      <c r="N83" s="13"/>
      <c r="O83" s="13"/>
      <c r="P83" s="13">
        <f t="shared" si="3"/>
        <v>1</v>
      </c>
      <c r="Q83" s="13">
        <f t="shared" si="3"/>
        <v>905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1:63" s="11" customFormat="1" ht="14.25" customHeight="1" x14ac:dyDescent="0.25">
      <c r="A84" s="6">
        <v>76</v>
      </c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5"/>
        <v>0</v>
      </c>
      <c r="L84" s="13"/>
      <c r="M84" s="10">
        <v>0</v>
      </c>
      <c r="N84" s="13"/>
      <c r="O84" s="13"/>
      <c r="P84" s="13">
        <f t="shared" si="3"/>
        <v>1</v>
      </c>
      <c r="Q84" s="13">
        <f t="shared" si="3"/>
        <v>738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1:63" s="11" customFormat="1" ht="14.25" customHeight="1" x14ac:dyDescent="0.25">
      <c r="A85" s="6">
        <v>77</v>
      </c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5"/>
        <v>0</v>
      </c>
      <c r="L85" s="13"/>
      <c r="M85" s="10">
        <v>0</v>
      </c>
      <c r="N85" s="13"/>
      <c r="O85" s="13"/>
      <c r="P85" s="13">
        <f t="shared" ref="P85:Q100" si="6">H85+J85-L85-N85</f>
        <v>1</v>
      </c>
      <c r="Q85" s="13">
        <f t="shared" si="6"/>
        <v>966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1:63" s="11" customFormat="1" ht="14.25" customHeight="1" x14ac:dyDescent="0.25">
      <c r="A86" s="6">
        <v>78</v>
      </c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si="5"/>
        <v>0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6"/>
        <v>636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1:63" s="11" customFormat="1" ht="14.25" customHeight="1" x14ac:dyDescent="0.25">
      <c r="A87" s="6">
        <v>79</v>
      </c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5"/>
        <v>0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6"/>
        <v>62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1:63" s="11" customFormat="1" ht="14.25" customHeight="1" x14ac:dyDescent="0.25">
      <c r="A88" s="6">
        <v>80</v>
      </c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5"/>
        <v>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6"/>
        <v>500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1:63" s="11" customFormat="1" ht="14.25" customHeight="1" x14ac:dyDescent="0.25">
      <c r="A89" s="6">
        <v>81</v>
      </c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5"/>
        <v>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6"/>
        <v>340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1:63" s="11" customFormat="1" ht="14.25" customHeight="1" x14ac:dyDescent="0.25">
      <c r="A90" s="6">
        <v>82</v>
      </c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5"/>
        <v>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6"/>
        <v>340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1:63" s="11" customFormat="1" ht="14.25" customHeight="1" x14ac:dyDescent="0.25">
      <c r="A91" s="6">
        <v>83</v>
      </c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5"/>
        <v>0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6"/>
        <v>43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1:63" s="11" customFormat="1" ht="14.25" customHeight="1" x14ac:dyDescent="0.25">
      <c r="A92" s="6">
        <v>84</v>
      </c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5"/>
        <v>0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6"/>
        <v>43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1:63" s="11" customFormat="1" ht="14.25" customHeight="1" x14ac:dyDescent="0.25">
      <c r="A93" s="6">
        <v>85</v>
      </c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5"/>
        <v>0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6"/>
        <v>63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1" customFormat="1" ht="14.25" customHeight="1" x14ac:dyDescent="0.25">
      <c r="A94" s="6">
        <v>86</v>
      </c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5"/>
        <v>0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6"/>
        <v>63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1" customFormat="1" ht="14.25" customHeight="1" x14ac:dyDescent="0.25">
      <c r="A95" s="6">
        <v>87</v>
      </c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5"/>
        <v>0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6"/>
        <v>63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1" customFormat="1" ht="14.25" customHeight="1" x14ac:dyDescent="0.25">
      <c r="A96" s="6">
        <v>88</v>
      </c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5"/>
        <v>0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6"/>
        <v>63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1" customFormat="1" ht="14.25" customHeight="1" x14ac:dyDescent="0.25">
      <c r="A97" s="6">
        <v>89</v>
      </c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5"/>
        <v>0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6"/>
        <v>63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1" customFormat="1" ht="14.25" customHeight="1" x14ac:dyDescent="0.25">
      <c r="A98" s="6">
        <v>90</v>
      </c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5"/>
        <v>0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6"/>
        <v>63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1" customFormat="1" ht="14.25" customHeight="1" x14ac:dyDescent="0.25">
      <c r="A99" s="6">
        <v>91</v>
      </c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5"/>
        <v>0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6"/>
        <v>63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1" customFormat="1" ht="14.25" customHeight="1" x14ac:dyDescent="0.25">
      <c r="A100" s="6">
        <v>92</v>
      </c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5"/>
        <v>0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6"/>
        <v>63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1" customFormat="1" ht="14.25" customHeight="1" x14ac:dyDescent="0.25">
      <c r="A101" s="6">
        <v>93</v>
      </c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5"/>
        <v>0</v>
      </c>
      <c r="L101" s="13"/>
      <c r="M101" s="10">
        <v>0</v>
      </c>
      <c r="N101" s="13"/>
      <c r="O101" s="13"/>
      <c r="P101" s="13">
        <f t="shared" ref="P101:Q116" si="7">H101+J101-L101-N101</f>
        <v>1</v>
      </c>
      <c r="Q101" s="13">
        <f t="shared" si="7"/>
        <v>63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1" customFormat="1" ht="14.25" customHeight="1" x14ac:dyDescent="0.25">
      <c r="A102" s="6">
        <v>94</v>
      </c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5"/>
        <v>0</v>
      </c>
      <c r="L102" s="13"/>
      <c r="M102" s="10">
        <v>0</v>
      </c>
      <c r="N102" s="13"/>
      <c r="O102" s="13"/>
      <c r="P102" s="13">
        <f t="shared" si="7"/>
        <v>1</v>
      </c>
      <c r="Q102" s="13">
        <f t="shared" si="7"/>
        <v>63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1" customFormat="1" ht="14.25" customHeight="1" x14ac:dyDescent="0.25">
      <c r="A103" s="6">
        <v>95</v>
      </c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5"/>
        <v>0</v>
      </c>
      <c r="L103" s="13"/>
      <c r="M103" s="10">
        <v>0</v>
      </c>
      <c r="N103" s="13"/>
      <c r="O103" s="13"/>
      <c r="P103" s="13">
        <f t="shared" si="7"/>
        <v>1</v>
      </c>
      <c r="Q103" s="13">
        <f t="shared" si="7"/>
        <v>63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1" customFormat="1" ht="14.25" customHeight="1" x14ac:dyDescent="0.25">
      <c r="A104" s="6">
        <v>96</v>
      </c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5"/>
        <v>0</v>
      </c>
      <c r="L104" s="13"/>
      <c r="M104" s="10">
        <v>0</v>
      </c>
      <c r="N104" s="13"/>
      <c r="O104" s="13"/>
      <c r="P104" s="13">
        <f t="shared" si="7"/>
        <v>1</v>
      </c>
      <c r="Q104" s="13">
        <f t="shared" si="7"/>
        <v>63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1" customFormat="1" ht="14.25" customHeight="1" x14ac:dyDescent="0.25">
      <c r="A105" s="6">
        <v>97</v>
      </c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5"/>
        <v>0</v>
      </c>
      <c r="L105" s="13"/>
      <c r="M105" s="10">
        <v>0</v>
      </c>
      <c r="N105" s="13"/>
      <c r="O105" s="13"/>
      <c r="P105" s="13">
        <f t="shared" si="7"/>
        <v>6</v>
      </c>
      <c r="Q105" s="13">
        <f t="shared" si="7"/>
        <v>1608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1" customFormat="1" ht="14.25" customHeight="1" x14ac:dyDescent="0.25">
      <c r="A106" s="6">
        <v>98</v>
      </c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5"/>
        <v>0</v>
      </c>
      <c r="L106" s="13"/>
      <c r="M106" s="10">
        <v>0</v>
      </c>
      <c r="N106" s="13"/>
      <c r="O106" s="13"/>
      <c r="P106" s="13">
        <f t="shared" si="7"/>
        <v>1</v>
      </c>
      <c r="Q106" s="13">
        <f t="shared" si="7"/>
        <v>500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1" customFormat="1" ht="14.25" customHeight="1" x14ac:dyDescent="0.25">
      <c r="A107" s="6">
        <v>99</v>
      </c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5"/>
        <v>0</v>
      </c>
      <c r="L107" s="13"/>
      <c r="M107" s="10">
        <v>0</v>
      </c>
      <c r="N107" s="13"/>
      <c r="O107" s="13"/>
      <c r="P107" s="13">
        <f t="shared" si="7"/>
        <v>1</v>
      </c>
      <c r="Q107" s="13">
        <f t="shared" si="7"/>
        <v>520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1" customFormat="1" ht="14.25" customHeight="1" x14ac:dyDescent="0.25">
      <c r="A108" s="6">
        <v>100</v>
      </c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5"/>
        <v>0</v>
      </c>
      <c r="L108" s="13"/>
      <c r="M108" s="10">
        <v>0</v>
      </c>
      <c r="N108" s="13"/>
      <c r="O108" s="13"/>
      <c r="P108" s="13">
        <f t="shared" si="7"/>
        <v>3</v>
      </c>
      <c r="Q108" s="13">
        <f t="shared" si="7"/>
        <v>60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s="11" customFormat="1" ht="14.25" customHeight="1" x14ac:dyDescent="0.25">
      <c r="A109" s="6">
        <v>101</v>
      </c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5"/>
        <v>0</v>
      </c>
      <c r="L109" s="13"/>
      <c r="M109" s="10">
        <v>0</v>
      </c>
      <c r="N109" s="13"/>
      <c r="O109" s="13"/>
      <c r="P109" s="13">
        <f t="shared" si="7"/>
        <v>1</v>
      </c>
      <c r="Q109" s="13">
        <f t="shared" si="7"/>
        <v>50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3" s="11" customFormat="1" ht="14.25" customHeight="1" x14ac:dyDescent="0.25">
      <c r="A110" s="6"/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2" si="8">F110*2</f>
        <v>144</v>
      </c>
      <c r="H110" s="25"/>
      <c r="I110" s="25">
        <f>H110*G110</f>
        <v>0</v>
      </c>
      <c r="J110" s="25">
        <v>1</v>
      </c>
      <c r="K110" s="10">
        <f t="shared" si="5"/>
        <v>144</v>
      </c>
      <c r="L110" s="25"/>
      <c r="M110" s="25"/>
      <c r="N110" s="25"/>
      <c r="O110" s="25"/>
      <c r="P110" s="25">
        <f t="shared" si="7"/>
        <v>1</v>
      </c>
      <c r="Q110" s="25">
        <f t="shared" si="7"/>
        <v>144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3" s="11" customFormat="1" ht="14.25" customHeight="1" x14ac:dyDescent="0.25">
      <c r="A111" s="6"/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8"/>
        <v>96</v>
      </c>
      <c r="H111" s="25"/>
      <c r="I111" s="25">
        <f t="shared" ref="I111:I173" si="9">H111*G111</f>
        <v>0</v>
      </c>
      <c r="J111" s="25">
        <v>1</v>
      </c>
      <c r="K111" s="10">
        <f t="shared" si="5"/>
        <v>96</v>
      </c>
      <c r="L111" s="25"/>
      <c r="M111" s="25"/>
      <c r="N111" s="25"/>
      <c r="O111" s="25"/>
      <c r="P111" s="25">
        <f t="shared" si="7"/>
        <v>1</v>
      </c>
      <c r="Q111" s="25">
        <f t="shared" si="7"/>
        <v>96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3" s="11" customFormat="1" ht="14.25" customHeight="1" x14ac:dyDescent="0.25">
      <c r="A112" s="6"/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8"/>
        <v>104</v>
      </c>
      <c r="H112" s="8"/>
      <c r="I112" s="25">
        <f t="shared" si="9"/>
        <v>0</v>
      </c>
      <c r="J112" s="8">
        <v>8</v>
      </c>
      <c r="K112" s="10">
        <f t="shared" si="5"/>
        <v>832</v>
      </c>
      <c r="L112" s="8"/>
      <c r="M112" s="8"/>
      <c r="N112" s="8"/>
      <c r="O112" s="8"/>
      <c r="P112" s="8">
        <f t="shared" si="7"/>
        <v>8</v>
      </c>
      <c r="Q112" s="8">
        <f t="shared" si="7"/>
        <v>832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s="11" customFormat="1" ht="14.25" customHeight="1" x14ac:dyDescent="0.25">
      <c r="A113" s="6"/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8"/>
        <v>316</v>
      </c>
      <c r="H113" s="25"/>
      <c r="I113" s="25">
        <f t="shared" si="9"/>
        <v>0</v>
      </c>
      <c r="J113" s="25">
        <v>1</v>
      </c>
      <c r="K113" s="10">
        <f t="shared" si="5"/>
        <v>316</v>
      </c>
      <c r="L113" s="25"/>
      <c r="M113" s="25"/>
      <c r="N113" s="25"/>
      <c r="O113" s="25"/>
      <c r="P113" s="25">
        <f t="shared" si="7"/>
        <v>1</v>
      </c>
      <c r="Q113" s="25">
        <f t="shared" si="7"/>
        <v>316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s="11" customFormat="1" ht="14.25" customHeight="1" x14ac:dyDescent="0.25">
      <c r="A114" s="6"/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8"/>
        <v>82</v>
      </c>
      <c r="H114" s="25"/>
      <c r="I114" s="25">
        <f t="shared" si="9"/>
        <v>0</v>
      </c>
      <c r="J114" s="25">
        <v>200</v>
      </c>
      <c r="K114" s="10">
        <f t="shared" si="5"/>
        <v>16400</v>
      </c>
      <c r="L114" s="25"/>
      <c r="M114" s="25"/>
      <c r="N114" s="25"/>
      <c r="O114" s="25"/>
      <c r="P114" s="25">
        <f t="shared" si="7"/>
        <v>200</v>
      </c>
      <c r="Q114" s="25">
        <f t="shared" si="7"/>
        <v>16400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s="11" customFormat="1" ht="14.25" customHeight="1" x14ac:dyDescent="0.25">
      <c r="A115" s="6"/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8"/>
        <v>230</v>
      </c>
      <c r="H115" s="25"/>
      <c r="I115" s="25">
        <f t="shared" si="9"/>
        <v>0</v>
      </c>
      <c r="J115" s="25">
        <v>1</v>
      </c>
      <c r="K115" s="10">
        <f t="shared" si="5"/>
        <v>230</v>
      </c>
      <c r="L115" s="25"/>
      <c r="M115" s="25"/>
      <c r="N115" s="25"/>
      <c r="O115" s="25"/>
      <c r="P115" s="25">
        <f t="shared" si="7"/>
        <v>1</v>
      </c>
      <c r="Q115" s="25">
        <f t="shared" si="7"/>
        <v>230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s="11" customFormat="1" ht="14.25" customHeight="1" x14ac:dyDescent="0.25">
      <c r="A116" s="6"/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8"/>
        <v>100</v>
      </c>
      <c r="H116" s="25"/>
      <c r="I116" s="25">
        <f t="shared" si="9"/>
        <v>0</v>
      </c>
      <c r="J116" s="25">
        <v>1</v>
      </c>
      <c r="K116" s="10">
        <f t="shared" si="5"/>
        <v>100</v>
      </c>
      <c r="L116" s="25"/>
      <c r="M116" s="25"/>
      <c r="N116" s="25"/>
      <c r="O116" s="25"/>
      <c r="P116" s="25">
        <f t="shared" si="7"/>
        <v>1</v>
      </c>
      <c r="Q116" s="25">
        <f t="shared" si="7"/>
        <v>100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s="11" customFormat="1" ht="14.25" customHeight="1" x14ac:dyDescent="0.25">
      <c r="A117" s="6"/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8"/>
        <v>424</v>
      </c>
      <c r="H117" s="25"/>
      <c r="I117" s="25">
        <f t="shared" si="9"/>
        <v>0</v>
      </c>
      <c r="J117" s="25">
        <v>1</v>
      </c>
      <c r="K117" s="10">
        <f t="shared" si="5"/>
        <v>424</v>
      </c>
      <c r="L117" s="25"/>
      <c r="M117" s="25"/>
      <c r="N117" s="25"/>
      <c r="O117" s="25"/>
      <c r="P117" s="25">
        <f t="shared" ref="P117:P179" si="10">H117+J117-L117-N117</f>
        <v>1</v>
      </c>
      <c r="Q117" s="25">
        <f t="shared" ref="Q117:Q179" si="11">I117+K117-M117-O117</f>
        <v>424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s="11" customFormat="1" ht="14.25" customHeight="1" x14ac:dyDescent="0.25">
      <c r="A118" s="6"/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8"/>
        <v>26</v>
      </c>
      <c r="H118" s="25"/>
      <c r="I118" s="25">
        <f t="shared" si="9"/>
        <v>0</v>
      </c>
      <c r="J118" s="25">
        <v>15</v>
      </c>
      <c r="K118" s="10">
        <f t="shared" si="5"/>
        <v>390</v>
      </c>
      <c r="L118" s="25"/>
      <c r="M118" s="25"/>
      <c r="N118" s="25"/>
      <c r="O118" s="25"/>
      <c r="P118" s="25">
        <f t="shared" si="10"/>
        <v>15</v>
      </c>
      <c r="Q118" s="25">
        <f t="shared" si="11"/>
        <v>390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s="11" customFormat="1" ht="14.25" customHeight="1" x14ac:dyDescent="0.25">
      <c r="A119" s="6"/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8"/>
        <v>1976</v>
      </c>
      <c r="H119" s="74"/>
      <c r="I119" s="74">
        <f t="shared" si="9"/>
        <v>0</v>
      </c>
      <c r="J119" s="74">
        <v>1</v>
      </c>
      <c r="K119" s="10">
        <f t="shared" si="5"/>
        <v>1976</v>
      </c>
      <c r="L119" s="74"/>
      <c r="M119" s="74"/>
      <c r="N119" s="74"/>
      <c r="O119" s="74"/>
      <c r="P119" s="74">
        <f t="shared" si="10"/>
        <v>1</v>
      </c>
      <c r="Q119" s="74">
        <f t="shared" si="11"/>
        <v>1976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s="11" customFormat="1" ht="14.25" customHeight="1" x14ac:dyDescent="0.25">
      <c r="A120" s="6"/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8"/>
        <v>134</v>
      </c>
      <c r="H120" s="25"/>
      <c r="I120" s="25">
        <f t="shared" si="9"/>
        <v>0</v>
      </c>
      <c r="J120" s="25">
        <v>9</v>
      </c>
      <c r="K120" s="10">
        <f t="shared" si="5"/>
        <v>1206</v>
      </c>
      <c r="L120" s="25"/>
      <c r="M120" s="25"/>
      <c r="N120" s="25"/>
      <c r="O120" s="25"/>
      <c r="P120" s="25">
        <f t="shared" si="10"/>
        <v>9</v>
      </c>
      <c r="Q120" s="25">
        <f t="shared" si="11"/>
        <v>1206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s="11" customFormat="1" ht="14.25" customHeight="1" x14ac:dyDescent="0.25">
      <c r="A121" s="6"/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8"/>
        <v>202</v>
      </c>
      <c r="H121" s="25"/>
      <c r="I121" s="25">
        <f t="shared" si="9"/>
        <v>0</v>
      </c>
      <c r="J121" s="25">
        <v>1</v>
      </c>
      <c r="K121" s="10">
        <f t="shared" si="5"/>
        <v>202</v>
      </c>
      <c r="L121" s="25"/>
      <c r="M121" s="25"/>
      <c r="N121" s="25"/>
      <c r="O121" s="25"/>
      <c r="P121" s="25">
        <f t="shared" si="10"/>
        <v>1</v>
      </c>
      <c r="Q121" s="25">
        <f t="shared" si="11"/>
        <v>202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s="11" customFormat="1" ht="14.25" customHeight="1" x14ac:dyDescent="0.25">
      <c r="A122" s="6"/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8"/>
        <v>76</v>
      </c>
      <c r="H122" s="25"/>
      <c r="I122" s="25">
        <f t="shared" si="9"/>
        <v>0</v>
      </c>
      <c r="J122" s="25">
        <v>4</v>
      </c>
      <c r="K122" s="10">
        <f t="shared" si="5"/>
        <v>304</v>
      </c>
      <c r="L122" s="25"/>
      <c r="M122" s="25"/>
      <c r="N122" s="25"/>
      <c r="O122" s="25"/>
      <c r="P122" s="25">
        <f t="shared" si="10"/>
        <v>4</v>
      </c>
      <c r="Q122" s="25">
        <f t="shared" si="11"/>
        <v>304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s="11" customFormat="1" ht="14.25" customHeight="1" x14ac:dyDescent="0.25">
      <c r="A123" s="6"/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8"/>
        <v>28</v>
      </c>
      <c r="H123" s="25"/>
      <c r="I123" s="25">
        <f t="shared" si="9"/>
        <v>0</v>
      </c>
      <c r="J123" s="25">
        <v>8</v>
      </c>
      <c r="K123" s="10">
        <f t="shared" si="5"/>
        <v>224</v>
      </c>
      <c r="L123" s="25"/>
      <c r="M123" s="25"/>
      <c r="N123" s="25"/>
      <c r="O123" s="25"/>
      <c r="P123" s="25">
        <f t="shared" si="10"/>
        <v>8</v>
      </c>
      <c r="Q123" s="25">
        <f t="shared" si="11"/>
        <v>224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s="11" customFormat="1" ht="14.25" customHeight="1" x14ac:dyDescent="0.25">
      <c r="A124" s="6"/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8"/>
        <v>210</v>
      </c>
      <c r="H124" s="25"/>
      <c r="I124" s="25">
        <f t="shared" si="9"/>
        <v>0</v>
      </c>
      <c r="J124" s="25">
        <v>1</v>
      </c>
      <c r="K124" s="10">
        <f t="shared" si="5"/>
        <v>210</v>
      </c>
      <c r="L124" s="25"/>
      <c r="M124" s="25"/>
      <c r="N124" s="25"/>
      <c r="O124" s="25"/>
      <c r="P124" s="25">
        <f t="shared" si="10"/>
        <v>1</v>
      </c>
      <c r="Q124" s="25">
        <f t="shared" si="11"/>
        <v>210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s="11" customFormat="1" ht="14.25" customHeight="1" x14ac:dyDescent="0.25">
      <c r="A125" s="6"/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8"/>
        <v>180</v>
      </c>
      <c r="H125" s="25"/>
      <c r="I125" s="25">
        <f t="shared" si="9"/>
        <v>0</v>
      </c>
      <c r="J125" s="25">
        <v>2</v>
      </c>
      <c r="K125" s="10">
        <f t="shared" si="5"/>
        <v>360</v>
      </c>
      <c r="L125" s="25"/>
      <c r="M125" s="25"/>
      <c r="N125" s="25"/>
      <c r="O125" s="25"/>
      <c r="P125" s="25">
        <f t="shared" si="10"/>
        <v>2</v>
      </c>
      <c r="Q125" s="25">
        <f t="shared" si="11"/>
        <v>360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1" customFormat="1" ht="14.25" customHeight="1" x14ac:dyDescent="0.25">
      <c r="A126" s="6"/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8"/>
        <v>422</v>
      </c>
      <c r="H126" s="74"/>
      <c r="I126" s="74">
        <f t="shared" si="9"/>
        <v>0</v>
      </c>
      <c r="J126" s="74">
        <v>1</v>
      </c>
      <c r="K126" s="10">
        <f t="shared" si="5"/>
        <v>422</v>
      </c>
      <c r="L126" s="74"/>
      <c r="M126" s="74"/>
      <c r="N126" s="74"/>
      <c r="O126" s="74"/>
      <c r="P126" s="74">
        <f t="shared" si="10"/>
        <v>1</v>
      </c>
      <c r="Q126" s="74">
        <f t="shared" si="11"/>
        <v>422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1" customFormat="1" ht="14.25" customHeight="1" x14ac:dyDescent="0.25">
      <c r="A127" s="6"/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8"/>
        <v>56</v>
      </c>
      <c r="H127" s="25"/>
      <c r="I127" s="25">
        <f t="shared" si="9"/>
        <v>0</v>
      </c>
      <c r="J127" s="25">
        <v>60</v>
      </c>
      <c r="K127" s="10">
        <f t="shared" si="5"/>
        <v>3360</v>
      </c>
      <c r="L127" s="25"/>
      <c r="M127" s="25"/>
      <c r="N127" s="25"/>
      <c r="O127" s="25"/>
      <c r="P127" s="25">
        <f t="shared" si="10"/>
        <v>60</v>
      </c>
      <c r="Q127" s="25">
        <f t="shared" si="11"/>
        <v>3360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1" customFormat="1" ht="14.25" customHeight="1" x14ac:dyDescent="0.25">
      <c r="A128" s="6"/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8"/>
        <v>38</v>
      </c>
      <c r="H128" s="25"/>
      <c r="I128" s="25">
        <f t="shared" si="9"/>
        <v>0</v>
      </c>
      <c r="J128" s="25">
        <v>148</v>
      </c>
      <c r="K128" s="10">
        <f t="shared" si="5"/>
        <v>5624</v>
      </c>
      <c r="L128" s="25"/>
      <c r="M128" s="25"/>
      <c r="N128" s="25"/>
      <c r="O128" s="25"/>
      <c r="P128" s="25">
        <f t="shared" si="10"/>
        <v>148</v>
      </c>
      <c r="Q128" s="25">
        <f t="shared" si="11"/>
        <v>5624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1" customFormat="1" ht="14.25" customHeight="1" x14ac:dyDescent="0.25">
      <c r="A129" s="6"/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8"/>
        <v>88</v>
      </c>
      <c r="H129" s="25"/>
      <c r="I129" s="25">
        <f t="shared" si="9"/>
        <v>0</v>
      </c>
      <c r="J129" s="25">
        <v>60</v>
      </c>
      <c r="K129" s="10">
        <f t="shared" si="5"/>
        <v>5280</v>
      </c>
      <c r="L129" s="25"/>
      <c r="M129" s="25"/>
      <c r="N129" s="25"/>
      <c r="O129" s="25"/>
      <c r="P129" s="25">
        <f t="shared" si="10"/>
        <v>60</v>
      </c>
      <c r="Q129" s="25">
        <f t="shared" si="11"/>
        <v>5280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1" customFormat="1" ht="14.25" customHeight="1" x14ac:dyDescent="0.25">
      <c r="A130" s="6"/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8"/>
        <v>44</v>
      </c>
      <c r="H130" s="25"/>
      <c r="I130" s="25">
        <f t="shared" si="9"/>
        <v>0</v>
      </c>
      <c r="J130" s="25">
        <v>1</v>
      </c>
      <c r="K130" s="10">
        <f t="shared" si="5"/>
        <v>44</v>
      </c>
      <c r="L130" s="25"/>
      <c r="M130" s="25"/>
      <c r="N130" s="25"/>
      <c r="O130" s="25"/>
      <c r="P130" s="25">
        <f t="shared" si="10"/>
        <v>1</v>
      </c>
      <c r="Q130" s="25">
        <f t="shared" si="11"/>
        <v>44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1" customFormat="1" ht="14.25" customHeight="1" x14ac:dyDescent="0.25">
      <c r="A131" s="6"/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8"/>
        <v>24</v>
      </c>
      <c r="H131" s="25"/>
      <c r="I131" s="25">
        <f t="shared" si="9"/>
        <v>0</v>
      </c>
      <c r="J131" s="25">
        <v>1</v>
      </c>
      <c r="K131" s="10">
        <f t="shared" si="5"/>
        <v>24</v>
      </c>
      <c r="L131" s="25"/>
      <c r="M131" s="25"/>
      <c r="N131" s="25"/>
      <c r="O131" s="25"/>
      <c r="P131" s="25">
        <f t="shared" si="10"/>
        <v>1</v>
      </c>
      <c r="Q131" s="25">
        <f t="shared" si="11"/>
        <v>24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1" customFormat="1" ht="14.25" customHeight="1" x14ac:dyDescent="0.25">
      <c r="A132" s="6"/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8"/>
        <v>288</v>
      </c>
      <c r="H132" s="25"/>
      <c r="I132" s="25">
        <f t="shared" si="9"/>
        <v>0</v>
      </c>
      <c r="J132" s="25">
        <v>1</v>
      </c>
      <c r="K132" s="10">
        <f t="shared" si="5"/>
        <v>288</v>
      </c>
      <c r="L132" s="25"/>
      <c r="M132" s="25"/>
      <c r="N132" s="25"/>
      <c r="O132" s="25"/>
      <c r="P132" s="25">
        <f t="shared" si="10"/>
        <v>1</v>
      </c>
      <c r="Q132" s="25">
        <f t="shared" si="11"/>
        <v>288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1" customFormat="1" ht="14.25" customHeight="1" x14ac:dyDescent="0.25">
      <c r="A133" s="6"/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8"/>
        <v>288</v>
      </c>
      <c r="H133" s="25"/>
      <c r="I133" s="25">
        <f t="shared" si="9"/>
        <v>0</v>
      </c>
      <c r="J133" s="25">
        <v>1</v>
      </c>
      <c r="K133" s="10">
        <f t="shared" si="5"/>
        <v>288</v>
      </c>
      <c r="L133" s="25"/>
      <c r="M133" s="25"/>
      <c r="N133" s="25"/>
      <c r="O133" s="25"/>
      <c r="P133" s="25">
        <f t="shared" si="10"/>
        <v>1</v>
      </c>
      <c r="Q133" s="25">
        <f t="shared" si="11"/>
        <v>288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1" customFormat="1" ht="14.25" customHeight="1" x14ac:dyDescent="0.25">
      <c r="A134" s="6"/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8"/>
        <v>30</v>
      </c>
      <c r="H134" s="74"/>
      <c r="I134" s="74">
        <f t="shared" si="9"/>
        <v>0</v>
      </c>
      <c r="J134" s="74">
        <v>2</v>
      </c>
      <c r="K134" s="10">
        <f t="shared" si="5"/>
        <v>60</v>
      </c>
      <c r="L134" s="74"/>
      <c r="M134" s="74"/>
      <c r="N134" s="74"/>
      <c r="O134" s="74"/>
      <c r="P134" s="74">
        <f t="shared" si="10"/>
        <v>2</v>
      </c>
      <c r="Q134" s="74">
        <f t="shared" si="11"/>
        <v>60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1" customFormat="1" ht="14.25" customHeight="1" x14ac:dyDescent="0.25">
      <c r="A135" s="6"/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8"/>
        <v>508</v>
      </c>
      <c r="H135" s="25"/>
      <c r="I135" s="25">
        <f t="shared" si="9"/>
        <v>0</v>
      </c>
      <c r="J135" s="25">
        <v>1</v>
      </c>
      <c r="K135" s="10">
        <f t="shared" si="5"/>
        <v>508</v>
      </c>
      <c r="L135" s="25"/>
      <c r="M135" s="25"/>
      <c r="N135" s="25"/>
      <c r="O135" s="25"/>
      <c r="P135" s="25">
        <f t="shared" si="10"/>
        <v>1</v>
      </c>
      <c r="Q135" s="25">
        <f t="shared" si="11"/>
        <v>508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1" customFormat="1" ht="14.25" customHeight="1" x14ac:dyDescent="0.25">
      <c r="A136" s="6"/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8"/>
        <v>1164</v>
      </c>
      <c r="H136" s="25"/>
      <c r="I136" s="25">
        <f t="shared" si="9"/>
        <v>0</v>
      </c>
      <c r="J136" s="25">
        <v>1</v>
      </c>
      <c r="K136" s="10">
        <f t="shared" si="5"/>
        <v>1164</v>
      </c>
      <c r="L136" s="25"/>
      <c r="M136" s="25"/>
      <c r="N136" s="25"/>
      <c r="O136" s="25"/>
      <c r="P136" s="25">
        <f t="shared" si="10"/>
        <v>1</v>
      </c>
      <c r="Q136" s="25">
        <f t="shared" si="11"/>
        <v>1164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1" customFormat="1" ht="14.25" customHeight="1" x14ac:dyDescent="0.25">
      <c r="A137" s="6"/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8"/>
        <v>120</v>
      </c>
      <c r="H137" s="25"/>
      <c r="I137" s="25">
        <f t="shared" si="9"/>
        <v>0</v>
      </c>
      <c r="J137" s="25">
        <v>1</v>
      </c>
      <c r="K137" s="10">
        <f t="shared" si="5"/>
        <v>120</v>
      </c>
      <c r="L137" s="25"/>
      <c r="M137" s="25"/>
      <c r="N137" s="25"/>
      <c r="O137" s="25"/>
      <c r="P137" s="25">
        <f t="shared" si="10"/>
        <v>1</v>
      </c>
      <c r="Q137" s="25">
        <f t="shared" si="11"/>
        <v>120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1" customFormat="1" ht="14.25" customHeight="1" x14ac:dyDescent="0.25">
      <c r="A138" s="6"/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8"/>
        <v>120</v>
      </c>
      <c r="H138" s="25"/>
      <c r="I138" s="25">
        <f t="shared" si="9"/>
        <v>0</v>
      </c>
      <c r="J138" s="25">
        <v>1</v>
      </c>
      <c r="K138" s="10">
        <f t="shared" ref="K138:K200" si="12">J138*G138</f>
        <v>120</v>
      </c>
      <c r="L138" s="25"/>
      <c r="M138" s="25"/>
      <c r="N138" s="25"/>
      <c r="O138" s="25"/>
      <c r="P138" s="25">
        <f t="shared" si="10"/>
        <v>1</v>
      </c>
      <c r="Q138" s="25">
        <f t="shared" si="11"/>
        <v>120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1" customFormat="1" ht="14.25" customHeight="1" x14ac:dyDescent="0.25">
      <c r="A139" s="6"/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8"/>
        <v>1270</v>
      </c>
      <c r="H139" s="25"/>
      <c r="I139" s="25">
        <f t="shared" si="9"/>
        <v>0</v>
      </c>
      <c r="J139" s="25">
        <v>1</v>
      </c>
      <c r="K139" s="10">
        <f t="shared" si="12"/>
        <v>1270</v>
      </c>
      <c r="L139" s="25"/>
      <c r="M139" s="25"/>
      <c r="N139" s="25"/>
      <c r="O139" s="25"/>
      <c r="P139" s="25">
        <f t="shared" si="10"/>
        <v>1</v>
      </c>
      <c r="Q139" s="25">
        <f t="shared" si="11"/>
        <v>1270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1" customFormat="1" ht="14.25" customHeight="1" x14ac:dyDescent="0.25">
      <c r="A140" s="6"/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8"/>
        <v>214</v>
      </c>
      <c r="H140" s="74"/>
      <c r="I140" s="74">
        <f t="shared" si="9"/>
        <v>0</v>
      </c>
      <c r="J140" s="74">
        <v>1</v>
      </c>
      <c r="K140" s="10">
        <f t="shared" si="12"/>
        <v>214</v>
      </c>
      <c r="L140" s="74"/>
      <c r="M140" s="74"/>
      <c r="N140" s="74"/>
      <c r="O140" s="74"/>
      <c r="P140" s="74">
        <f t="shared" si="10"/>
        <v>1</v>
      </c>
      <c r="Q140" s="74">
        <f t="shared" si="11"/>
        <v>214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s="11" customFormat="1" ht="14.25" customHeight="1" x14ac:dyDescent="0.25">
      <c r="A141" s="6"/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8"/>
        <v>214</v>
      </c>
      <c r="H141" s="25"/>
      <c r="I141" s="25">
        <f t="shared" si="9"/>
        <v>0</v>
      </c>
      <c r="J141" s="25">
        <v>1</v>
      </c>
      <c r="K141" s="10">
        <f t="shared" si="12"/>
        <v>214</v>
      </c>
      <c r="L141" s="25"/>
      <c r="M141" s="25"/>
      <c r="N141" s="25"/>
      <c r="O141" s="25"/>
      <c r="P141" s="25">
        <f t="shared" si="10"/>
        <v>1</v>
      </c>
      <c r="Q141" s="25">
        <f t="shared" si="11"/>
        <v>214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s="11" customFormat="1" ht="14.25" customHeight="1" x14ac:dyDescent="0.25">
      <c r="A142" s="6"/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8"/>
        <v>406</v>
      </c>
      <c r="H142" s="74"/>
      <c r="I142" s="74">
        <f t="shared" si="9"/>
        <v>0</v>
      </c>
      <c r="J142" s="74">
        <v>1</v>
      </c>
      <c r="K142" s="10">
        <f t="shared" si="12"/>
        <v>406</v>
      </c>
      <c r="L142" s="74"/>
      <c r="M142" s="74"/>
      <c r="N142" s="74"/>
      <c r="O142" s="74"/>
      <c r="P142" s="74">
        <f t="shared" si="10"/>
        <v>1</v>
      </c>
      <c r="Q142" s="74">
        <f t="shared" si="11"/>
        <v>406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s="11" customFormat="1" ht="14.25" customHeight="1" x14ac:dyDescent="0.25">
      <c r="A143" s="6"/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8"/>
        <v>486</v>
      </c>
      <c r="H143" s="74"/>
      <c r="I143" s="74">
        <f t="shared" si="9"/>
        <v>0</v>
      </c>
      <c r="J143" s="74">
        <v>1</v>
      </c>
      <c r="K143" s="10">
        <f t="shared" si="12"/>
        <v>486</v>
      </c>
      <c r="L143" s="74"/>
      <c r="M143" s="74"/>
      <c r="N143" s="74"/>
      <c r="O143" s="74"/>
      <c r="P143" s="74">
        <f t="shared" si="10"/>
        <v>1</v>
      </c>
      <c r="Q143" s="74">
        <f t="shared" si="11"/>
        <v>486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s="11" customFormat="1" ht="14.25" customHeight="1" x14ac:dyDescent="0.25">
      <c r="A144" s="6"/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8"/>
        <v>846</v>
      </c>
      <c r="H144" s="25"/>
      <c r="I144" s="25">
        <f t="shared" si="9"/>
        <v>0</v>
      </c>
      <c r="J144" s="25">
        <v>1</v>
      </c>
      <c r="K144" s="10">
        <f t="shared" si="12"/>
        <v>846</v>
      </c>
      <c r="L144" s="25"/>
      <c r="M144" s="25"/>
      <c r="N144" s="25"/>
      <c r="O144" s="25"/>
      <c r="P144" s="25">
        <f t="shared" si="10"/>
        <v>1</v>
      </c>
      <c r="Q144" s="25">
        <f t="shared" si="11"/>
        <v>846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s="11" customFormat="1" ht="14.25" customHeight="1" x14ac:dyDescent="0.25">
      <c r="A145" s="6"/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8"/>
        <v>100</v>
      </c>
      <c r="H145" s="25"/>
      <c r="I145" s="25">
        <f t="shared" si="9"/>
        <v>0</v>
      </c>
      <c r="J145" s="25">
        <v>1</v>
      </c>
      <c r="K145" s="10">
        <f t="shared" si="12"/>
        <v>100</v>
      </c>
      <c r="L145" s="25"/>
      <c r="M145" s="25"/>
      <c r="N145" s="25"/>
      <c r="O145" s="25"/>
      <c r="P145" s="25">
        <f t="shared" si="10"/>
        <v>1</v>
      </c>
      <c r="Q145" s="25">
        <f t="shared" si="11"/>
        <v>100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s="11" customFormat="1" ht="14.25" customHeight="1" x14ac:dyDescent="0.25">
      <c r="A146" s="6"/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8"/>
        <v>100</v>
      </c>
      <c r="H146" s="25"/>
      <c r="I146" s="25">
        <f t="shared" si="9"/>
        <v>0</v>
      </c>
      <c r="J146" s="25">
        <v>1</v>
      </c>
      <c r="K146" s="10">
        <f t="shared" si="12"/>
        <v>100</v>
      </c>
      <c r="L146" s="25"/>
      <c r="M146" s="25"/>
      <c r="N146" s="25"/>
      <c r="O146" s="25"/>
      <c r="P146" s="25">
        <f t="shared" si="10"/>
        <v>1</v>
      </c>
      <c r="Q146" s="25">
        <f t="shared" si="11"/>
        <v>100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s="11" customFormat="1" ht="14.25" customHeight="1" x14ac:dyDescent="0.25">
      <c r="A147" s="6"/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8"/>
        <v>1266</v>
      </c>
      <c r="H147" s="25"/>
      <c r="I147" s="25">
        <f t="shared" si="9"/>
        <v>0</v>
      </c>
      <c r="J147" s="25">
        <v>1</v>
      </c>
      <c r="K147" s="10">
        <f t="shared" si="12"/>
        <v>1266</v>
      </c>
      <c r="L147" s="25"/>
      <c r="M147" s="25"/>
      <c r="N147" s="25"/>
      <c r="O147" s="25"/>
      <c r="P147" s="25">
        <f t="shared" si="10"/>
        <v>1</v>
      </c>
      <c r="Q147" s="25">
        <f t="shared" si="11"/>
        <v>1266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s="11" customFormat="1" ht="14.25" customHeight="1" x14ac:dyDescent="0.25">
      <c r="A148" s="6"/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8"/>
        <v>600</v>
      </c>
      <c r="H148" s="25"/>
      <c r="I148" s="25">
        <f t="shared" si="9"/>
        <v>0</v>
      </c>
      <c r="J148" s="25">
        <v>1</v>
      </c>
      <c r="K148" s="10">
        <f t="shared" si="12"/>
        <v>600</v>
      </c>
      <c r="L148" s="25"/>
      <c r="M148" s="25"/>
      <c r="N148" s="25"/>
      <c r="O148" s="25"/>
      <c r="P148" s="25">
        <f t="shared" si="10"/>
        <v>1</v>
      </c>
      <c r="Q148" s="25">
        <f t="shared" si="11"/>
        <v>600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s="11" customFormat="1" ht="14.25" customHeight="1" x14ac:dyDescent="0.25">
      <c r="A149" s="6"/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8"/>
        <v>300</v>
      </c>
      <c r="H149" s="25"/>
      <c r="I149" s="25">
        <f t="shared" si="9"/>
        <v>0</v>
      </c>
      <c r="J149" s="25">
        <v>2</v>
      </c>
      <c r="K149" s="10">
        <f t="shared" si="12"/>
        <v>600</v>
      </c>
      <c r="L149" s="25"/>
      <c r="M149" s="25"/>
      <c r="N149" s="25"/>
      <c r="O149" s="25"/>
      <c r="P149" s="25">
        <f t="shared" si="10"/>
        <v>2</v>
      </c>
      <c r="Q149" s="25">
        <f t="shared" si="11"/>
        <v>600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s="11" customFormat="1" ht="14.25" customHeight="1" x14ac:dyDescent="0.25">
      <c r="A150" s="6"/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8"/>
        <v>240</v>
      </c>
      <c r="H150" s="25"/>
      <c r="I150" s="25">
        <f t="shared" si="9"/>
        <v>0</v>
      </c>
      <c r="J150" s="25">
        <v>2</v>
      </c>
      <c r="K150" s="10">
        <f t="shared" si="12"/>
        <v>480</v>
      </c>
      <c r="L150" s="25"/>
      <c r="M150" s="25"/>
      <c r="N150" s="25"/>
      <c r="O150" s="25"/>
      <c r="P150" s="25">
        <f t="shared" si="10"/>
        <v>2</v>
      </c>
      <c r="Q150" s="25">
        <f t="shared" si="11"/>
        <v>480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s="11" customFormat="1" ht="14.25" customHeight="1" x14ac:dyDescent="0.25">
      <c r="A151" s="6"/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8"/>
        <v>400</v>
      </c>
      <c r="H151" s="25"/>
      <c r="I151" s="25">
        <f t="shared" si="9"/>
        <v>0</v>
      </c>
      <c r="J151" s="25">
        <v>2</v>
      </c>
      <c r="K151" s="10">
        <f t="shared" si="12"/>
        <v>800</v>
      </c>
      <c r="L151" s="25"/>
      <c r="M151" s="25"/>
      <c r="N151" s="25"/>
      <c r="O151" s="25"/>
      <c r="P151" s="25">
        <f t="shared" si="10"/>
        <v>2</v>
      </c>
      <c r="Q151" s="25">
        <f t="shared" si="11"/>
        <v>800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s="11" customFormat="1" ht="14.25" customHeight="1" x14ac:dyDescent="0.25">
      <c r="A152" s="6"/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8"/>
        <v>480</v>
      </c>
      <c r="H152" s="25"/>
      <c r="I152" s="25">
        <f t="shared" si="9"/>
        <v>0</v>
      </c>
      <c r="J152" s="25">
        <v>2</v>
      </c>
      <c r="K152" s="10">
        <f t="shared" si="12"/>
        <v>960</v>
      </c>
      <c r="L152" s="25"/>
      <c r="M152" s="25"/>
      <c r="N152" s="25"/>
      <c r="O152" s="25"/>
      <c r="P152" s="25">
        <f t="shared" si="10"/>
        <v>2</v>
      </c>
      <c r="Q152" s="25">
        <f t="shared" si="11"/>
        <v>960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s="11" customFormat="1" ht="14.25" customHeight="1" x14ac:dyDescent="0.25">
      <c r="A153" s="6"/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8"/>
        <v>200</v>
      </c>
      <c r="H153" s="25"/>
      <c r="I153" s="25">
        <f t="shared" si="9"/>
        <v>0</v>
      </c>
      <c r="J153" s="25">
        <v>1</v>
      </c>
      <c r="K153" s="10">
        <f t="shared" si="12"/>
        <v>200</v>
      </c>
      <c r="L153" s="25"/>
      <c r="M153" s="25"/>
      <c r="N153" s="25"/>
      <c r="O153" s="25"/>
      <c r="P153" s="25">
        <f t="shared" si="10"/>
        <v>1</v>
      </c>
      <c r="Q153" s="25">
        <f t="shared" si="11"/>
        <v>200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s="11" customFormat="1" ht="14.25" customHeight="1" x14ac:dyDescent="0.25">
      <c r="A154" s="6"/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8"/>
        <v>2886</v>
      </c>
      <c r="H154" s="25"/>
      <c r="I154" s="25">
        <f t="shared" si="9"/>
        <v>0</v>
      </c>
      <c r="J154" s="25">
        <v>1</v>
      </c>
      <c r="K154" s="10">
        <f t="shared" si="12"/>
        <v>2886</v>
      </c>
      <c r="L154" s="25"/>
      <c r="M154" s="25"/>
      <c r="N154" s="25"/>
      <c r="O154" s="25"/>
      <c r="P154" s="25">
        <f t="shared" si="10"/>
        <v>1</v>
      </c>
      <c r="Q154" s="25">
        <f t="shared" si="11"/>
        <v>2886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s="11" customFormat="1" ht="14.25" customHeight="1" x14ac:dyDescent="0.25">
      <c r="A155" s="6"/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8"/>
        <v>1024</v>
      </c>
      <c r="H155" s="25"/>
      <c r="I155" s="25">
        <f t="shared" si="9"/>
        <v>0</v>
      </c>
      <c r="J155" s="25">
        <v>1</v>
      </c>
      <c r="K155" s="10">
        <f t="shared" si="12"/>
        <v>1024</v>
      </c>
      <c r="L155" s="25"/>
      <c r="M155" s="25"/>
      <c r="N155" s="25"/>
      <c r="O155" s="25"/>
      <c r="P155" s="25">
        <f t="shared" si="10"/>
        <v>1</v>
      </c>
      <c r="Q155" s="25">
        <f t="shared" si="11"/>
        <v>1024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s="11" customFormat="1" ht="14.25" customHeight="1" x14ac:dyDescent="0.25">
      <c r="A156" s="6"/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8"/>
        <v>2750</v>
      </c>
      <c r="H156" s="25"/>
      <c r="I156" s="25">
        <f t="shared" si="9"/>
        <v>0</v>
      </c>
      <c r="J156" s="25">
        <v>1</v>
      </c>
      <c r="K156" s="10">
        <f t="shared" si="12"/>
        <v>2750</v>
      </c>
      <c r="L156" s="25"/>
      <c r="M156" s="25"/>
      <c r="N156" s="25"/>
      <c r="O156" s="25"/>
      <c r="P156" s="25">
        <f t="shared" si="10"/>
        <v>1</v>
      </c>
      <c r="Q156" s="25">
        <f t="shared" si="11"/>
        <v>2750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s="11" customFormat="1" ht="14.25" customHeight="1" x14ac:dyDescent="0.25">
      <c r="A157" s="6"/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8"/>
        <v>2932</v>
      </c>
      <c r="H157" s="25"/>
      <c r="I157" s="25">
        <f t="shared" si="9"/>
        <v>0</v>
      </c>
      <c r="J157" s="25">
        <v>1</v>
      </c>
      <c r="K157" s="10">
        <f t="shared" si="12"/>
        <v>2932</v>
      </c>
      <c r="L157" s="25"/>
      <c r="M157" s="25"/>
      <c r="N157" s="25"/>
      <c r="O157" s="25"/>
      <c r="P157" s="25">
        <f t="shared" si="10"/>
        <v>1</v>
      </c>
      <c r="Q157" s="25">
        <f t="shared" si="11"/>
        <v>2932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s="11" customFormat="1" ht="14.25" customHeight="1" x14ac:dyDescent="0.25">
      <c r="A158" s="6"/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8"/>
        <v>1460</v>
      </c>
      <c r="H158" s="74"/>
      <c r="I158" s="74">
        <f t="shared" si="9"/>
        <v>0</v>
      </c>
      <c r="J158" s="74">
        <v>1</v>
      </c>
      <c r="K158" s="10">
        <f t="shared" si="12"/>
        <v>1460</v>
      </c>
      <c r="L158" s="74"/>
      <c r="M158" s="74"/>
      <c r="N158" s="74"/>
      <c r="O158" s="74"/>
      <c r="P158" s="74">
        <f t="shared" si="10"/>
        <v>1</v>
      </c>
      <c r="Q158" s="74">
        <f t="shared" si="11"/>
        <v>1460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s="11" customFormat="1" ht="14.25" customHeight="1" x14ac:dyDescent="0.25">
      <c r="A159" s="6"/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8"/>
        <v>174</v>
      </c>
      <c r="H159" s="25"/>
      <c r="I159" s="25">
        <f t="shared" si="9"/>
        <v>0</v>
      </c>
      <c r="J159" s="25">
        <v>1</v>
      </c>
      <c r="K159" s="10">
        <f t="shared" si="12"/>
        <v>174</v>
      </c>
      <c r="L159" s="25"/>
      <c r="M159" s="25"/>
      <c r="N159" s="25"/>
      <c r="O159" s="25"/>
      <c r="P159" s="25">
        <f t="shared" si="10"/>
        <v>1</v>
      </c>
      <c r="Q159" s="25">
        <f t="shared" si="11"/>
        <v>174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s="11" customFormat="1" ht="14.25" customHeight="1" x14ac:dyDescent="0.25">
      <c r="A160" s="6"/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8"/>
        <v>174</v>
      </c>
      <c r="H160" s="25"/>
      <c r="I160" s="25">
        <f t="shared" si="9"/>
        <v>0</v>
      </c>
      <c r="J160" s="25">
        <v>1</v>
      </c>
      <c r="K160" s="10">
        <f t="shared" si="12"/>
        <v>174</v>
      </c>
      <c r="L160" s="25"/>
      <c r="M160" s="25"/>
      <c r="N160" s="25"/>
      <c r="O160" s="25"/>
      <c r="P160" s="25">
        <f t="shared" si="10"/>
        <v>1</v>
      </c>
      <c r="Q160" s="25">
        <f t="shared" si="11"/>
        <v>174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s="11" customFormat="1" ht="14.25" customHeight="1" x14ac:dyDescent="0.25">
      <c r="A161" s="6"/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8"/>
        <v>174</v>
      </c>
      <c r="H161" s="25"/>
      <c r="I161" s="25">
        <f t="shared" si="9"/>
        <v>0</v>
      </c>
      <c r="J161" s="25">
        <v>1</v>
      </c>
      <c r="K161" s="10">
        <f t="shared" si="12"/>
        <v>174</v>
      </c>
      <c r="L161" s="25"/>
      <c r="M161" s="25"/>
      <c r="N161" s="25"/>
      <c r="O161" s="25"/>
      <c r="P161" s="25">
        <f t="shared" si="10"/>
        <v>1</v>
      </c>
      <c r="Q161" s="25">
        <f t="shared" si="11"/>
        <v>174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s="11" customFormat="1" ht="14.25" customHeight="1" x14ac:dyDescent="0.25">
      <c r="A162" s="6"/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8"/>
        <v>174</v>
      </c>
      <c r="H162" s="25"/>
      <c r="I162" s="25">
        <f t="shared" si="9"/>
        <v>0</v>
      </c>
      <c r="J162" s="25">
        <v>1</v>
      </c>
      <c r="K162" s="10">
        <f t="shared" si="12"/>
        <v>174</v>
      </c>
      <c r="L162" s="25"/>
      <c r="M162" s="25"/>
      <c r="N162" s="25"/>
      <c r="O162" s="25"/>
      <c r="P162" s="25">
        <f t="shared" si="10"/>
        <v>1</v>
      </c>
      <c r="Q162" s="25">
        <f t="shared" si="11"/>
        <v>174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s="11" customFormat="1" ht="14.25" customHeight="1" x14ac:dyDescent="0.25">
      <c r="A163" s="6"/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8"/>
        <v>528</v>
      </c>
      <c r="H163" s="25"/>
      <c r="I163" s="25">
        <f t="shared" si="9"/>
        <v>0</v>
      </c>
      <c r="J163" s="25">
        <v>1</v>
      </c>
      <c r="K163" s="10">
        <f t="shared" si="12"/>
        <v>528</v>
      </c>
      <c r="L163" s="25"/>
      <c r="M163" s="25"/>
      <c r="N163" s="25"/>
      <c r="O163" s="25"/>
      <c r="P163" s="25">
        <f t="shared" si="10"/>
        <v>1</v>
      </c>
      <c r="Q163" s="25">
        <f t="shared" si="11"/>
        <v>528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s="11" customFormat="1" ht="14.25" customHeight="1" x14ac:dyDescent="0.25">
      <c r="A164" s="6"/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8"/>
        <v>80</v>
      </c>
      <c r="H164" s="25"/>
      <c r="I164" s="25">
        <f t="shared" si="9"/>
        <v>0</v>
      </c>
      <c r="J164" s="25">
        <v>1</v>
      </c>
      <c r="K164" s="10">
        <f t="shared" si="12"/>
        <v>80</v>
      </c>
      <c r="L164" s="25"/>
      <c r="M164" s="25"/>
      <c r="N164" s="25"/>
      <c r="O164" s="25"/>
      <c r="P164" s="25">
        <f t="shared" si="10"/>
        <v>1</v>
      </c>
      <c r="Q164" s="25">
        <f t="shared" si="11"/>
        <v>80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 spans="1:63" s="11" customFormat="1" ht="14.25" customHeight="1" x14ac:dyDescent="0.25">
      <c r="A165" s="6"/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8"/>
        <v>60</v>
      </c>
      <c r="H165" s="25"/>
      <c r="I165" s="25">
        <f t="shared" si="9"/>
        <v>0</v>
      </c>
      <c r="J165" s="25">
        <v>1</v>
      </c>
      <c r="K165" s="10">
        <f t="shared" si="12"/>
        <v>60</v>
      </c>
      <c r="L165" s="25"/>
      <c r="M165" s="25"/>
      <c r="N165" s="25"/>
      <c r="O165" s="25"/>
      <c r="P165" s="25">
        <f t="shared" si="10"/>
        <v>1</v>
      </c>
      <c r="Q165" s="25">
        <f t="shared" si="11"/>
        <v>60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 spans="1:63" s="11" customFormat="1" ht="14.25" customHeight="1" x14ac:dyDescent="0.25">
      <c r="A166" s="6"/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8"/>
        <v>104</v>
      </c>
      <c r="H166" s="25"/>
      <c r="I166" s="25">
        <f t="shared" si="9"/>
        <v>0</v>
      </c>
      <c r="J166" s="25">
        <v>1</v>
      </c>
      <c r="K166" s="10">
        <f t="shared" si="12"/>
        <v>104</v>
      </c>
      <c r="L166" s="25"/>
      <c r="M166" s="25"/>
      <c r="N166" s="25"/>
      <c r="O166" s="25"/>
      <c r="P166" s="25">
        <f t="shared" si="10"/>
        <v>1</v>
      </c>
      <c r="Q166" s="25">
        <f t="shared" si="11"/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 spans="1:63" s="11" customFormat="1" ht="14.25" customHeight="1" x14ac:dyDescent="0.25">
      <c r="A167" s="6"/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8"/>
        <v>118</v>
      </c>
      <c r="H167" s="25"/>
      <c r="I167" s="25">
        <f t="shared" si="9"/>
        <v>0</v>
      </c>
      <c r="J167" s="25">
        <v>1</v>
      </c>
      <c r="K167" s="10">
        <f t="shared" si="12"/>
        <v>118</v>
      </c>
      <c r="L167" s="25"/>
      <c r="M167" s="25"/>
      <c r="N167" s="25"/>
      <c r="O167" s="25"/>
      <c r="P167" s="25">
        <f t="shared" si="10"/>
        <v>1</v>
      </c>
      <c r="Q167" s="25">
        <f t="shared" si="11"/>
        <v>118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 spans="1:63" s="11" customFormat="1" ht="14.25" customHeight="1" x14ac:dyDescent="0.25">
      <c r="A168" s="6"/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8"/>
        <v>116</v>
      </c>
      <c r="H168" s="74"/>
      <c r="I168" s="74">
        <f t="shared" si="9"/>
        <v>0</v>
      </c>
      <c r="J168" s="74">
        <v>2</v>
      </c>
      <c r="K168" s="10">
        <f t="shared" si="12"/>
        <v>232</v>
      </c>
      <c r="L168" s="74"/>
      <c r="M168" s="74"/>
      <c r="N168" s="74"/>
      <c r="O168" s="74"/>
      <c r="P168" s="74">
        <f t="shared" si="10"/>
        <v>2</v>
      </c>
      <c r="Q168" s="74">
        <f t="shared" si="11"/>
        <v>232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 spans="1:63" s="11" customFormat="1" ht="14.25" customHeight="1" x14ac:dyDescent="0.25">
      <c r="A169" s="6"/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8"/>
        <v>290</v>
      </c>
      <c r="H169" s="25"/>
      <c r="I169" s="25">
        <f t="shared" si="9"/>
        <v>0</v>
      </c>
      <c r="J169" s="25">
        <v>1</v>
      </c>
      <c r="K169" s="10">
        <f t="shared" si="12"/>
        <v>290</v>
      </c>
      <c r="L169" s="25"/>
      <c r="M169" s="25"/>
      <c r="N169" s="25"/>
      <c r="O169" s="25"/>
      <c r="P169" s="25">
        <f t="shared" si="10"/>
        <v>1</v>
      </c>
      <c r="Q169" s="25">
        <f t="shared" si="11"/>
        <v>290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 spans="1:63" s="11" customFormat="1" ht="14.25" customHeight="1" x14ac:dyDescent="0.25">
      <c r="A170" s="6"/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8"/>
        <v>1396</v>
      </c>
      <c r="H170" s="25"/>
      <c r="I170" s="25">
        <f t="shared" si="9"/>
        <v>0</v>
      </c>
      <c r="J170" s="25">
        <v>1</v>
      </c>
      <c r="K170" s="10">
        <f t="shared" si="12"/>
        <v>1396</v>
      </c>
      <c r="L170" s="25"/>
      <c r="M170" s="25"/>
      <c r="N170" s="25"/>
      <c r="O170" s="25"/>
      <c r="P170" s="25">
        <f t="shared" si="10"/>
        <v>1</v>
      </c>
      <c r="Q170" s="25">
        <f t="shared" si="11"/>
        <v>1396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 spans="1:63" s="11" customFormat="1" ht="14.25" customHeight="1" x14ac:dyDescent="0.25">
      <c r="A171" s="6"/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8"/>
        <v>100</v>
      </c>
      <c r="H171" s="25"/>
      <c r="I171" s="25">
        <f t="shared" si="9"/>
        <v>0</v>
      </c>
      <c r="J171" s="25">
        <v>2</v>
      </c>
      <c r="K171" s="10">
        <f t="shared" si="12"/>
        <v>200</v>
      </c>
      <c r="L171" s="25"/>
      <c r="M171" s="25"/>
      <c r="N171" s="25"/>
      <c r="O171" s="25"/>
      <c r="P171" s="25">
        <f t="shared" si="10"/>
        <v>2</v>
      </c>
      <c r="Q171" s="25">
        <f t="shared" si="11"/>
        <v>200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 spans="1:63" s="11" customFormat="1" ht="14.25" customHeight="1" x14ac:dyDescent="0.25">
      <c r="A172" s="6"/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8"/>
        <v>1588</v>
      </c>
      <c r="H172" s="25"/>
      <c r="I172" s="25">
        <f t="shared" si="9"/>
        <v>0</v>
      </c>
      <c r="J172" s="25">
        <v>1</v>
      </c>
      <c r="K172" s="10">
        <f t="shared" si="12"/>
        <v>1588</v>
      </c>
      <c r="L172" s="25"/>
      <c r="M172" s="25"/>
      <c r="N172" s="25"/>
      <c r="O172" s="25"/>
      <c r="P172" s="25">
        <f t="shared" si="10"/>
        <v>1</v>
      </c>
      <c r="Q172" s="25">
        <f t="shared" si="11"/>
        <v>1588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 spans="1:63" s="11" customFormat="1" ht="14.25" customHeight="1" x14ac:dyDescent="0.25">
      <c r="A173" s="6"/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ref="G173:G235" si="13">F173*2</f>
        <v>100</v>
      </c>
      <c r="H173" s="25"/>
      <c r="I173" s="25">
        <f t="shared" si="9"/>
        <v>0</v>
      </c>
      <c r="J173" s="25">
        <v>1</v>
      </c>
      <c r="K173" s="10">
        <f t="shared" si="12"/>
        <v>100</v>
      </c>
      <c r="L173" s="25"/>
      <c r="M173" s="25"/>
      <c r="N173" s="25"/>
      <c r="O173" s="25"/>
      <c r="P173" s="25">
        <f t="shared" si="10"/>
        <v>1</v>
      </c>
      <c r="Q173" s="25">
        <f t="shared" si="11"/>
        <v>100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1" customFormat="1" ht="14.25" customHeight="1" x14ac:dyDescent="0.25">
      <c r="A174" s="6"/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si="13"/>
        <v>80</v>
      </c>
      <c r="H174" s="25"/>
      <c r="I174" s="25">
        <f t="shared" ref="I174:I235" si="14">H174*G174</f>
        <v>0</v>
      </c>
      <c r="J174" s="25">
        <v>2</v>
      </c>
      <c r="K174" s="10">
        <f t="shared" si="12"/>
        <v>160</v>
      </c>
      <c r="L174" s="25"/>
      <c r="M174" s="25"/>
      <c r="N174" s="25"/>
      <c r="O174" s="25"/>
      <c r="P174" s="25">
        <f t="shared" si="10"/>
        <v>2</v>
      </c>
      <c r="Q174" s="25">
        <f t="shared" si="11"/>
        <v>160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1" customFormat="1" ht="14.25" customHeight="1" x14ac:dyDescent="0.25">
      <c r="A175" s="6"/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3"/>
        <v>40</v>
      </c>
      <c r="H175" s="25"/>
      <c r="I175" s="25">
        <f t="shared" si="14"/>
        <v>0</v>
      </c>
      <c r="J175" s="25">
        <v>4</v>
      </c>
      <c r="K175" s="10">
        <f t="shared" si="12"/>
        <v>160</v>
      </c>
      <c r="L175" s="25"/>
      <c r="M175" s="25"/>
      <c r="N175" s="25"/>
      <c r="O175" s="25"/>
      <c r="P175" s="25">
        <f t="shared" si="10"/>
        <v>4</v>
      </c>
      <c r="Q175" s="25">
        <f t="shared" si="11"/>
        <v>160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1" customFormat="1" ht="14.25" customHeight="1" x14ac:dyDescent="0.25">
      <c r="A176" s="6"/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3"/>
        <v>52</v>
      </c>
      <c r="H176" s="25"/>
      <c r="I176" s="25">
        <f t="shared" si="14"/>
        <v>0</v>
      </c>
      <c r="J176" s="25">
        <v>1</v>
      </c>
      <c r="K176" s="10">
        <f t="shared" si="12"/>
        <v>52</v>
      </c>
      <c r="L176" s="25"/>
      <c r="M176" s="25"/>
      <c r="N176" s="25"/>
      <c r="O176" s="25"/>
      <c r="P176" s="25">
        <f t="shared" si="10"/>
        <v>1</v>
      </c>
      <c r="Q176" s="25">
        <f t="shared" si="11"/>
        <v>52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1" customFormat="1" ht="14.25" customHeight="1" x14ac:dyDescent="0.25">
      <c r="A177" s="6"/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3"/>
        <v>52</v>
      </c>
      <c r="H177" s="74"/>
      <c r="I177" s="74">
        <f t="shared" si="14"/>
        <v>0</v>
      </c>
      <c r="J177" s="74">
        <v>1</v>
      </c>
      <c r="K177" s="10">
        <f t="shared" si="12"/>
        <v>52</v>
      </c>
      <c r="L177" s="74"/>
      <c r="M177" s="74"/>
      <c r="N177" s="74"/>
      <c r="O177" s="74"/>
      <c r="P177" s="74">
        <f t="shared" si="10"/>
        <v>1</v>
      </c>
      <c r="Q177" s="74">
        <f t="shared" si="11"/>
        <v>52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1" customFormat="1" ht="14.25" customHeight="1" x14ac:dyDescent="0.25">
      <c r="A178" s="6"/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3"/>
        <v>54</v>
      </c>
      <c r="H178" s="25"/>
      <c r="I178" s="25">
        <f t="shared" si="14"/>
        <v>0</v>
      </c>
      <c r="J178" s="25">
        <v>1</v>
      </c>
      <c r="K178" s="10">
        <f t="shared" si="12"/>
        <v>54</v>
      </c>
      <c r="L178" s="25"/>
      <c r="M178" s="25"/>
      <c r="N178" s="25"/>
      <c r="O178" s="25"/>
      <c r="P178" s="25">
        <f t="shared" si="10"/>
        <v>1</v>
      </c>
      <c r="Q178" s="25">
        <f t="shared" si="11"/>
        <v>54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1" customFormat="1" ht="14.25" customHeight="1" x14ac:dyDescent="0.25">
      <c r="A179" s="6"/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3"/>
        <v>176</v>
      </c>
      <c r="H179" s="25"/>
      <c r="I179" s="25">
        <f t="shared" si="14"/>
        <v>0</v>
      </c>
      <c r="J179" s="25">
        <v>1</v>
      </c>
      <c r="K179" s="10">
        <f t="shared" si="12"/>
        <v>176</v>
      </c>
      <c r="L179" s="25"/>
      <c r="M179" s="25"/>
      <c r="N179" s="25"/>
      <c r="O179" s="25"/>
      <c r="P179" s="25">
        <f t="shared" si="10"/>
        <v>1</v>
      </c>
      <c r="Q179" s="25">
        <f t="shared" si="11"/>
        <v>176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1" customFormat="1" ht="14.25" customHeight="1" x14ac:dyDescent="0.25">
      <c r="A180" s="6"/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3"/>
        <v>1660</v>
      </c>
      <c r="H180" s="25"/>
      <c r="I180" s="25">
        <f t="shared" si="14"/>
        <v>0</v>
      </c>
      <c r="J180" s="25">
        <v>1</v>
      </c>
      <c r="K180" s="10">
        <f t="shared" si="12"/>
        <v>1660</v>
      </c>
      <c r="L180" s="25"/>
      <c r="M180" s="25"/>
      <c r="N180" s="25"/>
      <c r="O180" s="25"/>
      <c r="P180" s="25">
        <f t="shared" ref="P180:P240" si="15">H180+J180-L180-N180</f>
        <v>1</v>
      </c>
      <c r="Q180" s="25">
        <f t="shared" ref="Q180:Q240" si="16">I180+K180-M180-O180</f>
        <v>1660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1" customFormat="1" ht="14.25" customHeight="1" x14ac:dyDescent="0.25">
      <c r="A181" s="6"/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3"/>
        <v>1840</v>
      </c>
      <c r="H181" s="74"/>
      <c r="I181" s="74">
        <f t="shared" si="14"/>
        <v>0</v>
      </c>
      <c r="J181" s="74">
        <v>1</v>
      </c>
      <c r="K181" s="10">
        <f t="shared" si="12"/>
        <v>1840</v>
      </c>
      <c r="L181" s="74"/>
      <c r="M181" s="74"/>
      <c r="N181" s="74"/>
      <c r="O181" s="74"/>
      <c r="P181" s="74">
        <f t="shared" si="15"/>
        <v>1</v>
      </c>
      <c r="Q181" s="74">
        <f t="shared" si="16"/>
        <v>1840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1" customFormat="1" ht="14.25" customHeight="1" x14ac:dyDescent="0.25">
      <c r="A182" s="6"/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3"/>
        <v>1840</v>
      </c>
      <c r="H182" s="78"/>
      <c r="I182" s="78">
        <f t="shared" si="14"/>
        <v>0</v>
      </c>
      <c r="J182" s="78">
        <v>1</v>
      </c>
      <c r="K182" s="10">
        <f t="shared" si="12"/>
        <v>1840</v>
      </c>
      <c r="L182" s="78"/>
      <c r="M182" s="78"/>
      <c r="N182" s="78"/>
      <c r="O182" s="78"/>
      <c r="P182" s="78">
        <f t="shared" si="15"/>
        <v>1</v>
      </c>
      <c r="Q182" s="78">
        <f t="shared" si="16"/>
        <v>1840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1" customFormat="1" ht="14.25" customHeight="1" x14ac:dyDescent="0.25">
      <c r="A183" s="6"/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3"/>
        <v>1840</v>
      </c>
      <c r="H183" s="25"/>
      <c r="I183" s="25">
        <f t="shared" si="14"/>
        <v>0</v>
      </c>
      <c r="J183" s="25">
        <v>1</v>
      </c>
      <c r="K183" s="10">
        <f t="shared" si="12"/>
        <v>1840</v>
      </c>
      <c r="L183" s="25"/>
      <c r="M183" s="25"/>
      <c r="N183" s="25"/>
      <c r="O183" s="25"/>
      <c r="P183" s="25">
        <f t="shared" si="15"/>
        <v>1</v>
      </c>
      <c r="Q183" s="25">
        <f t="shared" si="16"/>
        <v>1840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1" customFormat="1" ht="14.25" customHeight="1" x14ac:dyDescent="0.25">
      <c r="A184" s="6"/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3"/>
        <v>86</v>
      </c>
      <c r="H184" s="74"/>
      <c r="I184" s="74">
        <f t="shared" si="14"/>
        <v>0</v>
      </c>
      <c r="J184" s="74">
        <v>1</v>
      </c>
      <c r="K184" s="10">
        <f t="shared" si="12"/>
        <v>86</v>
      </c>
      <c r="L184" s="74"/>
      <c r="M184" s="74"/>
      <c r="N184" s="74"/>
      <c r="O184" s="74"/>
      <c r="P184" s="74">
        <f t="shared" si="15"/>
        <v>1</v>
      </c>
      <c r="Q184" s="74">
        <f t="shared" si="16"/>
        <v>86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1" customFormat="1" ht="14.25" customHeight="1" x14ac:dyDescent="0.25">
      <c r="A185" s="6"/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3"/>
        <v>86</v>
      </c>
      <c r="H185" s="25"/>
      <c r="I185" s="25">
        <f t="shared" si="14"/>
        <v>0</v>
      </c>
      <c r="J185" s="25">
        <v>1</v>
      </c>
      <c r="K185" s="10">
        <f t="shared" si="12"/>
        <v>86</v>
      </c>
      <c r="L185" s="25"/>
      <c r="M185" s="25"/>
      <c r="N185" s="25"/>
      <c r="O185" s="25"/>
      <c r="P185" s="25">
        <f t="shared" si="15"/>
        <v>1</v>
      </c>
      <c r="Q185" s="25">
        <f t="shared" si="16"/>
        <v>86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1" customFormat="1" ht="14.25" customHeight="1" x14ac:dyDescent="0.25">
      <c r="A186" s="6"/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3"/>
        <v>84</v>
      </c>
      <c r="H186" s="74"/>
      <c r="I186" s="74">
        <f t="shared" si="14"/>
        <v>0</v>
      </c>
      <c r="J186" s="74">
        <v>1</v>
      </c>
      <c r="K186" s="10">
        <f t="shared" si="12"/>
        <v>84</v>
      </c>
      <c r="L186" s="74"/>
      <c r="M186" s="74"/>
      <c r="N186" s="74"/>
      <c r="O186" s="74"/>
      <c r="P186" s="74">
        <f t="shared" si="15"/>
        <v>1</v>
      </c>
      <c r="Q186" s="74">
        <f t="shared" si="16"/>
        <v>84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1" customFormat="1" ht="14.25" customHeight="1" x14ac:dyDescent="0.25">
      <c r="A187" s="6"/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3"/>
        <v>440</v>
      </c>
      <c r="H187" s="25"/>
      <c r="I187" s="25">
        <f t="shared" si="14"/>
        <v>0</v>
      </c>
      <c r="J187" s="25">
        <v>1</v>
      </c>
      <c r="K187" s="10">
        <f t="shared" si="12"/>
        <v>440</v>
      </c>
      <c r="L187" s="25"/>
      <c r="M187" s="25"/>
      <c r="N187" s="25"/>
      <c r="O187" s="25"/>
      <c r="P187" s="25">
        <f t="shared" si="15"/>
        <v>1</v>
      </c>
      <c r="Q187" s="25">
        <f t="shared" si="16"/>
        <v>440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1" customFormat="1" ht="14.25" customHeight="1" x14ac:dyDescent="0.25">
      <c r="A188" s="6"/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3"/>
        <v>42</v>
      </c>
      <c r="H188" s="25"/>
      <c r="I188" s="25">
        <f t="shared" si="14"/>
        <v>0</v>
      </c>
      <c r="J188" s="25">
        <v>1</v>
      </c>
      <c r="K188" s="10">
        <f t="shared" si="12"/>
        <v>42</v>
      </c>
      <c r="L188" s="25"/>
      <c r="M188" s="25"/>
      <c r="N188" s="25"/>
      <c r="O188" s="25"/>
      <c r="P188" s="25">
        <f t="shared" si="15"/>
        <v>1</v>
      </c>
      <c r="Q188" s="25">
        <f t="shared" si="16"/>
        <v>42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11" customFormat="1" ht="14.25" customHeight="1" x14ac:dyDescent="0.25">
      <c r="A189" s="6"/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3"/>
        <v>316</v>
      </c>
      <c r="H189" s="25"/>
      <c r="I189" s="25">
        <f t="shared" si="14"/>
        <v>0</v>
      </c>
      <c r="J189" s="25">
        <v>1</v>
      </c>
      <c r="K189" s="10">
        <f t="shared" si="12"/>
        <v>316</v>
      </c>
      <c r="L189" s="25"/>
      <c r="M189" s="25"/>
      <c r="N189" s="25"/>
      <c r="O189" s="25"/>
      <c r="P189" s="25">
        <f t="shared" si="15"/>
        <v>1</v>
      </c>
      <c r="Q189" s="25">
        <f t="shared" si="16"/>
        <v>316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11" customFormat="1" ht="14.25" customHeight="1" x14ac:dyDescent="0.25">
      <c r="A190" s="6"/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3"/>
        <v>582</v>
      </c>
      <c r="H190" s="25"/>
      <c r="I190" s="25">
        <f t="shared" si="14"/>
        <v>0</v>
      </c>
      <c r="J190" s="25">
        <v>1</v>
      </c>
      <c r="K190" s="10">
        <f t="shared" si="12"/>
        <v>582</v>
      </c>
      <c r="L190" s="25"/>
      <c r="M190" s="25"/>
      <c r="N190" s="25"/>
      <c r="O190" s="25"/>
      <c r="P190" s="25">
        <f t="shared" si="15"/>
        <v>1</v>
      </c>
      <c r="Q190" s="25">
        <f t="shared" si="16"/>
        <v>582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11" customFormat="1" ht="14.25" customHeight="1" x14ac:dyDescent="0.25">
      <c r="A191" s="6"/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3"/>
        <v>582</v>
      </c>
      <c r="H191" s="25"/>
      <c r="I191" s="25">
        <f t="shared" si="14"/>
        <v>0</v>
      </c>
      <c r="J191" s="25">
        <v>1</v>
      </c>
      <c r="K191" s="10">
        <f t="shared" si="12"/>
        <v>582</v>
      </c>
      <c r="L191" s="25"/>
      <c r="M191" s="25"/>
      <c r="N191" s="25"/>
      <c r="O191" s="25"/>
      <c r="P191" s="25">
        <f t="shared" si="15"/>
        <v>1</v>
      </c>
      <c r="Q191" s="25">
        <f t="shared" si="16"/>
        <v>582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11" customFormat="1" ht="14.25" customHeight="1" x14ac:dyDescent="0.25">
      <c r="A192" s="6"/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3"/>
        <v>216</v>
      </c>
      <c r="H192" s="74"/>
      <c r="I192" s="74">
        <f t="shared" si="14"/>
        <v>0</v>
      </c>
      <c r="J192" s="74">
        <v>4</v>
      </c>
      <c r="K192" s="10">
        <f t="shared" si="12"/>
        <v>864</v>
      </c>
      <c r="L192" s="74"/>
      <c r="M192" s="74"/>
      <c r="N192" s="74"/>
      <c r="O192" s="74"/>
      <c r="P192" s="74">
        <f t="shared" si="15"/>
        <v>4</v>
      </c>
      <c r="Q192" s="74">
        <f t="shared" si="16"/>
        <v>864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11" customFormat="1" ht="14.25" customHeight="1" x14ac:dyDescent="0.25">
      <c r="A193" s="6"/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3"/>
        <v>206</v>
      </c>
      <c r="H193" s="8"/>
      <c r="I193" s="8">
        <f t="shared" si="14"/>
        <v>0</v>
      </c>
      <c r="J193" s="8">
        <v>4</v>
      </c>
      <c r="K193" s="10">
        <f t="shared" si="12"/>
        <v>824</v>
      </c>
      <c r="L193" s="8"/>
      <c r="M193" s="8"/>
      <c r="N193" s="8"/>
      <c r="O193" s="8"/>
      <c r="P193" s="8">
        <f t="shared" si="15"/>
        <v>4</v>
      </c>
      <c r="Q193" s="8">
        <f t="shared" si="16"/>
        <v>824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11" customFormat="1" ht="14.25" customHeight="1" x14ac:dyDescent="0.25">
      <c r="A194" s="6"/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3"/>
        <v>300</v>
      </c>
      <c r="H194" s="8"/>
      <c r="I194" s="8">
        <f t="shared" si="14"/>
        <v>0</v>
      </c>
      <c r="J194" s="8">
        <v>1</v>
      </c>
      <c r="K194" s="10">
        <f t="shared" si="12"/>
        <v>300</v>
      </c>
      <c r="L194" s="8"/>
      <c r="M194" s="8"/>
      <c r="N194" s="8"/>
      <c r="O194" s="8"/>
      <c r="P194" s="8">
        <f t="shared" si="15"/>
        <v>1</v>
      </c>
      <c r="Q194" s="8">
        <f t="shared" si="16"/>
        <v>300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11" customFormat="1" ht="14.25" customHeight="1" x14ac:dyDescent="0.25">
      <c r="A195" s="6"/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3"/>
        <v>140</v>
      </c>
      <c r="H195" s="25"/>
      <c r="I195" s="25">
        <f t="shared" si="14"/>
        <v>0</v>
      </c>
      <c r="J195" s="25">
        <v>1</v>
      </c>
      <c r="K195" s="10">
        <f t="shared" si="12"/>
        <v>140</v>
      </c>
      <c r="L195" s="25"/>
      <c r="M195" s="25"/>
      <c r="N195" s="25"/>
      <c r="O195" s="25"/>
      <c r="P195" s="25">
        <f t="shared" si="15"/>
        <v>1</v>
      </c>
      <c r="Q195" s="25">
        <f t="shared" si="16"/>
        <v>140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11" customFormat="1" ht="14.25" customHeight="1" x14ac:dyDescent="0.25">
      <c r="A196" s="6"/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3"/>
        <v>440</v>
      </c>
      <c r="H196" s="25"/>
      <c r="I196" s="25">
        <f t="shared" si="14"/>
        <v>0</v>
      </c>
      <c r="J196" s="25">
        <v>1</v>
      </c>
      <c r="K196" s="10">
        <f t="shared" si="12"/>
        <v>440</v>
      </c>
      <c r="L196" s="25"/>
      <c r="M196" s="25"/>
      <c r="N196" s="25"/>
      <c r="O196" s="25"/>
      <c r="P196" s="25">
        <f t="shared" si="15"/>
        <v>1</v>
      </c>
      <c r="Q196" s="25">
        <f t="shared" si="16"/>
        <v>440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11" customFormat="1" ht="14.25" customHeight="1" x14ac:dyDescent="0.25">
      <c r="A197" s="6"/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3"/>
        <v>1480</v>
      </c>
      <c r="H197" s="25"/>
      <c r="I197" s="25">
        <f t="shared" si="14"/>
        <v>0</v>
      </c>
      <c r="J197" s="25">
        <v>1</v>
      </c>
      <c r="K197" s="10">
        <f t="shared" si="12"/>
        <v>1480</v>
      </c>
      <c r="L197" s="25"/>
      <c r="M197" s="25"/>
      <c r="N197" s="25"/>
      <c r="O197" s="25"/>
      <c r="P197" s="25">
        <f t="shared" si="15"/>
        <v>1</v>
      </c>
      <c r="Q197" s="25">
        <f t="shared" si="16"/>
        <v>1480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11" customFormat="1" ht="14.25" customHeight="1" x14ac:dyDescent="0.25">
      <c r="A198" s="6"/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3"/>
        <v>1480</v>
      </c>
      <c r="H198" s="25"/>
      <c r="I198" s="25">
        <f t="shared" si="14"/>
        <v>0</v>
      </c>
      <c r="J198" s="25">
        <v>1</v>
      </c>
      <c r="K198" s="10">
        <f t="shared" si="12"/>
        <v>1480</v>
      </c>
      <c r="L198" s="25"/>
      <c r="M198" s="25"/>
      <c r="N198" s="25"/>
      <c r="O198" s="25"/>
      <c r="P198" s="25">
        <f t="shared" si="15"/>
        <v>1</v>
      </c>
      <c r="Q198" s="25">
        <f t="shared" si="16"/>
        <v>1480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11" customFormat="1" ht="14.25" customHeight="1" x14ac:dyDescent="0.25">
      <c r="A199" s="6"/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3"/>
        <v>1412</v>
      </c>
      <c r="H199" s="25"/>
      <c r="I199" s="25">
        <f t="shared" si="14"/>
        <v>0</v>
      </c>
      <c r="J199" s="25">
        <v>1</v>
      </c>
      <c r="K199" s="10">
        <f t="shared" si="12"/>
        <v>1412</v>
      </c>
      <c r="L199" s="25"/>
      <c r="M199" s="25"/>
      <c r="N199" s="25"/>
      <c r="O199" s="25"/>
      <c r="P199" s="25">
        <f t="shared" si="15"/>
        <v>1</v>
      </c>
      <c r="Q199" s="25">
        <f t="shared" si="16"/>
        <v>1412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11" customFormat="1" ht="14.25" customHeight="1" x14ac:dyDescent="0.25">
      <c r="A200" s="6"/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3"/>
        <v>1556</v>
      </c>
      <c r="H200" s="74"/>
      <c r="I200" s="74">
        <f t="shared" si="14"/>
        <v>0</v>
      </c>
      <c r="J200" s="74">
        <v>1</v>
      </c>
      <c r="K200" s="10">
        <f t="shared" si="12"/>
        <v>1556</v>
      </c>
      <c r="L200" s="74"/>
      <c r="M200" s="74"/>
      <c r="N200" s="74"/>
      <c r="O200" s="74"/>
      <c r="P200" s="74">
        <f t="shared" si="15"/>
        <v>1</v>
      </c>
      <c r="Q200" s="74">
        <f t="shared" si="16"/>
        <v>1556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11" customFormat="1" ht="14.25" customHeight="1" x14ac:dyDescent="0.25">
      <c r="A201" s="6"/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3"/>
        <v>1226</v>
      </c>
      <c r="H201" s="25"/>
      <c r="I201" s="25">
        <f t="shared" si="14"/>
        <v>0</v>
      </c>
      <c r="J201" s="25">
        <v>1</v>
      </c>
      <c r="K201" s="10">
        <f t="shared" ref="K201:K259" si="17">J201*G201</f>
        <v>1226</v>
      </c>
      <c r="L201" s="25"/>
      <c r="M201" s="25"/>
      <c r="N201" s="25"/>
      <c r="O201" s="25"/>
      <c r="P201" s="25">
        <f t="shared" si="15"/>
        <v>1</v>
      </c>
      <c r="Q201" s="25">
        <f t="shared" si="16"/>
        <v>1226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11" customFormat="1" ht="14.25" customHeight="1" x14ac:dyDescent="0.25">
      <c r="A202" s="6"/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3"/>
        <v>296</v>
      </c>
      <c r="H202" s="25"/>
      <c r="I202" s="25">
        <f t="shared" si="14"/>
        <v>0</v>
      </c>
      <c r="J202" s="25">
        <v>4</v>
      </c>
      <c r="K202" s="10">
        <f t="shared" si="17"/>
        <v>1184</v>
      </c>
      <c r="L202" s="25"/>
      <c r="M202" s="25"/>
      <c r="N202" s="25"/>
      <c r="O202" s="25"/>
      <c r="P202" s="25">
        <f t="shared" si="15"/>
        <v>4</v>
      </c>
      <c r="Q202" s="25">
        <f t="shared" si="16"/>
        <v>1184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11" customFormat="1" ht="14.25" customHeight="1" x14ac:dyDescent="0.25">
      <c r="A203" s="6"/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3"/>
        <v>54</v>
      </c>
      <c r="H203" s="25"/>
      <c r="I203" s="25">
        <f t="shared" si="14"/>
        <v>0</v>
      </c>
      <c r="J203" s="25">
        <v>1</v>
      </c>
      <c r="K203" s="10">
        <f t="shared" si="17"/>
        <v>54</v>
      </c>
      <c r="L203" s="25"/>
      <c r="M203" s="25"/>
      <c r="N203" s="25"/>
      <c r="O203" s="25"/>
      <c r="P203" s="25">
        <f t="shared" si="15"/>
        <v>1</v>
      </c>
      <c r="Q203" s="25">
        <f t="shared" si="16"/>
        <v>54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11" customFormat="1" ht="14.25" customHeight="1" x14ac:dyDescent="0.25">
      <c r="A204" s="6"/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3"/>
        <v>220</v>
      </c>
      <c r="H204" s="25"/>
      <c r="I204" s="25">
        <f t="shared" si="14"/>
        <v>0</v>
      </c>
      <c r="J204" s="25">
        <v>1</v>
      </c>
      <c r="K204" s="10">
        <f t="shared" si="17"/>
        <v>220</v>
      </c>
      <c r="L204" s="25"/>
      <c r="M204" s="25"/>
      <c r="N204" s="25"/>
      <c r="O204" s="25"/>
      <c r="P204" s="25">
        <f t="shared" si="15"/>
        <v>1</v>
      </c>
      <c r="Q204" s="25">
        <f t="shared" si="16"/>
        <v>220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11" customFormat="1" ht="14.25" customHeight="1" x14ac:dyDescent="0.25">
      <c r="A205" s="6"/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3"/>
        <v>54</v>
      </c>
      <c r="H205" s="74"/>
      <c r="I205" s="74">
        <f t="shared" si="14"/>
        <v>0</v>
      </c>
      <c r="J205" s="74">
        <v>1</v>
      </c>
      <c r="K205" s="10">
        <f t="shared" si="17"/>
        <v>54</v>
      </c>
      <c r="L205" s="74"/>
      <c r="M205" s="74"/>
      <c r="N205" s="74"/>
      <c r="O205" s="74"/>
      <c r="P205" s="74">
        <f t="shared" si="15"/>
        <v>1</v>
      </c>
      <c r="Q205" s="74">
        <f t="shared" si="16"/>
        <v>54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1" customFormat="1" ht="14.25" customHeight="1" x14ac:dyDescent="0.25">
      <c r="A206" s="6"/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3"/>
        <v>704</v>
      </c>
      <c r="H206" s="25"/>
      <c r="I206" s="25">
        <f t="shared" si="14"/>
        <v>0</v>
      </c>
      <c r="J206" s="25">
        <v>1</v>
      </c>
      <c r="K206" s="10">
        <f t="shared" si="17"/>
        <v>704</v>
      </c>
      <c r="L206" s="25"/>
      <c r="M206" s="25"/>
      <c r="N206" s="25"/>
      <c r="O206" s="25"/>
      <c r="P206" s="25">
        <f t="shared" si="15"/>
        <v>1</v>
      </c>
      <c r="Q206" s="25">
        <f t="shared" si="16"/>
        <v>704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1" customFormat="1" ht="14.25" customHeight="1" x14ac:dyDescent="0.25">
      <c r="A207" s="6"/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3"/>
        <v>28</v>
      </c>
      <c r="H207" s="25"/>
      <c r="I207" s="25">
        <f t="shared" si="14"/>
        <v>0</v>
      </c>
      <c r="J207" s="25">
        <v>4</v>
      </c>
      <c r="K207" s="10">
        <f t="shared" si="17"/>
        <v>112</v>
      </c>
      <c r="L207" s="25"/>
      <c r="M207" s="25"/>
      <c r="N207" s="25"/>
      <c r="O207" s="25"/>
      <c r="P207" s="25">
        <f t="shared" si="15"/>
        <v>4</v>
      </c>
      <c r="Q207" s="25">
        <f t="shared" si="16"/>
        <v>112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1" customFormat="1" ht="14.25" customHeight="1" x14ac:dyDescent="0.25">
      <c r="A208" s="6"/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3"/>
        <v>62</v>
      </c>
      <c r="H208" s="25"/>
      <c r="I208" s="25">
        <f t="shared" si="14"/>
        <v>0</v>
      </c>
      <c r="J208" s="25">
        <v>4</v>
      </c>
      <c r="K208" s="10">
        <f t="shared" si="17"/>
        <v>248</v>
      </c>
      <c r="L208" s="25"/>
      <c r="M208" s="25"/>
      <c r="N208" s="25"/>
      <c r="O208" s="25"/>
      <c r="P208" s="25">
        <f t="shared" si="15"/>
        <v>4</v>
      </c>
      <c r="Q208" s="25">
        <f t="shared" si="16"/>
        <v>248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1" customFormat="1" ht="14.25" customHeight="1" x14ac:dyDescent="0.25">
      <c r="A209" s="6"/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3"/>
        <v>1046</v>
      </c>
      <c r="H209" s="25"/>
      <c r="I209" s="25">
        <f t="shared" si="14"/>
        <v>0</v>
      </c>
      <c r="J209" s="25">
        <v>1</v>
      </c>
      <c r="K209" s="10">
        <f t="shared" si="17"/>
        <v>1046</v>
      </c>
      <c r="L209" s="25"/>
      <c r="M209" s="25"/>
      <c r="N209" s="25"/>
      <c r="O209" s="25"/>
      <c r="P209" s="25">
        <f t="shared" si="15"/>
        <v>1</v>
      </c>
      <c r="Q209" s="25">
        <f t="shared" si="16"/>
        <v>1046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1" customFormat="1" ht="14.25" customHeight="1" x14ac:dyDescent="0.25">
      <c r="A210" s="6"/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3"/>
        <v>1048</v>
      </c>
      <c r="H210" s="25"/>
      <c r="I210" s="25">
        <f t="shared" si="14"/>
        <v>0</v>
      </c>
      <c r="J210" s="25">
        <v>1</v>
      </c>
      <c r="K210" s="10">
        <f t="shared" si="17"/>
        <v>1048</v>
      </c>
      <c r="L210" s="25"/>
      <c r="M210" s="25"/>
      <c r="N210" s="25"/>
      <c r="O210" s="25"/>
      <c r="P210" s="25">
        <f t="shared" si="15"/>
        <v>1</v>
      </c>
      <c r="Q210" s="25">
        <f t="shared" si="16"/>
        <v>1048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1" customFormat="1" ht="14.25" customHeight="1" x14ac:dyDescent="0.25">
      <c r="A211" s="6"/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3"/>
        <v>1046</v>
      </c>
      <c r="H211" s="25"/>
      <c r="I211" s="25">
        <f t="shared" si="14"/>
        <v>0</v>
      </c>
      <c r="J211" s="25">
        <v>1</v>
      </c>
      <c r="K211" s="10">
        <f t="shared" si="17"/>
        <v>1046</v>
      </c>
      <c r="L211" s="25"/>
      <c r="M211" s="25"/>
      <c r="N211" s="25"/>
      <c r="O211" s="25"/>
      <c r="P211" s="25">
        <f t="shared" si="15"/>
        <v>1</v>
      </c>
      <c r="Q211" s="25">
        <f t="shared" si="16"/>
        <v>1046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1" customFormat="1" ht="14.25" customHeight="1" x14ac:dyDescent="0.25">
      <c r="A212" s="6"/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3"/>
        <v>972</v>
      </c>
      <c r="H212" s="74"/>
      <c r="I212" s="74">
        <f t="shared" si="14"/>
        <v>0</v>
      </c>
      <c r="J212" s="74">
        <v>1</v>
      </c>
      <c r="K212" s="10">
        <f t="shared" si="17"/>
        <v>972</v>
      </c>
      <c r="L212" s="74"/>
      <c r="M212" s="74"/>
      <c r="N212" s="74"/>
      <c r="O212" s="74"/>
      <c r="P212" s="74">
        <f t="shared" si="15"/>
        <v>1</v>
      </c>
      <c r="Q212" s="74">
        <f t="shared" si="16"/>
        <v>972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1" customFormat="1" ht="14.25" customHeight="1" x14ac:dyDescent="0.25">
      <c r="A213" s="6"/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3"/>
        <v>714</v>
      </c>
      <c r="H213" s="74"/>
      <c r="I213" s="74">
        <f t="shared" si="14"/>
        <v>0</v>
      </c>
      <c r="J213" s="74">
        <v>1</v>
      </c>
      <c r="K213" s="10">
        <f t="shared" si="17"/>
        <v>714</v>
      </c>
      <c r="L213" s="74"/>
      <c r="M213" s="74"/>
      <c r="N213" s="74"/>
      <c r="O213" s="74"/>
      <c r="P213" s="74">
        <f t="shared" si="15"/>
        <v>1</v>
      </c>
      <c r="Q213" s="74">
        <f t="shared" si="16"/>
        <v>714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1" customFormat="1" ht="14.25" customHeight="1" x14ac:dyDescent="0.25">
      <c r="A214" s="6"/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3"/>
        <v>846</v>
      </c>
      <c r="H214" s="74"/>
      <c r="I214" s="74">
        <f t="shared" si="14"/>
        <v>0</v>
      </c>
      <c r="J214" s="74">
        <v>1</v>
      </c>
      <c r="K214" s="10">
        <f t="shared" si="17"/>
        <v>846</v>
      </c>
      <c r="L214" s="74"/>
      <c r="M214" s="74"/>
      <c r="N214" s="74"/>
      <c r="O214" s="74"/>
      <c r="P214" s="74">
        <f t="shared" si="15"/>
        <v>1</v>
      </c>
      <c r="Q214" s="74">
        <f t="shared" si="16"/>
        <v>846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1" customFormat="1" ht="14.25" customHeight="1" x14ac:dyDescent="0.25">
      <c r="A215" s="6"/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3"/>
        <v>846</v>
      </c>
      <c r="H215" s="74"/>
      <c r="I215" s="74">
        <f t="shared" si="14"/>
        <v>0</v>
      </c>
      <c r="J215" s="74">
        <v>1</v>
      </c>
      <c r="K215" s="10">
        <f t="shared" si="17"/>
        <v>846</v>
      </c>
      <c r="L215" s="74"/>
      <c r="M215" s="74"/>
      <c r="N215" s="74"/>
      <c r="O215" s="74"/>
      <c r="P215" s="74">
        <f t="shared" si="15"/>
        <v>1</v>
      </c>
      <c r="Q215" s="74">
        <f t="shared" si="16"/>
        <v>846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1" customFormat="1" ht="14.25" customHeight="1" x14ac:dyDescent="0.25">
      <c r="A216" s="6"/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3"/>
        <v>846</v>
      </c>
      <c r="H216" s="74"/>
      <c r="I216" s="74">
        <f t="shared" si="14"/>
        <v>0</v>
      </c>
      <c r="J216" s="74">
        <v>1</v>
      </c>
      <c r="K216" s="10">
        <f t="shared" si="17"/>
        <v>846</v>
      </c>
      <c r="L216" s="74"/>
      <c r="M216" s="74"/>
      <c r="N216" s="74"/>
      <c r="O216" s="74"/>
      <c r="P216" s="74">
        <f t="shared" si="15"/>
        <v>1</v>
      </c>
      <c r="Q216" s="74">
        <f t="shared" si="16"/>
        <v>846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1" customFormat="1" ht="14.25" customHeight="1" x14ac:dyDescent="0.25">
      <c r="A217" s="6"/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3"/>
        <v>730</v>
      </c>
      <c r="H217" s="25"/>
      <c r="I217" s="25">
        <f t="shared" si="14"/>
        <v>0</v>
      </c>
      <c r="J217" s="25">
        <v>1</v>
      </c>
      <c r="K217" s="10">
        <f t="shared" si="17"/>
        <v>730</v>
      </c>
      <c r="L217" s="25"/>
      <c r="M217" s="25"/>
      <c r="N217" s="25"/>
      <c r="O217" s="25"/>
      <c r="P217" s="25">
        <f t="shared" si="15"/>
        <v>1</v>
      </c>
      <c r="Q217" s="25">
        <f t="shared" si="16"/>
        <v>730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1" customFormat="1" ht="14.25" customHeight="1" x14ac:dyDescent="0.25">
      <c r="A218" s="6"/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3"/>
        <v>596</v>
      </c>
      <c r="H218" s="25"/>
      <c r="I218" s="25">
        <f t="shared" si="14"/>
        <v>0</v>
      </c>
      <c r="J218" s="25">
        <v>1</v>
      </c>
      <c r="K218" s="10">
        <f t="shared" si="17"/>
        <v>596</v>
      </c>
      <c r="L218" s="25"/>
      <c r="M218" s="25"/>
      <c r="N218" s="25"/>
      <c r="O218" s="25"/>
      <c r="P218" s="25">
        <f t="shared" si="15"/>
        <v>1</v>
      </c>
      <c r="Q218" s="25">
        <f t="shared" si="16"/>
        <v>596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1" customFormat="1" ht="14.25" customHeight="1" x14ac:dyDescent="0.25">
      <c r="A219" s="6"/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3"/>
        <v>596</v>
      </c>
      <c r="H219" s="25"/>
      <c r="I219" s="25">
        <f t="shared" si="14"/>
        <v>0</v>
      </c>
      <c r="J219" s="25">
        <v>1</v>
      </c>
      <c r="K219" s="10">
        <f t="shared" si="17"/>
        <v>596</v>
      </c>
      <c r="L219" s="25"/>
      <c r="M219" s="25"/>
      <c r="N219" s="25"/>
      <c r="O219" s="25"/>
      <c r="P219" s="25">
        <f t="shared" si="15"/>
        <v>1</v>
      </c>
      <c r="Q219" s="25">
        <f t="shared" si="16"/>
        <v>596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1" customFormat="1" ht="14.25" customHeight="1" x14ac:dyDescent="0.25">
      <c r="A220" s="6"/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3"/>
        <v>596</v>
      </c>
      <c r="H220" s="25"/>
      <c r="I220" s="25">
        <f t="shared" si="14"/>
        <v>0</v>
      </c>
      <c r="J220" s="25">
        <v>1</v>
      </c>
      <c r="K220" s="10">
        <f t="shared" si="17"/>
        <v>596</v>
      </c>
      <c r="L220" s="25"/>
      <c r="M220" s="25"/>
      <c r="N220" s="25"/>
      <c r="O220" s="25"/>
      <c r="P220" s="25">
        <f t="shared" si="15"/>
        <v>1</v>
      </c>
      <c r="Q220" s="25">
        <f t="shared" si="16"/>
        <v>596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s="11" customFormat="1" ht="14.25" customHeight="1" x14ac:dyDescent="0.25">
      <c r="A221" s="6"/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3"/>
        <v>596</v>
      </c>
      <c r="H221" s="25"/>
      <c r="I221" s="25">
        <f t="shared" si="14"/>
        <v>0</v>
      </c>
      <c r="J221" s="25">
        <v>1</v>
      </c>
      <c r="K221" s="10">
        <f t="shared" si="17"/>
        <v>596</v>
      </c>
      <c r="L221" s="25"/>
      <c r="M221" s="25"/>
      <c r="N221" s="25"/>
      <c r="O221" s="25"/>
      <c r="P221" s="25">
        <f t="shared" si="15"/>
        <v>1</v>
      </c>
      <c r="Q221" s="25">
        <f t="shared" si="16"/>
        <v>596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 spans="1:63" s="11" customFormat="1" ht="14.25" customHeight="1" x14ac:dyDescent="0.25">
      <c r="A222" s="6"/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3"/>
        <v>596</v>
      </c>
      <c r="H222" s="25"/>
      <c r="I222" s="25">
        <f t="shared" si="14"/>
        <v>0</v>
      </c>
      <c r="J222" s="25">
        <v>1</v>
      </c>
      <c r="K222" s="10">
        <f t="shared" si="17"/>
        <v>596</v>
      </c>
      <c r="L222" s="25"/>
      <c r="M222" s="25"/>
      <c r="N222" s="25"/>
      <c r="O222" s="25"/>
      <c r="P222" s="25">
        <f t="shared" si="15"/>
        <v>1</v>
      </c>
      <c r="Q222" s="25">
        <f t="shared" si="16"/>
        <v>596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 spans="1:63" s="11" customFormat="1" ht="14.25" customHeight="1" x14ac:dyDescent="0.25">
      <c r="A223" s="6"/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3"/>
        <v>596</v>
      </c>
      <c r="H223" s="25"/>
      <c r="I223" s="25">
        <f t="shared" si="14"/>
        <v>0</v>
      </c>
      <c r="J223" s="25">
        <v>1</v>
      </c>
      <c r="K223" s="10">
        <f t="shared" si="17"/>
        <v>596</v>
      </c>
      <c r="L223" s="25"/>
      <c r="M223" s="25"/>
      <c r="N223" s="25"/>
      <c r="O223" s="25"/>
      <c r="P223" s="25">
        <f t="shared" si="15"/>
        <v>1</v>
      </c>
      <c r="Q223" s="25">
        <f t="shared" si="16"/>
        <v>596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 spans="1:63" s="11" customFormat="1" ht="14.25" customHeight="1" x14ac:dyDescent="0.25">
      <c r="A224" s="6"/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3"/>
        <v>596</v>
      </c>
      <c r="H224" s="25"/>
      <c r="I224" s="25">
        <f t="shared" si="14"/>
        <v>0</v>
      </c>
      <c r="J224" s="25">
        <v>1</v>
      </c>
      <c r="K224" s="10">
        <f t="shared" si="17"/>
        <v>596</v>
      </c>
      <c r="L224" s="25"/>
      <c r="M224" s="25"/>
      <c r="N224" s="25"/>
      <c r="O224" s="25"/>
      <c r="P224" s="25">
        <f t="shared" si="15"/>
        <v>1</v>
      </c>
      <c r="Q224" s="25">
        <f t="shared" si="16"/>
        <v>596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 spans="1:63" s="11" customFormat="1" ht="14.25" customHeight="1" x14ac:dyDescent="0.25">
      <c r="A225" s="6"/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3"/>
        <v>596</v>
      </c>
      <c r="H225" s="25"/>
      <c r="I225" s="25">
        <f t="shared" si="14"/>
        <v>0</v>
      </c>
      <c r="J225" s="25">
        <v>1</v>
      </c>
      <c r="K225" s="10">
        <f t="shared" si="17"/>
        <v>596</v>
      </c>
      <c r="L225" s="25"/>
      <c r="M225" s="25"/>
      <c r="N225" s="25"/>
      <c r="O225" s="25"/>
      <c r="P225" s="25">
        <f t="shared" si="15"/>
        <v>1</v>
      </c>
      <c r="Q225" s="25">
        <f t="shared" si="16"/>
        <v>596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 spans="1:63" s="11" customFormat="1" ht="14.25" customHeight="1" x14ac:dyDescent="0.25">
      <c r="A226" s="6"/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3"/>
        <v>596</v>
      </c>
      <c r="H226" s="25"/>
      <c r="I226" s="25">
        <f t="shared" si="14"/>
        <v>0</v>
      </c>
      <c r="J226" s="25">
        <v>1</v>
      </c>
      <c r="K226" s="10">
        <f t="shared" si="17"/>
        <v>596</v>
      </c>
      <c r="L226" s="25"/>
      <c r="M226" s="25"/>
      <c r="N226" s="25"/>
      <c r="O226" s="25"/>
      <c r="P226" s="25">
        <f t="shared" si="15"/>
        <v>1</v>
      </c>
      <c r="Q226" s="25">
        <f t="shared" si="16"/>
        <v>596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 spans="1:63" s="11" customFormat="1" ht="14.25" customHeight="1" x14ac:dyDescent="0.25">
      <c r="A227" s="6"/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3"/>
        <v>596</v>
      </c>
      <c r="H227" s="25"/>
      <c r="I227" s="25">
        <f t="shared" si="14"/>
        <v>0</v>
      </c>
      <c r="J227" s="25">
        <v>1</v>
      </c>
      <c r="K227" s="10">
        <f t="shared" si="17"/>
        <v>596</v>
      </c>
      <c r="L227" s="25"/>
      <c r="M227" s="25"/>
      <c r="N227" s="25"/>
      <c r="O227" s="25"/>
      <c r="P227" s="25">
        <f t="shared" si="15"/>
        <v>1</v>
      </c>
      <c r="Q227" s="25">
        <f t="shared" si="16"/>
        <v>596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</row>
    <row r="228" spans="1:63" s="11" customFormat="1" ht="14.25" customHeight="1" x14ac:dyDescent="0.25">
      <c r="A228" s="6"/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3"/>
        <v>596</v>
      </c>
      <c r="H228" s="25"/>
      <c r="I228" s="25">
        <f t="shared" si="14"/>
        <v>0</v>
      </c>
      <c r="J228" s="25">
        <v>1</v>
      </c>
      <c r="K228" s="10">
        <f t="shared" si="17"/>
        <v>596</v>
      </c>
      <c r="L228" s="25"/>
      <c r="M228" s="25"/>
      <c r="N228" s="25"/>
      <c r="O228" s="25"/>
      <c r="P228" s="25">
        <f t="shared" si="15"/>
        <v>1</v>
      </c>
      <c r="Q228" s="25">
        <f t="shared" si="16"/>
        <v>596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 spans="1:63" s="11" customFormat="1" ht="14.25" customHeight="1" x14ac:dyDescent="0.25">
      <c r="A229" s="6"/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3"/>
        <v>708</v>
      </c>
      <c r="H229" s="25"/>
      <c r="I229" s="25">
        <f t="shared" si="14"/>
        <v>0</v>
      </c>
      <c r="J229" s="25">
        <v>1</v>
      </c>
      <c r="K229" s="10">
        <f t="shared" si="17"/>
        <v>708</v>
      </c>
      <c r="L229" s="25"/>
      <c r="M229" s="25"/>
      <c r="N229" s="25"/>
      <c r="O229" s="25"/>
      <c r="P229" s="25">
        <f t="shared" si="15"/>
        <v>1</v>
      </c>
      <c r="Q229" s="25">
        <f t="shared" si="16"/>
        <v>708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 spans="1:63" s="11" customFormat="1" ht="14.25" customHeight="1" x14ac:dyDescent="0.25">
      <c r="A230" s="6"/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3"/>
        <v>708</v>
      </c>
      <c r="H230" s="25"/>
      <c r="I230" s="25">
        <f t="shared" si="14"/>
        <v>0</v>
      </c>
      <c r="J230" s="25">
        <v>1</v>
      </c>
      <c r="K230" s="10">
        <f t="shared" si="17"/>
        <v>708</v>
      </c>
      <c r="L230" s="25"/>
      <c r="M230" s="25"/>
      <c r="N230" s="25"/>
      <c r="O230" s="25"/>
      <c r="P230" s="25">
        <f t="shared" si="15"/>
        <v>1</v>
      </c>
      <c r="Q230" s="25">
        <f t="shared" si="16"/>
        <v>708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 spans="1:63" s="11" customFormat="1" ht="14.25" customHeight="1" x14ac:dyDescent="0.25">
      <c r="A231" s="6"/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3"/>
        <v>708</v>
      </c>
      <c r="H231" s="25"/>
      <c r="I231" s="25">
        <f t="shared" si="14"/>
        <v>0</v>
      </c>
      <c r="J231" s="25">
        <v>1</v>
      </c>
      <c r="K231" s="10">
        <f t="shared" si="17"/>
        <v>708</v>
      </c>
      <c r="L231" s="25"/>
      <c r="M231" s="25"/>
      <c r="N231" s="25"/>
      <c r="O231" s="25"/>
      <c r="P231" s="25">
        <f t="shared" si="15"/>
        <v>1</v>
      </c>
      <c r="Q231" s="25">
        <f t="shared" si="16"/>
        <v>708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</row>
    <row r="232" spans="1:63" s="11" customFormat="1" ht="14.25" customHeight="1" x14ac:dyDescent="0.25">
      <c r="A232" s="6"/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3"/>
        <v>708</v>
      </c>
      <c r="H232" s="25"/>
      <c r="I232" s="25">
        <f t="shared" si="14"/>
        <v>0</v>
      </c>
      <c r="J232" s="25">
        <v>1</v>
      </c>
      <c r="K232" s="10">
        <f t="shared" si="17"/>
        <v>708</v>
      </c>
      <c r="L232" s="25"/>
      <c r="M232" s="25"/>
      <c r="N232" s="25"/>
      <c r="O232" s="25"/>
      <c r="P232" s="25">
        <f t="shared" si="15"/>
        <v>1</v>
      </c>
      <c r="Q232" s="25">
        <f t="shared" si="16"/>
        <v>708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 spans="1:63" s="11" customFormat="1" ht="14.25" customHeight="1" x14ac:dyDescent="0.25">
      <c r="A233" s="6"/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3"/>
        <v>1000</v>
      </c>
      <c r="H233" s="25"/>
      <c r="I233" s="25">
        <f t="shared" si="14"/>
        <v>0</v>
      </c>
      <c r="J233" s="25">
        <v>1</v>
      </c>
      <c r="K233" s="10">
        <f t="shared" si="17"/>
        <v>1000</v>
      </c>
      <c r="L233" s="25"/>
      <c r="M233" s="25"/>
      <c r="N233" s="25"/>
      <c r="O233" s="25"/>
      <c r="P233" s="25">
        <f t="shared" si="15"/>
        <v>1</v>
      </c>
      <c r="Q233" s="25">
        <f t="shared" si="16"/>
        <v>1000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 spans="1:63" s="11" customFormat="1" ht="14.25" customHeight="1" x14ac:dyDescent="0.25">
      <c r="A234" s="6"/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3"/>
        <v>1270</v>
      </c>
      <c r="H234" s="25"/>
      <c r="I234" s="25">
        <f t="shared" si="14"/>
        <v>0</v>
      </c>
      <c r="J234" s="25">
        <v>1</v>
      </c>
      <c r="K234" s="10">
        <f t="shared" si="17"/>
        <v>1270</v>
      </c>
      <c r="L234" s="25"/>
      <c r="M234" s="25"/>
      <c r="N234" s="25"/>
      <c r="O234" s="25"/>
      <c r="P234" s="25">
        <f t="shared" si="15"/>
        <v>1</v>
      </c>
      <c r="Q234" s="25">
        <f t="shared" si="16"/>
        <v>1270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 spans="1:63" s="11" customFormat="1" ht="14.25" customHeight="1" x14ac:dyDescent="0.25">
      <c r="A235" s="6"/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3"/>
        <v>360</v>
      </c>
      <c r="H235" s="25"/>
      <c r="I235" s="25">
        <f t="shared" si="14"/>
        <v>0</v>
      </c>
      <c r="J235" s="25">
        <v>1</v>
      </c>
      <c r="K235" s="10">
        <f t="shared" si="17"/>
        <v>360</v>
      </c>
      <c r="L235" s="25"/>
      <c r="M235" s="25"/>
      <c r="N235" s="25"/>
      <c r="O235" s="25"/>
      <c r="P235" s="25">
        <f t="shared" si="15"/>
        <v>1</v>
      </c>
      <c r="Q235" s="25">
        <f t="shared" si="16"/>
        <v>360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 spans="1:63" s="11" customFormat="1" ht="14.25" customHeight="1" x14ac:dyDescent="0.25">
      <c r="A236" s="6"/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ref="G236:G294" si="18">F236*2</f>
        <v>254</v>
      </c>
      <c r="H236" s="78"/>
      <c r="I236" s="78">
        <f t="shared" ref="I236:I295" si="19">H236*G236</f>
        <v>0</v>
      </c>
      <c r="J236" s="78">
        <v>1</v>
      </c>
      <c r="K236" s="10">
        <f t="shared" si="17"/>
        <v>254</v>
      </c>
      <c r="L236" s="78"/>
      <c r="M236" s="78"/>
      <c r="N236" s="78"/>
      <c r="O236" s="78"/>
      <c r="P236" s="78">
        <f t="shared" si="15"/>
        <v>1</v>
      </c>
      <c r="Q236" s="78">
        <f t="shared" si="16"/>
        <v>254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 spans="1:63" s="11" customFormat="1" ht="14.25" customHeight="1" x14ac:dyDescent="0.25">
      <c r="A237" s="6"/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8"/>
        <v>210</v>
      </c>
      <c r="H237" s="74"/>
      <c r="I237" s="74">
        <f t="shared" si="19"/>
        <v>0</v>
      </c>
      <c r="J237" s="74">
        <v>1</v>
      </c>
      <c r="K237" s="10">
        <f t="shared" si="17"/>
        <v>210</v>
      </c>
      <c r="L237" s="74"/>
      <c r="M237" s="74"/>
      <c r="N237" s="74"/>
      <c r="O237" s="74"/>
      <c r="P237" s="74">
        <f t="shared" si="15"/>
        <v>1</v>
      </c>
      <c r="Q237" s="74">
        <f t="shared" si="16"/>
        <v>210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1" customFormat="1" ht="14.25" customHeight="1" x14ac:dyDescent="0.25">
      <c r="A238" s="6"/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si="18"/>
        <v>210</v>
      </c>
      <c r="H238" s="74"/>
      <c r="I238" s="74">
        <f t="shared" si="19"/>
        <v>0</v>
      </c>
      <c r="J238" s="74">
        <v>1</v>
      </c>
      <c r="K238" s="10">
        <f t="shared" si="17"/>
        <v>210</v>
      </c>
      <c r="L238" s="74"/>
      <c r="M238" s="74"/>
      <c r="N238" s="74"/>
      <c r="O238" s="74"/>
      <c r="P238" s="74">
        <f t="shared" si="15"/>
        <v>1</v>
      </c>
      <c r="Q238" s="74">
        <f t="shared" si="16"/>
        <v>210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1" customFormat="1" ht="14.25" customHeight="1" x14ac:dyDescent="0.25">
      <c r="A239" s="6"/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8"/>
        <v>210</v>
      </c>
      <c r="H239" s="74"/>
      <c r="I239" s="74">
        <f t="shared" si="19"/>
        <v>0</v>
      </c>
      <c r="J239" s="74">
        <v>1</v>
      </c>
      <c r="K239" s="10">
        <f t="shared" si="17"/>
        <v>210</v>
      </c>
      <c r="L239" s="74"/>
      <c r="M239" s="74"/>
      <c r="N239" s="74"/>
      <c r="O239" s="74"/>
      <c r="P239" s="74">
        <f t="shared" si="15"/>
        <v>1</v>
      </c>
      <c r="Q239" s="74">
        <f t="shared" si="16"/>
        <v>210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1" customFormat="1" ht="14.25" customHeight="1" x14ac:dyDescent="0.25">
      <c r="A240" s="6"/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8"/>
        <v>210</v>
      </c>
      <c r="H240" s="74"/>
      <c r="I240" s="74">
        <f t="shared" si="19"/>
        <v>0</v>
      </c>
      <c r="J240" s="74">
        <v>1</v>
      </c>
      <c r="K240" s="10">
        <f t="shared" si="17"/>
        <v>210</v>
      </c>
      <c r="L240" s="74"/>
      <c r="M240" s="74"/>
      <c r="N240" s="74"/>
      <c r="O240" s="74"/>
      <c r="P240" s="74">
        <f t="shared" si="15"/>
        <v>1</v>
      </c>
      <c r="Q240" s="74">
        <f t="shared" si="16"/>
        <v>210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1" customFormat="1" ht="14.25" customHeight="1" x14ac:dyDescent="0.25">
      <c r="A241" s="6"/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8"/>
        <v>124</v>
      </c>
      <c r="H241" s="25"/>
      <c r="I241" s="25">
        <f t="shared" si="19"/>
        <v>0</v>
      </c>
      <c r="J241" s="25">
        <v>1</v>
      </c>
      <c r="K241" s="10">
        <f t="shared" si="17"/>
        <v>124</v>
      </c>
      <c r="L241" s="25"/>
      <c r="M241" s="25"/>
      <c r="N241" s="25"/>
      <c r="O241" s="25"/>
      <c r="P241" s="25">
        <f t="shared" ref="P241:P300" si="20">H241+J241-L241-N241</f>
        <v>1</v>
      </c>
      <c r="Q241" s="25">
        <f t="shared" ref="Q241:Q300" si="21">I241+K241-M241-O241</f>
        <v>124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1" customFormat="1" ht="14.25" customHeight="1" x14ac:dyDescent="0.25">
      <c r="A242" s="6"/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8"/>
        <v>124</v>
      </c>
      <c r="H242" s="25"/>
      <c r="I242" s="25">
        <f t="shared" si="19"/>
        <v>0</v>
      </c>
      <c r="J242" s="25">
        <v>1</v>
      </c>
      <c r="K242" s="10">
        <f t="shared" si="17"/>
        <v>124</v>
      </c>
      <c r="L242" s="25"/>
      <c r="M242" s="25"/>
      <c r="N242" s="25"/>
      <c r="O242" s="25"/>
      <c r="P242" s="25">
        <f t="shared" si="20"/>
        <v>1</v>
      </c>
      <c r="Q242" s="25">
        <f t="shared" si="21"/>
        <v>124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1" customFormat="1" ht="14.25" customHeight="1" x14ac:dyDescent="0.25">
      <c r="A243" s="6"/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8"/>
        <v>84</v>
      </c>
      <c r="H243" s="25"/>
      <c r="I243" s="25">
        <f t="shared" si="19"/>
        <v>0</v>
      </c>
      <c r="J243" s="25">
        <v>9</v>
      </c>
      <c r="K243" s="10">
        <f t="shared" si="17"/>
        <v>756</v>
      </c>
      <c r="L243" s="25"/>
      <c r="M243" s="25"/>
      <c r="N243" s="25"/>
      <c r="O243" s="25"/>
      <c r="P243" s="25">
        <f t="shared" si="20"/>
        <v>9</v>
      </c>
      <c r="Q243" s="25">
        <f t="shared" si="21"/>
        <v>756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1" customFormat="1" ht="14.25" customHeight="1" x14ac:dyDescent="0.25">
      <c r="A244" s="6"/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8"/>
        <v>176</v>
      </c>
      <c r="H244" s="25"/>
      <c r="I244" s="25">
        <f t="shared" si="19"/>
        <v>0</v>
      </c>
      <c r="J244" s="25">
        <v>21</v>
      </c>
      <c r="K244" s="10">
        <f t="shared" si="17"/>
        <v>3696</v>
      </c>
      <c r="L244" s="25"/>
      <c r="M244" s="25"/>
      <c r="N244" s="25"/>
      <c r="O244" s="25"/>
      <c r="P244" s="25">
        <f t="shared" si="20"/>
        <v>21</v>
      </c>
      <c r="Q244" s="25">
        <f t="shared" si="21"/>
        <v>3696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1" customFormat="1" ht="14.25" customHeight="1" x14ac:dyDescent="0.25">
      <c r="A245" s="6"/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8"/>
        <v>104</v>
      </c>
      <c r="H245" s="25"/>
      <c r="I245" s="25">
        <f t="shared" si="19"/>
        <v>0</v>
      </c>
      <c r="J245" s="25">
        <v>1</v>
      </c>
      <c r="K245" s="10">
        <f t="shared" si="17"/>
        <v>104</v>
      </c>
      <c r="L245" s="25"/>
      <c r="M245" s="25"/>
      <c r="N245" s="25"/>
      <c r="O245" s="25"/>
      <c r="P245" s="25">
        <f t="shared" si="20"/>
        <v>1</v>
      </c>
      <c r="Q245" s="25">
        <f t="shared" si="21"/>
        <v>104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1" customFormat="1" ht="14.25" customHeight="1" x14ac:dyDescent="0.25">
      <c r="A246" s="6"/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8"/>
        <v>124</v>
      </c>
      <c r="H246" s="74"/>
      <c r="I246" s="74">
        <f t="shared" si="19"/>
        <v>0</v>
      </c>
      <c r="J246" s="74">
        <v>1</v>
      </c>
      <c r="K246" s="10">
        <f t="shared" si="17"/>
        <v>124</v>
      </c>
      <c r="L246" s="74"/>
      <c r="M246" s="74"/>
      <c r="N246" s="74"/>
      <c r="O246" s="74"/>
      <c r="P246" s="74">
        <f t="shared" si="20"/>
        <v>1</v>
      </c>
      <c r="Q246" s="74">
        <f t="shared" si="21"/>
        <v>124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1" customFormat="1" ht="14.25" customHeight="1" x14ac:dyDescent="0.25">
      <c r="A247" s="6"/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8"/>
        <v>124</v>
      </c>
      <c r="H247" s="74"/>
      <c r="I247" s="74">
        <f t="shared" si="19"/>
        <v>0</v>
      </c>
      <c r="J247" s="74">
        <v>1</v>
      </c>
      <c r="K247" s="10">
        <f t="shared" si="17"/>
        <v>124</v>
      </c>
      <c r="L247" s="74"/>
      <c r="M247" s="74"/>
      <c r="N247" s="74"/>
      <c r="O247" s="74"/>
      <c r="P247" s="74">
        <f t="shared" si="20"/>
        <v>1</v>
      </c>
      <c r="Q247" s="74">
        <f t="shared" si="21"/>
        <v>124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1" customFormat="1" ht="14.25" customHeight="1" x14ac:dyDescent="0.25">
      <c r="A248" s="6"/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8"/>
        <v>124</v>
      </c>
      <c r="H248" s="74"/>
      <c r="I248" s="74">
        <f t="shared" si="19"/>
        <v>0</v>
      </c>
      <c r="J248" s="74">
        <v>1</v>
      </c>
      <c r="K248" s="10">
        <f t="shared" si="17"/>
        <v>124</v>
      </c>
      <c r="L248" s="74"/>
      <c r="M248" s="74"/>
      <c r="N248" s="74"/>
      <c r="O248" s="74"/>
      <c r="P248" s="74">
        <f t="shared" si="20"/>
        <v>1</v>
      </c>
      <c r="Q248" s="74">
        <f t="shared" si="21"/>
        <v>124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1" customFormat="1" ht="14.25" customHeight="1" x14ac:dyDescent="0.25">
      <c r="A249" s="6"/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8"/>
        <v>352</v>
      </c>
      <c r="H249" s="25"/>
      <c r="I249" s="25">
        <f t="shared" si="19"/>
        <v>0</v>
      </c>
      <c r="J249" s="25">
        <v>1</v>
      </c>
      <c r="K249" s="10">
        <f t="shared" si="17"/>
        <v>352</v>
      </c>
      <c r="L249" s="25"/>
      <c r="M249" s="25"/>
      <c r="N249" s="25"/>
      <c r="O249" s="25"/>
      <c r="P249" s="25">
        <f t="shared" si="20"/>
        <v>1</v>
      </c>
      <c r="Q249" s="25">
        <f t="shared" si="21"/>
        <v>352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1" customFormat="1" ht="14.25" customHeight="1" x14ac:dyDescent="0.25">
      <c r="A250" s="6"/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8"/>
        <v>352</v>
      </c>
      <c r="H250" s="25"/>
      <c r="I250" s="25">
        <f t="shared" si="19"/>
        <v>0</v>
      </c>
      <c r="J250" s="25">
        <v>1</v>
      </c>
      <c r="K250" s="10">
        <f t="shared" si="17"/>
        <v>352</v>
      </c>
      <c r="L250" s="25"/>
      <c r="M250" s="25"/>
      <c r="N250" s="25"/>
      <c r="O250" s="25"/>
      <c r="P250" s="25">
        <f t="shared" si="20"/>
        <v>1</v>
      </c>
      <c r="Q250" s="25">
        <f t="shared" si="21"/>
        <v>352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1" customFormat="1" ht="14.25" customHeight="1" x14ac:dyDescent="0.25">
      <c r="A251" s="6"/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8"/>
        <v>1000</v>
      </c>
      <c r="H251" s="25"/>
      <c r="I251" s="25">
        <f t="shared" si="19"/>
        <v>0</v>
      </c>
      <c r="J251" s="25">
        <v>1</v>
      </c>
      <c r="K251" s="10">
        <f t="shared" si="17"/>
        <v>1000</v>
      </c>
      <c r="L251" s="25"/>
      <c r="M251" s="25"/>
      <c r="N251" s="25"/>
      <c r="O251" s="25"/>
      <c r="P251" s="25">
        <f t="shared" si="20"/>
        <v>1</v>
      </c>
      <c r="Q251" s="25">
        <f t="shared" si="21"/>
        <v>1000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1" customFormat="1" ht="14.25" customHeight="1" x14ac:dyDescent="0.25">
      <c r="A252" s="6"/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8"/>
        <v>214</v>
      </c>
      <c r="H252" s="74"/>
      <c r="I252" s="74">
        <f t="shared" si="19"/>
        <v>0</v>
      </c>
      <c r="J252" s="74">
        <v>1</v>
      </c>
      <c r="K252" s="10">
        <f t="shared" si="17"/>
        <v>214</v>
      </c>
      <c r="L252" s="74"/>
      <c r="M252" s="74"/>
      <c r="N252" s="74"/>
      <c r="O252" s="74"/>
      <c r="P252" s="74">
        <f t="shared" si="20"/>
        <v>1</v>
      </c>
      <c r="Q252" s="74">
        <f t="shared" si="21"/>
        <v>214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s="11" customFormat="1" ht="14.25" customHeight="1" x14ac:dyDescent="0.25">
      <c r="A253" s="6"/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8"/>
        <v>308</v>
      </c>
      <c r="H253" s="74"/>
      <c r="I253" s="74">
        <f t="shared" si="19"/>
        <v>0</v>
      </c>
      <c r="J253" s="74">
        <v>1</v>
      </c>
      <c r="K253" s="10">
        <f t="shared" si="17"/>
        <v>308</v>
      </c>
      <c r="L253" s="74"/>
      <c r="M253" s="74"/>
      <c r="N253" s="74"/>
      <c r="O253" s="74"/>
      <c r="P253" s="74">
        <f t="shared" si="20"/>
        <v>1</v>
      </c>
      <c r="Q253" s="74">
        <f t="shared" si="21"/>
        <v>308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 spans="1:63" s="11" customFormat="1" ht="14.25" customHeight="1" x14ac:dyDescent="0.25">
      <c r="A254" s="6"/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8"/>
        <v>830</v>
      </c>
      <c r="H254" s="74"/>
      <c r="I254" s="74">
        <f t="shared" si="19"/>
        <v>0</v>
      </c>
      <c r="J254" s="74">
        <v>1</v>
      </c>
      <c r="K254" s="10">
        <f t="shared" si="17"/>
        <v>830</v>
      </c>
      <c r="L254" s="74"/>
      <c r="M254" s="74"/>
      <c r="N254" s="74"/>
      <c r="O254" s="74"/>
      <c r="P254" s="74">
        <f t="shared" si="20"/>
        <v>1</v>
      </c>
      <c r="Q254" s="74">
        <f t="shared" si="21"/>
        <v>830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 spans="1:63" s="11" customFormat="1" ht="14.25" customHeight="1" x14ac:dyDescent="0.25">
      <c r="A255" s="6"/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8"/>
        <v>614</v>
      </c>
      <c r="H255" s="25"/>
      <c r="I255" s="25">
        <f t="shared" si="19"/>
        <v>0</v>
      </c>
      <c r="J255" s="25">
        <v>1</v>
      </c>
      <c r="K255" s="10">
        <f t="shared" si="17"/>
        <v>614</v>
      </c>
      <c r="L255" s="25"/>
      <c r="M255" s="25"/>
      <c r="N255" s="25"/>
      <c r="O255" s="25"/>
      <c r="P255" s="25">
        <f t="shared" si="20"/>
        <v>1</v>
      </c>
      <c r="Q255" s="25">
        <f t="shared" si="21"/>
        <v>614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 spans="1:63" s="11" customFormat="1" ht="14.25" customHeight="1" x14ac:dyDescent="0.25">
      <c r="A256" s="6"/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8"/>
        <v>592</v>
      </c>
      <c r="H256" s="74"/>
      <c r="I256" s="74">
        <f t="shared" si="19"/>
        <v>0</v>
      </c>
      <c r="J256" s="74">
        <v>1</v>
      </c>
      <c r="K256" s="10">
        <f t="shared" si="17"/>
        <v>592</v>
      </c>
      <c r="L256" s="74"/>
      <c r="M256" s="74"/>
      <c r="N256" s="74"/>
      <c r="O256" s="74"/>
      <c r="P256" s="74">
        <f t="shared" si="20"/>
        <v>1</v>
      </c>
      <c r="Q256" s="74">
        <f t="shared" si="21"/>
        <v>592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 spans="1:63" s="11" customFormat="1" ht="14.25" customHeight="1" x14ac:dyDescent="0.25">
      <c r="A257" s="6"/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8"/>
        <v>592</v>
      </c>
      <c r="H257" s="74"/>
      <c r="I257" s="74">
        <f t="shared" si="19"/>
        <v>0</v>
      </c>
      <c r="J257" s="74">
        <v>1</v>
      </c>
      <c r="K257" s="10">
        <f t="shared" si="17"/>
        <v>592</v>
      </c>
      <c r="L257" s="74"/>
      <c r="M257" s="74"/>
      <c r="N257" s="74"/>
      <c r="O257" s="74"/>
      <c r="P257" s="74">
        <f t="shared" si="20"/>
        <v>1</v>
      </c>
      <c r="Q257" s="74">
        <f t="shared" si="21"/>
        <v>592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 spans="1:63" s="11" customFormat="1" ht="14.25" customHeight="1" x14ac:dyDescent="0.25">
      <c r="A258" s="6"/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8"/>
        <v>592</v>
      </c>
      <c r="H258" s="74"/>
      <c r="I258" s="74">
        <f t="shared" si="19"/>
        <v>0</v>
      </c>
      <c r="J258" s="74">
        <v>1</v>
      </c>
      <c r="K258" s="10">
        <f t="shared" si="17"/>
        <v>592</v>
      </c>
      <c r="L258" s="74"/>
      <c r="M258" s="74"/>
      <c r="N258" s="74"/>
      <c r="O258" s="74"/>
      <c r="P258" s="74">
        <f t="shared" si="20"/>
        <v>1</v>
      </c>
      <c r="Q258" s="74">
        <f t="shared" si="21"/>
        <v>592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 spans="1:63" s="11" customFormat="1" ht="14.25" customHeight="1" x14ac:dyDescent="0.25">
      <c r="A259" s="6"/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8"/>
        <v>1164</v>
      </c>
      <c r="H259" s="25"/>
      <c r="I259" s="25">
        <f t="shared" si="19"/>
        <v>0</v>
      </c>
      <c r="J259" s="25">
        <v>1</v>
      </c>
      <c r="K259" s="10">
        <f t="shared" si="17"/>
        <v>1164</v>
      </c>
      <c r="L259" s="25"/>
      <c r="M259" s="25"/>
      <c r="N259" s="25"/>
      <c r="O259" s="25"/>
      <c r="P259" s="25">
        <f t="shared" si="20"/>
        <v>1</v>
      </c>
      <c r="Q259" s="25">
        <f t="shared" si="21"/>
        <v>1164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 spans="1:63" s="11" customFormat="1" ht="14.25" customHeight="1" x14ac:dyDescent="0.25">
      <c r="A260" s="6"/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8"/>
        <v>1104</v>
      </c>
      <c r="H260" s="74"/>
      <c r="I260" s="74">
        <f t="shared" si="19"/>
        <v>0</v>
      </c>
      <c r="J260" s="74">
        <v>1</v>
      </c>
      <c r="K260" s="10">
        <f t="shared" ref="K260:K317" si="22">J260*G260</f>
        <v>1104</v>
      </c>
      <c r="L260" s="74"/>
      <c r="M260" s="74"/>
      <c r="N260" s="74"/>
      <c r="O260" s="74"/>
      <c r="P260" s="74">
        <f t="shared" si="20"/>
        <v>1</v>
      </c>
      <c r="Q260" s="74">
        <f t="shared" si="21"/>
        <v>1104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 spans="1:63" s="11" customFormat="1" ht="14.25" customHeight="1" x14ac:dyDescent="0.25">
      <c r="A261" s="6"/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8"/>
        <v>476</v>
      </c>
      <c r="H261" s="74"/>
      <c r="I261" s="74">
        <f t="shared" si="19"/>
        <v>0</v>
      </c>
      <c r="J261" s="74">
        <v>1</v>
      </c>
      <c r="K261" s="10">
        <f t="shared" si="22"/>
        <v>476</v>
      </c>
      <c r="L261" s="74"/>
      <c r="M261" s="74"/>
      <c r="N261" s="74"/>
      <c r="O261" s="74"/>
      <c r="P261" s="74">
        <f t="shared" si="20"/>
        <v>1</v>
      </c>
      <c r="Q261" s="74">
        <f t="shared" si="21"/>
        <v>476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 spans="1:63" s="11" customFormat="1" ht="14.25" customHeight="1" x14ac:dyDescent="0.25">
      <c r="A262" s="6"/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8"/>
        <v>74</v>
      </c>
      <c r="H262" s="25"/>
      <c r="I262" s="25">
        <f t="shared" si="19"/>
        <v>0</v>
      </c>
      <c r="J262" s="25">
        <v>1</v>
      </c>
      <c r="K262" s="10">
        <f t="shared" si="22"/>
        <v>74</v>
      </c>
      <c r="L262" s="25"/>
      <c r="M262" s="25"/>
      <c r="N262" s="25"/>
      <c r="O262" s="25"/>
      <c r="P262" s="25">
        <f t="shared" si="20"/>
        <v>1</v>
      </c>
      <c r="Q262" s="25">
        <f t="shared" si="21"/>
        <v>74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 spans="1:63" s="11" customFormat="1" ht="14.25" customHeight="1" x14ac:dyDescent="0.25">
      <c r="A263" s="6"/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8"/>
        <v>74</v>
      </c>
      <c r="H263" s="25"/>
      <c r="I263" s="25">
        <f t="shared" si="19"/>
        <v>0</v>
      </c>
      <c r="J263" s="25">
        <v>1</v>
      </c>
      <c r="K263" s="10">
        <f t="shared" si="22"/>
        <v>74</v>
      </c>
      <c r="L263" s="25"/>
      <c r="M263" s="25"/>
      <c r="N263" s="25"/>
      <c r="O263" s="25"/>
      <c r="P263" s="25">
        <f t="shared" si="20"/>
        <v>1</v>
      </c>
      <c r="Q263" s="25">
        <f t="shared" si="21"/>
        <v>74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 spans="1:63" s="11" customFormat="1" ht="14.25" customHeight="1" x14ac:dyDescent="0.25">
      <c r="A264" s="6"/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8"/>
        <v>100</v>
      </c>
      <c r="H264" s="25"/>
      <c r="I264" s="25">
        <f t="shared" si="19"/>
        <v>0</v>
      </c>
      <c r="J264" s="25">
        <v>1</v>
      </c>
      <c r="K264" s="10">
        <f t="shared" si="22"/>
        <v>100</v>
      </c>
      <c r="L264" s="25"/>
      <c r="M264" s="25"/>
      <c r="N264" s="25"/>
      <c r="O264" s="25"/>
      <c r="P264" s="25">
        <f t="shared" si="20"/>
        <v>1</v>
      </c>
      <c r="Q264" s="25">
        <f t="shared" si="21"/>
        <v>100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 spans="1:63" s="11" customFormat="1" ht="14.25" customHeight="1" x14ac:dyDescent="0.25">
      <c r="A265" s="6"/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8"/>
        <v>2012</v>
      </c>
      <c r="H265" s="25"/>
      <c r="I265" s="25">
        <f t="shared" si="19"/>
        <v>0</v>
      </c>
      <c r="J265" s="25">
        <v>1</v>
      </c>
      <c r="K265" s="10">
        <f t="shared" si="22"/>
        <v>2012</v>
      </c>
      <c r="L265" s="25"/>
      <c r="M265" s="25"/>
      <c r="N265" s="25"/>
      <c r="O265" s="25"/>
      <c r="P265" s="25">
        <f t="shared" si="20"/>
        <v>1</v>
      </c>
      <c r="Q265" s="25">
        <f t="shared" si="21"/>
        <v>2012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 spans="1:63" s="11" customFormat="1" ht="14.25" customHeight="1" x14ac:dyDescent="0.25">
      <c r="A266" s="6"/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8"/>
        <v>120</v>
      </c>
      <c r="H266" s="25"/>
      <c r="I266" s="25">
        <f t="shared" si="19"/>
        <v>0</v>
      </c>
      <c r="J266" s="25">
        <v>1</v>
      </c>
      <c r="K266" s="10">
        <f t="shared" si="22"/>
        <v>120</v>
      </c>
      <c r="L266" s="25"/>
      <c r="M266" s="25"/>
      <c r="N266" s="25"/>
      <c r="O266" s="25"/>
      <c r="P266" s="25">
        <f t="shared" si="20"/>
        <v>1</v>
      </c>
      <c r="Q266" s="25">
        <f t="shared" si="21"/>
        <v>120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 spans="1:63" s="11" customFormat="1" ht="14.25" customHeight="1" x14ac:dyDescent="0.25">
      <c r="A267" s="6"/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8"/>
        <v>160</v>
      </c>
      <c r="H267" s="25"/>
      <c r="I267" s="25">
        <f t="shared" si="19"/>
        <v>0</v>
      </c>
      <c r="J267" s="25">
        <v>1</v>
      </c>
      <c r="K267" s="10">
        <f t="shared" si="22"/>
        <v>160</v>
      </c>
      <c r="L267" s="25"/>
      <c r="M267" s="25"/>
      <c r="N267" s="25"/>
      <c r="O267" s="25"/>
      <c r="P267" s="25">
        <f t="shared" si="20"/>
        <v>1</v>
      </c>
      <c r="Q267" s="25">
        <f t="shared" si="21"/>
        <v>160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 spans="1:63" s="11" customFormat="1" ht="14.25" customHeight="1" x14ac:dyDescent="0.25">
      <c r="A268" s="6"/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8"/>
        <v>80</v>
      </c>
      <c r="H268" s="25"/>
      <c r="I268" s="25">
        <f t="shared" si="19"/>
        <v>0</v>
      </c>
      <c r="J268" s="25">
        <v>1</v>
      </c>
      <c r="K268" s="10">
        <f t="shared" si="22"/>
        <v>80</v>
      </c>
      <c r="L268" s="25"/>
      <c r="M268" s="25"/>
      <c r="N268" s="25"/>
      <c r="O268" s="25"/>
      <c r="P268" s="25">
        <f t="shared" si="20"/>
        <v>1</v>
      </c>
      <c r="Q268" s="25">
        <f t="shared" si="21"/>
        <v>80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 spans="1:63" s="11" customFormat="1" ht="14.25" customHeight="1" x14ac:dyDescent="0.25">
      <c r="A269" s="6"/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8"/>
        <v>168</v>
      </c>
      <c r="H269" s="25"/>
      <c r="I269" s="25">
        <f t="shared" si="19"/>
        <v>0</v>
      </c>
      <c r="J269" s="25">
        <v>1</v>
      </c>
      <c r="K269" s="10">
        <f t="shared" si="22"/>
        <v>168</v>
      </c>
      <c r="L269" s="25"/>
      <c r="M269" s="25"/>
      <c r="N269" s="25"/>
      <c r="O269" s="25"/>
      <c r="P269" s="25">
        <f t="shared" si="20"/>
        <v>1</v>
      </c>
      <c r="Q269" s="25">
        <f t="shared" si="21"/>
        <v>168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 spans="1:63" s="11" customFormat="1" ht="14.25" customHeight="1" x14ac:dyDescent="0.25">
      <c r="A270" s="6"/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8"/>
        <v>1164</v>
      </c>
      <c r="H270" s="25"/>
      <c r="I270" s="25">
        <f t="shared" si="19"/>
        <v>0</v>
      </c>
      <c r="J270" s="25">
        <v>1</v>
      </c>
      <c r="K270" s="10">
        <f t="shared" si="22"/>
        <v>1164</v>
      </c>
      <c r="L270" s="25"/>
      <c r="M270" s="25"/>
      <c r="N270" s="25"/>
      <c r="O270" s="25"/>
      <c r="P270" s="25">
        <f t="shared" si="20"/>
        <v>1</v>
      </c>
      <c r="Q270" s="25">
        <f t="shared" si="21"/>
        <v>1164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 spans="1:63" s="11" customFormat="1" ht="14.25" customHeight="1" x14ac:dyDescent="0.25">
      <c r="A271" s="6"/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8"/>
        <v>1164</v>
      </c>
      <c r="H271" s="25"/>
      <c r="I271" s="25">
        <f t="shared" si="19"/>
        <v>0</v>
      </c>
      <c r="J271" s="25">
        <v>1</v>
      </c>
      <c r="K271" s="10">
        <f t="shared" si="22"/>
        <v>1164</v>
      </c>
      <c r="L271" s="25"/>
      <c r="M271" s="25"/>
      <c r="N271" s="25"/>
      <c r="O271" s="25"/>
      <c r="P271" s="25">
        <f t="shared" si="20"/>
        <v>1</v>
      </c>
      <c r="Q271" s="25">
        <f t="shared" si="21"/>
        <v>1164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 spans="1:63" s="11" customFormat="1" ht="14.25" customHeight="1" x14ac:dyDescent="0.25">
      <c r="A272" s="6"/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8"/>
        <v>1164</v>
      </c>
      <c r="H272" s="25"/>
      <c r="I272" s="25">
        <f t="shared" si="19"/>
        <v>0</v>
      </c>
      <c r="J272" s="25">
        <v>1</v>
      </c>
      <c r="K272" s="10">
        <f t="shared" si="22"/>
        <v>1164</v>
      </c>
      <c r="L272" s="25"/>
      <c r="M272" s="25"/>
      <c r="N272" s="25"/>
      <c r="O272" s="25"/>
      <c r="P272" s="25">
        <f t="shared" si="20"/>
        <v>1</v>
      </c>
      <c r="Q272" s="25">
        <f t="shared" si="21"/>
        <v>1164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 spans="1:63" s="11" customFormat="1" ht="14.25" customHeight="1" x14ac:dyDescent="0.25">
      <c r="A273" s="6"/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8"/>
        <v>278</v>
      </c>
      <c r="H273" s="25"/>
      <c r="I273" s="25">
        <f t="shared" si="19"/>
        <v>0</v>
      </c>
      <c r="J273" s="25">
        <v>1</v>
      </c>
      <c r="K273" s="10">
        <f t="shared" si="22"/>
        <v>278</v>
      </c>
      <c r="L273" s="25"/>
      <c r="M273" s="25"/>
      <c r="N273" s="25"/>
      <c r="O273" s="25"/>
      <c r="P273" s="25">
        <f t="shared" si="20"/>
        <v>1</v>
      </c>
      <c r="Q273" s="25">
        <f t="shared" si="21"/>
        <v>278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 spans="1:63" s="11" customFormat="1" ht="14.25" customHeight="1" x14ac:dyDescent="0.25">
      <c r="A274" s="6"/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8"/>
        <v>1270</v>
      </c>
      <c r="H274" s="74"/>
      <c r="I274" s="74">
        <f t="shared" si="19"/>
        <v>0</v>
      </c>
      <c r="J274" s="74">
        <v>1</v>
      </c>
      <c r="K274" s="10">
        <f t="shared" si="22"/>
        <v>1270</v>
      </c>
      <c r="L274" s="74"/>
      <c r="M274" s="74"/>
      <c r="N274" s="74"/>
      <c r="O274" s="74"/>
      <c r="P274" s="74">
        <f t="shared" si="20"/>
        <v>1</v>
      </c>
      <c r="Q274" s="74">
        <f t="shared" si="21"/>
        <v>1270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1:63" s="11" customFormat="1" ht="14.25" customHeight="1" x14ac:dyDescent="0.25">
      <c r="A275" s="6"/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8"/>
        <v>882</v>
      </c>
      <c r="H275" s="25"/>
      <c r="I275" s="25">
        <f t="shared" si="19"/>
        <v>0</v>
      </c>
      <c r="J275" s="25">
        <v>1</v>
      </c>
      <c r="K275" s="10">
        <f t="shared" si="22"/>
        <v>882</v>
      </c>
      <c r="L275" s="25"/>
      <c r="M275" s="25"/>
      <c r="N275" s="25"/>
      <c r="O275" s="25"/>
      <c r="P275" s="25">
        <f t="shared" si="20"/>
        <v>1</v>
      </c>
      <c r="Q275" s="25">
        <f t="shared" si="21"/>
        <v>882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1:63" s="11" customFormat="1" ht="14.25" customHeight="1" x14ac:dyDescent="0.25">
      <c r="A276" s="6"/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8"/>
        <v>882</v>
      </c>
      <c r="H276" s="25"/>
      <c r="I276" s="25">
        <f t="shared" si="19"/>
        <v>0</v>
      </c>
      <c r="J276" s="25">
        <v>1</v>
      </c>
      <c r="K276" s="10">
        <f t="shared" si="22"/>
        <v>882</v>
      </c>
      <c r="L276" s="25"/>
      <c r="M276" s="25"/>
      <c r="N276" s="25"/>
      <c r="O276" s="25"/>
      <c r="P276" s="25">
        <f t="shared" si="20"/>
        <v>1</v>
      </c>
      <c r="Q276" s="25">
        <f t="shared" si="21"/>
        <v>882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1:63" s="11" customFormat="1" ht="14.25" customHeight="1" x14ac:dyDescent="0.25">
      <c r="A277" s="6"/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8"/>
        <v>140</v>
      </c>
      <c r="H277" s="25"/>
      <c r="I277" s="25">
        <f t="shared" si="19"/>
        <v>0</v>
      </c>
      <c r="J277" s="25">
        <v>1</v>
      </c>
      <c r="K277" s="10">
        <f t="shared" si="22"/>
        <v>140</v>
      </c>
      <c r="L277" s="25"/>
      <c r="M277" s="25"/>
      <c r="N277" s="25"/>
      <c r="O277" s="25"/>
      <c r="P277" s="25">
        <f t="shared" si="20"/>
        <v>1</v>
      </c>
      <c r="Q277" s="25">
        <f t="shared" si="21"/>
        <v>140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1:63" s="11" customFormat="1" ht="14.25" customHeight="1" x14ac:dyDescent="0.25">
      <c r="A278" s="6"/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8"/>
        <v>104</v>
      </c>
      <c r="H278" s="25"/>
      <c r="I278" s="25">
        <f t="shared" si="19"/>
        <v>0</v>
      </c>
      <c r="J278" s="25">
        <v>1</v>
      </c>
      <c r="K278" s="10">
        <f t="shared" si="22"/>
        <v>104</v>
      </c>
      <c r="L278" s="25"/>
      <c r="M278" s="25"/>
      <c r="N278" s="25"/>
      <c r="O278" s="25"/>
      <c r="P278" s="25">
        <f t="shared" si="20"/>
        <v>1</v>
      </c>
      <c r="Q278" s="25">
        <f t="shared" si="21"/>
        <v>104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1:63" s="11" customFormat="1" ht="14.25" customHeight="1" x14ac:dyDescent="0.25">
      <c r="A279" s="6"/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8"/>
        <v>1600</v>
      </c>
      <c r="H279" s="25"/>
      <c r="I279" s="25">
        <f t="shared" si="19"/>
        <v>0</v>
      </c>
      <c r="J279" s="25">
        <v>1</v>
      </c>
      <c r="K279" s="10">
        <f t="shared" si="22"/>
        <v>1600</v>
      </c>
      <c r="L279" s="25"/>
      <c r="M279" s="25"/>
      <c r="N279" s="25"/>
      <c r="O279" s="25"/>
      <c r="P279" s="25">
        <f t="shared" si="20"/>
        <v>1</v>
      </c>
      <c r="Q279" s="25">
        <f t="shared" si="21"/>
        <v>1600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1:63" s="11" customFormat="1" ht="14.25" customHeight="1" x14ac:dyDescent="0.25">
      <c r="A280" s="6"/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8"/>
        <v>1410</v>
      </c>
      <c r="H280" s="25"/>
      <c r="I280" s="25">
        <f t="shared" si="19"/>
        <v>0</v>
      </c>
      <c r="J280" s="25">
        <v>1</v>
      </c>
      <c r="K280" s="10">
        <f t="shared" si="22"/>
        <v>1410</v>
      </c>
      <c r="L280" s="25"/>
      <c r="M280" s="25"/>
      <c r="N280" s="25"/>
      <c r="O280" s="25"/>
      <c r="P280" s="25">
        <f t="shared" si="20"/>
        <v>1</v>
      </c>
      <c r="Q280" s="25">
        <f t="shared" si="21"/>
        <v>1410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1:63" s="11" customFormat="1" ht="14.25" customHeight="1" x14ac:dyDescent="0.25">
      <c r="A281" s="6"/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8"/>
        <v>250</v>
      </c>
      <c r="H281" s="25"/>
      <c r="I281" s="25">
        <f t="shared" si="19"/>
        <v>0</v>
      </c>
      <c r="J281" s="25">
        <v>1</v>
      </c>
      <c r="K281" s="10">
        <f t="shared" si="22"/>
        <v>250</v>
      </c>
      <c r="L281" s="25"/>
      <c r="M281" s="25"/>
      <c r="N281" s="25"/>
      <c r="O281" s="25"/>
      <c r="P281" s="25">
        <f t="shared" si="20"/>
        <v>1</v>
      </c>
      <c r="Q281" s="25">
        <f t="shared" si="21"/>
        <v>250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1:63" s="11" customFormat="1" ht="14.25" customHeight="1" x14ac:dyDescent="0.25">
      <c r="A282" s="6"/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8"/>
        <v>250</v>
      </c>
      <c r="H282" s="25"/>
      <c r="I282" s="25">
        <f t="shared" si="19"/>
        <v>0</v>
      </c>
      <c r="J282" s="25">
        <v>1</v>
      </c>
      <c r="K282" s="10">
        <f t="shared" si="22"/>
        <v>250</v>
      </c>
      <c r="L282" s="25"/>
      <c r="M282" s="25"/>
      <c r="N282" s="25"/>
      <c r="O282" s="25"/>
      <c r="P282" s="25">
        <f t="shared" si="20"/>
        <v>1</v>
      </c>
      <c r="Q282" s="25">
        <f t="shared" si="21"/>
        <v>250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1:63" s="11" customFormat="1" ht="14.25" customHeight="1" x14ac:dyDescent="0.25">
      <c r="A283" s="6"/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8"/>
        <v>110</v>
      </c>
      <c r="H283" s="25"/>
      <c r="I283" s="25">
        <f t="shared" si="19"/>
        <v>0</v>
      </c>
      <c r="J283" s="25">
        <v>5</v>
      </c>
      <c r="K283" s="10">
        <f t="shared" si="22"/>
        <v>550</v>
      </c>
      <c r="L283" s="25"/>
      <c r="M283" s="25"/>
      <c r="N283" s="25"/>
      <c r="O283" s="25"/>
      <c r="P283" s="25">
        <f t="shared" si="20"/>
        <v>5</v>
      </c>
      <c r="Q283" s="25">
        <f t="shared" si="21"/>
        <v>550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1:63" s="11" customFormat="1" ht="14.25" customHeight="1" x14ac:dyDescent="0.25">
      <c r="A284" s="6"/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8"/>
        <v>400</v>
      </c>
      <c r="H284" s="25"/>
      <c r="I284" s="25">
        <f t="shared" si="19"/>
        <v>0</v>
      </c>
      <c r="J284" s="25">
        <v>1</v>
      </c>
      <c r="K284" s="10">
        <f t="shared" si="22"/>
        <v>400</v>
      </c>
      <c r="L284" s="25"/>
      <c r="M284" s="25"/>
      <c r="N284" s="25"/>
      <c r="O284" s="25"/>
      <c r="P284" s="25">
        <f t="shared" si="20"/>
        <v>1</v>
      </c>
      <c r="Q284" s="25">
        <f t="shared" si="21"/>
        <v>400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1:63" s="11" customFormat="1" ht="14.25" customHeight="1" x14ac:dyDescent="0.25">
      <c r="A285" s="6"/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8"/>
        <v>60</v>
      </c>
      <c r="H285" s="25"/>
      <c r="I285" s="25">
        <f t="shared" si="19"/>
        <v>0</v>
      </c>
      <c r="J285" s="25">
        <v>1</v>
      </c>
      <c r="K285" s="10">
        <f t="shared" si="22"/>
        <v>60</v>
      </c>
      <c r="L285" s="25"/>
      <c r="M285" s="25"/>
      <c r="N285" s="25"/>
      <c r="O285" s="25"/>
      <c r="P285" s="25">
        <f t="shared" si="20"/>
        <v>1</v>
      </c>
      <c r="Q285" s="25">
        <f t="shared" si="21"/>
        <v>60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1" customFormat="1" ht="14.25" customHeight="1" x14ac:dyDescent="0.25">
      <c r="A286" s="6"/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8"/>
        <v>264</v>
      </c>
      <c r="H286" s="25"/>
      <c r="I286" s="25">
        <f t="shared" si="19"/>
        <v>0</v>
      </c>
      <c r="J286" s="25">
        <v>1</v>
      </c>
      <c r="K286" s="10">
        <f t="shared" si="22"/>
        <v>264</v>
      </c>
      <c r="L286" s="25"/>
      <c r="M286" s="25"/>
      <c r="N286" s="25"/>
      <c r="O286" s="25"/>
      <c r="P286" s="25">
        <f t="shared" si="20"/>
        <v>1</v>
      </c>
      <c r="Q286" s="25">
        <f t="shared" si="21"/>
        <v>264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1" customFormat="1" ht="14.25" customHeight="1" x14ac:dyDescent="0.25">
      <c r="A287" s="6"/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8"/>
        <v>110</v>
      </c>
      <c r="H287" s="25"/>
      <c r="I287" s="25">
        <f t="shared" si="19"/>
        <v>0</v>
      </c>
      <c r="J287" s="25">
        <v>1</v>
      </c>
      <c r="K287" s="10">
        <f t="shared" si="22"/>
        <v>110</v>
      </c>
      <c r="L287" s="25"/>
      <c r="M287" s="25"/>
      <c r="N287" s="25"/>
      <c r="O287" s="25"/>
      <c r="P287" s="25">
        <f t="shared" si="20"/>
        <v>1</v>
      </c>
      <c r="Q287" s="25">
        <f t="shared" si="21"/>
        <v>110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1" customFormat="1" ht="14.25" customHeight="1" x14ac:dyDescent="0.25">
      <c r="A288" s="6"/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8"/>
        <v>12</v>
      </c>
      <c r="H288" s="25"/>
      <c r="I288" s="25">
        <f t="shared" si="19"/>
        <v>0</v>
      </c>
      <c r="J288" s="25">
        <v>1</v>
      </c>
      <c r="K288" s="10">
        <f t="shared" si="22"/>
        <v>12</v>
      </c>
      <c r="L288" s="25"/>
      <c r="M288" s="25"/>
      <c r="N288" s="25"/>
      <c r="O288" s="25"/>
      <c r="P288" s="25">
        <f t="shared" si="20"/>
        <v>1</v>
      </c>
      <c r="Q288" s="25">
        <f t="shared" si="21"/>
        <v>12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1" customFormat="1" ht="14.25" customHeight="1" x14ac:dyDescent="0.25">
      <c r="A289" s="6"/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8"/>
        <v>134</v>
      </c>
      <c r="H289" s="25"/>
      <c r="I289" s="25">
        <f t="shared" si="19"/>
        <v>0</v>
      </c>
      <c r="J289" s="25">
        <v>1</v>
      </c>
      <c r="K289" s="10">
        <f t="shared" si="22"/>
        <v>134</v>
      </c>
      <c r="L289" s="25"/>
      <c r="M289" s="25"/>
      <c r="N289" s="25"/>
      <c r="O289" s="25"/>
      <c r="P289" s="25">
        <f t="shared" si="20"/>
        <v>1</v>
      </c>
      <c r="Q289" s="25">
        <f t="shared" si="21"/>
        <v>134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1" customFormat="1" ht="14.25" customHeight="1" x14ac:dyDescent="0.25">
      <c r="A290" s="6"/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8"/>
        <v>132</v>
      </c>
      <c r="H290" s="74"/>
      <c r="I290" s="74">
        <f t="shared" si="19"/>
        <v>0</v>
      </c>
      <c r="J290" s="74">
        <v>1</v>
      </c>
      <c r="K290" s="10">
        <f t="shared" si="22"/>
        <v>132</v>
      </c>
      <c r="L290" s="74"/>
      <c r="M290" s="74"/>
      <c r="N290" s="74"/>
      <c r="O290" s="74"/>
      <c r="P290" s="74">
        <f t="shared" si="20"/>
        <v>1</v>
      </c>
      <c r="Q290" s="74">
        <f t="shared" si="21"/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1" customFormat="1" ht="14.25" customHeight="1" x14ac:dyDescent="0.25">
      <c r="A291" s="6"/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8"/>
        <v>1600</v>
      </c>
      <c r="H291" s="25"/>
      <c r="I291" s="25">
        <f t="shared" si="19"/>
        <v>0</v>
      </c>
      <c r="J291" s="25">
        <v>1</v>
      </c>
      <c r="K291" s="10">
        <f t="shared" si="22"/>
        <v>1600</v>
      </c>
      <c r="L291" s="25"/>
      <c r="M291" s="25"/>
      <c r="N291" s="25"/>
      <c r="O291" s="25"/>
      <c r="P291" s="25">
        <f t="shared" si="20"/>
        <v>1</v>
      </c>
      <c r="Q291" s="25">
        <f t="shared" si="21"/>
        <v>1600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1" customFormat="1" ht="14.25" customHeight="1" x14ac:dyDescent="0.25">
      <c r="A292" s="6"/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8"/>
        <v>1588</v>
      </c>
      <c r="H292" s="25"/>
      <c r="I292" s="25">
        <f t="shared" si="19"/>
        <v>0</v>
      </c>
      <c r="J292" s="25">
        <v>1</v>
      </c>
      <c r="K292" s="10">
        <f t="shared" si="22"/>
        <v>1588</v>
      </c>
      <c r="L292" s="25"/>
      <c r="M292" s="25"/>
      <c r="N292" s="25"/>
      <c r="O292" s="25"/>
      <c r="P292" s="25">
        <f t="shared" si="20"/>
        <v>1</v>
      </c>
      <c r="Q292" s="25">
        <f t="shared" si="21"/>
        <v>1588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1" customFormat="1" ht="14.25" customHeight="1" x14ac:dyDescent="0.25">
      <c r="A293" s="6"/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8"/>
        <v>200</v>
      </c>
      <c r="H293" s="25"/>
      <c r="I293" s="25">
        <f t="shared" si="19"/>
        <v>0</v>
      </c>
      <c r="J293" s="25">
        <v>1</v>
      </c>
      <c r="K293" s="10">
        <f t="shared" si="22"/>
        <v>200</v>
      </c>
      <c r="L293" s="25"/>
      <c r="M293" s="25"/>
      <c r="N293" s="25"/>
      <c r="O293" s="25"/>
      <c r="P293" s="25">
        <f t="shared" si="20"/>
        <v>1</v>
      </c>
      <c r="Q293" s="25">
        <f t="shared" si="21"/>
        <v>200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1" customFormat="1" ht="14.25" customHeight="1" x14ac:dyDescent="0.25">
      <c r="A294" s="6"/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8"/>
        <v>50</v>
      </c>
      <c r="H294" s="25"/>
      <c r="I294" s="25">
        <f t="shared" si="19"/>
        <v>0</v>
      </c>
      <c r="J294" s="25">
        <v>1</v>
      </c>
      <c r="K294" s="10">
        <f t="shared" si="22"/>
        <v>50</v>
      </c>
      <c r="L294" s="25"/>
      <c r="M294" s="25"/>
      <c r="N294" s="25"/>
      <c r="O294" s="25"/>
      <c r="P294" s="25">
        <f t="shared" si="20"/>
        <v>1</v>
      </c>
      <c r="Q294" s="25">
        <f t="shared" si="21"/>
        <v>50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1" customFormat="1" ht="14.25" customHeight="1" x14ac:dyDescent="0.25">
      <c r="A295" s="6"/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ref="G295:G307" si="23">F295*2</f>
        <v>20</v>
      </c>
      <c r="H295" s="25"/>
      <c r="I295" s="25">
        <f t="shared" si="19"/>
        <v>0</v>
      </c>
      <c r="J295" s="25">
        <v>2</v>
      </c>
      <c r="K295" s="10">
        <f t="shared" si="22"/>
        <v>40</v>
      </c>
      <c r="L295" s="25"/>
      <c r="M295" s="25"/>
      <c r="N295" s="25"/>
      <c r="O295" s="25"/>
      <c r="P295" s="25">
        <f t="shared" si="20"/>
        <v>2</v>
      </c>
      <c r="Q295" s="25">
        <f t="shared" si="21"/>
        <v>40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1" customFormat="1" ht="14.25" customHeight="1" x14ac:dyDescent="0.25">
      <c r="A296" s="6"/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23"/>
        <v>20</v>
      </c>
      <c r="H296" s="25"/>
      <c r="I296" s="25">
        <f t="shared" ref="I296:I353" si="24">H296*G296</f>
        <v>0</v>
      </c>
      <c r="J296" s="25">
        <v>2</v>
      </c>
      <c r="K296" s="10">
        <f t="shared" si="22"/>
        <v>40</v>
      </c>
      <c r="L296" s="25"/>
      <c r="M296" s="25"/>
      <c r="N296" s="25"/>
      <c r="O296" s="25"/>
      <c r="P296" s="25">
        <f t="shared" si="20"/>
        <v>2</v>
      </c>
      <c r="Q296" s="25">
        <f t="shared" si="21"/>
        <v>40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1" customFormat="1" ht="14.25" customHeight="1" x14ac:dyDescent="0.25">
      <c r="A297" s="6"/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23"/>
        <v>20</v>
      </c>
      <c r="H297" s="25"/>
      <c r="I297" s="25">
        <f t="shared" si="24"/>
        <v>0</v>
      </c>
      <c r="J297" s="25">
        <v>1</v>
      </c>
      <c r="K297" s="10">
        <f t="shared" si="22"/>
        <v>20</v>
      </c>
      <c r="L297" s="25"/>
      <c r="M297" s="25"/>
      <c r="N297" s="25"/>
      <c r="O297" s="25"/>
      <c r="P297" s="25">
        <f t="shared" si="20"/>
        <v>1</v>
      </c>
      <c r="Q297" s="25">
        <f t="shared" si="21"/>
        <v>20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1" customFormat="1" ht="14.25" customHeight="1" x14ac:dyDescent="0.25">
      <c r="A298" s="6"/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23"/>
        <v>42</v>
      </c>
      <c r="H298" s="25"/>
      <c r="I298" s="25">
        <f t="shared" si="24"/>
        <v>0</v>
      </c>
      <c r="J298" s="25">
        <v>3</v>
      </c>
      <c r="K298" s="10">
        <f t="shared" si="22"/>
        <v>126</v>
      </c>
      <c r="L298" s="25"/>
      <c r="M298" s="25"/>
      <c r="N298" s="25"/>
      <c r="O298" s="25"/>
      <c r="P298" s="25">
        <f t="shared" si="20"/>
        <v>3</v>
      </c>
      <c r="Q298" s="25">
        <f t="shared" si="21"/>
        <v>126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1" customFormat="1" ht="14.25" customHeight="1" x14ac:dyDescent="0.25">
      <c r="A299" s="6"/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23"/>
        <v>168</v>
      </c>
      <c r="H299" s="25"/>
      <c r="I299" s="25">
        <f t="shared" si="24"/>
        <v>0</v>
      </c>
      <c r="J299" s="25">
        <v>1</v>
      </c>
      <c r="K299" s="10">
        <f t="shared" si="22"/>
        <v>168</v>
      </c>
      <c r="L299" s="25"/>
      <c r="M299" s="25"/>
      <c r="N299" s="25"/>
      <c r="O299" s="25"/>
      <c r="P299" s="25">
        <f t="shared" si="20"/>
        <v>1</v>
      </c>
      <c r="Q299" s="25">
        <f t="shared" si="21"/>
        <v>168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1" customFormat="1" ht="14.25" customHeight="1" x14ac:dyDescent="0.25">
      <c r="A300" s="6"/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23"/>
        <v>42</v>
      </c>
      <c r="H300" s="25"/>
      <c r="I300" s="25">
        <f t="shared" si="24"/>
        <v>0</v>
      </c>
      <c r="J300" s="25">
        <v>1</v>
      </c>
      <c r="K300" s="10">
        <f t="shared" si="22"/>
        <v>42</v>
      </c>
      <c r="L300" s="25"/>
      <c r="M300" s="25"/>
      <c r="N300" s="25"/>
      <c r="O300" s="25"/>
      <c r="P300" s="25">
        <f t="shared" si="20"/>
        <v>1</v>
      </c>
      <c r="Q300" s="25">
        <f t="shared" si="21"/>
        <v>42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s="11" customFormat="1" ht="14.25" customHeight="1" x14ac:dyDescent="0.25">
      <c r="A301" s="6"/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23"/>
        <v>254</v>
      </c>
      <c r="H301" s="25"/>
      <c r="I301" s="25">
        <f t="shared" si="24"/>
        <v>0</v>
      </c>
      <c r="J301" s="25">
        <v>1</v>
      </c>
      <c r="K301" s="10">
        <f t="shared" si="22"/>
        <v>254</v>
      </c>
      <c r="L301" s="25"/>
      <c r="M301" s="25"/>
      <c r="N301" s="25"/>
      <c r="O301" s="25"/>
      <c r="P301" s="25">
        <f t="shared" ref="P301:P359" si="25">H301+J301-L301-N301</f>
        <v>1</v>
      </c>
      <c r="Q301" s="25">
        <f t="shared" ref="Q301:Q359" si="26">I301+K301-M301-O301</f>
        <v>254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1:63" s="11" customFormat="1" ht="14.25" customHeight="1" x14ac:dyDescent="0.25">
      <c r="A302" s="6"/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si="23"/>
        <v>126</v>
      </c>
      <c r="H302" s="74"/>
      <c r="I302" s="74">
        <f t="shared" si="24"/>
        <v>0</v>
      </c>
      <c r="J302" s="74">
        <v>1</v>
      </c>
      <c r="K302" s="10">
        <f t="shared" si="22"/>
        <v>126</v>
      </c>
      <c r="L302" s="74"/>
      <c r="M302" s="74"/>
      <c r="N302" s="74"/>
      <c r="O302" s="74"/>
      <c r="P302" s="74">
        <f t="shared" si="25"/>
        <v>1</v>
      </c>
      <c r="Q302" s="74">
        <f t="shared" si="26"/>
        <v>126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1:63" s="11" customFormat="1" ht="14.25" customHeight="1" x14ac:dyDescent="0.25">
      <c r="A303" s="6"/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3"/>
        <v>42</v>
      </c>
      <c r="H303" s="25"/>
      <c r="I303" s="25">
        <f t="shared" si="24"/>
        <v>0</v>
      </c>
      <c r="J303" s="25">
        <v>1</v>
      </c>
      <c r="K303" s="10">
        <f t="shared" si="22"/>
        <v>42</v>
      </c>
      <c r="L303" s="25"/>
      <c r="M303" s="25"/>
      <c r="N303" s="25"/>
      <c r="O303" s="25"/>
      <c r="P303" s="25">
        <f t="shared" si="25"/>
        <v>1</v>
      </c>
      <c r="Q303" s="25">
        <f t="shared" si="26"/>
        <v>42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1:63" s="11" customFormat="1" ht="14.25" customHeight="1" x14ac:dyDescent="0.25">
      <c r="A304" s="6"/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3"/>
        <v>126</v>
      </c>
      <c r="H304" s="25"/>
      <c r="I304" s="25">
        <f t="shared" si="24"/>
        <v>0</v>
      </c>
      <c r="J304" s="25">
        <v>1</v>
      </c>
      <c r="K304" s="10">
        <f t="shared" si="22"/>
        <v>126</v>
      </c>
      <c r="L304" s="25"/>
      <c r="M304" s="25"/>
      <c r="N304" s="25"/>
      <c r="O304" s="25"/>
      <c r="P304" s="25">
        <f t="shared" si="25"/>
        <v>1</v>
      </c>
      <c r="Q304" s="25">
        <f t="shared" si="26"/>
        <v>126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1:63" s="11" customFormat="1" ht="14.25" customHeight="1" x14ac:dyDescent="0.25">
      <c r="A305" s="6"/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3"/>
        <v>126</v>
      </c>
      <c r="H305" s="25"/>
      <c r="I305" s="25">
        <f t="shared" si="24"/>
        <v>0</v>
      </c>
      <c r="J305" s="25">
        <v>1</v>
      </c>
      <c r="K305" s="10">
        <f t="shared" si="22"/>
        <v>126</v>
      </c>
      <c r="L305" s="25"/>
      <c r="M305" s="25"/>
      <c r="N305" s="25"/>
      <c r="O305" s="25"/>
      <c r="P305" s="25">
        <f t="shared" si="25"/>
        <v>1</v>
      </c>
      <c r="Q305" s="25">
        <f t="shared" si="26"/>
        <v>126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1:63" s="11" customFormat="1" ht="14.25" customHeight="1" x14ac:dyDescent="0.25">
      <c r="A306" s="6"/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3"/>
        <v>20</v>
      </c>
      <c r="H306" s="25"/>
      <c r="I306" s="25">
        <f t="shared" si="24"/>
        <v>0</v>
      </c>
      <c r="J306" s="25">
        <v>2</v>
      </c>
      <c r="K306" s="10">
        <f t="shared" si="22"/>
        <v>40</v>
      </c>
      <c r="L306" s="25"/>
      <c r="M306" s="25"/>
      <c r="N306" s="25"/>
      <c r="O306" s="25"/>
      <c r="P306" s="25">
        <f t="shared" si="25"/>
        <v>2</v>
      </c>
      <c r="Q306" s="25">
        <f t="shared" si="26"/>
        <v>40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1:63" s="11" customFormat="1" ht="14.25" customHeight="1" x14ac:dyDescent="0.25">
      <c r="A307" s="6"/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3"/>
        <v>30</v>
      </c>
      <c r="H307" s="25"/>
      <c r="I307" s="25">
        <f t="shared" si="24"/>
        <v>0</v>
      </c>
      <c r="J307" s="25">
        <v>4</v>
      </c>
      <c r="K307" s="10">
        <f t="shared" si="22"/>
        <v>120</v>
      </c>
      <c r="L307" s="25"/>
      <c r="M307" s="25"/>
      <c r="N307" s="25"/>
      <c r="O307" s="25"/>
      <c r="P307" s="25">
        <f t="shared" si="25"/>
        <v>4</v>
      </c>
      <c r="Q307" s="25">
        <f t="shared" si="26"/>
        <v>120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1:63" s="11" customFormat="1" ht="14.25" customHeight="1" x14ac:dyDescent="0.25">
      <c r="A308" s="6"/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/>
      <c r="I308" s="25">
        <f t="shared" si="24"/>
        <v>0</v>
      </c>
      <c r="J308" s="25">
        <v>1</v>
      </c>
      <c r="K308" s="10">
        <f t="shared" si="22"/>
        <v>617</v>
      </c>
      <c r="L308" s="25"/>
      <c r="M308" s="25"/>
      <c r="N308" s="25"/>
      <c r="O308" s="25"/>
      <c r="P308" s="25">
        <f t="shared" si="25"/>
        <v>1</v>
      </c>
      <c r="Q308" s="25">
        <f t="shared" si="26"/>
        <v>617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1:63" s="11" customFormat="1" ht="14.25" customHeight="1" x14ac:dyDescent="0.25">
      <c r="A309" s="6"/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/>
      <c r="I309" s="25">
        <f t="shared" si="24"/>
        <v>0</v>
      </c>
      <c r="J309" s="25">
        <v>1</v>
      </c>
      <c r="K309" s="10">
        <f t="shared" si="22"/>
        <v>315</v>
      </c>
      <c r="L309" s="25"/>
      <c r="M309" s="25"/>
      <c r="N309" s="25"/>
      <c r="O309" s="25"/>
      <c r="P309" s="25">
        <f t="shared" si="25"/>
        <v>1</v>
      </c>
      <c r="Q309" s="25">
        <f t="shared" si="26"/>
        <v>315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1:63" s="11" customFormat="1" ht="14.25" customHeight="1" x14ac:dyDescent="0.25">
      <c r="A310" s="6"/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/>
      <c r="I310" s="25">
        <f t="shared" si="24"/>
        <v>0</v>
      </c>
      <c r="J310" s="25">
        <v>1</v>
      </c>
      <c r="K310" s="10">
        <f t="shared" si="22"/>
        <v>339</v>
      </c>
      <c r="L310" s="25"/>
      <c r="M310" s="25"/>
      <c r="N310" s="25"/>
      <c r="O310" s="25"/>
      <c r="P310" s="25">
        <f t="shared" si="25"/>
        <v>1</v>
      </c>
      <c r="Q310" s="25">
        <f t="shared" si="26"/>
        <v>339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1:63" s="11" customFormat="1" ht="14.25" customHeight="1" x14ac:dyDescent="0.25">
      <c r="A311" s="6"/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/>
      <c r="I311" s="25">
        <f t="shared" si="24"/>
        <v>0</v>
      </c>
      <c r="J311" s="25">
        <v>1</v>
      </c>
      <c r="K311" s="10">
        <f t="shared" si="22"/>
        <v>381</v>
      </c>
      <c r="L311" s="25"/>
      <c r="M311" s="25"/>
      <c r="N311" s="25"/>
      <c r="O311" s="25"/>
      <c r="P311" s="25">
        <f t="shared" si="25"/>
        <v>1</v>
      </c>
      <c r="Q311" s="25">
        <f t="shared" si="26"/>
        <v>381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s="11" customFormat="1" ht="14.25" customHeight="1" x14ac:dyDescent="0.25">
      <c r="A312" s="6"/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/>
      <c r="I312" s="25">
        <f t="shared" si="24"/>
        <v>0</v>
      </c>
      <c r="J312" s="25">
        <v>7</v>
      </c>
      <c r="K312" s="10">
        <f t="shared" si="22"/>
        <v>3990</v>
      </c>
      <c r="L312" s="25"/>
      <c r="M312" s="25"/>
      <c r="N312" s="25"/>
      <c r="O312" s="25"/>
      <c r="P312" s="25">
        <f t="shared" si="25"/>
        <v>7</v>
      </c>
      <c r="Q312" s="25">
        <f t="shared" si="26"/>
        <v>3990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1:63" s="11" customFormat="1" ht="14.25" customHeight="1" x14ac:dyDescent="0.25">
      <c r="A313" s="6"/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/>
      <c r="I313" s="25">
        <f t="shared" si="24"/>
        <v>0</v>
      </c>
      <c r="J313" s="25">
        <v>1</v>
      </c>
      <c r="K313" s="10">
        <f t="shared" si="22"/>
        <v>1951</v>
      </c>
      <c r="L313" s="25"/>
      <c r="M313" s="25"/>
      <c r="N313" s="25"/>
      <c r="O313" s="25"/>
      <c r="P313" s="25">
        <f t="shared" si="25"/>
        <v>1</v>
      </c>
      <c r="Q313" s="25">
        <f t="shared" si="26"/>
        <v>1951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1:63" s="11" customFormat="1" ht="14.25" customHeight="1" x14ac:dyDescent="0.25">
      <c r="A314" s="6"/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/>
      <c r="I314" s="25">
        <f t="shared" si="24"/>
        <v>0</v>
      </c>
      <c r="J314" s="25">
        <v>1</v>
      </c>
      <c r="K314" s="10">
        <f t="shared" si="22"/>
        <v>2730</v>
      </c>
      <c r="L314" s="25"/>
      <c r="M314" s="25"/>
      <c r="N314" s="25"/>
      <c r="O314" s="25"/>
      <c r="P314" s="25">
        <f t="shared" si="25"/>
        <v>1</v>
      </c>
      <c r="Q314" s="25">
        <f t="shared" si="26"/>
        <v>2730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1:63" s="11" customFormat="1" ht="14.25" customHeight="1" x14ac:dyDescent="0.25">
      <c r="A315" s="6"/>
      <c r="C315" s="52" t="s">
        <v>444</v>
      </c>
      <c r="D315" s="25"/>
      <c r="E315" s="82">
        <v>1134134</v>
      </c>
      <c r="F315" s="25"/>
      <c r="G315" s="85">
        <v>990</v>
      </c>
      <c r="H315" s="25"/>
      <c r="I315" s="25">
        <f t="shared" si="24"/>
        <v>0</v>
      </c>
      <c r="J315" s="25">
        <v>1</v>
      </c>
      <c r="K315" s="10">
        <f t="shared" si="22"/>
        <v>990</v>
      </c>
      <c r="L315" s="25"/>
      <c r="M315" s="25"/>
      <c r="N315" s="25"/>
      <c r="O315" s="25"/>
      <c r="P315" s="25">
        <f t="shared" si="25"/>
        <v>1</v>
      </c>
      <c r="Q315" s="25">
        <f t="shared" si="26"/>
        <v>990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1:63" s="11" customFormat="1" ht="14.25" customHeight="1" x14ac:dyDescent="0.25">
      <c r="A316" s="6"/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7">F316*2</f>
        <v>102</v>
      </c>
      <c r="H316" s="25"/>
      <c r="I316" s="25">
        <f t="shared" si="24"/>
        <v>0</v>
      </c>
      <c r="J316" s="25">
        <v>1</v>
      </c>
      <c r="K316" s="10">
        <f t="shared" si="22"/>
        <v>102</v>
      </c>
      <c r="L316" s="25"/>
      <c r="M316" s="25"/>
      <c r="N316" s="25"/>
      <c r="O316" s="25"/>
      <c r="P316" s="25">
        <f t="shared" si="25"/>
        <v>1</v>
      </c>
      <c r="Q316" s="25">
        <f t="shared" si="26"/>
        <v>102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1:63" s="11" customFormat="1" ht="14.25" customHeight="1" x14ac:dyDescent="0.25">
      <c r="A317" s="6"/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7"/>
        <v>286</v>
      </c>
      <c r="H317" s="25"/>
      <c r="I317" s="25">
        <f t="shared" si="24"/>
        <v>0</v>
      </c>
      <c r="J317" s="25">
        <v>1</v>
      </c>
      <c r="K317" s="10">
        <f t="shared" si="22"/>
        <v>286</v>
      </c>
      <c r="L317" s="25"/>
      <c r="M317" s="25"/>
      <c r="N317" s="25"/>
      <c r="O317" s="25"/>
      <c r="P317" s="25">
        <f t="shared" si="25"/>
        <v>1</v>
      </c>
      <c r="Q317" s="25">
        <f t="shared" si="26"/>
        <v>286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1" customFormat="1" ht="14.25" customHeight="1" x14ac:dyDescent="0.25">
      <c r="A318" s="6"/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7"/>
        <v>286</v>
      </c>
      <c r="H318" s="25"/>
      <c r="I318" s="25">
        <f t="shared" si="24"/>
        <v>0</v>
      </c>
      <c r="J318" s="25">
        <v>1</v>
      </c>
      <c r="K318" s="10">
        <f t="shared" ref="K318:K380" si="28">J318*G318</f>
        <v>286</v>
      </c>
      <c r="L318" s="25"/>
      <c r="M318" s="25"/>
      <c r="N318" s="25"/>
      <c r="O318" s="25"/>
      <c r="P318" s="25">
        <f t="shared" si="25"/>
        <v>1</v>
      </c>
      <c r="Q318" s="25">
        <f t="shared" si="26"/>
        <v>286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1" customFormat="1" ht="14.25" customHeight="1" x14ac:dyDescent="0.25">
      <c r="A319" s="6"/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7"/>
        <v>286</v>
      </c>
      <c r="H319" s="25"/>
      <c r="I319" s="25">
        <f t="shared" si="24"/>
        <v>0</v>
      </c>
      <c r="J319" s="25">
        <v>1</v>
      </c>
      <c r="K319" s="10">
        <f t="shared" si="28"/>
        <v>286</v>
      </c>
      <c r="L319" s="25"/>
      <c r="M319" s="25"/>
      <c r="N319" s="25"/>
      <c r="O319" s="25"/>
      <c r="P319" s="25">
        <f t="shared" si="25"/>
        <v>1</v>
      </c>
      <c r="Q319" s="25">
        <f t="shared" si="26"/>
        <v>286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1" customFormat="1" ht="14.25" customHeight="1" x14ac:dyDescent="0.25">
      <c r="A320" s="6"/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7"/>
        <v>286</v>
      </c>
      <c r="H320" s="25"/>
      <c r="I320" s="25">
        <f t="shared" si="24"/>
        <v>0</v>
      </c>
      <c r="J320" s="25">
        <v>1</v>
      </c>
      <c r="K320" s="10">
        <f t="shared" si="28"/>
        <v>286</v>
      </c>
      <c r="L320" s="25"/>
      <c r="M320" s="25"/>
      <c r="N320" s="25"/>
      <c r="O320" s="25"/>
      <c r="P320" s="25">
        <f t="shared" si="25"/>
        <v>1</v>
      </c>
      <c r="Q320" s="25">
        <f t="shared" si="26"/>
        <v>286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1" customFormat="1" ht="14.25" customHeight="1" x14ac:dyDescent="0.25">
      <c r="A321" s="6"/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7"/>
        <v>286</v>
      </c>
      <c r="H321" s="25"/>
      <c r="I321" s="25">
        <f t="shared" si="24"/>
        <v>0</v>
      </c>
      <c r="J321" s="25">
        <v>1</v>
      </c>
      <c r="K321" s="10">
        <f t="shared" si="28"/>
        <v>286</v>
      </c>
      <c r="L321" s="25"/>
      <c r="M321" s="25"/>
      <c r="N321" s="25"/>
      <c r="O321" s="25"/>
      <c r="P321" s="25">
        <f t="shared" si="25"/>
        <v>1</v>
      </c>
      <c r="Q321" s="25">
        <f t="shared" si="26"/>
        <v>286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1" customFormat="1" ht="14.25" customHeight="1" x14ac:dyDescent="0.25">
      <c r="A322" s="6"/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7"/>
        <v>286</v>
      </c>
      <c r="H322" s="25"/>
      <c r="I322" s="25">
        <f t="shared" si="24"/>
        <v>0</v>
      </c>
      <c r="J322" s="25">
        <v>1</v>
      </c>
      <c r="K322" s="10">
        <f t="shared" si="28"/>
        <v>286</v>
      </c>
      <c r="L322" s="67"/>
      <c r="M322" s="25"/>
      <c r="N322" s="25"/>
      <c r="O322" s="25"/>
      <c r="P322" s="25">
        <f t="shared" si="25"/>
        <v>1</v>
      </c>
      <c r="Q322" s="25">
        <f t="shared" si="26"/>
        <v>286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1" customFormat="1" ht="14.25" customHeight="1" x14ac:dyDescent="0.25">
      <c r="A323" s="6"/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7"/>
        <v>286</v>
      </c>
      <c r="H323" s="25"/>
      <c r="I323" s="25">
        <f t="shared" si="24"/>
        <v>0</v>
      </c>
      <c r="J323" s="25">
        <v>1</v>
      </c>
      <c r="K323" s="10">
        <f t="shared" si="28"/>
        <v>286</v>
      </c>
      <c r="L323" s="67"/>
      <c r="M323" s="25"/>
      <c r="N323" s="25"/>
      <c r="O323" s="25"/>
      <c r="P323" s="25">
        <f t="shared" si="25"/>
        <v>1</v>
      </c>
      <c r="Q323" s="25">
        <f t="shared" si="26"/>
        <v>286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1" customFormat="1" ht="14.25" customHeight="1" x14ac:dyDescent="0.25">
      <c r="A324" s="6"/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7"/>
        <v>596</v>
      </c>
      <c r="H324" s="25"/>
      <c r="I324" s="25">
        <f t="shared" si="24"/>
        <v>0</v>
      </c>
      <c r="J324" s="25">
        <v>1</v>
      </c>
      <c r="K324" s="10">
        <f t="shared" si="28"/>
        <v>596</v>
      </c>
      <c r="L324" s="25"/>
      <c r="M324" s="25"/>
      <c r="N324" s="25"/>
      <c r="O324" s="25"/>
      <c r="P324" s="25">
        <f t="shared" si="25"/>
        <v>1</v>
      </c>
      <c r="Q324" s="25">
        <f t="shared" si="26"/>
        <v>596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1" customFormat="1" ht="14.25" customHeight="1" x14ac:dyDescent="0.25">
      <c r="A325" s="6"/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7"/>
        <v>596</v>
      </c>
      <c r="H325" s="25"/>
      <c r="I325" s="25">
        <f t="shared" si="24"/>
        <v>0</v>
      </c>
      <c r="J325" s="25">
        <v>1</v>
      </c>
      <c r="K325" s="10">
        <f t="shared" si="28"/>
        <v>596</v>
      </c>
      <c r="L325" s="25"/>
      <c r="M325" s="25"/>
      <c r="N325" s="25"/>
      <c r="O325" s="25"/>
      <c r="P325" s="25">
        <f t="shared" si="25"/>
        <v>1</v>
      </c>
      <c r="Q325" s="25">
        <f t="shared" si="26"/>
        <v>596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1" customFormat="1" ht="14.25" customHeight="1" x14ac:dyDescent="0.25">
      <c r="A326" s="6"/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7"/>
        <v>596</v>
      </c>
      <c r="H326" s="25"/>
      <c r="I326" s="25">
        <f t="shared" si="24"/>
        <v>0</v>
      </c>
      <c r="J326" s="25">
        <v>1</v>
      </c>
      <c r="K326" s="10">
        <f t="shared" si="28"/>
        <v>596</v>
      </c>
      <c r="L326" s="25"/>
      <c r="M326" s="25"/>
      <c r="N326" s="25"/>
      <c r="O326" s="25"/>
      <c r="P326" s="25">
        <f t="shared" si="25"/>
        <v>1</v>
      </c>
      <c r="Q326" s="25">
        <f t="shared" si="26"/>
        <v>596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1" customFormat="1" ht="14.25" customHeight="1" x14ac:dyDescent="0.25">
      <c r="A327" s="6"/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7"/>
        <v>596</v>
      </c>
      <c r="H327" s="25"/>
      <c r="I327" s="25">
        <f t="shared" si="24"/>
        <v>0</v>
      </c>
      <c r="J327" s="25">
        <v>1</v>
      </c>
      <c r="K327" s="10">
        <f t="shared" si="28"/>
        <v>596</v>
      </c>
      <c r="L327" s="67"/>
      <c r="M327" s="25"/>
      <c r="N327" s="25"/>
      <c r="O327" s="25"/>
      <c r="P327" s="25">
        <f t="shared" si="25"/>
        <v>1</v>
      </c>
      <c r="Q327" s="25">
        <f t="shared" si="26"/>
        <v>596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1" customFormat="1" ht="14.25" customHeight="1" x14ac:dyDescent="0.25">
      <c r="A328" s="6"/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7"/>
        <v>78</v>
      </c>
      <c r="H328" s="25"/>
      <c r="I328" s="25">
        <f t="shared" si="24"/>
        <v>0</v>
      </c>
      <c r="J328" s="25">
        <v>1</v>
      </c>
      <c r="K328" s="10">
        <f t="shared" si="28"/>
        <v>78</v>
      </c>
      <c r="L328" s="25"/>
      <c r="M328" s="25"/>
      <c r="N328" s="25"/>
      <c r="O328" s="25"/>
      <c r="P328" s="25">
        <f t="shared" si="25"/>
        <v>1</v>
      </c>
      <c r="Q328" s="25">
        <f t="shared" si="26"/>
        <v>78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1" customFormat="1" ht="14.25" customHeight="1" x14ac:dyDescent="0.25">
      <c r="A329" s="6"/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7"/>
        <v>78</v>
      </c>
      <c r="H329" s="25"/>
      <c r="I329" s="25">
        <f t="shared" si="24"/>
        <v>0</v>
      </c>
      <c r="J329" s="25">
        <v>1</v>
      </c>
      <c r="K329" s="10">
        <f t="shared" si="28"/>
        <v>78</v>
      </c>
      <c r="L329" s="25"/>
      <c r="M329" s="25"/>
      <c r="N329" s="25"/>
      <c r="O329" s="25"/>
      <c r="P329" s="25">
        <f t="shared" si="25"/>
        <v>1</v>
      </c>
      <c r="Q329" s="25">
        <f t="shared" si="26"/>
        <v>78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1" customFormat="1" ht="14.25" customHeight="1" x14ac:dyDescent="0.25">
      <c r="A330" s="6"/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7"/>
        <v>78</v>
      </c>
      <c r="H330" s="25"/>
      <c r="I330" s="25">
        <f t="shared" si="24"/>
        <v>0</v>
      </c>
      <c r="J330" s="25">
        <v>1</v>
      </c>
      <c r="K330" s="10">
        <f t="shared" si="28"/>
        <v>78</v>
      </c>
      <c r="L330" s="25"/>
      <c r="M330" s="25"/>
      <c r="N330" s="25"/>
      <c r="O330" s="25"/>
      <c r="P330" s="25">
        <f t="shared" si="25"/>
        <v>1</v>
      </c>
      <c r="Q330" s="25">
        <f t="shared" si="26"/>
        <v>78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1" customFormat="1" ht="14.25" customHeight="1" x14ac:dyDescent="0.25">
      <c r="A331" s="6"/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7"/>
        <v>78</v>
      </c>
      <c r="H331" s="25"/>
      <c r="I331" s="25">
        <f t="shared" si="24"/>
        <v>0</v>
      </c>
      <c r="J331" s="25">
        <v>1</v>
      </c>
      <c r="K331" s="10">
        <f t="shared" si="28"/>
        <v>78</v>
      </c>
      <c r="L331" s="25"/>
      <c r="M331" s="25"/>
      <c r="N331" s="25"/>
      <c r="O331" s="25"/>
      <c r="P331" s="25">
        <f t="shared" si="25"/>
        <v>1</v>
      </c>
      <c r="Q331" s="25">
        <f t="shared" si="26"/>
        <v>78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1" customFormat="1" ht="14.25" customHeight="1" x14ac:dyDescent="0.25">
      <c r="A332" s="6"/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7"/>
        <v>78</v>
      </c>
      <c r="H332" s="25"/>
      <c r="I332" s="25">
        <f t="shared" si="24"/>
        <v>0</v>
      </c>
      <c r="J332" s="25">
        <v>1</v>
      </c>
      <c r="K332" s="10">
        <f t="shared" si="28"/>
        <v>78</v>
      </c>
      <c r="L332" s="25"/>
      <c r="M332" s="25"/>
      <c r="N332" s="25"/>
      <c r="O332" s="25"/>
      <c r="P332" s="25">
        <f t="shared" si="25"/>
        <v>1</v>
      </c>
      <c r="Q332" s="25">
        <f t="shared" si="26"/>
        <v>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s="11" customFormat="1" ht="14.25" customHeight="1" x14ac:dyDescent="0.25">
      <c r="A333" s="6"/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7"/>
        <v>78</v>
      </c>
      <c r="H333" s="25"/>
      <c r="I333" s="25">
        <f t="shared" si="24"/>
        <v>0</v>
      </c>
      <c r="J333" s="25">
        <v>1</v>
      </c>
      <c r="K333" s="10">
        <f t="shared" si="28"/>
        <v>78</v>
      </c>
      <c r="L333" s="25"/>
      <c r="M333" s="25"/>
      <c r="N333" s="25"/>
      <c r="O333" s="25"/>
      <c r="P333" s="25">
        <f t="shared" si="25"/>
        <v>1</v>
      </c>
      <c r="Q333" s="25">
        <f t="shared" si="26"/>
        <v>78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 spans="1:63" s="11" customFormat="1" ht="14.25" customHeight="1" x14ac:dyDescent="0.25">
      <c r="A334" s="6"/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7"/>
        <v>78</v>
      </c>
      <c r="H334" s="25"/>
      <c r="I334" s="25">
        <f t="shared" si="24"/>
        <v>0</v>
      </c>
      <c r="J334" s="25">
        <v>1</v>
      </c>
      <c r="K334" s="10">
        <f t="shared" si="28"/>
        <v>78</v>
      </c>
      <c r="L334" s="25"/>
      <c r="M334" s="25"/>
      <c r="N334" s="25"/>
      <c r="O334" s="25"/>
      <c r="P334" s="25">
        <f t="shared" si="25"/>
        <v>1</v>
      </c>
      <c r="Q334" s="25">
        <f t="shared" si="26"/>
        <v>78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 spans="1:63" s="11" customFormat="1" ht="14.25" customHeight="1" x14ac:dyDescent="0.25">
      <c r="A335" s="6"/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7"/>
        <v>78</v>
      </c>
      <c r="H335" s="25"/>
      <c r="I335" s="25">
        <f t="shared" si="24"/>
        <v>0</v>
      </c>
      <c r="J335" s="25">
        <v>1</v>
      </c>
      <c r="K335" s="10">
        <f t="shared" si="28"/>
        <v>78</v>
      </c>
      <c r="L335" s="25"/>
      <c r="M335" s="25"/>
      <c r="N335" s="25"/>
      <c r="O335" s="25"/>
      <c r="P335" s="25">
        <f t="shared" si="25"/>
        <v>1</v>
      </c>
      <c r="Q335" s="25">
        <f t="shared" si="26"/>
        <v>78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 spans="1:63" s="11" customFormat="1" ht="14.25" customHeight="1" x14ac:dyDescent="0.25">
      <c r="A336" s="6"/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7"/>
        <v>78</v>
      </c>
      <c r="H336" s="25"/>
      <c r="I336" s="25">
        <f t="shared" si="24"/>
        <v>0</v>
      </c>
      <c r="J336" s="25">
        <v>1</v>
      </c>
      <c r="K336" s="10">
        <f t="shared" si="28"/>
        <v>78</v>
      </c>
      <c r="L336" s="25"/>
      <c r="M336" s="25"/>
      <c r="N336" s="25"/>
      <c r="O336" s="25"/>
      <c r="P336" s="25">
        <f t="shared" si="25"/>
        <v>1</v>
      </c>
      <c r="Q336" s="25">
        <f t="shared" si="26"/>
        <v>78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 spans="1:63" s="11" customFormat="1" ht="14.25" customHeight="1" x14ac:dyDescent="0.25">
      <c r="A337" s="6"/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7"/>
        <v>78</v>
      </c>
      <c r="H337" s="25"/>
      <c r="I337" s="25">
        <f t="shared" si="24"/>
        <v>0</v>
      </c>
      <c r="J337" s="25">
        <v>1</v>
      </c>
      <c r="K337" s="10">
        <f t="shared" si="28"/>
        <v>78</v>
      </c>
      <c r="L337" s="25"/>
      <c r="M337" s="25"/>
      <c r="N337" s="25"/>
      <c r="O337" s="25"/>
      <c r="P337" s="25">
        <f t="shared" si="25"/>
        <v>1</v>
      </c>
      <c r="Q337" s="25">
        <f t="shared" si="26"/>
        <v>78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 spans="1:63" s="11" customFormat="1" ht="14.25" customHeight="1" x14ac:dyDescent="0.25">
      <c r="A338" s="6"/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7"/>
        <v>78</v>
      </c>
      <c r="H338" s="25"/>
      <c r="I338" s="25">
        <f t="shared" si="24"/>
        <v>0</v>
      </c>
      <c r="J338" s="25">
        <v>1</v>
      </c>
      <c r="K338" s="10">
        <f t="shared" si="28"/>
        <v>78</v>
      </c>
      <c r="L338" s="25"/>
      <c r="M338" s="25"/>
      <c r="N338" s="25"/>
      <c r="O338" s="25"/>
      <c r="P338" s="25">
        <f t="shared" si="25"/>
        <v>1</v>
      </c>
      <c r="Q338" s="25">
        <f t="shared" si="26"/>
        <v>78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 spans="1:63" s="11" customFormat="1" ht="14.25" customHeight="1" x14ac:dyDescent="0.25">
      <c r="A339" s="6"/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7"/>
        <v>78</v>
      </c>
      <c r="H339" s="25"/>
      <c r="I339" s="25">
        <f t="shared" si="24"/>
        <v>0</v>
      </c>
      <c r="J339" s="25">
        <v>1</v>
      </c>
      <c r="K339" s="10">
        <f t="shared" si="28"/>
        <v>78</v>
      </c>
      <c r="L339" s="25"/>
      <c r="M339" s="25"/>
      <c r="N339" s="25"/>
      <c r="O339" s="25"/>
      <c r="P339" s="25">
        <f t="shared" si="25"/>
        <v>1</v>
      </c>
      <c r="Q339" s="25">
        <f t="shared" si="26"/>
        <v>78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 spans="1:63" s="11" customFormat="1" ht="14.25" customHeight="1" x14ac:dyDescent="0.25">
      <c r="A340" s="6"/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7"/>
        <v>78</v>
      </c>
      <c r="H340" s="25"/>
      <c r="I340" s="25">
        <f t="shared" si="24"/>
        <v>0</v>
      </c>
      <c r="J340" s="25">
        <v>1</v>
      </c>
      <c r="K340" s="10">
        <f t="shared" si="28"/>
        <v>78</v>
      </c>
      <c r="L340" s="25"/>
      <c r="M340" s="25"/>
      <c r="N340" s="25"/>
      <c r="O340" s="25"/>
      <c r="P340" s="25">
        <f t="shared" si="25"/>
        <v>1</v>
      </c>
      <c r="Q340" s="25">
        <f t="shared" si="26"/>
        <v>78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 spans="1:63" s="11" customFormat="1" ht="14.25" customHeight="1" x14ac:dyDescent="0.25">
      <c r="A341" s="6"/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7"/>
        <v>78</v>
      </c>
      <c r="H341" s="25"/>
      <c r="I341" s="25">
        <f t="shared" si="24"/>
        <v>0</v>
      </c>
      <c r="J341" s="25">
        <v>1</v>
      </c>
      <c r="K341" s="10">
        <f t="shared" si="28"/>
        <v>78</v>
      </c>
      <c r="L341" s="25"/>
      <c r="M341" s="25"/>
      <c r="N341" s="25"/>
      <c r="O341" s="25"/>
      <c r="P341" s="25">
        <f t="shared" si="25"/>
        <v>1</v>
      </c>
      <c r="Q341" s="25">
        <f t="shared" si="26"/>
        <v>78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 spans="1:63" s="11" customFormat="1" ht="14.25" customHeight="1" x14ac:dyDescent="0.25">
      <c r="A342" s="6"/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7"/>
        <v>78</v>
      </c>
      <c r="H342" s="25"/>
      <c r="I342" s="25">
        <f t="shared" si="24"/>
        <v>0</v>
      </c>
      <c r="J342" s="25">
        <v>1</v>
      </c>
      <c r="K342" s="10">
        <f t="shared" si="28"/>
        <v>78</v>
      </c>
      <c r="L342" s="25"/>
      <c r="M342" s="25"/>
      <c r="N342" s="25"/>
      <c r="O342" s="25"/>
      <c r="P342" s="25">
        <f t="shared" si="25"/>
        <v>1</v>
      </c>
      <c r="Q342" s="25">
        <f t="shared" si="26"/>
        <v>78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</row>
    <row r="343" spans="1:63" s="11" customFormat="1" ht="14.25" customHeight="1" x14ac:dyDescent="0.25">
      <c r="A343" s="6"/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7"/>
        <v>78</v>
      </c>
      <c r="H343" s="25"/>
      <c r="I343" s="25">
        <f t="shared" si="24"/>
        <v>0</v>
      </c>
      <c r="J343" s="25">
        <v>1</v>
      </c>
      <c r="K343" s="10">
        <f t="shared" si="28"/>
        <v>78</v>
      </c>
      <c r="L343" s="25"/>
      <c r="M343" s="25"/>
      <c r="N343" s="25"/>
      <c r="O343" s="25"/>
      <c r="P343" s="25">
        <f t="shared" si="25"/>
        <v>1</v>
      </c>
      <c r="Q343" s="25">
        <f t="shared" si="26"/>
        <v>78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</row>
    <row r="344" spans="1:63" s="11" customFormat="1" ht="14.25" customHeight="1" x14ac:dyDescent="0.25">
      <c r="A344" s="6"/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7"/>
        <v>78</v>
      </c>
      <c r="H344" s="25"/>
      <c r="I344" s="25">
        <f t="shared" si="24"/>
        <v>0</v>
      </c>
      <c r="J344" s="25">
        <v>1</v>
      </c>
      <c r="K344" s="10">
        <f t="shared" si="28"/>
        <v>78</v>
      </c>
      <c r="L344" s="25"/>
      <c r="M344" s="25"/>
      <c r="N344" s="25"/>
      <c r="O344" s="25"/>
      <c r="P344" s="25">
        <f t="shared" si="25"/>
        <v>1</v>
      </c>
      <c r="Q344" s="25">
        <f t="shared" si="26"/>
        <v>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 spans="1:63" s="11" customFormat="1" ht="14.25" customHeight="1" x14ac:dyDescent="0.25">
      <c r="A345" s="6"/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7"/>
        <v>78</v>
      </c>
      <c r="H345" s="25"/>
      <c r="I345" s="25">
        <f t="shared" si="24"/>
        <v>0</v>
      </c>
      <c r="J345" s="25">
        <v>1</v>
      </c>
      <c r="K345" s="10">
        <f t="shared" si="28"/>
        <v>78</v>
      </c>
      <c r="L345" s="25"/>
      <c r="M345" s="25"/>
      <c r="N345" s="25"/>
      <c r="O345" s="25"/>
      <c r="P345" s="25">
        <f t="shared" si="25"/>
        <v>1</v>
      </c>
      <c r="Q345" s="25">
        <f t="shared" si="26"/>
        <v>78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 spans="1:63" s="11" customFormat="1" ht="14.25" customHeight="1" x14ac:dyDescent="0.25">
      <c r="A346" s="6"/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7"/>
        <v>78</v>
      </c>
      <c r="H346" s="25"/>
      <c r="I346" s="25">
        <f t="shared" si="24"/>
        <v>0</v>
      </c>
      <c r="J346" s="25">
        <v>1</v>
      </c>
      <c r="K346" s="10">
        <f t="shared" si="28"/>
        <v>78</v>
      </c>
      <c r="L346" s="25"/>
      <c r="M346" s="25"/>
      <c r="N346" s="25"/>
      <c r="O346" s="25"/>
      <c r="P346" s="25">
        <f t="shared" si="25"/>
        <v>1</v>
      </c>
      <c r="Q346" s="25">
        <f t="shared" si="26"/>
        <v>78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 spans="1:63" s="11" customFormat="1" ht="14.25" customHeight="1" x14ac:dyDescent="0.25">
      <c r="A347" s="6"/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7"/>
        <v>1048</v>
      </c>
      <c r="H347" s="25"/>
      <c r="I347" s="25">
        <f t="shared" si="24"/>
        <v>0</v>
      </c>
      <c r="J347" s="25">
        <v>1</v>
      </c>
      <c r="K347" s="10">
        <f t="shared" si="28"/>
        <v>1048</v>
      </c>
      <c r="L347" s="25"/>
      <c r="M347" s="25"/>
      <c r="N347" s="25"/>
      <c r="O347" s="25"/>
      <c r="P347" s="25">
        <f t="shared" si="25"/>
        <v>1</v>
      </c>
      <c r="Q347" s="25">
        <f t="shared" si="26"/>
        <v>1048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 spans="1:63" s="11" customFormat="1" ht="14.25" customHeight="1" x14ac:dyDescent="0.25">
      <c r="A348" s="6"/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7"/>
        <v>210</v>
      </c>
      <c r="H348" s="25"/>
      <c r="I348" s="25">
        <f t="shared" si="24"/>
        <v>0</v>
      </c>
      <c r="J348" s="25">
        <v>1</v>
      </c>
      <c r="K348" s="10">
        <f t="shared" si="28"/>
        <v>210</v>
      </c>
      <c r="L348" s="25"/>
      <c r="M348" s="25"/>
      <c r="N348" s="25"/>
      <c r="O348" s="25"/>
      <c r="P348" s="25">
        <f t="shared" si="25"/>
        <v>1</v>
      </c>
      <c r="Q348" s="25">
        <f t="shared" si="26"/>
        <v>210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 spans="1:63" s="11" customFormat="1" ht="14.25" customHeight="1" x14ac:dyDescent="0.25">
      <c r="A349" s="6"/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7"/>
        <v>596</v>
      </c>
      <c r="H349" s="25"/>
      <c r="I349" s="25">
        <f t="shared" si="24"/>
        <v>0</v>
      </c>
      <c r="J349" s="25">
        <v>1</v>
      </c>
      <c r="K349" s="10">
        <f t="shared" si="28"/>
        <v>596</v>
      </c>
      <c r="L349" s="25"/>
      <c r="M349" s="25"/>
      <c r="N349" s="25"/>
      <c r="O349" s="25"/>
      <c r="P349" s="25">
        <f t="shared" si="25"/>
        <v>1</v>
      </c>
      <c r="Q349" s="25">
        <f t="shared" si="26"/>
        <v>596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 spans="1:63" s="11" customFormat="1" ht="14.25" customHeight="1" x14ac:dyDescent="0.25">
      <c r="A350" s="6"/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7"/>
        <v>596</v>
      </c>
      <c r="H350" s="25"/>
      <c r="I350" s="25">
        <f t="shared" si="24"/>
        <v>0</v>
      </c>
      <c r="J350" s="25">
        <v>1</v>
      </c>
      <c r="K350" s="10">
        <f t="shared" si="28"/>
        <v>596</v>
      </c>
      <c r="L350" s="25"/>
      <c r="M350" s="25"/>
      <c r="N350" s="25"/>
      <c r="O350" s="25"/>
      <c r="P350" s="25">
        <f t="shared" si="25"/>
        <v>1</v>
      </c>
      <c r="Q350" s="25">
        <f t="shared" si="26"/>
        <v>596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 spans="1:63" s="11" customFormat="1" ht="14.25" customHeight="1" x14ac:dyDescent="0.25">
      <c r="A351" s="6"/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7"/>
        <v>596</v>
      </c>
      <c r="H351" s="25"/>
      <c r="I351" s="25">
        <f t="shared" si="24"/>
        <v>0</v>
      </c>
      <c r="J351" s="25">
        <v>1</v>
      </c>
      <c r="K351" s="10">
        <f t="shared" si="28"/>
        <v>596</v>
      </c>
      <c r="L351" s="25"/>
      <c r="M351" s="25"/>
      <c r="N351" s="25"/>
      <c r="O351" s="25"/>
      <c r="P351" s="25">
        <f t="shared" si="25"/>
        <v>1</v>
      </c>
      <c r="Q351" s="25">
        <f t="shared" si="26"/>
        <v>596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 spans="1:63" s="11" customFormat="1" ht="14.25" customHeight="1" x14ac:dyDescent="0.25">
      <c r="A352" s="6"/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7"/>
        <v>596</v>
      </c>
      <c r="H352" s="25"/>
      <c r="I352" s="25">
        <f t="shared" si="24"/>
        <v>0</v>
      </c>
      <c r="J352" s="25">
        <v>1</v>
      </c>
      <c r="K352" s="10">
        <f t="shared" si="28"/>
        <v>596</v>
      </c>
      <c r="L352" s="25"/>
      <c r="M352" s="25"/>
      <c r="N352" s="25"/>
      <c r="O352" s="25"/>
      <c r="P352" s="25">
        <f t="shared" si="25"/>
        <v>1</v>
      </c>
      <c r="Q352" s="25">
        <f t="shared" si="26"/>
        <v>596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 spans="1:63" s="11" customFormat="1" ht="14.25" customHeight="1" x14ac:dyDescent="0.25">
      <c r="A353" s="6"/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7"/>
        <v>596</v>
      </c>
      <c r="H353" s="25"/>
      <c r="I353" s="25">
        <f t="shared" si="24"/>
        <v>0</v>
      </c>
      <c r="J353" s="25">
        <v>1</v>
      </c>
      <c r="K353" s="10">
        <f t="shared" si="28"/>
        <v>596</v>
      </c>
      <c r="L353" s="25"/>
      <c r="M353" s="25"/>
      <c r="N353" s="25"/>
      <c r="O353" s="25"/>
      <c r="P353" s="25">
        <f t="shared" si="25"/>
        <v>1</v>
      </c>
      <c r="Q353" s="25">
        <f t="shared" si="26"/>
        <v>596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 spans="1:63" s="11" customFormat="1" ht="14.25" customHeight="1" x14ac:dyDescent="0.25">
      <c r="A354" s="6"/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7"/>
        <v>308</v>
      </c>
      <c r="H354" s="25"/>
      <c r="I354" s="25">
        <f t="shared" ref="I354:I383" si="29">H354*G354</f>
        <v>0</v>
      </c>
      <c r="J354" s="25">
        <v>1</v>
      </c>
      <c r="K354" s="10">
        <f t="shared" si="28"/>
        <v>308</v>
      </c>
      <c r="L354" s="25"/>
      <c r="M354" s="25"/>
      <c r="N354" s="25"/>
      <c r="O354" s="25"/>
      <c r="P354" s="25">
        <f t="shared" si="25"/>
        <v>1</v>
      </c>
      <c r="Q354" s="25">
        <f t="shared" si="26"/>
        <v>308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s="11" customFormat="1" ht="14.25" customHeight="1" x14ac:dyDescent="0.25">
      <c r="A355" s="6"/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7"/>
        <v>414</v>
      </c>
      <c r="H355" s="25"/>
      <c r="I355" s="25">
        <f t="shared" si="29"/>
        <v>0</v>
      </c>
      <c r="J355" s="25">
        <v>1</v>
      </c>
      <c r="K355" s="10">
        <f t="shared" si="28"/>
        <v>414</v>
      </c>
      <c r="L355" s="25"/>
      <c r="M355" s="25"/>
      <c r="N355" s="25"/>
      <c r="O355" s="25"/>
      <c r="P355" s="25">
        <f t="shared" si="25"/>
        <v>1</v>
      </c>
      <c r="Q355" s="25">
        <f t="shared" si="26"/>
        <v>414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</row>
    <row r="356" spans="1:63" s="11" customFormat="1" ht="14.25" customHeight="1" x14ac:dyDescent="0.25">
      <c r="A356" s="6"/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7"/>
        <v>416</v>
      </c>
      <c r="H356" s="25"/>
      <c r="I356" s="25">
        <f t="shared" si="29"/>
        <v>0</v>
      </c>
      <c r="J356" s="25">
        <v>1</v>
      </c>
      <c r="K356" s="10">
        <f t="shared" si="28"/>
        <v>416</v>
      </c>
      <c r="L356" s="25"/>
      <c r="M356" s="25"/>
      <c r="N356" s="25"/>
      <c r="O356" s="25"/>
      <c r="P356" s="25">
        <f t="shared" si="25"/>
        <v>1</v>
      </c>
      <c r="Q356" s="25">
        <f t="shared" si="26"/>
        <v>416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 spans="1:63" s="11" customFormat="1" ht="14.25" customHeight="1" x14ac:dyDescent="0.25">
      <c r="A357" s="6"/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7"/>
        <v>100</v>
      </c>
      <c r="H357" s="25"/>
      <c r="I357" s="25">
        <f t="shared" si="29"/>
        <v>0</v>
      </c>
      <c r="J357" s="25">
        <v>1</v>
      </c>
      <c r="K357" s="10">
        <f t="shared" si="28"/>
        <v>100</v>
      </c>
      <c r="L357" s="25"/>
      <c r="M357" s="25"/>
      <c r="N357" s="25"/>
      <c r="O357" s="25"/>
      <c r="P357" s="25">
        <f t="shared" si="25"/>
        <v>1</v>
      </c>
      <c r="Q357" s="25">
        <f t="shared" si="26"/>
        <v>100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 spans="1:63" s="11" customFormat="1" ht="14.25" customHeight="1" x14ac:dyDescent="0.25">
      <c r="A358" s="6"/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/>
      <c r="I358" s="25">
        <f t="shared" si="29"/>
        <v>0</v>
      </c>
      <c r="J358" s="25">
        <v>1</v>
      </c>
      <c r="K358" s="10">
        <f t="shared" si="28"/>
        <v>2800</v>
      </c>
      <c r="L358" s="25"/>
      <c r="M358" s="25"/>
      <c r="N358" s="25"/>
      <c r="O358" s="25"/>
      <c r="P358" s="25">
        <f t="shared" si="25"/>
        <v>1</v>
      </c>
      <c r="Q358" s="25">
        <f t="shared" si="26"/>
        <v>2800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 spans="1:63" s="11" customFormat="1" ht="14.25" customHeight="1" x14ac:dyDescent="0.25">
      <c r="A359" s="6"/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/>
      <c r="I359" s="25">
        <f t="shared" si="29"/>
        <v>0</v>
      </c>
      <c r="J359" s="25">
        <v>1</v>
      </c>
      <c r="K359" s="10">
        <f t="shared" si="28"/>
        <v>454</v>
      </c>
      <c r="L359" s="25"/>
      <c r="M359" s="25"/>
      <c r="N359" s="25"/>
      <c r="O359" s="25"/>
      <c r="P359" s="25">
        <f t="shared" si="25"/>
        <v>1</v>
      </c>
      <c r="Q359" s="25">
        <f t="shared" si="26"/>
        <v>454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 spans="1:63" s="11" customFormat="1" ht="14.25" customHeight="1" x14ac:dyDescent="0.25">
      <c r="A360" s="6"/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/>
      <c r="I360" s="25">
        <f t="shared" si="29"/>
        <v>0</v>
      </c>
      <c r="J360" s="25">
        <v>1</v>
      </c>
      <c r="K360" s="10">
        <f t="shared" si="28"/>
        <v>276</v>
      </c>
      <c r="L360" s="25"/>
      <c r="M360" s="25"/>
      <c r="N360" s="25"/>
      <c r="O360" s="25"/>
      <c r="P360" s="25">
        <f t="shared" ref="P360:P368" si="30">H360+J360-L360-N360</f>
        <v>1</v>
      </c>
      <c r="Q360" s="25">
        <f t="shared" ref="Q360:Q368" si="31">I360+K360-M360-O360</f>
        <v>276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 spans="1:63" s="11" customFormat="1" ht="14.25" customHeight="1" x14ac:dyDescent="0.25">
      <c r="A361" s="6"/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/>
      <c r="I361" s="25">
        <f t="shared" si="29"/>
        <v>0</v>
      </c>
      <c r="J361" s="25">
        <v>1</v>
      </c>
      <c r="K361" s="10">
        <f t="shared" si="28"/>
        <v>457</v>
      </c>
      <c r="L361" s="25"/>
      <c r="M361" s="25"/>
      <c r="N361" s="25"/>
      <c r="O361" s="25"/>
      <c r="P361" s="25">
        <f t="shared" si="30"/>
        <v>1</v>
      </c>
      <c r="Q361" s="25">
        <f t="shared" si="31"/>
        <v>457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 spans="1:63" s="11" customFormat="1" ht="14.25" customHeight="1" x14ac:dyDescent="0.25">
      <c r="A362" s="6"/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/>
      <c r="I362" s="25">
        <f t="shared" si="29"/>
        <v>0</v>
      </c>
      <c r="J362" s="25">
        <v>1</v>
      </c>
      <c r="K362" s="10">
        <f t="shared" si="28"/>
        <v>1798</v>
      </c>
      <c r="L362" s="25"/>
      <c r="M362" s="25"/>
      <c r="N362" s="25"/>
      <c r="O362" s="25"/>
      <c r="P362" s="25">
        <f t="shared" si="30"/>
        <v>1</v>
      </c>
      <c r="Q362" s="25">
        <f t="shared" si="31"/>
        <v>1798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 spans="1:63" s="11" customFormat="1" ht="14.25" customHeight="1" x14ac:dyDescent="0.25">
      <c r="A363" s="6"/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/>
      <c r="I363" s="25">
        <f t="shared" si="29"/>
        <v>0</v>
      </c>
      <c r="J363" s="25">
        <v>1</v>
      </c>
      <c r="K363" s="10">
        <f t="shared" si="28"/>
        <v>840</v>
      </c>
      <c r="L363" s="25"/>
      <c r="M363" s="25"/>
      <c r="N363" s="25"/>
      <c r="O363" s="25"/>
      <c r="P363" s="25">
        <f t="shared" si="30"/>
        <v>1</v>
      </c>
      <c r="Q363" s="25">
        <f t="shared" si="31"/>
        <v>840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 spans="1:63" s="11" customFormat="1" ht="14.25" customHeight="1" x14ac:dyDescent="0.25">
      <c r="A364" s="6"/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/>
      <c r="I364" s="25">
        <f t="shared" si="29"/>
        <v>0</v>
      </c>
      <c r="J364" s="25">
        <v>1</v>
      </c>
      <c r="K364" s="10">
        <f t="shared" si="28"/>
        <v>1395</v>
      </c>
      <c r="L364" s="25"/>
      <c r="M364" s="25"/>
      <c r="N364" s="25"/>
      <c r="O364" s="25"/>
      <c r="P364" s="25">
        <f t="shared" si="30"/>
        <v>1</v>
      </c>
      <c r="Q364" s="25">
        <f t="shared" si="31"/>
        <v>1395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 spans="1:63" s="11" customFormat="1" ht="14.25" customHeight="1" x14ac:dyDescent="0.25">
      <c r="A365" s="6"/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/>
      <c r="I365" s="74">
        <f t="shared" si="29"/>
        <v>0</v>
      </c>
      <c r="J365" s="74">
        <v>2</v>
      </c>
      <c r="K365" s="10">
        <f t="shared" si="28"/>
        <v>1932</v>
      </c>
      <c r="L365" s="74"/>
      <c r="M365" s="74"/>
      <c r="N365" s="74"/>
      <c r="O365" s="74"/>
      <c r="P365" s="74">
        <f t="shared" si="30"/>
        <v>2</v>
      </c>
      <c r="Q365" s="74">
        <f t="shared" si="31"/>
        <v>1932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1" customFormat="1" ht="14.25" customHeight="1" x14ac:dyDescent="0.25">
      <c r="A366" s="6"/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/>
      <c r="I366" s="25">
        <f t="shared" si="29"/>
        <v>0</v>
      </c>
      <c r="J366" s="25">
        <v>1</v>
      </c>
      <c r="K366" s="10">
        <f t="shared" si="28"/>
        <v>688</v>
      </c>
      <c r="L366" s="25"/>
      <c r="M366" s="25"/>
      <c r="N366" s="25"/>
      <c r="O366" s="25"/>
      <c r="P366" s="25">
        <f t="shared" si="30"/>
        <v>1</v>
      </c>
      <c r="Q366" s="25">
        <f t="shared" si="31"/>
        <v>688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1" customFormat="1" ht="14.25" customHeight="1" x14ac:dyDescent="0.25">
      <c r="A367" s="6"/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/>
      <c r="I367" s="25">
        <f t="shared" si="29"/>
        <v>0</v>
      </c>
      <c r="J367" s="25">
        <v>1</v>
      </c>
      <c r="K367" s="10">
        <f t="shared" si="28"/>
        <v>1164</v>
      </c>
      <c r="L367" s="25"/>
      <c r="M367" s="25"/>
      <c r="N367" s="25"/>
      <c r="O367" s="25"/>
      <c r="P367" s="25">
        <f t="shared" si="30"/>
        <v>1</v>
      </c>
      <c r="Q367" s="25">
        <f t="shared" si="31"/>
        <v>1164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1" customFormat="1" ht="14.25" customHeight="1" x14ac:dyDescent="0.25">
      <c r="A368" s="6"/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/>
      <c r="I368" s="25">
        <f t="shared" si="29"/>
        <v>0</v>
      </c>
      <c r="J368" s="25">
        <v>1</v>
      </c>
      <c r="K368" s="10">
        <f t="shared" si="28"/>
        <v>1548</v>
      </c>
      <c r="L368" s="25"/>
      <c r="M368" s="25"/>
      <c r="N368" s="25"/>
      <c r="O368" s="25"/>
      <c r="P368" s="25">
        <f t="shared" si="30"/>
        <v>1</v>
      </c>
      <c r="Q368" s="25">
        <f t="shared" si="31"/>
        <v>1548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1" customFormat="1" ht="14.25" customHeight="1" x14ac:dyDescent="0.25">
      <c r="A369" s="6"/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/>
      <c r="I369" s="25">
        <f t="shared" si="29"/>
        <v>0</v>
      </c>
      <c r="J369" s="25">
        <v>2</v>
      </c>
      <c r="K369" s="10">
        <f t="shared" si="28"/>
        <v>4758</v>
      </c>
      <c r="L369" s="25"/>
      <c r="M369" s="25"/>
      <c r="N369" s="25"/>
      <c r="O369" s="25"/>
      <c r="P369" s="25">
        <f t="shared" ref="P369:P370" si="32">H369+J369+L369-N369</f>
        <v>2</v>
      </c>
      <c r="Q369" s="25">
        <f t="shared" ref="Q369:Q370" si="33">I369+K369+M369-O369</f>
        <v>4758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1" customFormat="1" ht="14.25" customHeight="1" x14ac:dyDescent="0.25">
      <c r="A370" s="6"/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/>
      <c r="I370" s="8">
        <f t="shared" si="29"/>
        <v>0</v>
      </c>
      <c r="J370" s="8">
        <v>1</v>
      </c>
      <c r="K370" s="10">
        <f t="shared" si="28"/>
        <v>316</v>
      </c>
      <c r="L370" s="8"/>
      <c r="M370" s="8"/>
      <c r="N370" s="8"/>
      <c r="O370" s="8"/>
      <c r="P370" s="8">
        <f t="shared" si="32"/>
        <v>1</v>
      </c>
      <c r="Q370" s="8">
        <f t="shared" si="33"/>
        <v>316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1" customFormat="1" ht="14.25" customHeight="1" x14ac:dyDescent="0.25">
      <c r="A371" s="6"/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/>
      <c r="I371" s="25">
        <f t="shared" si="29"/>
        <v>0</v>
      </c>
      <c r="J371" s="25">
        <v>1</v>
      </c>
      <c r="K371" s="10">
        <f t="shared" si="28"/>
        <v>645</v>
      </c>
      <c r="L371" s="88"/>
      <c r="M371" s="25"/>
      <c r="N371" s="88"/>
      <c r="O371" s="88"/>
      <c r="P371" s="25">
        <f t="shared" ref="P371:P383" si="34">H371+J371-L371-N371</f>
        <v>1</v>
      </c>
      <c r="Q371" s="25">
        <f t="shared" ref="Q371:Q383" si="35">I371+K371-M371-O371</f>
        <v>645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1" customFormat="1" ht="14.25" customHeight="1" x14ac:dyDescent="0.25">
      <c r="A372" s="6"/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/>
      <c r="I372" s="25">
        <f t="shared" si="29"/>
        <v>0</v>
      </c>
      <c r="J372" s="25">
        <v>3</v>
      </c>
      <c r="K372" s="10">
        <f t="shared" si="28"/>
        <v>1194</v>
      </c>
      <c r="L372" s="25"/>
      <c r="M372" s="25"/>
      <c r="N372" s="25"/>
      <c r="O372" s="25"/>
      <c r="P372" s="25">
        <f t="shared" si="34"/>
        <v>3</v>
      </c>
      <c r="Q372" s="25">
        <f t="shared" si="35"/>
        <v>1194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1" customFormat="1" ht="14.25" customHeight="1" x14ac:dyDescent="0.25">
      <c r="A373" s="6"/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/>
      <c r="I373" s="25">
        <f t="shared" si="29"/>
        <v>0</v>
      </c>
      <c r="J373" s="25">
        <v>19</v>
      </c>
      <c r="K373" s="10">
        <f t="shared" si="28"/>
        <v>16834</v>
      </c>
      <c r="L373" s="25"/>
      <c r="M373" s="25"/>
      <c r="N373" s="25"/>
      <c r="O373" s="25"/>
      <c r="P373" s="25">
        <f t="shared" si="34"/>
        <v>19</v>
      </c>
      <c r="Q373" s="25">
        <f t="shared" si="35"/>
        <v>16834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1" customFormat="1" ht="14.25" customHeight="1" x14ac:dyDescent="0.25">
      <c r="A374" s="6"/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/>
      <c r="I374" s="74">
        <f t="shared" si="29"/>
        <v>0</v>
      </c>
      <c r="J374" s="74">
        <v>1</v>
      </c>
      <c r="K374" s="10">
        <f t="shared" si="28"/>
        <v>1500</v>
      </c>
      <c r="L374" s="74"/>
      <c r="M374" s="74"/>
      <c r="N374" s="74"/>
      <c r="O374" s="74"/>
      <c r="P374" s="74">
        <f t="shared" si="34"/>
        <v>1</v>
      </c>
      <c r="Q374" s="74">
        <f t="shared" si="35"/>
        <v>1500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1" customFormat="1" ht="14.25" customHeight="1" x14ac:dyDescent="0.25">
      <c r="A375" s="6"/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/>
      <c r="I375" s="25">
        <f t="shared" si="29"/>
        <v>0</v>
      </c>
      <c r="J375" s="25">
        <v>1</v>
      </c>
      <c r="K375" s="10">
        <f t="shared" si="28"/>
        <v>1000</v>
      </c>
      <c r="L375" s="25"/>
      <c r="M375" s="25"/>
      <c r="N375" s="25"/>
      <c r="O375" s="25"/>
      <c r="P375" s="25">
        <f t="shared" si="34"/>
        <v>1</v>
      </c>
      <c r="Q375" s="25">
        <f t="shared" si="35"/>
        <v>1000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1" customFormat="1" ht="14.25" customHeight="1" x14ac:dyDescent="0.25">
      <c r="A376" s="6"/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/>
      <c r="I376" s="74">
        <f t="shared" si="29"/>
        <v>0</v>
      </c>
      <c r="J376" s="74">
        <v>1</v>
      </c>
      <c r="K376" s="10">
        <f t="shared" si="28"/>
        <v>9600</v>
      </c>
      <c r="L376" s="74"/>
      <c r="M376" s="74"/>
      <c r="N376" s="74"/>
      <c r="O376" s="74"/>
      <c r="P376" s="74">
        <f t="shared" si="34"/>
        <v>1</v>
      </c>
      <c r="Q376" s="74">
        <f t="shared" si="35"/>
        <v>9600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1" customFormat="1" ht="14.25" customHeight="1" x14ac:dyDescent="0.25">
      <c r="A377" s="6"/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/>
      <c r="I377" s="25">
        <f t="shared" si="29"/>
        <v>0</v>
      </c>
      <c r="J377" s="25">
        <v>1</v>
      </c>
      <c r="K377" s="10">
        <f t="shared" si="28"/>
        <v>80</v>
      </c>
      <c r="L377" s="25"/>
      <c r="M377" s="25"/>
      <c r="N377" s="25"/>
      <c r="O377" s="25"/>
      <c r="P377" s="25">
        <f t="shared" si="34"/>
        <v>1</v>
      </c>
      <c r="Q377" s="25">
        <f t="shared" si="35"/>
        <v>80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1" customFormat="1" ht="14.25" customHeight="1" x14ac:dyDescent="0.25">
      <c r="A378" s="6"/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/>
      <c r="I378" s="25">
        <f t="shared" si="29"/>
        <v>0</v>
      </c>
      <c r="J378" s="25">
        <v>1</v>
      </c>
      <c r="K378" s="10">
        <f t="shared" si="28"/>
        <v>280</v>
      </c>
      <c r="L378" s="25"/>
      <c r="M378" s="25"/>
      <c r="N378" s="25"/>
      <c r="O378" s="25"/>
      <c r="P378" s="25">
        <f t="shared" si="34"/>
        <v>1</v>
      </c>
      <c r="Q378" s="25">
        <f t="shared" si="35"/>
        <v>280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1" customFormat="1" ht="14.25" customHeight="1" x14ac:dyDescent="0.25">
      <c r="A379" s="6"/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/>
      <c r="I379" s="25">
        <f t="shared" si="29"/>
        <v>0</v>
      </c>
      <c r="J379" s="25">
        <v>1</v>
      </c>
      <c r="K379" s="10">
        <f t="shared" si="28"/>
        <v>220</v>
      </c>
      <c r="L379" s="25"/>
      <c r="M379" s="25"/>
      <c r="N379" s="25"/>
      <c r="O379" s="25"/>
      <c r="P379" s="25">
        <f t="shared" si="34"/>
        <v>1</v>
      </c>
      <c r="Q379" s="25">
        <f t="shared" si="35"/>
        <v>220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1" customFormat="1" ht="14.25" customHeight="1" x14ac:dyDescent="0.25">
      <c r="A380" s="6"/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/>
      <c r="I380" s="74">
        <f t="shared" si="29"/>
        <v>0</v>
      </c>
      <c r="J380" s="74">
        <v>1</v>
      </c>
      <c r="K380" s="10">
        <f t="shared" si="28"/>
        <v>5088</v>
      </c>
      <c r="L380" s="74"/>
      <c r="M380" s="74"/>
      <c r="N380" s="74"/>
      <c r="O380" s="74"/>
      <c r="P380" s="74">
        <f t="shared" si="34"/>
        <v>1</v>
      </c>
      <c r="Q380" s="74">
        <f t="shared" si="35"/>
        <v>5088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s="11" customFormat="1" ht="14.25" customHeight="1" x14ac:dyDescent="0.25">
      <c r="A381" s="6"/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/>
      <c r="I381" s="74">
        <f t="shared" si="29"/>
        <v>0</v>
      </c>
      <c r="J381" s="74">
        <v>1</v>
      </c>
      <c r="K381" s="10">
        <f t="shared" ref="K381:K384" si="36">J381*G381</f>
        <v>6100</v>
      </c>
      <c r="L381" s="94"/>
      <c r="M381" s="94"/>
      <c r="N381" s="94"/>
      <c r="O381" s="94"/>
      <c r="P381" s="94">
        <f t="shared" si="34"/>
        <v>1</v>
      </c>
      <c r="Q381" s="94">
        <f t="shared" si="35"/>
        <v>6100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</row>
    <row r="382" spans="1:63" s="11" customFormat="1" ht="14.25" customHeight="1" x14ac:dyDescent="0.25">
      <c r="A382" s="6"/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/>
      <c r="I382" s="74">
        <f t="shared" si="29"/>
        <v>0</v>
      </c>
      <c r="J382" s="74">
        <v>2</v>
      </c>
      <c r="K382" s="10">
        <f t="shared" si="36"/>
        <v>6400</v>
      </c>
      <c r="L382" s="74"/>
      <c r="M382" s="74"/>
      <c r="N382" s="74"/>
      <c r="O382" s="74"/>
      <c r="P382" s="74">
        <f t="shared" si="34"/>
        <v>2</v>
      </c>
      <c r="Q382" s="74">
        <f t="shared" si="35"/>
        <v>6400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 spans="1:63" s="11" customFormat="1" ht="14.25" customHeight="1" x14ac:dyDescent="0.25">
      <c r="A383" s="6"/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/>
      <c r="I383" s="74">
        <f t="shared" si="29"/>
        <v>0</v>
      </c>
      <c r="J383" s="74">
        <v>1</v>
      </c>
      <c r="K383" s="10">
        <f t="shared" si="36"/>
        <v>417</v>
      </c>
      <c r="L383" s="74"/>
      <c r="M383" s="74"/>
      <c r="N383" s="74"/>
      <c r="O383" s="74"/>
      <c r="P383" s="74">
        <f t="shared" si="34"/>
        <v>1</v>
      </c>
      <c r="Q383" s="74">
        <f t="shared" si="35"/>
        <v>417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 spans="1:63" s="11" customFormat="1" ht="14.25" customHeight="1" x14ac:dyDescent="0.25">
      <c r="A384" s="6"/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/>
      <c r="I384" s="8">
        <f t="shared" ref="I384:I398" si="37">H384*G384</f>
        <v>0</v>
      </c>
      <c r="J384" s="8">
        <v>1</v>
      </c>
      <c r="K384" s="10">
        <f t="shared" si="36"/>
        <v>750</v>
      </c>
      <c r="L384" s="8"/>
      <c r="M384" s="8">
        <f t="shared" ref="M384" si="38">L384*G384</f>
        <v>0</v>
      </c>
      <c r="N384" s="8"/>
      <c r="O384" s="8"/>
      <c r="P384" s="8">
        <f t="shared" ref="P384" si="39">H384+J384-L384-N384</f>
        <v>1</v>
      </c>
      <c r="Q384" s="8">
        <f t="shared" ref="Q384" si="40">I384+K384-M384-O384</f>
        <v>750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 spans="1:63" s="11" customFormat="1" ht="14.25" customHeight="1" x14ac:dyDescent="0.25">
      <c r="A385" s="6"/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/>
      <c r="I385" s="25">
        <f t="shared" si="37"/>
        <v>0</v>
      </c>
      <c r="J385" s="8">
        <v>1</v>
      </c>
      <c r="K385" s="10">
        <f t="shared" ref="K385:K399" si="41">J385*G385</f>
        <v>64</v>
      </c>
      <c r="L385" s="8"/>
      <c r="M385" s="8"/>
      <c r="N385" s="8"/>
      <c r="O385" s="8"/>
      <c r="P385" s="8">
        <f>H385+J385-L385-N385</f>
        <v>1</v>
      </c>
      <c r="Q385" s="8">
        <f>I385+K385-M385-O385</f>
        <v>64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</row>
    <row r="386" spans="1:63" s="11" customFormat="1" ht="14.25" customHeight="1" x14ac:dyDescent="0.25">
      <c r="A386" s="6"/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/>
      <c r="I386" s="25">
        <f t="shared" si="37"/>
        <v>0</v>
      </c>
      <c r="J386" s="8">
        <v>1</v>
      </c>
      <c r="K386" s="10">
        <f t="shared" si="41"/>
        <v>20</v>
      </c>
      <c r="L386" s="8"/>
      <c r="M386" s="8"/>
      <c r="N386" s="8"/>
      <c r="O386" s="8"/>
      <c r="P386" s="8">
        <f t="shared" ref="P386:P398" si="42">H386+J386-L386-N386</f>
        <v>1</v>
      </c>
      <c r="Q386" s="8">
        <f t="shared" ref="Q386:Q398" si="43">I386+K386-M386-O386</f>
        <v>20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</row>
    <row r="387" spans="1:63" s="11" customFormat="1" ht="14.25" customHeight="1" x14ac:dyDescent="0.25">
      <c r="A387" s="6"/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/>
      <c r="I387" s="25">
        <f t="shared" si="37"/>
        <v>0</v>
      </c>
      <c r="J387" s="8">
        <v>1</v>
      </c>
      <c r="K387" s="10">
        <f t="shared" si="41"/>
        <v>352</v>
      </c>
      <c r="L387" s="8"/>
      <c r="M387" s="8"/>
      <c r="N387" s="8"/>
      <c r="O387" s="8"/>
      <c r="P387" s="8">
        <f t="shared" si="42"/>
        <v>1</v>
      </c>
      <c r="Q387" s="8">
        <f t="shared" si="43"/>
        <v>352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 spans="1:63" s="11" customFormat="1" ht="14.25" customHeight="1" x14ac:dyDescent="0.25">
      <c r="A388" s="6"/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/>
      <c r="I388" s="25">
        <f t="shared" si="37"/>
        <v>0</v>
      </c>
      <c r="J388" s="8">
        <v>2</v>
      </c>
      <c r="K388" s="10">
        <f t="shared" si="41"/>
        <v>92</v>
      </c>
      <c r="L388" s="8"/>
      <c r="M388" s="8"/>
      <c r="N388" s="8"/>
      <c r="O388" s="8"/>
      <c r="P388" s="8">
        <f t="shared" si="42"/>
        <v>2</v>
      </c>
      <c r="Q388" s="8">
        <f t="shared" si="43"/>
        <v>92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 spans="1:63" s="11" customFormat="1" ht="14.25" customHeight="1" x14ac:dyDescent="0.25">
      <c r="A389" s="6"/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/>
      <c r="I389" s="25">
        <f t="shared" si="37"/>
        <v>0</v>
      </c>
      <c r="J389" s="8">
        <v>1</v>
      </c>
      <c r="K389" s="10">
        <f t="shared" si="41"/>
        <v>78</v>
      </c>
      <c r="L389" s="8"/>
      <c r="M389" s="8"/>
      <c r="N389" s="8"/>
      <c r="O389" s="8"/>
      <c r="P389" s="8">
        <f t="shared" si="42"/>
        <v>1</v>
      </c>
      <c r="Q389" s="8">
        <f t="shared" si="43"/>
        <v>78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</row>
    <row r="390" spans="1:63" s="11" customFormat="1" ht="14.25" customHeight="1" x14ac:dyDescent="0.25">
      <c r="A390" s="6"/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/>
      <c r="I390" s="25">
        <f t="shared" si="37"/>
        <v>0</v>
      </c>
      <c r="J390" s="8">
        <v>1</v>
      </c>
      <c r="K390" s="10">
        <f t="shared" si="41"/>
        <v>20</v>
      </c>
      <c r="L390" s="8"/>
      <c r="M390" s="8"/>
      <c r="N390" s="8"/>
      <c r="O390" s="8"/>
      <c r="P390" s="8">
        <f t="shared" si="42"/>
        <v>1</v>
      </c>
      <c r="Q390" s="8">
        <f t="shared" si="43"/>
        <v>20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 spans="1:63" s="11" customFormat="1" ht="14.25" customHeight="1" x14ac:dyDescent="0.25">
      <c r="A391" s="6"/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/>
      <c r="I391" s="25">
        <f t="shared" si="37"/>
        <v>0</v>
      </c>
      <c r="J391" s="8">
        <v>1</v>
      </c>
      <c r="K391" s="10">
        <f t="shared" si="41"/>
        <v>422</v>
      </c>
      <c r="L391" s="8"/>
      <c r="M391" s="8"/>
      <c r="N391" s="8"/>
      <c r="O391" s="8"/>
      <c r="P391" s="8">
        <f t="shared" si="42"/>
        <v>1</v>
      </c>
      <c r="Q391" s="8">
        <f t="shared" si="43"/>
        <v>422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 spans="1:63" s="11" customFormat="1" ht="14.25" customHeight="1" x14ac:dyDescent="0.25">
      <c r="A392" s="6"/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/>
      <c r="I392" s="25">
        <f t="shared" si="37"/>
        <v>0</v>
      </c>
      <c r="J392" s="8">
        <v>1</v>
      </c>
      <c r="K392" s="10">
        <f t="shared" si="41"/>
        <v>778</v>
      </c>
      <c r="L392" s="8"/>
      <c r="M392" s="8"/>
      <c r="N392" s="8"/>
      <c r="O392" s="8"/>
      <c r="P392" s="8">
        <f t="shared" si="42"/>
        <v>1</v>
      </c>
      <c r="Q392" s="8">
        <f t="shared" si="43"/>
        <v>778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</row>
    <row r="393" spans="1:63" s="11" customFormat="1" ht="14.25" customHeight="1" x14ac:dyDescent="0.25">
      <c r="A393" s="6"/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/>
      <c r="I393" s="25">
        <f t="shared" si="37"/>
        <v>0</v>
      </c>
      <c r="J393" s="8">
        <v>1</v>
      </c>
      <c r="K393" s="10">
        <f t="shared" si="41"/>
        <v>470</v>
      </c>
      <c r="L393" s="8"/>
      <c r="M393" s="8"/>
      <c r="N393" s="8"/>
      <c r="O393" s="8"/>
      <c r="P393" s="8">
        <f t="shared" si="42"/>
        <v>1</v>
      </c>
      <c r="Q393" s="8">
        <f t="shared" si="43"/>
        <v>470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 spans="1:63" s="11" customFormat="1" ht="14.25" customHeight="1" x14ac:dyDescent="0.25">
      <c r="A394" s="6"/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/>
      <c r="I394" s="25">
        <f t="shared" si="37"/>
        <v>0</v>
      </c>
      <c r="J394" s="8">
        <v>1</v>
      </c>
      <c r="K394" s="10">
        <f t="shared" si="41"/>
        <v>306</v>
      </c>
      <c r="L394" s="8"/>
      <c r="M394" s="8"/>
      <c r="N394" s="8"/>
      <c r="O394" s="8"/>
      <c r="P394" s="8">
        <f t="shared" si="42"/>
        <v>1</v>
      </c>
      <c r="Q394" s="8">
        <f t="shared" si="43"/>
        <v>306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</row>
    <row r="395" spans="1:63" s="11" customFormat="1" ht="14.25" customHeight="1" x14ac:dyDescent="0.25">
      <c r="A395" s="6"/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/>
      <c r="I395" s="25">
        <f t="shared" si="37"/>
        <v>0</v>
      </c>
      <c r="J395" s="8">
        <v>3</v>
      </c>
      <c r="K395" s="10">
        <f t="shared" si="41"/>
        <v>60</v>
      </c>
      <c r="L395" s="8"/>
      <c r="M395" s="8"/>
      <c r="N395" s="8"/>
      <c r="O395" s="8"/>
      <c r="P395" s="8">
        <f t="shared" si="42"/>
        <v>3</v>
      </c>
      <c r="Q395" s="8">
        <f t="shared" si="43"/>
        <v>60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 spans="1:63" s="11" customFormat="1" ht="14.25" customHeight="1" x14ac:dyDescent="0.25">
      <c r="A396" s="6"/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/>
      <c r="I396" s="25">
        <f t="shared" si="37"/>
        <v>0</v>
      </c>
      <c r="J396" s="8">
        <v>1</v>
      </c>
      <c r="K396" s="10">
        <f t="shared" si="41"/>
        <v>213</v>
      </c>
      <c r="L396" s="8"/>
      <c r="M396" s="8"/>
      <c r="N396" s="8"/>
      <c r="O396" s="8"/>
      <c r="P396" s="8">
        <f t="shared" si="42"/>
        <v>1</v>
      </c>
      <c r="Q396" s="8">
        <f t="shared" si="43"/>
        <v>213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</row>
    <row r="397" spans="1:63" s="11" customFormat="1" ht="14.25" customHeight="1" x14ac:dyDescent="0.25">
      <c r="A397" s="6"/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/>
      <c r="I397" s="25">
        <f t="shared" si="37"/>
        <v>0</v>
      </c>
      <c r="J397" s="8">
        <v>1</v>
      </c>
      <c r="K397" s="10">
        <f t="shared" si="41"/>
        <v>349</v>
      </c>
      <c r="L397" s="8"/>
      <c r="M397" s="8"/>
      <c r="N397" s="8"/>
      <c r="O397" s="8"/>
      <c r="P397" s="8">
        <f t="shared" si="42"/>
        <v>1</v>
      </c>
      <c r="Q397" s="8">
        <f t="shared" si="43"/>
        <v>349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1" customFormat="1" ht="14.25" customHeight="1" x14ac:dyDescent="0.25">
      <c r="A398" s="6"/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/>
      <c r="I398" s="25">
        <f t="shared" si="37"/>
        <v>0</v>
      </c>
      <c r="J398" s="8">
        <v>1</v>
      </c>
      <c r="K398" s="10">
        <f t="shared" si="41"/>
        <v>1447</v>
      </c>
      <c r="L398" s="8"/>
      <c r="M398" s="8"/>
      <c r="N398" s="8"/>
      <c r="O398" s="8"/>
      <c r="P398" s="8">
        <f t="shared" si="42"/>
        <v>1</v>
      </c>
      <c r="Q398" s="8">
        <f t="shared" si="43"/>
        <v>1447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1" customFormat="1" ht="14.25" customHeight="1" x14ac:dyDescent="0.25">
      <c r="A399" s="6"/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/>
      <c r="I399" s="25">
        <f t="shared" ref="I399:I433" si="44">H399*G399</f>
        <v>0</v>
      </c>
      <c r="J399" s="25">
        <v>1</v>
      </c>
      <c r="K399" s="10">
        <f t="shared" si="41"/>
        <v>8525</v>
      </c>
      <c r="L399" s="25"/>
      <c r="M399" s="25"/>
      <c r="N399" s="25"/>
      <c r="O399" s="25"/>
      <c r="P399" s="25">
        <f t="shared" ref="P399:P404" si="45">H399+J399-L399-N399</f>
        <v>1</v>
      </c>
      <c r="Q399" s="25">
        <f t="shared" ref="Q399:Q404" si="46">I399+K399-M399-O399</f>
        <v>8525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1" customFormat="1" ht="14.25" customHeight="1" x14ac:dyDescent="0.25">
      <c r="A400" s="6"/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/>
      <c r="I400" s="25">
        <f t="shared" si="44"/>
        <v>0</v>
      </c>
      <c r="J400" s="25">
        <v>1</v>
      </c>
      <c r="K400" s="10">
        <f t="shared" ref="K400:K452" si="47">J400*G400</f>
        <v>4433</v>
      </c>
      <c r="L400" s="25"/>
      <c r="M400" s="25"/>
      <c r="N400" s="25"/>
      <c r="O400" s="25"/>
      <c r="P400" s="25">
        <f t="shared" si="45"/>
        <v>1</v>
      </c>
      <c r="Q400" s="25">
        <f t="shared" si="46"/>
        <v>4433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1" customFormat="1" ht="14.25" customHeight="1" x14ac:dyDescent="0.25">
      <c r="A401" s="6"/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/>
      <c r="I401" s="25">
        <f t="shared" si="44"/>
        <v>0</v>
      </c>
      <c r="J401" s="25">
        <v>1</v>
      </c>
      <c r="K401" s="10">
        <f t="shared" si="47"/>
        <v>1033.52</v>
      </c>
      <c r="L401" s="25"/>
      <c r="M401" s="25"/>
      <c r="N401" s="25"/>
      <c r="O401" s="25"/>
      <c r="P401" s="25">
        <f t="shared" si="45"/>
        <v>1</v>
      </c>
      <c r="Q401" s="25">
        <f t="shared" si="46"/>
        <v>1033.52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1" customFormat="1" ht="14.25" customHeight="1" x14ac:dyDescent="0.25">
      <c r="A402" s="6"/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/>
      <c r="I402" s="25">
        <f t="shared" si="44"/>
        <v>0</v>
      </c>
      <c r="J402" s="25">
        <v>4</v>
      </c>
      <c r="K402" s="10">
        <f t="shared" si="47"/>
        <v>8658.32</v>
      </c>
      <c r="L402" s="25"/>
      <c r="M402" s="25"/>
      <c r="N402" s="25"/>
      <c r="O402" s="25"/>
      <c r="P402" s="25">
        <f t="shared" si="45"/>
        <v>4</v>
      </c>
      <c r="Q402" s="25">
        <f t="shared" si="46"/>
        <v>8658.32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1" customFormat="1" ht="14.25" customHeight="1" x14ac:dyDescent="0.25">
      <c r="A403" s="6"/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/>
      <c r="I403" s="25">
        <f t="shared" si="44"/>
        <v>0</v>
      </c>
      <c r="J403" s="25">
        <v>1</v>
      </c>
      <c r="K403" s="10">
        <f t="shared" si="47"/>
        <v>5126.63</v>
      </c>
      <c r="L403" s="25"/>
      <c r="M403" s="25"/>
      <c r="N403" s="25"/>
      <c r="O403" s="25"/>
      <c r="P403" s="25">
        <f t="shared" si="45"/>
        <v>1</v>
      </c>
      <c r="Q403" s="25">
        <f t="shared" si="46"/>
        <v>5126.63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1" customFormat="1" ht="14.25" customHeight="1" x14ac:dyDescent="0.25">
      <c r="A404" s="6"/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/>
      <c r="I404" s="8">
        <f t="shared" si="44"/>
        <v>0</v>
      </c>
      <c r="J404" s="13">
        <v>1</v>
      </c>
      <c r="K404" s="10">
        <f t="shared" si="47"/>
        <v>800</v>
      </c>
      <c r="L404" s="8"/>
      <c r="M404" s="8"/>
      <c r="N404" s="8"/>
      <c r="O404" s="8"/>
      <c r="P404" s="8">
        <f t="shared" si="45"/>
        <v>1</v>
      </c>
      <c r="Q404" s="8">
        <f t="shared" si="46"/>
        <v>800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1" customFormat="1" ht="14.25" customHeight="1" x14ac:dyDescent="0.25">
      <c r="A405" s="6"/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/>
      <c r="I405" s="25">
        <f t="shared" si="44"/>
        <v>0</v>
      </c>
      <c r="J405" s="25">
        <v>1</v>
      </c>
      <c r="K405" s="10">
        <f t="shared" si="47"/>
        <v>5084</v>
      </c>
      <c r="L405" s="32"/>
      <c r="M405" s="25"/>
      <c r="N405" s="25"/>
      <c r="O405" s="25"/>
      <c r="P405" s="25">
        <f t="shared" ref="P405:P417" si="48">H405+J405+L405-N405</f>
        <v>1</v>
      </c>
      <c r="Q405" s="25">
        <f t="shared" ref="Q405:Q417" si="49">I405+K405+M405-O405</f>
        <v>5084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1" customFormat="1" ht="14.25" customHeight="1" x14ac:dyDescent="0.25">
      <c r="A406" s="6"/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/>
      <c r="I406" s="25">
        <f t="shared" si="44"/>
        <v>0</v>
      </c>
      <c r="J406" s="25">
        <v>1</v>
      </c>
      <c r="K406" s="10">
        <f t="shared" si="47"/>
        <v>144</v>
      </c>
      <c r="L406" s="32"/>
      <c r="M406" s="25"/>
      <c r="N406" s="25"/>
      <c r="O406" s="25"/>
      <c r="P406" s="25">
        <f t="shared" si="48"/>
        <v>1</v>
      </c>
      <c r="Q406" s="25">
        <f t="shared" si="49"/>
        <v>144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1" customFormat="1" ht="14.25" customHeight="1" x14ac:dyDescent="0.25">
      <c r="A407" s="6"/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/>
      <c r="I407" s="25">
        <f t="shared" si="44"/>
        <v>0</v>
      </c>
      <c r="J407" s="25">
        <v>1</v>
      </c>
      <c r="K407" s="10">
        <f t="shared" si="47"/>
        <v>674</v>
      </c>
      <c r="L407" s="32"/>
      <c r="M407" s="25"/>
      <c r="N407" s="25"/>
      <c r="O407" s="25"/>
      <c r="P407" s="25">
        <f t="shared" si="48"/>
        <v>1</v>
      </c>
      <c r="Q407" s="25">
        <f t="shared" si="49"/>
        <v>674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1" customFormat="1" ht="14.25" customHeight="1" x14ac:dyDescent="0.25">
      <c r="A408" s="6"/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/>
      <c r="I408" s="25">
        <f t="shared" si="44"/>
        <v>0</v>
      </c>
      <c r="J408" s="25">
        <v>1</v>
      </c>
      <c r="K408" s="10">
        <f t="shared" si="47"/>
        <v>1036</v>
      </c>
      <c r="L408" s="32"/>
      <c r="M408" s="25"/>
      <c r="N408" s="25"/>
      <c r="O408" s="25"/>
      <c r="P408" s="25">
        <f t="shared" si="48"/>
        <v>1</v>
      </c>
      <c r="Q408" s="25">
        <f t="shared" si="49"/>
        <v>1036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1" customFormat="1" ht="14.25" customHeight="1" x14ac:dyDescent="0.25">
      <c r="A409" s="6"/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/>
      <c r="I409" s="25">
        <f t="shared" si="44"/>
        <v>0</v>
      </c>
      <c r="J409" s="25">
        <v>5</v>
      </c>
      <c r="K409" s="10">
        <f t="shared" si="47"/>
        <v>130</v>
      </c>
      <c r="L409" s="32"/>
      <c r="M409" s="25"/>
      <c r="N409" s="25"/>
      <c r="O409" s="25"/>
      <c r="P409" s="25">
        <f t="shared" si="48"/>
        <v>5</v>
      </c>
      <c r="Q409" s="25">
        <f t="shared" si="49"/>
        <v>130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1" customFormat="1" ht="14.25" customHeight="1" x14ac:dyDescent="0.25">
      <c r="A410" s="6"/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/>
      <c r="I410" s="25">
        <f t="shared" si="44"/>
        <v>0</v>
      </c>
      <c r="J410" s="25">
        <v>1</v>
      </c>
      <c r="K410" s="10">
        <f t="shared" si="47"/>
        <v>32</v>
      </c>
      <c r="L410" s="32"/>
      <c r="M410" s="25"/>
      <c r="N410" s="25"/>
      <c r="O410" s="25"/>
      <c r="P410" s="25">
        <f t="shared" si="48"/>
        <v>1</v>
      </c>
      <c r="Q410" s="25">
        <f t="shared" si="49"/>
        <v>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1" customFormat="1" ht="14.25" customHeight="1" x14ac:dyDescent="0.25">
      <c r="A411" s="6"/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/>
      <c r="I411" s="25">
        <f t="shared" si="44"/>
        <v>0</v>
      </c>
      <c r="J411" s="25">
        <v>16</v>
      </c>
      <c r="K411" s="10">
        <f t="shared" si="47"/>
        <v>896</v>
      </c>
      <c r="L411" s="32"/>
      <c r="M411" s="25"/>
      <c r="N411" s="25"/>
      <c r="O411" s="25"/>
      <c r="P411" s="25">
        <f t="shared" si="48"/>
        <v>16</v>
      </c>
      <c r="Q411" s="25">
        <f t="shared" si="49"/>
        <v>896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1" customFormat="1" ht="14.25" customHeight="1" x14ac:dyDescent="0.25">
      <c r="A412" s="6"/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/>
      <c r="I412" s="25">
        <f t="shared" si="44"/>
        <v>0</v>
      </c>
      <c r="J412" s="25">
        <v>32</v>
      </c>
      <c r="K412" s="10">
        <f t="shared" si="47"/>
        <v>1216</v>
      </c>
      <c r="L412" s="32"/>
      <c r="M412" s="25"/>
      <c r="N412" s="25"/>
      <c r="O412" s="25"/>
      <c r="P412" s="25">
        <f t="shared" si="48"/>
        <v>32</v>
      </c>
      <c r="Q412" s="25">
        <f t="shared" si="49"/>
        <v>1216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s="11" customFormat="1" ht="14.25" customHeight="1" x14ac:dyDescent="0.25">
      <c r="A413" s="6"/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/>
      <c r="I413" s="25">
        <f t="shared" si="44"/>
        <v>0</v>
      </c>
      <c r="J413" s="25">
        <v>1</v>
      </c>
      <c r="K413" s="10">
        <f t="shared" si="47"/>
        <v>288</v>
      </c>
      <c r="L413" s="32"/>
      <c r="M413" s="25"/>
      <c r="N413" s="25"/>
      <c r="O413" s="25"/>
      <c r="P413" s="25">
        <f t="shared" si="48"/>
        <v>1</v>
      </c>
      <c r="Q413" s="25">
        <f t="shared" si="49"/>
        <v>288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</row>
    <row r="414" spans="1:63" s="11" customFormat="1" ht="14.25" customHeight="1" x14ac:dyDescent="0.25">
      <c r="A414" s="6"/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/>
      <c r="I414" s="25">
        <f t="shared" si="44"/>
        <v>0</v>
      </c>
      <c r="J414" s="25">
        <v>1</v>
      </c>
      <c r="K414" s="10">
        <f t="shared" si="47"/>
        <v>1648</v>
      </c>
      <c r="L414" s="32"/>
      <c r="M414" s="25"/>
      <c r="N414" s="25"/>
      <c r="O414" s="25"/>
      <c r="P414" s="25">
        <f t="shared" si="48"/>
        <v>1</v>
      </c>
      <c r="Q414" s="25">
        <f t="shared" si="49"/>
        <v>1648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 spans="1:63" s="11" customFormat="1" ht="14.25" customHeight="1" x14ac:dyDescent="0.25">
      <c r="A415" s="6"/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/>
      <c r="I415" s="25">
        <f t="shared" si="44"/>
        <v>0</v>
      </c>
      <c r="J415" s="25">
        <v>1</v>
      </c>
      <c r="K415" s="10">
        <f t="shared" si="47"/>
        <v>970</v>
      </c>
      <c r="L415" s="32"/>
      <c r="M415" s="25"/>
      <c r="N415" s="25"/>
      <c r="O415" s="25"/>
      <c r="P415" s="25">
        <f t="shared" si="48"/>
        <v>1</v>
      </c>
      <c r="Q415" s="25">
        <f t="shared" si="49"/>
        <v>970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 spans="1:63" s="11" customFormat="1" ht="14.25" customHeight="1" x14ac:dyDescent="0.25">
      <c r="A416" s="6"/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/>
      <c r="I416" s="25">
        <f t="shared" si="44"/>
        <v>0</v>
      </c>
      <c r="J416" s="25">
        <v>1</v>
      </c>
      <c r="K416" s="10">
        <f t="shared" si="47"/>
        <v>862</v>
      </c>
      <c r="L416" s="32"/>
      <c r="M416" s="25"/>
      <c r="N416" s="25"/>
      <c r="O416" s="25"/>
      <c r="P416" s="25">
        <f t="shared" si="48"/>
        <v>1</v>
      </c>
      <c r="Q416" s="25">
        <f t="shared" si="49"/>
        <v>862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 spans="1:63" s="11" customFormat="1" ht="14.25" customHeight="1" x14ac:dyDescent="0.25">
      <c r="A417" s="6"/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/>
      <c r="I417" s="25">
        <f t="shared" si="44"/>
        <v>0</v>
      </c>
      <c r="J417" s="25">
        <v>1</v>
      </c>
      <c r="K417" s="10">
        <f t="shared" si="47"/>
        <v>636</v>
      </c>
      <c r="L417" s="32"/>
      <c r="M417" s="25"/>
      <c r="N417" s="25"/>
      <c r="O417" s="25"/>
      <c r="P417" s="25">
        <f t="shared" si="48"/>
        <v>1</v>
      </c>
      <c r="Q417" s="25">
        <f t="shared" si="49"/>
        <v>636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 spans="1:63" s="11" customFormat="1" ht="14.25" customHeight="1" x14ac:dyDescent="0.25">
      <c r="A418" s="6"/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/>
      <c r="I418" s="25">
        <f t="shared" si="44"/>
        <v>0</v>
      </c>
      <c r="J418" s="25">
        <v>1</v>
      </c>
      <c r="K418" s="10">
        <f t="shared" si="47"/>
        <v>60</v>
      </c>
      <c r="L418" s="32"/>
      <c r="M418" s="25"/>
      <c r="N418" s="25"/>
      <c r="O418" s="25"/>
      <c r="P418" s="8">
        <f t="shared" ref="P418:P452" si="50">H418+J418-L418-N418</f>
        <v>1</v>
      </c>
      <c r="Q418" s="8">
        <f t="shared" ref="Q418:Q452" si="51">I418+K418-M418-O418</f>
        <v>60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 spans="1:63" s="11" customFormat="1" ht="14.25" customHeight="1" x14ac:dyDescent="0.25">
      <c r="A419" s="6"/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/>
      <c r="I419" s="25">
        <f t="shared" si="44"/>
        <v>0</v>
      </c>
      <c r="J419" s="25">
        <v>1</v>
      </c>
      <c r="K419" s="10">
        <f t="shared" si="47"/>
        <v>1318</v>
      </c>
      <c r="L419" s="32"/>
      <c r="M419" s="25"/>
      <c r="N419" s="25"/>
      <c r="O419" s="25"/>
      <c r="P419" s="8">
        <f t="shared" si="50"/>
        <v>1</v>
      </c>
      <c r="Q419" s="8">
        <f t="shared" si="51"/>
        <v>1318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</row>
    <row r="420" spans="1:63" s="11" customFormat="1" ht="14.25" customHeight="1" x14ac:dyDescent="0.25">
      <c r="A420" s="6"/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/>
      <c r="I420" s="25">
        <f t="shared" si="44"/>
        <v>0</v>
      </c>
      <c r="J420" s="25">
        <v>1</v>
      </c>
      <c r="K420" s="10">
        <f t="shared" si="47"/>
        <v>1832</v>
      </c>
      <c r="L420" s="32"/>
      <c r="M420" s="25"/>
      <c r="N420" s="25"/>
      <c r="O420" s="25"/>
      <c r="P420" s="8">
        <f t="shared" si="50"/>
        <v>1</v>
      </c>
      <c r="Q420" s="8">
        <f t="shared" si="51"/>
        <v>1832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</row>
    <row r="421" spans="1:63" s="11" customFormat="1" ht="14.25" customHeight="1" x14ac:dyDescent="0.25">
      <c r="A421" s="6"/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/>
      <c r="I421" s="25">
        <f t="shared" si="44"/>
        <v>0</v>
      </c>
      <c r="J421" s="25">
        <v>1</v>
      </c>
      <c r="K421" s="10">
        <f t="shared" si="47"/>
        <v>906</v>
      </c>
      <c r="L421" s="32"/>
      <c r="M421" s="25"/>
      <c r="N421" s="25"/>
      <c r="O421" s="25"/>
      <c r="P421" s="8">
        <f t="shared" si="50"/>
        <v>1</v>
      </c>
      <c r="Q421" s="8">
        <f t="shared" si="51"/>
        <v>906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 spans="1:63" s="11" customFormat="1" ht="14.25" customHeight="1" x14ac:dyDescent="0.25">
      <c r="A422" s="6"/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/>
      <c r="I422" s="25">
        <f t="shared" si="44"/>
        <v>0</v>
      </c>
      <c r="J422" s="25">
        <v>1</v>
      </c>
      <c r="K422" s="10">
        <f t="shared" si="47"/>
        <v>748</v>
      </c>
      <c r="L422" s="32"/>
      <c r="M422" s="25"/>
      <c r="N422" s="25"/>
      <c r="O422" s="25"/>
      <c r="P422" s="8">
        <f t="shared" si="50"/>
        <v>1</v>
      </c>
      <c r="Q422" s="8">
        <f t="shared" si="51"/>
        <v>748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 spans="1:63" s="11" customFormat="1" ht="14.25" customHeight="1" x14ac:dyDescent="0.25">
      <c r="A423" s="6"/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/>
      <c r="I423" s="25">
        <f t="shared" si="44"/>
        <v>0</v>
      </c>
      <c r="J423" s="25">
        <v>1</v>
      </c>
      <c r="K423" s="10">
        <f t="shared" si="47"/>
        <v>570</v>
      </c>
      <c r="L423" s="32"/>
      <c r="M423" s="25"/>
      <c r="N423" s="25"/>
      <c r="O423" s="25"/>
      <c r="P423" s="8">
        <f t="shared" si="50"/>
        <v>1</v>
      </c>
      <c r="Q423" s="8">
        <f t="shared" si="51"/>
        <v>570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 spans="1:63" s="11" customFormat="1" ht="14.25" customHeight="1" x14ac:dyDescent="0.25">
      <c r="A424" s="6"/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/>
      <c r="I424" s="25">
        <f t="shared" si="44"/>
        <v>0</v>
      </c>
      <c r="J424" s="25">
        <v>1</v>
      </c>
      <c r="K424" s="10">
        <f t="shared" si="47"/>
        <v>210</v>
      </c>
      <c r="L424" s="32"/>
      <c r="M424" s="25"/>
      <c r="N424" s="25"/>
      <c r="O424" s="25"/>
      <c r="P424" s="8">
        <f t="shared" si="50"/>
        <v>1</v>
      </c>
      <c r="Q424" s="8">
        <f t="shared" si="51"/>
        <v>210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 spans="1:63" s="11" customFormat="1" ht="14.25" customHeight="1" x14ac:dyDescent="0.25">
      <c r="A425" s="6"/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/>
      <c r="I425" s="25">
        <f t="shared" si="44"/>
        <v>0</v>
      </c>
      <c r="J425" s="25">
        <v>1</v>
      </c>
      <c r="K425" s="10">
        <f t="shared" si="47"/>
        <v>956</v>
      </c>
      <c r="L425" s="32"/>
      <c r="M425" s="25"/>
      <c r="N425" s="25"/>
      <c r="O425" s="25"/>
      <c r="P425" s="8">
        <f t="shared" si="50"/>
        <v>1</v>
      </c>
      <c r="Q425" s="8">
        <f t="shared" si="51"/>
        <v>956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 spans="1:63" s="11" customFormat="1" ht="14.25" customHeight="1" x14ac:dyDescent="0.25">
      <c r="A426" s="6"/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/>
      <c r="I426" s="8">
        <f t="shared" si="44"/>
        <v>0</v>
      </c>
      <c r="J426" s="8">
        <v>7</v>
      </c>
      <c r="K426" s="10">
        <f t="shared" si="47"/>
        <v>14000</v>
      </c>
      <c r="L426" s="64"/>
      <c r="M426" s="8"/>
      <c r="N426" s="8"/>
      <c r="O426" s="8"/>
      <c r="P426" s="8">
        <f t="shared" si="50"/>
        <v>7</v>
      </c>
      <c r="Q426" s="8">
        <f t="shared" si="51"/>
        <v>14000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 spans="1:63" s="11" customFormat="1" ht="14.25" customHeight="1" x14ac:dyDescent="0.25">
      <c r="A427" s="6"/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/>
      <c r="I427" s="25">
        <f t="shared" si="44"/>
        <v>0</v>
      </c>
      <c r="J427" s="25">
        <v>1</v>
      </c>
      <c r="K427" s="10">
        <f t="shared" si="47"/>
        <v>1600</v>
      </c>
      <c r="L427" s="32"/>
      <c r="M427" s="25"/>
      <c r="N427" s="25"/>
      <c r="O427" s="25"/>
      <c r="P427" s="8">
        <f t="shared" si="50"/>
        <v>1</v>
      </c>
      <c r="Q427" s="8">
        <f t="shared" si="51"/>
        <v>1600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 spans="1:63" s="11" customFormat="1" ht="14.25" customHeight="1" x14ac:dyDescent="0.25">
      <c r="A428" s="6"/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/>
      <c r="I428" s="25">
        <f t="shared" si="44"/>
        <v>0</v>
      </c>
      <c r="J428" s="33">
        <v>1</v>
      </c>
      <c r="K428" s="10">
        <f t="shared" si="47"/>
        <v>1100</v>
      </c>
      <c r="L428" s="32"/>
      <c r="M428" s="33"/>
      <c r="N428" s="33"/>
      <c r="O428" s="25">
        <f t="shared" ref="O428:O452" si="52">N428*G428</f>
        <v>0</v>
      </c>
      <c r="P428" s="8">
        <f t="shared" si="50"/>
        <v>1</v>
      </c>
      <c r="Q428" s="8">
        <f t="shared" si="51"/>
        <v>1100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</row>
    <row r="429" spans="1:63" s="11" customFormat="1" ht="14.25" customHeight="1" x14ac:dyDescent="0.25">
      <c r="A429" s="6"/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/>
      <c r="I429" s="25">
        <f t="shared" si="44"/>
        <v>0</v>
      </c>
      <c r="J429" s="33">
        <v>1</v>
      </c>
      <c r="K429" s="10">
        <f t="shared" si="47"/>
        <v>2700</v>
      </c>
      <c r="L429" s="32"/>
      <c r="M429" s="33"/>
      <c r="N429" s="33"/>
      <c r="O429" s="25">
        <f t="shared" si="52"/>
        <v>0</v>
      </c>
      <c r="P429" s="8">
        <f t="shared" si="50"/>
        <v>1</v>
      </c>
      <c r="Q429" s="8">
        <f t="shared" si="51"/>
        <v>2700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</row>
    <row r="430" spans="1:63" s="11" customFormat="1" ht="14.25" customHeight="1" x14ac:dyDescent="0.25">
      <c r="A430" s="6"/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/>
      <c r="I430" s="25">
        <f t="shared" si="44"/>
        <v>0</v>
      </c>
      <c r="J430" s="33">
        <v>1</v>
      </c>
      <c r="K430" s="10">
        <f t="shared" si="47"/>
        <v>1998</v>
      </c>
      <c r="L430" s="32"/>
      <c r="M430" s="33"/>
      <c r="N430" s="33"/>
      <c r="O430" s="25">
        <f t="shared" si="52"/>
        <v>0</v>
      </c>
      <c r="P430" s="8">
        <f t="shared" si="50"/>
        <v>1</v>
      </c>
      <c r="Q430" s="8">
        <f t="shared" si="51"/>
        <v>1998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 spans="1:63" s="11" customFormat="1" ht="14.25" customHeight="1" x14ac:dyDescent="0.25">
      <c r="A431" s="6"/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/>
      <c r="I431" s="25">
        <f t="shared" si="44"/>
        <v>0</v>
      </c>
      <c r="J431" s="33">
        <v>1</v>
      </c>
      <c r="K431" s="10">
        <f t="shared" si="47"/>
        <v>739</v>
      </c>
      <c r="L431" s="32"/>
      <c r="M431" s="33"/>
      <c r="N431" s="33"/>
      <c r="O431" s="25">
        <f t="shared" si="52"/>
        <v>0</v>
      </c>
      <c r="P431" s="8">
        <f t="shared" si="50"/>
        <v>1</v>
      </c>
      <c r="Q431" s="8">
        <f t="shared" si="51"/>
        <v>739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</row>
    <row r="432" spans="1:63" s="11" customFormat="1" ht="14.25" customHeight="1" x14ac:dyDescent="0.25">
      <c r="A432" s="6"/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/>
      <c r="I432" s="25">
        <f t="shared" si="44"/>
        <v>0</v>
      </c>
      <c r="J432" s="33">
        <v>1</v>
      </c>
      <c r="K432" s="10">
        <f t="shared" si="47"/>
        <v>1980</v>
      </c>
      <c r="L432" s="32"/>
      <c r="M432" s="33"/>
      <c r="N432" s="33"/>
      <c r="O432" s="25">
        <f t="shared" si="52"/>
        <v>0</v>
      </c>
      <c r="P432" s="8">
        <f t="shared" si="50"/>
        <v>1</v>
      </c>
      <c r="Q432" s="8">
        <f t="shared" si="51"/>
        <v>1980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 spans="1:63" s="11" customFormat="1" ht="14.25" customHeight="1" x14ac:dyDescent="0.25">
      <c r="A433" s="6"/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/>
      <c r="I433" s="25">
        <f t="shared" si="44"/>
        <v>0</v>
      </c>
      <c r="J433" s="33">
        <v>1</v>
      </c>
      <c r="K433" s="10">
        <f t="shared" si="47"/>
        <v>349</v>
      </c>
      <c r="L433" s="32"/>
      <c r="M433" s="33"/>
      <c r="N433" s="33"/>
      <c r="O433" s="25">
        <f t="shared" si="52"/>
        <v>0</v>
      </c>
      <c r="P433" s="8">
        <f t="shared" si="50"/>
        <v>1</v>
      </c>
      <c r="Q433" s="8">
        <f t="shared" si="51"/>
        <v>349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 spans="1:63" s="11" customFormat="1" ht="14.25" customHeight="1" x14ac:dyDescent="0.25">
      <c r="A434" s="6"/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/>
      <c r="I434" s="25">
        <f t="shared" ref="I434:I460" si="53">H434*G434</f>
        <v>0</v>
      </c>
      <c r="J434" s="33">
        <v>1</v>
      </c>
      <c r="K434" s="10">
        <f t="shared" si="47"/>
        <v>750</v>
      </c>
      <c r="L434" s="32"/>
      <c r="M434" s="33"/>
      <c r="N434" s="33"/>
      <c r="O434" s="25">
        <f t="shared" si="52"/>
        <v>0</v>
      </c>
      <c r="P434" s="8">
        <f t="shared" si="50"/>
        <v>1</v>
      </c>
      <c r="Q434" s="8">
        <f t="shared" si="51"/>
        <v>750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 spans="1:63" s="11" customFormat="1" ht="14.25" customHeight="1" x14ac:dyDescent="0.25">
      <c r="A435" s="6"/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/>
      <c r="I435" s="25">
        <f t="shared" si="53"/>
        <v>0</v>
      </c>
      <c r="J435" s="53">
        <v>1</v>
      </c>
      <c r="K435" s="10">
        <f t="shared" si="47"/>
        <v>144</v>
      </c>
      <c r="L435" s="32"/>
      <c r="M435" s="33"/>
      <c r="N435" s="33"/>
      <c r="O435" s="25">
        <f t="shared" si="52"/>
        <v>0</v>
      </c>
      <c r="P435" s="8">
        <f t="shared" si="50"/>
        <v>1</v>
      </c>
      <c r="Q435" s="8">
        <f t="shared" si="51"/>
        <v>144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 spans="1:63" s="11" customFormat="1" ht="14.25" customHeight="1" x14ac:dyDescent="0.25">
      <c r="A436" s="6"/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/>
      <c r="I436" s="25">
        <f t="shared" si="53"/>
        <v>0</v>
      </c>
      <c r="J436" s="53">
        <v>1</v>
      </c>
      <c r="K436" s="10">
        <f t="shared" si="47"/>
        <v>288</v>
      </c>
      <c r="L436" s="32"/>
      <c r="M436" s="33"/>
      <c r="N436" s="33"/>
      <c r="O436" s="25">
        <f t="shared" si="52"/>
        <v>0</v>
      </c>
      <c r="P436" s="8">
        <f t="shared" si="50"/>
        <v>1</v>
      </c>
      <c r="Q436" s="8">
        <f t="shared" si="51"/>
        <v>288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 spans="1:63" s="11" customFormat="1" ht="14.25" customHeight="1" x14ac:dyDescent="0.25">
      <c r="A437" s="6"/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/>
      <c r="I437" s="25">
        <f t="shared" si="53"/>
        <v>0</v>
      </c>
      <c r="J437" s="53">
        <v>1</v>
      </c>
      <c r="K437" s="10">
        <f t="shared" si="47"/>
        <v>144</v>
      </c>
      <c r="L437" s="32"/>
      <c r="M437" s="33"/>
      <c r="N437" s="33"/>
      <c r="O437" s="25">
        <f t="shared" si="52"/>
        <v>0</v>
      </c>
      <c r="P437" s="8">
        <f t="shared" si="50"/>
        <v>1</v>
      </c>
      <c r="Q437" s="8">
        <f t="shared" si="51"/>
        <v>144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 spans="1:63" s="11" customFormat="1" ht="14.25" customHeight="1" x14ac:dyDescent="0.25">
      <c r="A438" s="6"/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/>
      <c r="I438" s="25">
        <f t="shared" si="53"/>
        <v>0</v>
      </c>
      <c r="J438" s="53">
        <v>1</v>
      </c>
      <c r="K438" s="10">
        <f t="shared" si="47"/>
        <v>144</v>
      </c>
      <c r="L438" s="32"/>
      <c r="M438" s="33"/>
      <c r="N438" s="33"/>
      <c r="O438" s="25">
        <f t="shared" si="52"/>
        <v>0</v>
      </c>
      <c r="P438" s="8">
        <f t="shared" si="50"/>
        <v>1</v>
      </c>
      <c r="Q438" s="8">
        <f t="shared" si="51"/>
        <v>144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 spans="1:63" s="11" customFormat="1" ht="14.25" customHeight="1" x14ac:dyDescent="0.25">
      <c r="A439" s="6"/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/>
      <c r="I439" s="25">
        <f t="shared" si="53"/>
        <v>0</v>
      </c>
      <c r="J439" s="53">
        <v>1</v>
      </c>
      <c r="K439" s="10">
        <f t="shared" si="47"/>
        <v>288</v>
      </c>
      <c r="L439" s="32"/>
      <c r="M439" s="33"/>
      <c r="N439" s="33"/>
      <c r="O439" s="25">
        <f t="shared" si="52"/>
        <v>0</v>
      </c>
      <c r="P439" s="8">
        <f t="shared" si="50"/>
        <v>1</v>
      </c>
      <c r="Q439" s="8">
        <f t="shared" si="51"/>
        <v>288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 spans="1:63" s="11" customFormat="1" ht="14.25" customHeight="1" x14ac:dyDescent="0.25">
      <c r="A440" s="6"/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/>
      <c r="I440" s="25">
        <f t="shared" si="53"/>
        <v>0</v>
      </c>
      <c r="J440" s="53">
        <v>1</v>
      </c>
      <c r="K440" s="10">
        <f t="shared" si="47"/>
        <v>288</v>
      </c>
      <c r="L440" s="32"/>
      <c r="M440" s="33"/>
      <c r="N440" s="33"/>
      <c r="O440" s="25">
        <f t="shared" si="52"/>
        <v>0</v>
      </c>
      <c r="P440" s="8">
        <f t="shared" si="50"/>
        <v>1</v>
      </c>
      <c r="Q440" s="8">
        <f t="shared" si="51"/>
        <v>288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 spans="1:63" s="11" customFormat="1" ht="14.25" customHeight="1" x14ac:dyDescent="0.25">
      <c r="A441" s="6"/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/>
      <c r="I441" s="25">
        <f t="shared" si="53"/>
        <v>0</v>
      </c>
      <c r="J441" s="53">
        <v>1</v>
      </c>
      <c r="K441" s="10">
        <f t="shared" si="47"/>
        <v>42</v>
      </c>
      <c r="L441" s="32"/>
      <c r="M441" s="33"/>
      <c r="N441" s="33"/>
      <c r="O441" s="25">
        <f t="shared" si="52"/>
        <v>0</v>
      </c>
      <c r="P441" s="8">
        <f t="shared" si="50"/>
        <v>1</v>
      </c>
      <c r="Q441" s="8">
        <f t="shared" si="51"/>
        <v>42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 spans="1:63" s="11" customFormat="1" ht="14.25" customHeight="1" x14ac:dyDescent="0.25">
      <c r="A442" s="6"/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/>
      <c r="I442" s="25">
        <f t="shared" si="53"/>
        <v>0</v>
      </c>
      <c r="J442" s="53">
        <v>2</v>
      </c>
      <c r="K442" s="10">
        <f t="shared" si="47"/>
        <v>32</v>
      </c>
      <c r="L442" s="32"/>
      <c r="M442" s="33"/>
      <c r="N442" s="33"/>
      <c r="O442" s="25">
        <f t="shared" si="52"/>
        <v>0</v>
      </c>
      <c r="P442" s="8">
        <f t="shared" si="50"/>
        <v>2</v>
      </c>
      <c r="Q442" s="8">
        <f t="shared" si="51"/>
        <v>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</row>
    <row r="443" spans="1:63" s="11" customFormat="1" ht="14.25" customHeight="1" x14ac:dyDescent="0.25">
      <c r="A443" s="6"/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/>
      <c r="I443" s="25">
        <f t="shared" si="53"/>
        <v>0</v>
      </c>
      <c r="J443" s="53">
        <v>21</v>
      </c>
      <c r="K443" s="10">
        <f t="shared" si="47"/>
        <v>168</v>
      </c>
      <c r="L443" s="32"/>
      <c r="M443" s="33"/>
      <c r="N443" s="33"/>
      <c r="O443" s="25">
        <f t="shared" si="52"/>
        <v>0</v>
      </c>
      <c r="P443" s="8">
        <f t="shared" si="50"/>
        <v>21</v>
      </c>
      <c r="Q443" s="8">
        <f t="shared" si="51"/>
        <v>168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 spans="1:63" s="11" customFormat="1" ht="14.25" customHeight="1" x14ac:dyDescent="0.25">
      <c r="A444" s="6"/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/>
      <c r="I444" s="25">
        <f t="shared" si="53"/>
        <v>0</v>
      </c>
      <c r="J444" s="53">
        <v>15</v>
      </c>
      <c r="K444" s="10">
        <f t="shared" si="47"/>
        <v>120</v>
      </c>
      <c r="L444" s="32"/>
      <c r="M444" s="33"/>
      <c r="N444" s="33"/>
      <c r="O444" s="25">
        <f t="shared" si="52"/>
        <v>0</v>
      </c>
      <c r="P444" s="8">
        <f t="shared" si="50"/>
        <v>15</v>
      </c>
      <c r="Q444" s="8">
        <f t="shared" si="51"/>
        <v>120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</row>
    <row r="445" spans="1:63" s="11" customFormat="1" ht="14.25" customHeight="1" x14ac:dyDescent="0.25">
      <c r="A445" s="6"/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/>
      <c r="I445" s="25">
        <f t="shared" si="53"/>
        <v>0</v>
      </c>
      <c r="J445" s="53">
        <v>1</v>
      </c>
      <c r="K445" s="10">
        <f t="shared" si="47"/>
        <v>848</v>
      </c>
      <c r="L445" s="32"/>
      <c r="M445" s="33"/>
      <c r="N445" s="33"/>
      <c r="O445" s="25">
        <f t="shared" si="52"/>
        <v>0</v>
      </c>
      <c r="P445" s="8">
        <f t="shared" si="50"/>
        <v>1</v>
      </c>
      <c r="Q445" s="8">
        <f t="shared" si="51"/>
        <v>848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1" customFormat="1" ht="14.25" customHeight="1" x14ac:dyDescent="0.25">
      <c r="A446" s="6"/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/>
      <c r="I446" s="25">
        <f t="shared" si="53"/>
        <v>0</v>
      </c>
      <c r="J446" s="53">
        <v>1</v>
      </c>
      <c r="K446" s="10">
        <f t="shared" si="47"/>
        <v>320</v>
      </c>
      <c r="L446" s="32"/>
      <c r="M446" s="33"/>
      <c r="N446" s="33"/>
      <c r="O446" s="25">
        <f t="shared" si="52"/>
        <v>0</v>
      </c>
      <c r="P446" s="8">
        <f t="shared" si="50"/>
        <v>1</v>
      </c>
      <c r="Q446" s="8">
        <f t="shared" si="51"/>
        <v>320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1" customFormat="1" ht="14.25" customHeight="1" x14ac:dyDescent="0.25">
      <c r="A447" s="6"/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/>
      <c r="I447" s="25">
        <f t="shared" si="53"/>
        <v>0</v>
      </c>
      <c r="J447" s="53">
        <v>1</v>
      </c>
      <c r="K447" s="10">
        <f t="shared" si="47"/>
        <v>188</v>
      </c>
      <c r="L447" s="32"/>
      <c r="M447" s="33"/>
      <c r="N447" s="33"/>
      <c r="O447" s="25">
        <f t="shared" si="52"/>
        <v>0</v>
      </c>
      <c r="P447" s="8">
        <f t="shared" si="50"/>
        <v>1</v>
      </c>
      <c r="Q447" s="8">
        <f t="shared" si="51"/>
        <v>188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1" customFormat="1" ht="14.25" customHeight="1" x14ac:dyDescent="0.25">
      <c r="A448" s="6"/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/>
      <c r="I448" s="25">
        <f t="shared" si="53"/>
        <v>0</v>
      </c>
      <c r="J448" s="53">
        <v>28</v>
      </c>
      <c r="K448" s="10">
        <f t="shared" si="47"/>
        <v>504</v>
      </c>
      <c r="L448" s="32"/>
      <c r="M448" s="33"/>
      <c r="N448" s="33"/>
      <c r="O448" s="25">
        <f t="shared" si="52"/>
        <v>0</v>
      </c>
      <c r="P448" s="8">
        <f t="shared" si="50"/>
        <v>28</v>
      </c>
      <c r="Q448" s="8">
        <f t="shared" si="51"/>
        <v>504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1" customFormat="1" ht="14.25" customHeight="1" x14ac:dyDescent="0.25">
      <c r="A449" s="6"/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/>
      <c r="I449" s="25">
        <f t="shared" si="53"/>
        <v>0</v>
      </c>
      <c r="J449" s="53">
        <v>1</v>
      </c>
      <c r="K449" s="10">
        <f t="shared" si="47"/>
        <v>32</v>
      </c>
      <c r="L449" s="32"/>
      <c r="M449" s="33"/>
      <c r="N449" s="33"/>
      <c r="O449" s="25">
        <f t="shared" si="52"/>
        <v>0</v>
      </c>
      <c r="P449" s="8">
        <f t="shared" si="50"/>
        <v>1</v>
      </c>
      <c r="Q449" s="8">
        <f t="shared" si="51"/>
        <v>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1" customFormat="1" ht="14.25" customHeight="1" x14ac:dyDescent="0.25">
      <c r="A450" s="6"/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/>
      <c r="I450" s="25">
        <f t="shared" si="53"/>
        <v>0</v>
      </c>
      <c r="J450" s="53">
        <v>2</v>
      </c>
      <c r="K450" s="10">
        <f t="shared" si="47"/>
        <v>148</v>
      </c>
      <c r="L450" s="32"/>
      <c r="M450" s="33"/>
      <c r="N450" s="33"/>
      <c r="O450" s="25">
        <f t="shared" si="52"/>
        <v>0</v>
      </c>
      <c r="P450" s="8">
        <f t="shared" si="50"/>
        <v>2</v>
      </c>
      <c r="Q450" s="8">
        <f t="shared" si="51"/>
        <v>148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1" customFormat="1" ht="14.25" customHeight="1" x14ac:dyDescent="0.25">
      <c r="A451" s="6"/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/>
      <c r="I451" s="25">
        <f t="shared" si="53"/>
        <v>0</v>
      </c>
      <c r="J451" s="53">
        <v>1</v>
      </c>
      <c r="K451" s="10">
        <f t="shared" si="47"/>
        <v>200</v>
      </c>
      <c r="L451" s="32"/>
      <c r="M451" s="33"/>
      <c r="N451" s="33"/>
      <c r="O451" s="25">
        <f t="shared" si="52"/>
        <v>0</v>
      </c>
      <c r="P451" s="8">
        <f t="shared" si="50"/>
        <v>1</v>
      </c>
      <c r="Q451" s="8">
        <f t="shared" si="51"/>
        <v>200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1" customFormat="1" ht="14.25" customHeight="1" x14ac:dyDescent="0.25">
      <c r="A452" s="6"/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/>
      <c r="I452" s="25">
        <f t="shared" si="53"/>
        <v>0</v>
      </c>
      <c r="J452" s="53">
        <v>4</v>
      </c>
      <c r="K452" s="10">
        <f t="shared" si="47"/>
        <v>544</v>
      </c>
      <c r="L452" s="32"/>
      <c r="M452" s="33"/>
      <c r="N452" s="33"/>
      <c r="O452" s="25">
        <f t="shared" si="52"/>
        <v>0</v>
      </c>
      <c r="P452" s="8">
        <f t="shared" si="50"/>
        <v>4</v>
      </c>
      <c r="Q452" s="8">
        <f t="shared" si="51"/>
        <v>544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1" customFormat="1" ht="14.25" customHeight="1" x14ac:dyDescent="0.25">
      <c r="A453" s="6"/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/>
      <c r="I453" s="25">
        <f t="shared" si="53"/>
        <v>0</v>
      </c>
      <c r="J453" s="53">
        <v>1</v>
      </c>
      <c r="K453" s="10">
        <f t="shared" ref="K453:K461" si="54">J453*G453</f>
        <v>800</v>
      </c>
      <c r="L453" s="32"/>
      <c r="M453" s="33"/>
      <c r="N453" s="25"/>
      <c r="O453" s="25">
        <f t="shared" ref="O453:O460" si="55">N453*G453</f>
        <v>0</v>
      </c>
      <c r="P453" s="8">
        <f t="shared" ref="P453:P460" si="56">H453+J453-L453-N453</f>
        <v>1</v>
      </c>
      <c r="Q453" s="8">
        <f t="shared" ref="Q453:Q460" si="57">I453+K453-M453-O453</f>
        <v>800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1" customFormat="1" ht="14.25" customHeight="1" x14ac:dyDescent="0.25">
      <c r="A454" s="6"/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/>
      <c r="I454" s="25">
        <f t="shared" si="53"/>
        <v>0</v>
      </c>
      <c r="J454" s="53">
        <v>1</v>
      </c>
      <c r="K454" s="10">
        <f t="shared" si="54"/>
        <v>1175</v>
      </c>
      <c r="L454" s="32"/>
      <c r="M454" s="33"/>
      <c r="N454" s="25"/>
      <c r="O454" s="25">
        <f t="shared" si="55"/>
        <v>0</v>
      </c>
      <c r="P454" s="8">
        <f t="shared" si="56"/>
        <v>1</v>
      </c>
      <c r="Q454" s="8">
        <f t="shared" si="57"/>
        <v>1175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1" customFormat="1" ht="14.25" customHeight="1" x14ac:dyDescent="0.25">
      <c r="A455" s="6"/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/>
      <c r="I455" s="25">
        <f t="shared" si="53"/>
        <v>0</v>
      </c>
      <c r="J455" s="53">
        <v>1</v>
      </c>
      <c r="K455" s="10">
        <f t="shared" si="54"/>
        <v>2500</v>
      </c>
      <c r="L455" s="32"/>
      <c r="M455" s="33"/>
      <c r="N455" s="25"/>
      <c r="O455" s="25">
        <f t="shared" si="55"/>
        <v>0</v>
      </c>
      <c r="P455" s="8">
        <f t="shared" si="56"/>
        <v>1</v>
      </c>
      <c r="Q455" s="8">
        <f t="shared" si="57"/>
        <v>2500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1" customFormat="1" ht="14.25" customHeight="1" x14ac:dyDescent="0.25">
      <c r="A456" s="6"/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/>
      <c r="I456" s="25">
        <f t="shared" si="53"/>
        <v>0</v>
      </c>
      <c r="J456" s="53">
        <v>9</v>
      </c>
      <c r="K456" s="10">
        <f t="shared" si="54"/>
        <v>40500</v>
      </c>
      <c r="L456" s="32"/>
      <c r="M456" s="33"/>
      <c r="N456" s="25"/>
      <c r="O456" s="25">
        <f t="shared" si="55"/>
        <v>0</v>
      </c>
      <c r="P456" s="8">
        <f t="shared" si="56"/>
        <v>9</v>
      </c>
      <c r="Q456" s="8">
        <f t="shared" si="57"/>
        <v>40500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1" customFormat="1" ht="14.25" customHeight="1" x14ac:dyDescent="0.25">
      <c r="A457" s="6"/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/>
      <c r="I457" s="25">
        <f t="shared" si="53"/>
        <v>0</v>
      </c>
      <c r="J457" s="53">
        <v>7</v>
      </c>
      <c r="K457" s="10">
        <f t="shared" si="54"/>
        <v>9450</v>
      </c>
      <c r="L457" s="32"/>
      <c r="M457" s="33"/>
      <c r="N457" s="25"/>
      <c r="O457" s="25">
        <f t="shared" si="55"/>
        <v>0</v>
      </c>
      <c r="P457" s="8">
        <f t="shared" si="56"/>
        <v>7</v>
      </c>
      <c r="Q457" s="8">
        <f t="shared" si="57"/>
        <v>9450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1" customFormat="1" ht="14.25" customHeight="1" x14ac:dyDescent="0.25">
      <c r="A458" s="6"/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/>
      <c r="I458" s="25">
        <f t="shared" si="53"/>
        <v>0</v>
      </c>
      <c r="J458" s="53">
        <v>25</v>
      </c>
      <c r="K458" s="10">
        <f t="shared" si="54"/>
        <v>6000</v>
      </c>
      <c r="L458" s="32"/>
      <c r="M458" s="33"/>
      <c r="N458" s="25"/>
      <c r="O458" s="25">
        <f t="shared" si="55"/>
        <v>0</v>
      </c>
      <c r="P458" s="8">
        <f t="shared" si="56"/>
        <v>25</v>
      </c>
      <c r="Q458" s="8">
        <f t="shared" si="57"/>
        <v>6000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1" customFormat="1" ht="14.25" customHeight="1" x14ac:dyDescent="0.25">
      <c r="A459" s="6"/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/>
      <c r="I459" s="25">
        <f t="shared" si="53"/>
        <v>0</v>
      </c>
      <c r="J459" s="53">
        <v>12</v>
      </c>
      <c r="K459" s="10">
        <f t="shared" si="54"/>
        <v>2184</v>
      </c>
      <c r="L459" s="32"/>
      <c r="M459" s="33"/>
      <c r="N459" s="25"/>
      <c r="O459" s="25">
        <f t="shared" si="55"/>
        <v>0</v>
      </c>
      <c r="P459" s="8">
        <f t="shared" si="56"/>
        <v>12</v>
      </c>
      <c r="Q459" s="8">
        <f t="shared" si="57"/>
        <v>2184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1" customFormat="1" ht="14.25" customHeight="1" x14ac:dyDescent="0.25">
      <c r="A460" s="6"/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/>
      <c r="I460" s="25">
        <f t="shared" si="53"/>
        <v>0</v>
      </c>
      <c r="J460" s="25">
        <v>1</v>
      </c>
      <c r="K460" s="10">
        <f t="shared" si="54"/>
        <v>444</v>
      </c>
      <c r="L460" s="32"/>
      <c r="M460" s="33"/>
      <c r="N460" s="25"/>
      <c r="O460" s="25">
        <f t="shared" si="55"/>
        <v>0</v>
      </c>
      <c r="P460" s="8">
        <f t="shared" si="56"/>
        <v>1</v>
      </c>
      <c r="Q460" s="8">
        <f t="shared" si="57"/>
        <v>444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s="11" customFormat="1" ht="14.25" customHeight="1" x14ac:dyDescent="0.25">
      <c r="A461" s="6"/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/>
      <c r="I461" s="13">
        <f>G461*H461</f>
        <v>0</v>
      </c>
      <c r="J461" s="13">
        <v>1</v>
      </c>
      <c r="K461" s="10">
        <f t="shared" si="54"/>
        <v>966</v>
      </c>
      <c r="L461" s="12"/>
      <c r="M461" s="12"/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 spans="1:63" s="5" customFormat="1" x14ac:dyDescent="0.25">
      <c r="C462" s="26" t="s">
        <v>113</v>
      </c>
      <c r="D462" s="8"/>
      <c r="E462" s="27"/>
      <c r="F462" s="136"/>
      <c r="G462" s="10"/>
      <c r="H462" s="136">
        <f>SUM(H10:H109)</f>
        <v>376</v>
      </c>
      <c r="I462" s="136">
        <f>SUM(I10:I109)</f>
        <v>59705</v>
      </c>
      <c r="J462" s="136">
        <f>SUM(J10:J461)</f>
        <v>1128</v>
      </c>
      <c r="K462" s="136">
        <f t="shared" ref="K462:Q462" si="58">SUM(K10:K461)</f>
        <v>380773.47</v>
      </c>
      <c r="L462" s="136">
        <f t="shared" si="58"/>
        <v>0</v>
      </c>
      <c r="M462" s="136">
        <f t="shared" si="58"/>
        <v>0</v>
      </c>
      <c r="N462" s="136">
        <f t="shared" si="58"/>
        <v>0</v>
      </c>
      <c r="O462" s="136">
        <f t="shared" si="58"/>
        <v>0</v>
      </c>
      <c r="P462" s="136">
        <f t="shared" si="58"/>
        <v>1504</v>
      </c>
      <c r="Q462" s="136">
        <f t="shared" si="58"/>
        <v>440478.47000000003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 spans="1:63" s="5" customFormat="1" ht="15.75" x14ac:dyDescent="0.25">
      <c r="C463" s="165" t="s">
        <v>114</v>
      </c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36"/>
      <c r="G464" s="10">
        <v>1980</v>
      </c>
      <c r="H464" s="10">
        <v>1</v>
      </c>
      <c r="I464" s="10">
        <f t="shared" ref="I464:I468" si="59">H464*G464</f>
        <v>1980</v>
      </c>
      <c r="J464" s="10"/>
      <c r="K464" s="10"/>
      <c r="L464" s="10">
        <v>0</v>
      </c>
      <c r="M464" s="10">
        <f t="shared" ref="M464" si="60">L464*G464</f>
        <v>0</v>
      </c>
      <c r="N464" s="136"/>
      <c r="O464" s="136"/>
      <c r="P464" s="10">
        <f t="shared" ref="P464:Q468" si="61">H464+J464-L464-N464</f>
        <v>1</v>
      </c>
      <c r="Q464" s="10">
        <f t="shared" si="61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36"/>
      <c r="G465" s="13">
        <v>300</v>
      </c>
      <c r="H465" s="10">
        <v>1</v>
      </c>
      <c r="I465" s="10">
        <f t="shared" si="59"/>
        <v>300</v>
      </c>
      <c r="J465" s="10"/>
      <c r="K465" s="10">
        <f>J465*G465</f>
        <v>0</v>
      </c>
      <c r="L465" s="136"/>
      <c r="M465" s="136"/>
      <c r="N465" s="136"/>
      <c r="O465" s="136"/>
      <c r="P465" s="10">
        <f t="shared" si="61"/>
        <v>1</v>
      </c>
      <c r="Q465" s="10">
        <f t="shared" si="61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36"/>
      <c r="G466" s="13">
        <v>300</v>
      </c>
      <c r="H466" s="10">
        <v>1</v>
      </c>
      <c r="I466" s="10">
        <f t="shared" si="59"/>
        <v>300</v>
      </c>
      <c r="J466" s="10"/>
      <c r="K466" s="10">
        <f t="shared" ref="K466:K468" si="62">J466*G466</f>
        <v>0</v>
      </c>
      <c r="L466" s="136"/>
      <c r="M466" s="136"/>
      <c r="N466" s="136"/>
      <c r="O466" s="136"/>
      <c r="P466" s="10">
        <f t="shared" si="61"/>
        <v>1</v>
      </c>
      <c r="Q466" s="10">
        <f t="shared" si="61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36"/>
      <c r="G467" s="13">
        <v>300</v>
      </c>
      <c r="H467" s="10">
        <v>1</v>
      </c>
      <c r="I467" s="10">
        <f t="shared" si="59"/>
        <v>300</v>
      </c>
      <c r="J467" s="10"/>
      <c r="K467" s="10">
        <f t="shared" si="62"/>
        <v>0</v>
      </c>
      <c r="L467" s="136"/>
      <c r="M467" s="136"/>
      <c r="N467" s="136"/>
      <c r="O467" s="136"/>
      <c r="P467" s="10">
        <f t="shared" si="61"/>
        <v>1</v>
      </c>
      <c r="Q467" s="10">
        <f t="shared" si="61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59"/>
        <v>7500</v>
      </c>
      <c r="J468" s="25"/>
      <c r="K468" s="25">
        <f t="shared" si="62"/>
        <v>0</v>
      </c>
      <c r="L468" s="32"/>
      <c r="M468" s="33"/>
      <c r="N468" s="25"/>
      <c r="O468" s="25"/>
      <c r="P468" s="13">
        <f t="shared" si="61"/>
        <v>1</v>
      </c>
      <c r="Q468" s="13">
        <f t="shared" si="61"/>
        <v>7500</v>
      </c>
    </row>
    <row r="469" spans="1:63" s="5" customFormat="1" x14ac:dyDescent="0.25">
      <c r="C469" s="34" t="s">
        <v>113</v>
      </c>
      <c r="D469" s="136"/>
      <c r="E469" s="27"/>
      <c r="F469" s="136"/>
      <c r="G469" s="136"/>
      <c r="H469" s="136">
        <f t="shared" ref="H469:Q469" si="63">SUM(H464:H468)</f>
        <v>5</v>
      </c>
      <c r="I469" s="136">
        <f t="shared" si="63"/>
        <v>10380</v>
      </c>
      <c r="J469" s="136">
        <f t="shared" si="63"/>
        <v>0</v>
      </c>
      <c r="K469" s="136">
        <f t="shared" si="63"/>
        <v>0</v>
      </c>
      <c r="L469" s="136">
        <f t="shared" si="63"/>
        <v>0</v>
      </c>
      <c r="M469" s="136">
        <f t="shared" si="63"/>
        <v>0</v>
      </c>
      <c r="N469" s="136">
        <f t="shared" si="63"/>
        <v>0</v>
      </c>
      <c r="O469" s="136">
        <f t="shared" si="63"/>
        <v>0</v>
      </c>
      <c r="P469" s="136">
        <f t="shared" si="63"/>
        <v>5</v>
      </c>
      <c r="Q469" s="136">
        <f t="shared" si="63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65" t="s">
        <v>120</v>
      </c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64">L472*G472</f>
        <v>0</v>
      </c>
      <c r="N472" s="25"/>
      <c r="O472" s="25"/>
      <c r="P472" s="25">
        <f t="shared" ref="P472:Q491" si="65">H472+J472-L472-N472</f>
        <v>0</v>
      </c>
      <c r="Q472" s="25">
        <f t="shared" si="65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64"/>
        <v>0</v>
      </c>
      <c r="N473" s="25"/>
      <c r="O473" s="25"/>
      <c r="P473" s="25">
        <f t="shared" si="65"/>
        <v>0</v>
      </c>
      <c r="Q473" s="25">
        <f t="shared" si="65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64"/>
        <v>0</v>
      </c>
      <c r="N474" s="25"/>
      <c r="O474" s="25"/>
      <c r="P474" s="25">
        <f t="shared" si="65"/>
        <v>0</v>
      </c>
      <c r="Q474" s="25">
        <f t="shared" si="65"/>
        <v>0</v>
      </c>
    </row>
    <row r="475" spans="1:63" ht="15" hidden="1" customHeight="1" x14ac:dyDescent="0.25"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64"/>
        <v>0</v>
      </c>
      <c r="N475" s="25"/>
      <c r="O475" s="25"/>
      <c r="P475" s="25">
        <f t="shared" si="65"/>
        <v>0</v>
      </c>
      <c r="Q475" s="25">
        <f t="shared" si="65"/>
        <v>0</v>
      </c>
    </row>
    <row r="476" spans="1:63" ht="15" hidden="1" customHeight="1" x14ac:dyDescent="0.25"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64"/>
        <v>0</v>
      </c>
      <c r="N476" s="25"/>
      <c r="O476" s="25"/>
      <c r="P476" s="25">
        <f t="shared" si="65"/>
        <v>0</v>
      </c>
      <c r="Q476" s="25">
        <f t="shared" si="65"/>
        <v>0</v>
      </c>
    </row>
    <row r="477" spans="1:63" ht="15" hidden="1" customHeight="1" x14ac:dyDescent="0.25"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64"/>
        <v>0</v>
      </c>
      <c r="N477" s="25"/>
      <c r="O477" s="25"/>
      <c r="P477" s="25">
        <f t="shared" si="65"/>
        <v>0</v>
      </c>
      <c r="Q477" s="25">
        <f t="shared" si="65"/>
        <v>0</v>
      </c>
    </row>
    <row r="478" spans="1:63" ht="15" hidden="1" customHeight="1" x14ac:dyDescent="0.25"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64"/>
        <v>0</v>
      </c>
      <c r="N478" s="25"/>
      <c r="O478" s="25"/>
      <c r="P478" s="25">
        <f t="shared" si="65"/>
        <v>0</v>
      </c>
      <c r="Q478" s="25">
        <f t="shared" si="65"/>
        <v>0</v>
      </c>
    </row>
    <row r="479" spans="1:63" ht="15" hidden="1" customHeight="1" x14ac:dyDescent="0.25"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64"/>
        <v>0</v>
      </c>
      <c r="N479" s="25"/>
      <c r="O479" s="25"/>
      <c r="P479" s="25">
        <f t="shared" si="65"/>
        <v>0</v>
      </c>
      <c r="Q479" s="25">
        <f t="shared" si="65"/>
        <v>0</v>
      </c>
    </row>
    <row r="480" spans="1:63" ht="15" hidden="1" customHeight="1" x14ac:dyDescent="0.25"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64"/>
        <v>0</v>
      </c>
      <c r="N480" s="25"/>
      <c r="O480" s="25"/>
      <c r="P480" s="25">
        <f t="shared" si="65"/>
        <v>0</v>
      </c>
      <c r="Q480" s="25">
        <f t="shared" si="65"/>
        <v>0</v>
      </c>
    </row>
    <row r="481" spans="2:63" ht="15" hidden="1" customHeight="1" x14ac:dyDescent="0.25"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64"/>
        <v>0</v>
      </c>
      <c r="N481" s="25"/>
      <c r="O481" s="25"/>
      <c r="P481" s="25">
        <f t="shared" si="65"/>
        <v>0</v>
      </c>
      <c r="Q481" s="25">
        <f t="shared" si="65"/>
        <v>0</v>
      </c>
    </row>
    <row r="482" spans="2:63" ht="15" hidden="1" customHeight="1" x14ac:dyDescent="0.25"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64"/>
        <v>0</v>
      </c>
      <c r="N482" s="25"/>
      <c r="O482" s="25"/>
      <c r="P482" s="25">
        <f t="shared" si="65"/>
        <v>0</v>
      </c>
      <c r="Q482" s="25">
        <f t="shared" si="65"/>
        <v>0</v>
      </c>
    </row>
    <row r="483" spans="2:63" ht="15" hidden="1" customHeight="1" x14ac:dyDescent="0.25"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64"/>
        <v>0</v>
      </c>
      <c r="N483" s="25"/>
      <c r="O483" s="25"/>
      <c r="P483" s="25">
        <f t="shared" si="65"/>
        <v>0</v>
      </c>
      <c r="Q483" s="25">
        <f t="shared" si="65"/>
        <v>0</v>
      </c>
    </row>
    <row r="484" spans="2:63" ht="15" hidden="1" customHeight="1" x14ac:dyDescent="0.25"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64"/>
        <v>0</v>
      </c>
      <c r="N484" s="25"/>
      <c r="O484" s="25"/>
      <c r="P484" s="25">
        <f t="shared" si="65"/>
        <v>0</v>
      </c>
      <c r="Q484" s="25">
        <f t="shared" si="65"/>
        <v>0</v>
      </c>
    </row>
    <row r="485" spans="2:63" ht="15" hidden="1" customHeight="1" x14ac:dyDescent="0.25"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64"/>
        <v>0</v>
      </c>
      <c r="N485" s="25"/>
      <c r="O485" s="25"/>
      <c r="P485" s="25">
        <f t="shared" si="65"/>
        <v>0</v>
      </c>
      <c r="Q485" s="25">
        <f t="shared" si="65"/>
        <v>0</v>
      </c>
    </row>
    <row r="486" spans="2:63" ht="15" hidden="1" customHeight="1" x14ac:dyDescent="0.25"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64"/>
        <v>0</v>
      </c>
      <c r="N486" s="25"/>
      <c r="O486" s="25"/>
      <c r="P486" s="25">
        <f t="shared" si="65"/>
        <v>0</v>
      </c>
      <c r="Q486" s="25">
        <f t="shared" si="65"/>
        <v>0</v>
      </c>
    </row>
    <row r="487" spans="2:63" ht="15" hidden="1" customHeight="1" x14ac:dyDescent="0.25"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64"/>
        <v>0</v>
      </c>
      <c r="N487" s="25"/>
      <c r="O487" s="25"/>
      <c r="P487" s="25">
        <f t="shared" si="65"/>
        <v>0</v>
      </c>
      <c r="Q487" s="25">
        <f t="shared" si="65"/>
        <v>0</v>
      </c>
    </row>
    <row r="488" spans="2:63" ht="15" hidden="1" customHeight="1" x14ac:dyDescent="0.25"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64"/>
        <v>0</v>
      </c>
      <c r="N488" s="25"/>
      <c r="O488" s="25"/>
      <c r="P488" s="25">
        <f t="shared" si="65"/>
        <v>0</v>
      </c>
      <c r="Q488" s="25">
        <f t="shared" si="65"/>
        <v>0</v>
      </c>
    </row>
    <row r="489" spans="2:63" ht="15" hidden="1" customHeight="1" x14ac:dyDescent="0.25"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64"/>
        <v>0</v>
      </c>
      <c r="N489" s="25"/>
      <c r="O489" s="25"/>
      <c r="P489" s="25">
        <f t="shared" si="65"/>
        <v>0</v>
      </c>
      <c r="Q489" s="25">
        <f t="shared" si="65"/>
        <v>0</v>
      </c>
    </row>
    <row r="490" spans="2:63" ht="15" hidden="1" customHeight="1" x14ac:dyDescent="0.25"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64"/>
        <v>0</v>
      </c>
      <c r="N490" s="25"/>
      <c r="O490" s="25"/>
      <c r="P490" s="25">
        <f t="shared" si="65"/>
        <v>0</v>
      </c>
      <c r="Q490" s="25">
        <f t="shared" si="65"/>
        <v>0</v>
      </c>
    </row>
    <row r="491" spans="2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64"/>
        <v>0</v>
      </c>
      <c r="N491" s="25"/>
      <c r="O491" s="25"/>
      <c r="P491" s="25">
        <f t="shared" si="65"/>
        <v>0</v>
      </c>
      <c r="Q491" s="25">
        <f t="shared" si="65"/>
        <v>0</v>
      </c>
    </row>
    <row r="492" spans="2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64"/>
        <v>0</v>
      </c>
      <c r="N492" s="25"/>
      <c r="O492" s="25"/>
      <c r="P492" s="25">
        <f>H492+J492-L492-N492</f>
        <v>0</v>
      </c>
      <c r="Q492" s="25">
        <f t="shared" ref="Q492" si="66">I492+K492-M492-O492</f>
        <v>0</v>
      </c>
    </row>
    <row r="493" spans="2:63" s="5" customFormat="1" ht="15" hidden="1" customHeight="1" x14ac:dyDescent="0.25">
      <c r="C493" s="39" t="s">
        <v>113</v>
      </c>
      <c r="D493" s="136"/>
      <c r="E493" s="27"/>
      <c r="F493" s="136"/>
      <c r="G493" s="136"/>
      <c r="H493" s="136">
        <f t="shared" ref="H493:M493" si="67">SUM(H471:H492)</f>
        <v>0</v>
      </c>
      <c r="I493" s="136">
        <f t="shared" si="67"/>
        <v>0</v>
      </c>
      <c r="J493" s="136">
        <f t="shared" si="67"/>
        <v>0</v>
      </c>
      <c r="K493" s="136">
        <f t="shared" si="67"/>
        <v>0</v>
      </c>
      <c r="L493" s="136">
        <f t="shared" si="67"/>
        <v>0</v>
      </c>
      <c r="M493" s="136">
        <f t="shared" si="67"/>
        <v>0</v>
      </c>
      <c r="N493" s="136">
        <f>SUM(N471:N491)</f>
        <v>0</v>
      </c>
      <c r="O493" s="136">
        <f>SUM(O471:O491)</f>
        <v>0</v>
      </c>
      <c r="P493" s="136">
        <f>SUM(P471:P492)</f>
        <v>0</v>
      </c>
      <c r="Q493" s="136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2:63" ht="15.75" hidden="1" customHeight="1" x14ac:dyDescent="0.25">
      <c r="C494" s="165" t="s">
        <v>145</v>
      </c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7"/>
    </row>
    <row r="495" spans="2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2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68">H496+J496-L496-N496</f>
        <v>0</v>
      </c>
      <c r="Q496" s="8">
        <f t="shared" si="68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68"/>
        <v>0</v>
      </c>
      <c r="Q497" s="8">
        <f t="shared" si="68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68"/>
        <v>0</v>
      </c>
      <c r="Q498" s="8">
        <f t="shared" si="68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68"/>
        <v>0</v>
      </c>
      <c r="Q499" s="8">
        <f t="shared" si="68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69">SUM(N495:N497)</f>
        <v>0</v>
      </c>
      <c r="O500" s="12">
        <f t="shared" si="69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65" t="s">
        <v>149</v>
      </c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70">H502+J502+L502-N502</f>
        <v>1</v>
      </c>
      <c r="Q502" s="25">
        <f t="shared" si="70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71">H503*G503</f>
        <v>9910</v>
      </c>
      <c r="J503" s="25"/>
      <c r="K503" s="25"/>
      <c r="L503" s="25"/>
      <c r="M503" s="25"/>
      <c r="N503" s="25"/>
      <c r="O503" s="25"/>
      <c r="P503" s="25">
        <f t="shared" si="70"/>
        <v>2</v>
      </c>
      <c r="Q503" s="25">
        <f t="shared" si="70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71"/>
        <v>3000</v>
      </c>
      <c r="J504" s="25"/>
      <c r="K504" s="25"/>
      <c r="L504" s="25"/>
      <c r="M504" s="25"/>
      <c r="N504" s="25"/>
      <c r="O504" s="25"/>
      <c r="P504" s="25">
        <f t="shared" si="70"/>
        <v>2</v>
      </c>
      <c r="Q504" s="25">
        <f t="shared" si="70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71"/>
        <v>600</v>
      </c>
      <c r="J505" s="25"/>
      <c r="K505" s="25"/>
      <c r="L505" s="25"/>
      <c r="M505" s="25"/>
      <c r="N505" s="25"/>
      <c r="O505" s="25"/>
      <c r="P505" s="25">
        <f t="shared" si="70"/>
        <v>2</v>
      </c>
      <c r="Q505" s="25">
        <f t="shared" si="70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36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36"/>
      <c r="M506" s="136"/>
      <c r="N506" s="136"/>
      <c r="O506" s="136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36"/>
      <c r="G507" s="10">
        <v>104</v>
      </c>
      <c r="H507" s="10">
        <v>1</v>
      </c>
      <c r="I507" s="10">
        <f t="shared" ref="I507:I522" si="72">H507*G507</f>
        <v>104</v>
      </c>
      <c r="J507" s="10"/>
      <c r="K507" s="10">
        <f t="shared" ref="K507:K522" si="73">J507*G507</f>
        <v>0</v>
      </c>
      <c r="L507" s="136"/>
      <c r="M507" s="136"/>
      <c r="N507" s="136"/>
      <c r="O507" s="136"/>
      <c r="P507" s="10">
        <f t="shared" ref="P507:Q522" si="74">H507+J507-L507-N507</f>
        <v>1</v>
      </c>
      <c r="Q507" s="10">
        <f t="shared" si="74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36"/>
      <c r="G508" s="10">
        <v>200</v>
      </c>
      <c r="H508" s="10">
        <v>1</v>
      </c>
      <c r="I508" s="10">
        <f t="shared" si="72"/>
        <v>200</v>
      </c>
      <c r="J508" s="10"/>
      <c r="K508" s="10">
        <f t="shared" si="73"/>
        <v>0</v>
      </c>
      <c r="L508" s="136"/>
      <c r="M508" s="136"/>
      <c r="N508" s="136"/>
      <c r="O508" s="136"/>
      <c r="P508" s="10">
        <f t="shared" si="74"/>
        <v>1</v>
      </c>
      <c r="Q508" s="10">
        <f t="shared" si="74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36"/>
      <c r="G509" s="10">
        <v>110</v>
      </c>
      <c r="H509" s="10">
        <v>1</v>
      </c>
      <c r="I509" s="10">
        <f t="shared" si="72"/>
        <v>110</v>
      </c>
      <c r="J509" s="10"/>
      <c r="K509" s="10">
        <f t="shared" si="73"/>
        <v>0</v>
      </c>
      <c r="L509" s="136"/>
      <c r="M509" s="136"/>
      <c r="N509" s="136"/>
      <c r="O509" s="136"/>
      <c r="P509" s="10">
        <f t="shared" si="74"/>
        <v>1</v>
      </c>
      <c r="Q509" s="10">
        <f t="shared" si="74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36"/>
      <c r="G510" s="10">
        <v>104</v>
      </c>
      <c r="H510" s="10">
        <v>4</v>
      </c>
      <c r="I510" s="10">
        <f t="shared" si="72"/>
        <v>416</v>
      </c>
      <c r="J510" s="10"/>
      <c r="K510" s="10">
        <f t="shared" si="73"/>
        <v>0</v>
      </c>
      <c r="L510" s="136"/>
      <c r="M510" s="136"/>
      <c r="N510" s="136"/>
      <c r="O510" s="136"/>
      <c r="P510" s="10">
        <f t="shared" si="74"/>
        <v>4</v>
      </c>
      <c r="Q510" s="10">
        <f t="shared" si="74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36"/>
      <c r="G511" s="10">
        <v>302</v>
      </c>
      <c r="H511" s="10">
        <v>1</v>
      </c>
      <c r="I511" s="10">
        <f t="shared" si="72"/>
        <v>302</v>
      </c>
      <c r="J511" s="10"/>
      <c r="K511" s="10">
        <f t="shared" si="73"/>
        <v>0</v>
      </c>
      <c r="L511" s="136"/>
      <c r="M511" s="136"/>
      <c r="N511" s="136"/>
      <c r="O511" s="136"/>
      <c r="P511" s="10">
        <f t="shared" si="74"/>
        <v>1</v>
      </c>
      <c r="Q511" s="10">
        <f t="shared" si="74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36"/>
      <c r="G512" s="10">
        <v>254</v>
      </c>
      <c r="H512" s="10">
        <v>1</v>
      </c>
      <c r="I512" s="10">
        <f t="shared" si="72"/>
        <v>254</v>
      </c>
      <c r="J512" s="10"/>
      <c r="K512" s="10">
        <f t="shared" si="73"/>
        <v>0</v>
      </c>
      <c r="L512" s="136"/>
      <c r="M512" s="136"/>
      <c r="N512" s="136"/>
      <c r="O512" s="136"/>
      <c r="P512" s="10">
        <f t="shared" si="74"/>
        <v>1</v>
      </c>
      <c r="Q512" s="10">
        <f t="shared" si="74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36"/>
      <c r="G513" s="10">
        <v>104</v>
      </c>
      <c r="H513" s="10">
        <v>2</v>
      </c>
      <c r="I513" s="10">
        <f t="shared" si="72"/>
        <v>208</v>
      </c>
      <c r="J513" s="10"/>
      <c r="K513" s="10">
        <f t="shared" si="73"/>
        <v>0</v>
      </c>
      <c r="L513" s="136"/>
      <c r="M513" s="136"/>
      <c r="N513" s="136"/>
      <c r="O513" s="136"/>
      <c r="P513" s="10">
        <f t="shared" si="74"/>
        <v>2</v>
      </c>
      <c r="Q513" s="10">
        <f t="shared" si="74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36"/>
      <c r="G514" s="10">
        <v>174</v>
      </c>
      <c r="H514" s="10">
        <v>1</v>
      </c>
      <c r="I514" s="10">
        <f t="shared" si="72"/>
        <v>174</v>
      </c>
      <c r="J514" s="10"/>
      <c r="K514" s="10">
        <f t="shared" si="73"/>
        <v>0</v>
      </c>
      <c r="L514" s="136"/>
      <c r="M514" s="136"/>
      <c r="N514" s="136"/>
      <c r="O514" s="136"/>
      <c r="P514" s="10">
        <f t="shared" si="74"/>
        <v>1</v>
      </c>
      <c r="Q514" s="10">
        <f t="shared" si="74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36"/>
      <c r="G515" s="10">
        <v>1710</v>
      </c>
      <c r="H515" s="10">
        <v>1</v>
      </c>
      <c r="I515" s="10">
        <f t="shared" si="72"/>
        <v>1710</v>
      </c>
      <c r="J515" s="10"/>
      <c r="K515" s="10">
        <f t="shared" si="73"/>
        <v>0</v>
      </c>
      <c r="L515" s="136"/>
      <c r="M515" s="136"/>
      <c r="N515" s="136"/>
      <c r="O515" s="136"/>
      <c r="P515" s="10">
        <f t="shared" si="74"/>
        <v>1</v>
      </c>
      <c r="Q515" s="10">
        <f t="shared" si="74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36"/>
      <c r="G516" s="10">
        <v>966</v>
      </c>
      <c r="H516" s="10">
        <v>1</v>
      </c>
      <c r="I516" s="10">
        <f t="shared" si="72"/>
        <v>966</v>
      </c>
      <c r="J516" s="10"/>
      <c r="K516" s="10">
        <f t="shared" si="73"/>
        <v>0</v>
      </c>
      <c r="L516" s="136"/>
      <c r="M516" s="136"/>
      <c r="N516" s="136"/>
      <c r="O516" s="136"/>
      <c r="P516" s="10">
        <f t="shared" si="74"/>
        <v>1</v>
      </c>
      <c r="Q516" s="10">
        <f t="shared" si="74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36"/>
      <c r="G517" s="10">
        <v>9882</v>
      </c>
      <c r="H517" s="10">
        <v>1</v>
      </c>
      <c r="I517" s="10">
        <f t="shared" si="72"/>
        <v>9882</v>
      </c>
      <c r="J517" s="10"/>
      <c r="K517" s="10">
        <f t="shared" si="73"/>
        <v>0</v>
      </c>
      <c r="L517" s="136"/>
      <c r="M517" s="136"/>
      <c r="N517" s="136"/>
      <c r="O517" s="136"/>
      <c r="P517" s="10">
        <f t="shared" si="74"/>
        <v>1</v>
      </c>
      <c r="Q517" s="10">
        <f t="shared" si="74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36"/>
      <c r="G518" s="10">
        <v>898</v>
      </c>
      <c r="H518" s="10">
        <v>1</v>
      </c>
      <c r="I518" s="10">
        <f t="shared" si="72"/>
        <v>898</v>
      </c>
      <c r="J518" s="10"/>
      <c r="K518" s="10">
        <f t="shared" si="73"/>
        <v>0</v>
      </c>
      <c r="L518" s="136"/>
      <c r="M518" s="136"/>
      <c r="N518" s="136"/>
      <c r="O518" s="136"/>
      <c r="P518" s="10">
        <f t="shared" si="74"/>
        <v>1</v>
      </c>
      <c r="Q518" s="10">
        <f t="shared" si="74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36"/>
      <c r="G519" s="10">
        <v>254</v>
      </c>
      <c r="H519" s="10">
        <v>1</v>
      </c>
      <c r="I519" s="10">
        <f t="shared" si="72"/>
        <v>254</v>
      </c>
      <c r="J519" s="10"/>
      <c r="K519" s="10">
        <f t="shared" si="73"/>
        <v>0</v>
      </c>
      <c r="L519" s="136"/>
      <c r="M519" s="136"/>
      <c r="N519" s="136"/>
      <c r="O519" s="136"/>
      <c r="P519" s="10">
        <f t="shared" si="74"/>
        <v>1</v>
      </c>
      <c r="Q519" s="10">
        <f t="shared" si="74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36"/>
      <c r="G520" s="10">
        <v>68</v>
      </c>
      <c r="H520" s="10">
        <v>1</v>
      </c>
      <c r="I520" s="10">
        <f t="shared" si="72"/>
        <v>68</v>
      </c>
      <c r="J520" s="10"/>
      <c r="K520" s="10">
        <f t="shared" si="73"/>
        <v>0</v>
      </c>
      <c r="L520" s="136"/>
      <c r="M520" s="136"/>
      <c r="N520" s="136"/>
      <c r="O520" s="136"/>
      <c r="P520" s="10">
        <f t="shared" si="74"/>
        <v>1</v>
      </c>
      <c r="Q520" s="10">
        <f t="shared" si="74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36"/>
      <c r="G521" s="10">
        <v>9900</v>
      </c>
      <c r="H521" s="10">
        <v>1</v>
      </c>
      <c r="I521" s="10">
        <f t="shared" si="72"/>
        <v>9900</v>
      </c>
      <c r="J521" s="10"/>
      <c r="K521" s="10">
        <f t="shared" si="73"/>
        <v>0</v>
      </c>
      <c r="L521" s="136"/>
      <c r="M521" s="136"/>
      <c r="N521" s="136"/>
      <c r="O521" s="136"/>
      <c r="P521" s="10">
        <f t="shared" si="74"/>
        <v>1</v>
      </c>
      <c r="Q521" s="10">
        <f t="shared" si="74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36"/>
      <c r="G522" s="10">
        <v>10163</v>
      </c>
      <c r="H522" s="10">
        <v>1</v>
      </c>
      <c r="I522" s="10">
        <f t="shared" si="72"/>
        <v>10163</v>
      </c>
      <c r="J522" s="10"/>
      <c r="K522" s="10">
        <f t="shared" si="73"/>
        <v>0</v>
      </c>
      <c r="L522" s="136"/>
      <c r="M522" s="136"/>
      <c r="N522" s="136"/>
      <c r="O522" s="136"/>
      <c r="P522" s="10">
        <f t="shared" si="74"/>
        <v>1</v>
      </c>
      <c r="Q522" s="10">
        <f t="shared" si="74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36"/>
      <c r="E523" s="27"/>
      <c r="F523" s="136"/>
      <c r="G523" s="136"/>
      <c r="H523" s="136">
        <f>SUM(H502:H522)</f>
        <v>28</v>
      </c>
      <c r="I523" s="136">
        <f t="shared" ref="I523:Q523" si="75">SUM(I502:I522)</f>
        <v>59169</v>
      </c>
      <c r="J523" s="136">
        <f t="shared" si="75"/>
        <v>0</v>
      </c>
      <c r="K523" s="136">
        <f t="shared" si="75"/>
        <v>0</v>
      </c>
      <c r="L523" s="136">
        <f t="shared" si="75"/>
        <v>0</v>
      </c>
      <c r="M523" s="136">
        <f t="shared" si="75"/>
        <v>0</v>
      </c>
      <c r="N523" s="136">
        <f t="shared" si="75"/>
        <v>0</v>
      </c>
      <c r="O523" s="136">
        <f t="shared" si="75"/>
        <v>0</v>
      </c>
      <c r="P523" s="136">
        <f t="shared" si="75"/>
        <v>28</v>
      </c>
      <c r="Q523" s="136">
        <f t="shared" si="75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65" t="s">
        <v>174</v>
      </c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36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36"/>
      <c r="M525" s="136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36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36"/>
      <c r="M526" s="136"/>
      <c r="N526" s="10">
        <v>1</v>
      </c>
      <c r="O526" s="10">
        <f t="shared" ref="O526:O589" si="76">N526*G526</f>
        <v>104</v>
      </c>
      <c r="P526" s="10" t="e">
        <f t="shared" ref="P526:Q589" si="77">H526+J526-L526-N526</f>
        <v>#REF!</v>
      </c>
      <c r="Q526" s="10" t="e">
        <f t="shared" si="77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36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36"/>
      <c r="M527" s="136"/>
      <c r="N527" s="10">
        <v>6</v>
      </c>
      <c r="O527" s="10">
        <f t="shared" si="76"/>
        <v>24</v>
      </c>
      <c r="P527" s="10" t="e">
        <f t="shared" si="77"/>
        <v>#REF!</v>
      </c>
      <c r="Q527" s="10" t="e">
        <f t="shared" si="77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36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36"/>
      <c r="M528" s="136"/>
      <c r="N528" s="10">
        <v>2</v>
      </c>
      <c r="O528" s="10">
        <f t="shared" si="76"/>
        <v>8</v>
      </c>
      <c r="P528" s="10" t="e">
        <f t="shared" si="77"/>
        <v>#REF!</v>
      </c>
      <c r="Q528" s="10" t="e">
        <f t="shared" si="77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36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36"/>
      <c r="M529" s="136"/>
      <c r="N529" s="10">
        <v>4</v>
      </c>
      <c r="O529" s="10">
        <f t="shared" si="76"/>
        <v>24</v>
      </c>
      <c r="P529" s="10" t="e">
        <f t="shared" si="77"/>
        <v>#REF!</v>
      </c>
      <c r="Q529" s="10" t="e">
        <f t="shared" si="77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36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36"/>
      <c r="M530" s="136"/>
      <c r="N530" s="10">
        <v>25</v>
      </c>
      <c r="O530" s="10">
        <f t="shared" si="76"/>
        <v>150</v>
      </c>
      <c r="P530" s="10" t="e">
        <f t="shared" si="77"/>
        <v>#REF!</v>
      </c>
      <c r="Q530" s="10" t="e">
        <f t="shared" si="77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36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36"/>
      <c r="M531" s="136"/>
      <c r="N531" s="10">
        <v>9</v>
      </c>
      <c r="O531" s="10">
        <f t="shared" si="76"/>
        <v>18</v>
      </c>
      <c r="P531" s="10" t="e">
        <f t="shared" si="77"/>
        <v>#REF!</v>
      </c>
      <c r="Q531" s="10" t="e">
        <f t="shared" si="77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36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36"/>
      <c r="M532" s="136"/>
      <c r="N532" s="10">
        <v>1</v>
      </c>
      <c r="O532" s="10">
        <f t="shared" si="76"/>
        <v>36</v>
      </c>
      <c r="P532" s="10" t="e">
        <f t="shared" si="77"/>
        <v>#REF!</v>
      </c>
      <c r="Q532" s="10" t="e">
        <f t="shared" si="77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36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36"/>
      <c r="M533" s="136"/>
      <c r="N533" s="10">
        <v>2</v>
      </c>
      <c r="O533" s="10">
        <f t="shared" si="76"/>
        <v>148</v>
      </c>
      <c r="P533" s="10" t="e">
        <f t="shared" si="77"/>
        <v>#REF!</v>
      </c>
      <c r="Q533" s="10" t="e">
        <f t="shared" si="77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36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36"/>
      <c r="M534" s="136"/>
      <c r="N534" s="10">
        <v>6</v>
      </c>
      <c r="O534" s="10">
        <f t="shared" si="76"/>
        <v>444</v>
      </c>
      <c r="P534" s="10" t="e">
        <f t="shared" si="77"/>
        <v>#REF!</v>
      </c>
      <c r="Q534" s="10" t="e">
        <f t="shared" si="77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36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36"/>
      <c r="M535" s="136"/>
      <c r="N535" s="10">
        <v>4</v>
      </c>
      <c r="O535" s="10">
        <f t="shared" si="76"/>
        <v>24</v>
      </c>
      <c r="P535" s="10" t="e">
        <f t="shared" si="77"/>
        <v>#REF!</v>
      </c>
      <c r="Q535" s="10" t="e">
        <f t="shared" si="77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36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36"/>
      <c r="M536" s="136"/>
      <c r="N536" s="10">
        <v>2</v>
      </c>
      <c r="O536" s="10">
        <f t="shared" si="76"/>
        <v>40</v>
      </c>
      <c r="P536" s="10" t="e">
        <f t="shared" si="77"/>
        <v>#REF!</v>
      </c>
      <c r="Q536" s="10" t="e">
        <f t="shared" si="77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36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36"/>
      <c r="M537" s="136"/>
      <c r="N537" s="10">
        <v>4</v>
      </c>
      <c r="O537" s="10">
        <f t="shared" si="76"/>
        <v>16</v>
      </c>
      <c r="P537" s="10" t="e">
        <f t="shared" si="77"/>
        <v>#REF!</v>
      </c>
      <c r="Q537" s="10" t="e">
        <f t="shared" si="77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36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36"/>
      <c r="M538" s="136"/>
      <c r="N538" s="10">
        <v>28</v>
      </c>
      <c r="O538" s="10">
        <f t="shared" si="76"/>
        <v>168</v>
      </c>
      <c r="P538" s="10" t="e">
        <f t="shared" si="77"/>
        <v>#REF!</v>
      </c>
      <c r="Q538" s="10" t="e">
        <f t="shared" si="77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36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36"/>
      <c r="M539" s="136"/>
      <c r="N539" s="10">
        <v>11</v>
      </c>
      <c r="O539" s="10">
        <f t="shared" si="76"/>
        <v>66</v>
      </c>
      <c r="P539" s="10" t="e">
        <f t="shared" si="77"/>
        <v>#REF!</v>
      </c>
      <c r="Q539" s="10" t="e">
        <f t="shared" si="77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36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36"/>
      <c r="M540" s="136"/>
      <c r="N540" s="10">
        <v>25</v>
      </c>
      <c r="O540" s="10">
        <f t="shared" si="76"/>
        <v>100</v>
      </c>
      <c r="P540" s="10" t="e">
        <f t="shared" si="77"/>
        <v>#REF!</v>
      </c>
      <c r="Q540" s="10" t="e">
        <f t="shared" si="77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36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36"/>
      <c r="M541" s="136"/>
      <c r="N541" s="10">
        <v>30</v>
      </c>
      <c r="O541" s="10">
        <f t="shared" si="76"/>
        <v>120</v>
      </c>
      <c r="P541" s="10" t="e">
        <f t="shared" si="77"/>
        <v>#REF!</v>
      </c>
      <c r="Q541" s="10" t="e">
        <f t="shared" si="77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36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36"/>
      <c r="M542" s="136"/>
      <c r="N542" s="10">
        <v>4</v>
      </c>
      <c r="O542" s="10">
        <f t="shared" si="76"/>
        <v>96</v>
      </c>
      <c r="P542" s="10" t="e">
        <f t="shared" si="77"/>
        <v>#REF!</v>
      </c>
      <c r="Q542" s="10" t="e">
        <f t="shared" si="77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36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36"/>
      <c r="M543" s="136"/>
      <c r="N543" s="10">
        <v>1</v>
      </c>
      <c r="O543" s="10">
        <f t="shared" si="76"/>
        <v>392</v>
      </c>
      <c r="P543" s="10" t="e">
        <f t="shared" si="77"/>
        <v>#REF!</v>
      </c>
      <c r="Q543" s="10" t="e">
        <f t="shared" si="77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36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36"/>
      <c r="M544" s="136"/>
      <c r="N544" s="10">
        <v>1</v>
      </c>
      <c r="O544" s="10">
        <f t="shared" si="76"/>
        <v>18</v>
      </c>
      <c r="P544" s="10" t="e">
        <f t="shared" si="77"/>
        <v>#REF!</v>
      </c>
      <c r="Q544" s="10" t="e">
        <f t="shared" si="77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36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36"/>
      <c r="M545" s="136"/>
      <c r="N545" s="10">
        <v>1</v>
      </c>
      <c r="O545" s="10">
        <f t="shared" si="76"/>
        <v>22</v>
      </c>
      <c r="P545" s="10" t="e">
        <f t="shared" si="77"/>
        <v>#REF!</v>
      </c>
      <c r="Q545" s="10" t="e">
        <f t="shared" si="77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36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36"/>
      <c r="M546" s="136"/>
      <c r="N546" s="10">
        <v>6</v>
      </c>
      <c r="O546" s="10">
        <f t="shared" si="76"/>
        <v>24</v>
      </c>
      <c r="P546" s="10" t="e">
        <f t="shared" si="77"/>
        <v>#REF!</v>
      </c>
      <c r="Q546" s="10" t="e">
        <f t="shared" si="77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36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36"/>
      <c r="M547" s="136"/>
      <c r="N547" s="10">
        <v>13</v>
      </c>
      <c r="O547" s="10">
        <f t="shared" si="76"/>
        <v>156</v>
      </c>
      <c r="P547" s="10" t="e">
        <f t="shared" si="77"/>
        <v>#REF!</v>
      </c>
      <c r="Q547" s="10" t="e">
        <f t="shared" si="77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36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36"/>
      <c r="M548" s="136"/>
      <c r="N548" s="10">
        <v>1</v>
      </c>
      <c r="O548" s="10">
        <f t="shared" si="76"/>
        <v>14</v>
      </c>
      <c r="P548" s="10" t="e">
        <f t="shared" si="77"/>
        <v>#REF!</v>
      </c>
      <c r="Q548" s="10" t="e">
        <f t="shared" si="77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36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36"/>
      <c r="M549" s="136"/>
      <c r="N549" s="10">
        <v>9</v>
      </c>
      <c r="O549" s="10">
        <f t="shared" si="76"/>
        <v>72</v>
      </c>
      <c r="P549" s="10" t="e">
        <f t="shared" si="77"/>
        <v>#REF!</v>
      </c>
      <c r="Q549" s="10" t="e">
        <f t="shared" si="77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36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36"/>
      <c r="M550" s="136"/>
      <c r="N550" s="10">
        <v>22</v>
      </c>
      <c r="O550" s="10">
        <f t="shared" si="76"/>
        <v>44</v>
      </c>
      <c r="P550" s="10" t="e">
        <f t="shared" si="77"/>
        <v>#REF!</v>
      </c>
      <c r="Q550" s="10" t="e">
        <f t="shared" si="77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36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36"/>
      <c r="M551" s="136"/>
      <c r="N551" s="10">
        <v>2</v>
      </c>
      <c r="O551" s="10">
        <f t="shared" si="76"/>
        <v>104</v>
      </c>
      <c r="P551" s="10" t="e">
        <f t="shared" si="77"/>
        <v>#REF!</v>
      </c>
      <c r="Q551" s="10" t="e">
        <f t="shared" si="77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36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36"/>
      <c r="M552" s="136"/>
      <c r="N552" s="10">
        <v>2</v>
      </c>
      <c r="O552" s="10">
        <f t="shared" si="76"/>
        <v>12</v>
      </c>
      <c r="P552" s="10" t="e">
        <f t="shared" si="77"/>
        <v>#REF!</v>
      </c>
      <c r="Q552" s="10" t="e">
        <f t="shared" si="77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36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36"/>
      <c r="M553" s="136"/>
      <c r="N553" s="10">
        <v>11</v>
      </c>
      <c r="O553" s="10">
        <f t="shared" si="76"/>
        <v>682</v>
      </c>
      <c r="P553" s="10" t="e">
        <f t="shared" si="77"/>
        <v>#REF!</v>
      </c>
      <c r="Q553" s="10" t="e">
        <f t="shared" si="77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36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36"/>
      <c r="M554" s="136"/>
      <c r="N554" s="10">
        <v>8</v>
      </c>
      <c r="O554" s="10">
        <f t="shared" si="76"/>
        <v>416</v>
      </c>
      <c r="P554" s="10" t="e">
        <f t="shared" si="77"/>
        <v>#REF!</v>
      </c>
      <c r="Q554" s="10" t="e">
        <f t="shared" si="77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36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36"/>
      <c r="M555" s="136"/>
      <c r="N555" s="10">
        <v>1</v>
      </c>
      <c r="O555" s="10">
        <f t="shared" si="76"/>
        <v>12</v>
      </c>
      <c r="P555" s="10" t="e">
        <f t="shared" si="77"/>
        <v>#REF!</v>
      </c>
      <c r="Q555" s="10" t="e">
        <f t="shared" si="77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36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36"/>
      <c r="M556" s="136"/>
      <c r="N556" s="10">
        <v>3</v>
      </c>
      <c r="O556" s="10">
        <f t="shared" si="76"/>
        <v>48</v>
      </c>
      <c r="P556" s="10" t="e">
        <f t="shared" si="77"/>
        <v>#REF!</v>
      </c>
      <c r="Q556" s="10" t="e">
        <f t="shared" si="77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36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36"/>
      <c r="M557" s="136"/>
      <c r="N557" s="10">
        <v>10</v>
      </c>
      <c r="O557" s="10">
        <f t="shared" si="76"/>
        <v>60</v>
      </c>
      <c r="P557" s="10" t="e">
        <f t="shared" si="77"/>
        <v>#REF!</v>
      </c>
      <c r="Q557" s="10" t="e">
        <f t="shared" si="77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36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36"/>
      <c r="M558" s="136"/>
      <c r="N558" s="10">
        <v>3</v>
      </c>
      <c r="O558" s="10">
        <f t="shared" si="76"/>
        <v>24</v>
      </c>
      <c r="P558" s="10" t="e">
        <f t="shared" si="77"/>
        <v>#REF!</v>
      </c>
      <c r="Q558" s="10" t="e">
        <f t="shared" si="77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36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36"/>
      <c r="M559" s="136"/>
      <c r="N559" s="10">
        <v>2</v>
      </c>
      <c r="O559" s="10">
        <f t="shared" si="76"/>
        <v>12</v>
      </c>
      <c r="P559" s="10" t="e">
        <f t="shared" si="77"/>
        <v>#REF!</v>
      </c>
      <c r="Q559" s="10" t="e">
        <f t="shared" si="77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36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36"/>
      <c r="M560" s="136"/>
      <c r="N560" s="10">
        <v>1</v>
      </c>
      <c r="O560" s="10">
        <f t="shared" si="76"/>
        <v>74</v>
      </c>
      <c r="P560" s="10" t="e">
        <f t="shared" si="77"/>
        <v>#REF!</v>
      </c>
      <c r="Q560" s="10" t="e">
        <f t="shared" si="77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36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36"/>
      <c r="M561" s="136"/>
      <c r="N561" s="10">
        <v>1</v>
      </c>
      <c r="O561" s="10">
        <f t="shared" si="76"/>
        <v>136</v>
      </c>
      <c r="P561" s="10" t="e">
        <f t="shared" si="77"/>
        <v>#REF!</v>
      </c>
      <c r="Q561" s="10" t="e">
        <f t="shared" si="77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36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36"/>
      <c r="M562" s="136"/>
      <c r="N562" s="10">
        <v>1</v>
      </c>
      <c r="O562" s="10">
        <f t="shared" si="76"/>
        <v>174</v>
      </c>
      <c r="P562" s="10" t="e">
        <f t="shared" si="77"/>
        <v>#REF!</v>
      </c>
      <c r="Q562" s="10" t="e">
        <f t="shared" si="77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36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36"/>
      <c r="M563" s="136"/>
      <c r="N563" s="10">
        <v>2</v>
      </c>
      <c r="O563" s="10">
        <f t="shared" si="76"/>
        <v>32</v>
      </c>
      <c r="P563" s="10" t="e">
        <f t="shared" si="77"/>
        <v>#REF!</v>
      </c>
      <c r="Q563" s="10" t="e">
        <f t="shared" si="77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36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36"/>
      <c r="M564" s="136"/>
      <c r="N564" s="10">
        <v>3</v>
      </c>
      <c r="O564" s="10">
        <f t="shared" si="76"/>
        <v>426</v>
      </c>
      <c r="P564" s="10" t="e">
        <f t="shared" si="77"/>
        <v>#REF!</v>
      </c>
      <c r="Q564" s="10" t="e">
        <f t="shared" si="77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36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36"/>
      <c r="M565" s="136"/>
      <c r="N565" s="10">
        <v>2</v>
      </c>
      <c r="O565" s="10">
        <f t="shared" si="76"/>
        <v>344</v>
      </c>
      <c r="P565" s="10" t="e">
        <f t="shared" si="77"/>
        <v>#REF!</v>
      </c>
      <c r="Q565" s="10" t="e">
        <f t="shared" si="77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36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36"/>
      <c r="M566" s="136"/>
      <c r="N566" s="10">
        <v>1</v>
      </c>
      <c r="O566" s="10">
        <f t="shared" si="76"/>
        <v>230</v>
      </c>
      <c r="P566" s="10" t="e">
        <f t="shared" si="77"/>
        <v>#REF!</v>
      </c>
      <c r="Q566" s="10" t="e">
        <f t="shared" si="77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36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36"/>
      <c r="M567" s="136"/>
      <c r="N567" s="10">
        <v>25</v>
      </c>
      <c r="O567" s="10">
        <f t="shared" si="76"/>
        <v>350</v>
      </c>
      <c r="P567" s="10" t="e">
        <f t="shared" si="77"/>
        <v>#REF!</v>
      </c>
      <c r="Q567" s="10" t="e">
        <f t="shared" si="77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36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36"/>
      <c r="M568" s="136"/>
      <c r="N568" s="10">
        <v>18</v>
      </c>
      <c r="O568" s="10">
        <f t="shared" si="76"/>
        <v>180</v>
      </c>
      <c r="P568" s="10" t="e">
        <f t="shared" si="77"/>
        <v>#REF!</v>
      </c>
      <c r="Q568" s="10" t="e">
        <f t="shared" si="77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36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36"/>
      <c r="M569" s="136"/>
      <c r="N569" s="10">
        <v>1</v>
      </c>
      <c r="O569" s="10">
        <f t="shared" si="76"/>
        <v>262</v>
      </c>
      <c r="P569" s="10" t="e">
        <f t="shared" si="77"/>
        <v>#REF!</v>
      </c>
      <c r="Q569" s="10" t="e">
        <f t="shared" si="77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36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36"/>
      <c r="M570" s="136"/>
      <c r="N570" s="10">
        <v>1</v>
      </c>
      <c r="O570" s="10">
        <f t="shared" si="76"/>
        <v>12</v>
      </c>
      <c r="P570" s="10" t="e">
        <f t="shared" si="77"/>
        <v>#REF!</v>
      </c>
      <c r="Q570" s="10" t="e">
        <f t="shared" si="77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36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36"/>
      <c r="M571" s="136"/>
      <c r="N571" s="10">
        <v>2</v>
      </c>
      <c r="O571" s="10">
        <f t="shared" si="76"/>
        <v>112</v>
      </c>
      <c r="P571" s="10" t="e">
        <f t="shared" si="77"/>
        <v>#REF!</v>
      </c>
      <c r="Q571" s="10" t="e">
        <f t="shared" si="77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36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36"/>
      <c r="M572" s="136"/>
      <c r="N572" s="10">
        <v>1</v>
      </c>
      <c r="O572" s="10">
        <f t="shared" si="76"/>
        <v>50</v>
      </c>
      <c r="P572" s="10" t="e">
        <f t="shared" si="77"/>
        <v>#REF!</v>
      </c>
      <c r="Q572" s="10" t="e">
        <f t="shared" si="77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36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36"/>
      <c r="M573" s="136"/>
      <c r="N573" s="10">
        <v>1</v>
      </c>
      <c r="O573" s="10">
        <f t="shared" si="76"/>
        <v>28</v>
      </c>
      <c r="P573" s="10" t="e">
        <f t="shared" si="77"/>
        <v>#REF!</v>
      </c>
      <c r="Q573" s="10" t="e">
        <f t="shared" si="77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36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36"/>
      <c r="M574" s="136"/>
      <c r="N574" s="10">
        <v>1</v>
      </c>
      <c r="O574" s="10">
        <f t="shared" si="76"/>
        <v>30</v>
      </c>
      <c r="P574" s="10" t="e">
        <f t="shared" si="77"/>
        <v>#REF!</v>
      </c>
      <c r="Q574" s="10" t="e">
        <f t="shared" si="77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36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36"/>
      <c r="M575" s="136"/>
      <c r="N575" s="10">
        <v>1</v>
      </c>
      <c r="O575" s="10">
        <f t="shared" si="76"/>
        <v>294</v>
      </c>
      <c r="P575" s="10" t="e">
        <f t="shared" si="77"/>
        <v>#REF!</v>
      </c>
      <c r="Q575" s="10" t="e">
        <f t="shared" si="77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36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36"/>
      <c r="M576" s="136"/>
      <c r="N576" s="10">
        <v>1</v>
      </c>
      <c r="O576" s="10">
        <f t="shared" si="76"/>
        <v>60</v>
      </c>
      <c r="P576" s="10" t="e">
        <f t="shared" si="77"/>
        <v>#REF!</v>
      </c>
      <c r="Q576" s="10" t="e">
        <f t="shared" si="77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36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36"/>
      <c r="M577" s="136"/>
      <c r="N577" s="10">
        <v>1</v>
      </c>
      <c r="O577" s="10">
        <f t="shared" si="76"/>
        <v>1808</v>
      </c>
      <c r="P577" s="10" t="e">
        <f t="shared" si="77"/>
        <v>#REF!</v>
      </c>
      <c r="Q577" s="10" t="e">
        <f t="shared" si="77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36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36"/>
      <c r="M578" s="136"/>
      <c r="N578" s="10">
        <v>1</v>
      </c>
      <c r="O578" s="10">
        <f t="shared" si="76"/>
        <v>3354</v>
      </c>
      <c r="P578" s="10" t="e">
        <f t="shared" si="77"/>
        <v>#REF!</v>
      </c>
      <c r="Q578" s="10" t="e">
        <f t="shared" si="77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36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36"/>
      <c r="M579" s="136"/>
      <c r="N579" s="10">
        <v>1</v>
      </c>
      <c r="O579" s="10">
        <f t="shared" si="76"/>
        <v>1350</v>
      </c>
      <c r="P579" s="10" t="e">
        <f t="shared" si="77"/>
        <v>#REF!</v>
      </c>
      <c r="Q579" s="10" t="e">
        <f t="shared" si="77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36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36"/>
      <c r="M580" s="136"/>
      <c r="N580" s="10">
        <v>0</v>
      </c>
      <c r="O580" s="10">
        <f t="shared" si="76"/>
        <v>0</v>
      </c>
      <c r="P580" s="10" t="e">
        <f t="shared" si="77"/>
        <v>#REF!</v>
      </c>
      <c r="Q580" s="10" t="e">
        <f t="shared" si="77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36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36"/>
      <c r="M581" s="136"/>
      <c r="N581" s="10">
        <v>3</v>
      </c>
      <c r="O581" s="10">
        <f t="shared" si="76"/>
        <v>2400</v>
      </c>
      <c r="P581" s="10" t="e">
        <f t="shared" si="77"/>
        <v>#REF!</v>
      </c>
      <c r="Q581" s="10" t="e">
        <f t="shared" si="77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36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36"/>
      <c r="M582" s="136"/>
      <c r="N582" s="10">
        <v>1</v>
      </c>
      <c r="O582" s="10">
        <f t="shared" si="76"/>
        <v>1000</v>
      </c>
      <c r="P582" s="10" t="e">
        <f t="shared" si="77"/>
        <v>#REF!</v>
      </c>
      <c r="Q582" s="10" t="e">
        <f t="shared" si="77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36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36"/>
      <c r="M583" s="136"/>
      <c r="N583" s="10">
        <v>5</v>
      </c>
      <c r="O583" s="10">
        <f t="shared" si="76"/>
        <v>2850</v>
      </c>
      <c r="P583" s="10" t="e">
        <f t="shared" si="77"/>
        <v>#REF!</v>
      </c>
      <c r="Q583" s="10" t="e">
        <f t="shared" si="77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76"/>
        <v>1932</v>
      </c>
      <c r="P584" s="47">
        <f t="shared" si="77"/>
        <v>0</v>
      </c>
      <c r="Q584" s="47">
        <f t="shared" si="77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36"/>
      <c r="G585" s="10">
        <v>841</v>
      </c>
      <c r="H585" s="10" t="e">
        <f>#REF!</f>
        <v>#REF!</v>
      </c>
      <c r="I585" s="13" t="e">
        <f t="shared" ref="I585:I602" si="78">H585*G585</f>
        <v>#REF!</v>
      </c>
      <c r="J585" s="10"/>
      <c r="K585" s="10"/>
      <c r="L585" s="136"/>
      <c r="M585" s="136"/>
      <c r="N585" s="10">
        <v>2</v>
      </c>
      <c r="O585" s="10">
        <f t="shared" si="76"/>
        <v>1682</v>
      </c>
      <c r="P585" s="10" t="e">
        <f t="shared" si="77"/>
        <v>#REF!</v>
      </c>
      <c r="Q585" s="10" t="e">
        <f t="shared" si="77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36"/>
      <c r="G586" s="10">
        <v>905</v>
      </c>
      <c r="H586" s="10" t="e">
        <f>#REF!</f>
        <v>#REF!</v>
      </c>
      <c r="I586" s="13" t="e">
        <f t="shared" si="78"/>
        <v>#REF!</v>
      </c>
      <c r="J586" s="10"/>
      <c r="K586" s="10"/>
      <c r="L586" s="136"/>
      <c r="M586" s="136"/>
      <c r="N586" s="10">
        <v>1</v>
      </c>
      <c r="O586" s="10">
        <f t="shared" si="76"/>
        <v>905</v>
      </c>
      <c r="P586" s="10" t="e">
        <f t="shared" si="77"/>
        <v>#REF!</v>
      </c>
      <c r="Q586" s="10" t="e">
        <f t="shared" si="77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36"/>
      <c r="G587" s="10">
        <v>738</v>
      </c>
      <c r="H587" s="10" t="e">
        <f>#REF!</f>
        <v>#REF!</v>
      </c>
      <c r="I587" s="13" t="e">
        <f t="shared" si="78"/>
        <v>#REF!</v>
      </c>
      <c r="J587" s="10"/>
      <c r="K587" s="10"/>
      <c r="L587" s="136"/>
      <c r="M587" s="136"/>
      <c r="N587" s="10">
        <v>2</v>
      </c>
      <c r="O587" s="10">
        <f t="shared" si="76"/>
        <v>1476</v>
      </c>
      <c r="P587" s="10" t="e">
        <f t="shared" si="77"/>
        <v>#REF!</v>
      </c>
      <c r="Q587" s="10" t="e">
        <f t="shared" si="77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36"/>
      <c r="G588" s="10">
        <v>1137</v>
      </c>
      <c r="H588" s="10" t="e">
        <f>#REF!</f>
        <v>#REF!</v>
      </c>
      <c r="I588" s="13" t="e">
        <f t="shared" si="78"/>
        <v>#REF!</v>
      </c>
      <c r="J588" s="10"/>
      <c r="K588" s="10"/>
      <c r="L588" s="136"/>
      <c r="M588" s="136"/>
      <c r="N588" s="10">
        <v>1</v>
      </c>
      <c r="O588" s="10">
        <f t="shared" si="76"/>
        <v>1137</v>
      </c>
      <c r="P588" s="10" t="e">
        <f t="shared" si="77"/>
        <v>#REF!</v>
      </c>
      <c r="Q588" s="10" t="e">
        <f t="shared" si="77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36"/>
      <c r="G589" s="10">
        <v>968</v>
      </c>
      <c r="H589" s="10" t="e">
        <f>#REF!</f>
        <v>#REF!</v>
      </c>
      <c r="I589" s="13" t="e">
        <f t="shared" si="78"/>
        <v>#REF!</v>
      </c>
      <c r="J589" s="10"/>
      <c r="K589" s="10"/>
      <c r="L589" s="136"/>
      <c r="M589" s="136"/>
      <c r="N589" s="10">
        <v>1</v>
      </c>
      <c r="O589" s="10">
        <f t="shared" si="76"/>
        <v>968</v>
      </c>
      <c r="P589" s="10" t="e">
        <f t="shared" si="77"/>
        <v>#REF!</v>
      </c>
      <c r="Q589" s="10" t="e">
        <f t="shared" si="7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78"/>
        <v>0</v>
      </c>
      <c r="J590" s="47"/>
      <c r="K590" s="47"/>
      <c r="L590" s="47"/>
      <c r="M590" s="47"/>
      <c r="N590" s="47">
        <v>0</v>
      </c>
      <c r="O590" s="10">
        <f t="shared" ref="O590:O602" si="79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36"/>
      <c r="G591" s="10">
        <v>6100</v>
      </c>
      <c r="H591" s="10" t="e">
        <f>#REF!</f>
        <v>#REF!</v>
      </c>
      <c r="I591" s="13" t="e">
        <f t="shared" si="78"/>
        <v>#REF!</v>
      </c>
      <c r="J591" s="10"/>
      <c r="K591" s="10"/>
      <c r="L591" s="136"/>
      <c r="M591" s="136"/>
      <c r="N591" s="10">
        <v>1</v>
      </c>
      <c r="O591" s="10">
        <f t="shared" si="79"/>
        <v>6100</v>
      </c>
      <c r="P591" s="10" t="e">
        <f t="shared" ref="P591:Q602" si="80">H591+J591-L591-N591</f>
        <v>#REF!</v>
      </c>
      <c r="Q591" s="10" t="e">
        <f t="shared" si="80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36"/>
      <c r="G592" s="10">
        <v>417</v>
      </c>
      <c r="H592" s="10" t="e">
        <f>#REF!</f>
        <v>#REF!</v>
      </c>
      <c r="I592" s="13" t="e">
        <f t="shared" si="78"/>
        <v>#REF!</v>
      </c>
      <c r="J592" s="10"/>
      <c r="K592" s="10"/>
      <c r="L592" s="136"/>
      <c r="M592" s="136"/>
      <c r="N592" s="10">
        <v>1</v>
      </c>
      <c r="O592" s="10">
        <f t="shared" si="79"/>
        <v>417</v>
      </c>
      <c r="P592" s="10" t="e">
        <f t="shared" si="80"/>
        <v>#REF!</v>
      </c>
      <c r="Q592" s="10" t="e">
        <f t="shared" si="80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78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79"/>
        <v>0</v>
      </c>
      <c r="P593" s="47">
        <f t="shared" si="80"/>
        <v>0</v>
      </c>
      <c r="Q593" s="47">
        <f t="shared" si="80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36"/>
      <c r="G594" s="10">
        <v>2382</v>
      </c>
      <c r="H594" s="10" t="e">
        <f>#REF!</f>
        <v>#REF!</v>
      </c>
      <c r="I594" s="13" t="e">
        <f t="shared" si="78"/>
        <v>#REF!</v>
      </c>
      <c r="J594" s="10"/>
      <c r="K594" s="10"/>
      <c r="L594" s="136"/>
      <c r="M594" s="136"/>
      <c r="N594" s="10">
        <v>1</v>
      </c>
      <c r="O594" s="10">
        <f t="shared" si="79"/>
        <v>2382</v>
      </c>
      <c r="P594" s="10" t="e">
        <f t="shared" si="80"/>
        <v>#REF!</v>
      </c>
      <c r="Q594" s="10" t="e">
        <f t="shared" si="80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36"/>
      <c r="G595" s="10">
        <v>374</v>
      </c>
      <c r="H595" s="10" t="e">
        <f>#REF!</f>
        <v>#REF!</v>
      </c>
      <c r="I595" s="13" t="e">
        <f t="shared" si="78"/>
        <v>#REF!</v>
      </c>
      <c r="J595" s="10"/>
      <c r="K595" s="10"/>
      <c r="L595" s="136"/>
      <c r="M595" s="136"/>
      <c r="N595" s="10">
        <v>1</v>
      </c>
      <c r="O595" s="10">
        <f t="shared" si="79"/>
        <v>374</v>
      </c>
      <c r="P595" s="10" t="e">
        <f t="shared" si="80"/>
        <v>#REF!</v>
      </c>
      <c r="Q595" s="10" t="e">
        <f t="shared" si="80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36"/>
      <c r="G596" s="10">
        <v>1770</v>
      </c>
      <c r="H596" s="10" t="e">
        <f>#REF!</f>
        <v>#REF!</v>
      </c>
      <c r="I596" s="13" t="e">
        <f t="shared" si="78"/>
        <v>#REF!</v>
      </c>
      <c r="J596" s="10"/>
      <c r="K596" s="10"/>
      <c r="L596" s="136"/>
      <c r="M596" s="136"/>
      <c r="N596" s="10">
        <v>1</v>
      </c>
      <c r="O596" s="10">
        <f t="shared" si="79"/>
        <v>1770</v>
      </c>
      <c r="P596" s="10" t="e">
        <f t="shared" si="80"/>
        <v>#REF!</v>
      </c>
      <c r="Q596" s="10" t="e">
        <f t="shared" si="80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36"/>
      <c r="G597" s="10">
        <v>254</v>
      </c>
      <c r="H597" s="10" t="e">
        <f>#REF!</f>
        <v>#REF!</v>
      </c>
      <c r="I597" s="13" t="e">
        <f t="shared" si="78"/>
        <v>#REF!</v>
      </c>
      <c r="J597" s="10"/>
      <c r="K597" s="10"/>
      <c r="L597" s="136"/>
      <c r="M597" s="136"/>
      <c r="N597" s="10">
        <v>1</v>
      </c>
      <c r="O597" s="10">
        <f t="shared" si="79"/>
        <v>254</v>
      </c>
      <c r="P597" s="10" t="e">
        <f t="shared" si="80"/>
        <v>#REF!</v>
      </c>
      <c r="Q597" s="10" t="e">
        <f t="shared" si="80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36"/>
      <c r="G598" s="10">
        <v>748</v>
      </c>
      <c r="H598" s="10" t="e">
        <f>#REF!</f>
        <v>#REF!</v>
      </c>
      <c r="I598" s="13" t="e">
        <f t="shared" si="78"/>
        <v>#REF!</v>
      </c>
      <c r="J598" s="10"/>
      <c r="K598" s="10"/>
      <c r="L598" s="136"/>
      <c r="M598" s="136"/>
      <c r="N598" s="10">
        <v>1</v>
      </c>
      <c r="O598" s="10">
        <f t="shared" si="79"/>
        <v>748</v>
      </c>
      <c r="P598" s="10" t="e">
        <f t="shared" si="80"/>
        <v>#REF!</v>
      </c>
      <c r="Q598" s="10" t="e">
        <f t="shared" si="80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36"/>
      <c r="G599" s="10">
        <v>704</v>
      </c>
      <c r="H599" s="10" t="e">
        <f>#REF!</f>
        <v>#REF!</v>
      </c>
      <c r="I599" s="13" t="e">
        <f t="shared" si="78"/>
        <v>#REF!</v>
      </c>
      <c r="J599" s="10"/>
      <c r="K599" s="10"/>
      <c r="L599" s="136"/>
      <c r="M599" s="136"/>
      <c r="N599" s="10">
        <v>1</v>
      </c>
      <c r="O599" s="10">
        <f t="shared" si="79"/>
        <v>704</v>
      </c>
      <c r="P599" s="10" t="e">
        <f t="shared" si="80"/>
        <v>#REF!</v>
      </c>
      <c r="Q599" s="10" t="e">
        <f t="shared" si="80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36"/>
      <c r="G600" s="10">
        <v>360</v>
      </c>
      <c r="H600" s="10" t="e">
        <f>#REF!</f>
        <v>#REF!</v>
      </c>
      <c r="I600" s="13" t="e">
        <f t="shared" si="78"/>
        <v>#REF!</v>
      </c>
      <c r="J600" s="10"/>
      <c r="K600" s="10"/>
      <c r="L600" s="136"/>
      <c r="M600" s="136"/>
      <c r="N600" s="10">
        <v>1</v>
      </c>
      <c r="O600" s="10">
        <f t="shared" si="79"/>
        <v>360</v>
      </c>
      <c r="P600" s="10" t="e">
        <f t="shared" si="80"/>
        <v>#REF!</v>
      </c>
      <c r="Q600" s="10" t="e">
        <f t="shared" si="80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36"/>
      <c r="G601" s="10">
        <v>7600</v>
      </c>
      <c r="H601" s="10" t="e">
        <f>#REF!</f>
        <v>#REF!</v>
      </c>
      <c r="I601" s="13" t="e">
        <f t="shared" si="78"/>
        <v>#REF!</v>
      </c>
      <c r="J601" s="10"/>
      <c r="K601" s="10"/>
      <c r="L601" s="136"/>
      <c r="M601" s="136"/>
      <c r="N601" s="10">
        <v>1</v>
      </c>
      <c r="O601" s="10">
        <f t="shared" si="79"/>
        <v>7600</v>
      </c>
      <c r="P601" s="10" t="e">
        <f t="shared" si="80"/>
        <v>#REF!</v>
      </c>
      <c r="Q601" s="10" t="e">
        <f t="shared" si="80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36"/>
      <c r="G602" s="10">
        <v>5000</v>
      </c>
      <c r="H602" s="10" t="e">
        <f>#REF!</f>
        <v>#REF!</v>
      </c>
      <c r="I602" s="13" t="e">
        <f t="shared" si="78"/>
        <v>#REF!</v>
      </c>
      <c r="J602" s="10"/>
      <c r="K602" s="10"/>
      <c r="L602" s="136"/>
      <c r="M602" s="136"/>
      <c r="N602" s="10">
        <v>1</v>
      </c>
      <c r="O602" s="10">
        <f t="shared" si="79"/>
        <v>5000</v>
      </c>
      <c r="P602" s="10" t="e">
        <f t="shared" si="80"/>
        <v>#REF!</v>
      </c>
      <c r="Q602" s="10" t="e">
        <f t="shared" si="80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36"/>
      <c r="E603" s="27"/>
      <c r="F603" s="136"/>
      <c r="G603" s="10"/>
      <c r="H603" s="136" t="e">
        <f>SUM(H525:H602)</f>
        <v>#REF!</v>
      </c>
      <c r="I603" s="136" t="e">
        <f>SUM(I525:I602)</f>
        <v>#REF!</v>
      </c>
      <c r="J603" s="136">
        <f t="shared" ref="J603:K603" si="81">SUM(J525:J602)</f>
        <v>0</v>
      </c>
      <c r="K603" s="136">
        <f t="shared" si="81"/>
        <v>0</v>
      </c>
      <c r="L603" s="136">
        <f>SUM(L525:L602)</f>
        <v>0</v>
      </c>
      <c r="M603" s="136">
        <f>SUM(M525:M602)</f>
        <v>0</v>
      </c>
      <c r="N603" s="136">
        <f>SUM(N525:N602)</f>
        <v>356</v>
      </c>
      <c r="O603" s="136">
        <f t="shared" ref="O603:Q603" si="82">SUM(O525:O602)</f>
        <v>53167</v>
      </c>
      <c r="P603" s="136" t="e">
        <f t="shared" si="82"/>
        <v>#REF!</v>
      </c>
      <c r="Q603" s="136" t="e">
        <f t="shared" si="82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65" t="s">
        <v>184</v>
      </c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83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84">H605+J605-L605-N605</f>
        <v>1</v>
      </c>
      <c r="Q605" s="13">
        <f t="shared" si="84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83"/>
        <v>50</v>
      </c>
      <c r="J606" s="13"/>
      <c r="K606" s="13">
        <f t="shared" ref="K606:K608" si="85">J606*G606</f>
        <v>0</v>
      </c>
      <c r="L606" s="12"/>
      <c r="M606" s="12"/>
      <c r="N606" s="13"/>
      <c r="O606" s="13">
        <f>N606*G606</f>
        <v>0</v>
      </c>
      <c r="P606" s="13">
        <f t="shared" si="84"/>
        <v>1</v>
      </c>
      <c r="Q606" s="13">
        <f t="shared" si="84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83"/>
        <v>1770</v>
      </c>
      <c r="J607" s="13"/>
      <c r="K607" s="13">
        <f t="shared" si="85"/>
        <v>0</v>
      </c>
      <c r="L607" s="12"/>
      <c r="M607" s="12"/>
      <c r="N607" s="13"/>
      <c r="O607" s="13">
        <f>N607*G607</f>
        <v>0</v>
      </c>
      <c r="P607" s="13">
        <f t="shared" si="84"/>
        <v>1</v>
      </c>
      <c r="Q607" s="13">
        <f t="shared" si="84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83"/>
        <v>11000</v>
      </c>
      <c r="J608" s="25"/>
      <c r="K608" s="25">
        <f t="shared" si="85"/>
        <v>0</v>
      </c>
      <c r="L608" s="32"/>
      <c r="M608" s="33"/>
      <c r="N608" s="25"/>
      <c r="O608" s="25">
        <f>N608*G608</f>
        <v>0</v>
      </c>
      <c r="P608" s="13">
        <f t="shared" si="84"/>
        <v>1</v>
      </c>
      <c r="Q608" s="13">
        <f t="shared" si="84"/>
        <v>11000</v>
      </c>
    </row>
    <row r="609" spans="1:63" s="5" customFormat="1" x14ac:dyDescent="0.25">
      <c r="A609" s="30"/>
      <c r="C609" s="26" t="s">
        <v>113</v>
      </c>
      <c r="D609" s="136"/>
      <c r="E609" s="27"/>
      <c r="F609" s="136"/>
      <c r="G609" s="10"/>
      <c r="H609" s="136">
        <f>SUM(H605:H608)</f>
        <v>4</v>
      </c>
      <c r="I609" s="136">
        <f t="shared" ref="I609:Q609" si="86">SUM(I605:I608)</f>
        <v>12876</v>
      </c>
      <c r="J609" s="136">
        <f t="shared" si="86"/>
        <v>0</v>
      </c>
      <c r="K609" s="136">
        <f t="shared" si="86"/>
        <v>0</v>
      </c>
      <c r="L609" s="136">
        <f t="shared" si="86"/>
        <v>0</v>
      </c>
      <c r="M609" s="136">
        <f t="shared" si="86"/>
        <v>0</v>
      </c>
      <c r="N609" s="136">
        <f t="shared" si="86"/>
        <v>0</v>
      </c>
      <c r="O609" s="136">
        <f t="shared" si="86"/>
        <v>0</v>
      </c>
      <c r="P609" s="136">
        <f>SUM(P605:P608)</f>
        <v>4</v>
      </c>
      <c r="Q609" s="136">
        <f t="shared" si="86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65" t="s">
        <v>187</v>
      </c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87">J611*G611</f>
        <v>0</v>
      </c>
      <c r="L611" s="32">
        <v>0</v>
      </c>
      <c r="M611" s="25">
        <v>0</v>
      </c>
      <c r="N611" s="25"/>
      <c r="O611" s="25"/>
      <c r="P611" s="8">
        <f t="shared" ref="P611:Q626" si="88">H611+J611-L611-N611</f>
        <v>1</v>
      </c>
      <c r="Q611" s="8">
        <f t="shared" si="88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87"/>
        <v>0</v>
      </c>
      <c r="L612" s="32"/>
      <c r="M612" s="25"/>
      <c r="N612" s="25"/>
      <c r="O612" s="25"/>
      <c r="P612" s="8">
        <f t="shared" si="88"/>
        <v>1</v>
      </c>
      <c r="Q612" s="8">
        <f t="shared" si="88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89">H613*G613</f>
        <v>0</v>
      </c>
      <c r="J613" s="57">
        <v>1</v>
      </c>
      <c r="K613" s="57">
        <f t="shared" si="87"/>
        <v>162</v>
      </c>
      <c r="L613" s="58"/>
      <c r="M613" s="57"/>
      <c r="N613" s="57"/>
      <c r="O613" s="57"/>
      <c r="P613" s="8">
        <f t="shared" si="88"/>
        <v>1</v>
      </c>
      <c r="Q613" s="8">
        <f t="shared" si="88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89"/>
        <v>0</v>
      </c>
      <c r="J614" s="57">
        <v>1</v>
      </c>
      <c r="K614" s="57">
        <f t="shared" si="87"/>
        <v>364</v>
      </c>
      <c r="L614" s="58"/>
      <c r="M614" s="57"/>
      <c r="N614" s="57"/>
      <c r="O614" s="57"/>
      <c r="P614" s="8">
        <f t="shared" si="88"/>
        <v>1</v>
      </c>
      <c r="Q614" s="8">
        <f t="shared" si="88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89"/>
        <v>0</v>
      </c>
      <c r="J615" s="57">
        <v>2</v>
      </c>
      <c r="K615" s="57">
        <f t="shared" si="87"/>
        <v>812</v>
      </c>
      <c r="L615" s="58"/>
      <c r="M615" s="57"/>
      <c r="N615" s="57"/>
      <c r="O615" s="57"/>
      <c r="P615" s="8">
        <f t="shared" si="88"/>
        <v>2</v>
      </c>
      <c r="Q615" s="8">
        <f t="shared" si="88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89"/>
        <v>0</v>
      </c>
      <c r="J616" s="57">
        <v>1</v>
      </c>
      <c r="K616" s="57">
        <f t="shared" si="87"/>
        <v>406</v>
      </c>
      <c r="L616" s="58"/>
      <c r="M616" s="57"/>
      <c r="N616" s="57"/>
      <c r="O616" s="57"/>
      <c r="P616" s="8">
        <f t="shared" si="88"/>
        <v>1</v>
      </c>
      <c r="Q616" s="8">
        <f t="shared" si="88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89"/>
        <v>0</v>
      </c>
      <c r="J617" s="57">
        <v>1</v>
      </c>
      <c r="K617" s="57">
        <f t="shared" si="87"/>
        <v>244</v>
      </c>
      <c r="L617" s="58"/>
      <c r="M617" s="57"/>
      <c r="N617" s="57"/>
      <c r="O617" s="57"/>
      <c r="P617" s="8">
        <f t="shared" si="88"/>
        <v>1</v>
      </c>
      <c r="Q617" s="8">
        <f t="shared" si="88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89"/>
        <v>0</v>
      </c>
      <c r="J618" s="57">
        <v>1</v>
      </c>
      <c r="K618" s="57">
        <f t="shared" si="87"/>
        <v>506</v>
      </c>
      <c r="L618" s="58"/>
      <c r="M618" s="57"/>
      <c r="N618" s="57"/>
      <c r="O618" s="57"/>
      <c r="P618" s="8">
        <f t="shared" si="88"/>
        <v>1</v>
      </c>
      <c r="Q618" s="8">
        <f t="shared" si="88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89"/>
        <v>0</v>
      </c>
      <c r="J619" s="57">
        <v>1</v>
      </c>
      <c r="K619" s="57">
        <f t="shared" si="87"/>
        <v>304</v>
      </c>
      <c r="L619" s="58"/>
      <c r="M619" s="57"/>
      <c r="N619" s="57"/>
      <c r="O619" s="57"/>
      <c r="P619" s="8">
        <f t="shared" si="88"/>
        <v>1</v>
      </c>
      <c r="Q619" s="8">
        <f t="shared" si="88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89"/>
        <v>0</v>
      </c>
      <c r="J620" s="57">
        <v>1</v>
      </c>
      <c r="K620" s="57">
        <f t="shared" si="87"/>
        <v>506</v>
      </c>
      <c r="L620" s="58"/>
      <c r="M620" s="57"/>
      <c r="N620" s="57"/>
      <c r="O620" s="57"/>
      <c r="P620" s="8">
        <f t="shared" si="88"/>
        <v>1</v>
      </c>
      <c r="Q620" s="8">
        <f t="shared" si="88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89"/>
        <v>0</v>
      </c>
      <c r="J621" s="57">
        <v>1</v>
      </c>
      <c r="K621" s="57">
        <f t="shared" si="87"/>
        <v>40</v>
      </c>
      <c r="L621" s="58"/>
      <c r="M621" s="57"/>
      <c r="N621" s="57"/>
      <c r="O621" s="57"/>
      <c r="P621" s="8">
        <f t="shared" si="88"/>
        <v>1</v>
      </c>
      <c r="Q621" s="8">
        <f t="shared" si="88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89"/>
        <v>0</v>
      </c>
      <c r="J622" s="57">
        <v>1</v>
      </c>
      <c r="K622" s="57">
        <f t="shared" si="87"/>
        <v>64</v>
      </c>
      <c r="L622" s="58"/>
      <c r="M622" s="57"/>
      <c r="N622" s="57"/>
      <c r="O622" s="57"/>
      <c r="P622" s="8">
        <f t="shared" si="88"/>
        <v>1</v>
      </c>
      <c r="Q622" s="8">
        <f t="shared" si="88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89"/>
        <v>0</v>
      </c>
      <c r="J623" s="57">
        <v>1</v>
      </c>
      <c r="K623" s="57">
        <f t="shared" si="87"/>
        <v>64</v>
      </c>
      <c r="L623" s="58"/>
      <c r="M623" s="57"/>
      <c r="N623" s="57"/>
      <c r="O623" s="57"/>
      <c r="P623" s="8">
        <f t="shared" si="88"/>
        <v>1</v>
      </c>
      <c r="Q623" s="8">
        <f t="shared" si="88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89"/>
        <v>0</v>
      </c>
      <c r="J624" s="57">
        <v>1</v>
      </c>
      <c r="K624" s="57">
        <f t="shared" si="87"/>
        <v>76</v>
      </c>
      <c r="L624" s="58"/>
      <c r="M624" s="57"/>
      <c r="N624" s="57"/>
      <c r="O624" s="57"/>
      <c r="P624" s="8">
        <f t="shared" si="88"/>
        <v>1</v>
      </c>
      <c r="Q624" s="8">
        <f t="shared" si="88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89"/>
        <v>0</v>
      </c>
      <c r="J625" s="57">
        <v>1</v>
      </c>
      <c r="K625" s="57">
        <f t="shared" si="87"/>
        <v>76</v>
      </c>
      <c r="L625" s="58"/>
      <c r="M625" s="57"/>
      <c r="N625" s="57"/>
      <c r="O625" s="57"/>
      <c r="P625" s="8">
        <f t="shared" si="88"/>
        <v>1</v>
      </c>
      <c r="Q625" s="8">
        <f t="shared" si="88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89"/>
        <v>0</v>
      </c>
      <c r="J626" s="57">
        <v>1</v>
      </c>
      <c r="K626" s="57">
        <f t="shared" si="87"/>
        <v>20</v>
      </c>
      <c r="L626" s="58"/>
      <c r="M626" s="57"/>
      <c r="N626" s="57"/>
      <c r="O626" s="57"/>
      <c r="P626" s="8">
        <f t="shared" si="88"/>
        <v>1</v>
      </c>
      <c r="Q626" s="8">
        <f t="shared" si="88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89"/>
        <v>0</v>
      </c>
      <c r="J627" s="57">
        <v>1</v>
      </c>
      <c r="K627" s="57">
        <f t="shared" si="87"/>
        <v>118</v>
      </c>
      <c r="L627" s="58"/>
      <c r="M627" s="57"/>
      <c r="N627" s="57"/>
      <c r="O627" s="57"/>
      <c r="P627" s="8">
        <f t="shared" ref="P627:Q641" si="90">H627+J627-L627-N627</f>
        <v>1</v>
      </c>
      <c r="Q627" s="8">
        <f t="shared" si="90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89"/>
        <v>0</v>
      </c>
      <c r="J628" s="57">
        <v>2</v>
      </c>
      <c r="K628" s="57">
        <f t="shared" si="87"/>
        <v>240</v>
      </c>
      <c r="L628" s="58"/>
      <c r="M628" s="57"/>
      <c r="N628" s="57"/>
      <c r="O628" s="57"/>
      <c r="P628" s="8">
        <f t="shared" si="90"/>
        <v>2</v>
      </c>
      <c r="Q628" s="8">
        <f t="shared" si="90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89"/>
        <v>0</v>
      </c>
      <c r="J629" s="57">
        <v>3</v>
      </c>
      <c r="K629" s="57">
        <f t="shared" si="87"/>
        <v>174</v>
      </c>
      <c r="L629" s="58"/>
      <c r="M629" s="57"/>
      <c r="N629" s="57"/>
      <c r="O629" s="57"/>
      <c r="P629" s="8">
        <f t="shared" si="90"/>
        <v>3</v>
      </c>
      <c r="Q629" s="8">
        <f t="shared" si="90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89"/>
        <v>0</v>
      </c>
      <c r="J630" s="57">
        <v>1</v>
      </c>
      <c r="K630" s="57">
        <f t="shared" si="87"/>
        <v>38</v>
      </c>
      <c r="L630" s="58"/>
      <c r="M630" s="57"/>
      <c r="N630" s="57"/>
      <c r="O630" s="57"/>
      <c r="P630" s="8">
        <f t="shared" si="90"/>
        <v>1</v>
      </c>
      <c r="Q630" s="8">
        <f t="shared" si="90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89"/>
        <v>0</v>
      </c>
      <c r="J631" s="57">
        <v>1</v>
      </c>
      <c r="K631" s="57">
        <f t="shared" si="87"/>
        <v>38</v>
      </c>
      <c r="L631" s="58"/>
      <c r="M631" s="57"/>
      <c r="N631" s="57"/>
      <c r="O631" s="57"/>
      <c r="P631" s="8">
        <f t="shared" si="90"/>
        <v>1</v>
      </c>
      <c r="Q631" s="8">
        <f t="shared" si="90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89"/>
        <v>0</v>
      </c>
      <c r="J632" s="57">
        <v>1</v>
      </c>
      <c r="K632" s="57">
        <f t="shared" si="87"/>
        <v>60</v>
      </c>
      <c r="L632" s="58"/>
      <c r="M632" s="57"/>
      <c r="N632" s="57"/>
      <c r="O632" s="57"/>
      <c r="P632" s="8">
        <f t="shared" si="90"/>
        <v>1</v>
      </c>
      <c r="Q632" s="8">
        <f t="shared" si="90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89"/>
        <v>0</v>
      </c>
      <c r="J633" s="57">
        <v>1</v>
      </c>
      <c r="K633" s="57">
        <f t="shared" si="87"/>
        <v>180</v>
      </c>
      <c r="L633" s="58"/>
      <c r="M633" s="57"/>
      <c r="N633" s="57"/>
      <c r="O633" s="57"/>
      <c r="P633" s="8">
        <f t="shared" si="90"/>
        <v>1</v>
      </c>
      <c r="Q633" s="8">
        <f t="shared" si="90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89"/>
        <v>0</v>
      </c>
      <c r="J634" s="57">
        <v>1</v>
      </c>
      <c r="K634" s="57">
        <f t="shared" si="87"/>
        <v>182</v>
      </c>
      <c r="L634" s="58"/>
      <c r="M634" s="57"/>
      <c r="N634" s="57"/>
      <c r="O634" s="57"/>
      <c r="P634" s="8">
        <f t="shared" si="90"/>
        <v>1</v>
      </c>
      <c r="Q634" s="8">
        <f t="shared" si="90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89"/>
        <v>0</v>
      </c>
      <c r="J635" s="57">
        <v>1</v>
      </c>
      <c r="K635" s="57">
        <f t="shared" si="87"/>
        <v>102</v>
      </c>
      <c r="L635" s="58"/>
      <c r="M635" s="57"/>
      <c r="N635" s="57"/>
      <c r="O635" s="57"/>
      <c r="P635" s="8">
        <f t="shared" si="90"/>
        <v>1</v>
      </c>
      <c r="Q635" s="8">
        <f t="shared" si="90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89"/>
        <v>0</v>
      </c>
      <c r="J636" s="57">
        <v>1</v>
      </c>
      <c r="K636" s="57">
        <f t="shared" si="87"/>
        <v>506</v>
      </c>
      <c r="L636" s="58"/>
      <c r="M636" s="57"/>
      <c r="N636" s="57"/>
      <c r="O636" s="57"/>
      <c r="P636" s="8">
        <f t="shared" si="90"/>
        <v>1</v>
      </c>
      <c r="Q636" s="8">
        <f t="shared" si="90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89"/>
        <v>0</v>
      </c>
      <c r="J637" s="57">
        <v>1</v>
      </c>
      <c r="K637" s="57">
        <f t="shared" si="87"/>
        <v>570</v>
      </c>
      <c r="L637" s="58"/>
      <c r="M637" s="57"/>
      <c r="N637" s="57"/>
      <c r="O637" s="57"/>
      <c r="P637" s="8">
        <f t="shared" si="90"/>
        <v>1</v>
      </c>
      <c r="Q637" s="8">
        <f t="shared" si="90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89"/>
        <v>0</v>
      </c>
      <c r="J638" s="57">
        <v>1</v>
      </c>
      <c r="K638" s="57">
        <f t="shared" si="87"/>
        <v>566</v>
      </c>
      <c r="L638" s="58"/>
      <c r="M638" s="57"/>
      <c r="N638" s="57"/>
      <c r="O638" s="57"/>
      <c r="P638" s="8">
        <f t="shared" si="90"/>
        <v>1</v>
      </c>
      <c r="Q638" s="8">
        <f t="shared" si="90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89"/>
        <v>0</v>
      </c>
      <c r="J639" s="57">
        <v>1</v>
      </c>
      <c r="K639" s="57">
        <f t="shared" si="87"/>
        <v>764</v>
      </c>
      <c r="L639" s="58"/>
      <c r="M639" s="57"/>
      <c r="N639" s="57"/>
      <c r="O639" s="57"/>
      <c r="P639" s="8">
        <f t="shared" si="90"/>
        <v>1</v>
      </c>
      <c r="Q639" s="8">
        <f t="shared" si="90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89"/>
        <v>0</v>
      </c>
      <c r="J640" s="57">
        <v>2</v>
      </c>
      <c r="K640" s="57">
        <f t="shared" si="87"/>
        <v>128</v>
      </c>
      <c r="L640" s="58"/>
      <c r="M640" s="57"/>
      <c r="N640" s="57"/>
      <c r="O640" s="57"/>
      <c r="P640" s="8">
        <f t="shared" si="90"/>
        <v>2</v>
      </c>
      <c r="Q640" s="8">
        <f t="shared" si="90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89"/>
        <v>7500</v>
      </c>
      <c r="J641" s="8"/>
      <c r="K641" s="8">
        <f t="shared" si="87"/>
        <v>0</v>
      </c>
      <c r="L641" s="64"/>
      <c r="M641" s="8"/>
      <c r="N641" s="8"/>
      <c r="O641" s="8"/>
      <c r="P641" s="8">
        <f t="shared" si="90"/>
        <v>1</v>
      </c>
      <c r="Q641" s="8">
        <f t="shared" si="90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36"/>
      <c r="E642" s="27"/>
      <c r="F642" s="136"/>
      <c r="G642" s="136"/>
      <c r="H642" s="136">
        <f>SUM(H611:H641)</f>
        <v>3</v>
      </c>
      <c r="I642" s="136">
        <f>SUM(I611:I641)</f>
        <v>11000</v>
      </c>
      <c r="J642" s="136">
        <f>J641</f>
        <v>0</v>
      </c>
      <c r="K642" s="136">
        <f>K641</f>
        <v>0</v>
      </c>
      <c r="L642" s="136">
        <f t="shared" ref="L642:O642" si="91">L641</f>
        <v>0</v>
      </c>
      <c r="M642" s="136">
        <f t="shared" si="91"/>
        <v>0</v>
      </c>
      <c r="N642" s="136">
        <f t="shared" si="91"/>
        <v>0</v>
      </c>
      <c r="O642" s="136">
        <f t="shared" si="91"/>
        <v>0</v>
      </c>
      <c r="P642" s="136">
        <f>P611+P612+P641</f>
        <v>3</v>
      </c>
      <c r="Q642" s="136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65" t="s">
        <v>216</v>
      </c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92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93">H644+J644+L644-N644</f>
        <v>1</v>
      </c>
      <c r="Q644" s="25">
        <f t="shared" si="93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92"/>
        <v>104</v>
      </c>
      <c r="H645" s="25">
        <v>1</v>
      </c>
      <c r="I645" s="25">
        <f t="shared" ref="I645:I663" si="94">H645*G645</f>
        <v>104</v>
      </c>
      <c r="J645" s="25"/>
      <c r="K645" s="25"/>
      <c r="L645" s="25"/>
      <c r="M645" s="25"/>
      <c r="N645" s="25"/>
      <c r="O645" s="25"/>
      <c r="P645" s="25">
        <f t="shared" si="93"/>
        <v>1</v>
      </c>
      <c r="Q645" s="25">
        <f t="shared" si="93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92"/>
        <v>960</v>
      </c>
      <c r="H646" s="25">
        <v>3</v>
      </c>
      <c r="I646" s="25">
        <f t="shared" si="94"/>
        <v>2880</v>
      </c>
      <c r="J646" s="25"/>
      <c r="K646" s="25"/>
      <c r="L646" s="25"/>
      <c r="M646" s="25"/>
      <c r="N646" s="25"/>
      <c r="O646" s="25"/>
      <c r="P646" s="25">
        <f t="shared" si="93"/>
        <v>3</v>
      </c>
      <c r="Q646" s="25">
        <f t="shared" si="93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92"/>
        <v>700</v>
      </c>
      <c r="H647" s="25">
        <v>1</v>
      </c>
      <c r="I647" s="25">
        <f t="shared" si="94"/>
        <v>700</v>
      </c>
      <c r="J647" s="25"/>
      <c r="K647" s="25"/>
      <c r="L647" s="25"/>
      <c r="M647" s="25"/>
      <c r="N647" s="25"/>
      <c r="O647" s="25"/>
      <c r="P647" s="25">
        <f t="shared" si="93"/>
        <v>1</v>
      </c>
      <c r="Q647" s="25">
        <f t="shared" si="93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92"/>
        <v>1058</v>
      </c>
      <c r="H648" s="25">
        <v>1</v>
      </c>
      <c r="I648" s="25">
        <f t="shared" si="94"/>
        <v>1058</v>
      </c>
      <c r="J648" s="67"/>
      <c r="K648" s="25"/>
      <c r="L648" s="67"/>
      <c r="M648" s="25"/>
      <c r="N648" s="25"/>
      <c r="O648" s="25"/>
      <c r="P648" s="25">
        <f t="shared" si="93"/>
        <v>1</v>
      </c>
      <c r="Q648" s="25">
        <f t="shared" si="93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92"/>
        <v>1076</v>
      </c>
      <c r="H649" s="25">
        <v>1</v>
      </c>
      <c r="I649" s="25">
        <f t="shared" si="94"/>
        <v>1076</v>
      </c>
      <c r="J649" s="67"/>
      <c r="K649" s="25"/>
      <c r="L649" s="67"/>
      <c r="M649" s="25"/>
      <c r="N649" s="25"/>
      <c r="O649" s="25"/>
      <c r="P649" s="25">
        <f t="shared" si="93"/>
        <v>1</v>
      </c>
      <c r="Q649" s="25">
        <f t="shared" si="93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92"/>
        <v>1076</v>
      </c>
      <c r="H650" s="25">
        <v>1</v>
      </c>
      <c r="I650" s="25">
        <f t="shared" si="94"/>
        <v>1076</v>
      </c>
      <c r="J650" s="67"/>
      <c r="K650" s="25"/>
      <c r="L650" s="67"/>
      <c r="M650" s="25"/>
      <c r="N650" s="25"/>
      <c r="O650" s="25"/>
      <c r="P650" s="25">
        <f t="shared" si="93"/>
        <v>1</v>
      </c>
      <c r="Q650" s="25">
        <f t="shared" si="93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92"/>
        <v>1076</v>
      </c>
      <c r="H651" s="25">
        <v>1</v>
      </c>
      <c r="I651" s="25">
        <f t="shared" si="94"/>
        <v>1076</v>
      </c>
      <c r="J651" s="67"/>
      <c r="K651" s="25"/>
      <c r="L651" s="67"/>
      <c r="M651" s="25"/>
      <c r="N651" s="25"/>
      <c r="O651" s="25"/>
      <c r="P651" s="25">
        <f t="shared" si="93"/>
        <v>1</v>
      </c>
      <c r="Q651" s="25">
        <f t="shared" si="93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92"/>
        <v>1076</v>
      </c>
      <c r="H652" s="25">
        <v>1</v>
      </c>
      <c r="I652" s="25">
        <f t="shared" si="94"/>
        <v>1076</v>
      </c>
      <c r="J652" s="67"/>
      <c r="K652" s="25"/>
      <c r="L652" s="67"/>
      <c r="M652" s="25"/>
      <c r="N652" s="25"/>
      <c r="O652" s="25"/>
      <c r="P652" s="25">
        <f t="shared" si="93"/>
        <v>1</v>
      </c>
      <c r="Q652" s="25">
        <f t="shared" si="93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92"/>
        <v>1350</v>
      </c>
      <c r="H653" s="25">
        <v>1</v>
      </c>
      <c r="I653" s="25">
        <f t="shared" si="94"/>
        <v>1350</v>
      </c>
      <c r="J653" s="25"/>
      <c r="K653" s="25"/>
      <c r="L653" s="25"/>
      <c r="M653" s="25"/>
      <c r="N653" s="25"/>
      <c r="O653" s="25"/>
      <c r="P653" s="25">
        <f t="shared" si="93"/>
        <v>1</v>
      </c>
      <c r="Q653" s="25">
        <f t="shared" si="93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92"/>
        <v>2134</v>
      </c>
      <c r="H654" s="25">
        <v>1</v>
      </c>
      <c r="I654" s="25">
        <f t="shared" si="94"/>
        <v>2134</v>
      </c>
      <c r="J654" s="25"/>
      <c r="K654" s="25"/>
      <c r="L654" s="25"/>
      <c r="M654" s="25"/>
      <c r="N654" s="25"/>
      <c r="O654" s="25"/>
      <c r="P654" s="25">
        <f t="shared" si="93"/>
        <v>1</v>
      </c>
      <c r="Q654" s="25">
        <f t="shared" si="93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92"/>
        <v>1354</v>
      </c>
      <c r="H655" s="25">
        <v>1</v>
      </c>
      <c r="I655" s="25">
        <f t="shared" si="94"/>
        <v>1354</v>
      </c>
      <c r="J655" s="67"/>
      <c r="K655" s="25"/>
      <c r="L655" s="67"/>
      <c r="M655" s="25"/>
      <c r="N655" s="25"/>
      <c r="O655" s="25"/>
      <c r="P655" s="25">
        <f t="shared" si="93"/>
        <v>1</v>
      </c>
      <c r="Q655" s="25">
        <f t="shared" si="93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92"/>
        <v>700</v>
      </c>
      <c r="H656" s="25">
        <v>1</v>
      </c>
      <c r="I656" s="25">
        <f t="shared" si="94"/>
        <v>700</v>
      </c>
      <c r="J656" s="25"/>
      <c r="K656" s="25"/>
      <c r="L656" s="25"/>
      <c r="M656" s="25"/>
      <c r="N656" s="25"/>
      <c r="O656" s="25"/>
      <c r="P656" s="25">
        <f t="shared" si="93"/>
        <v>1</v>
      </c>
      <c r="Q656" s="25">
        <f t="shared" si="93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94"/>
        <v>5650</v>
      </c>
      <c r="J657" s="25"/>
      <c r="K657" s="25"/>
      <c r="L657" s="25"/>
      <c r="M657" s="25"/>
      <c r="N657" s="25"/>
      <c r="O657" s="25"/>
      <c r="P657" s="25">
        <f t="shared" si="93"/>
        <v>1</v>
      </c>
      <c r="Q657" s="25">
        <f t="shared" si="93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94"/>
        <v>2664</v>
      </c>
      <c r="J658" s="25"/>
      <c r="K658" s="25"/>
      <c r="L658" s="25"/>
      <c r="M658" s="25"/>
      <c r="N658" s="25"/>
      <c r="O658" s="25"/>
      <c r="P658" s="25">
        <f t="shared" si="93"/>
        <v>6</v>
      </c>
      <c r="Q658" s="25">
        <f t="shared" si="93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94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95">H659+J659-L659-N659</f>
        <v>20</v>
      </c>
      <c r="Q659" s="13">
        <f t="shared" si="95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94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95"/>
        <v>2</v>
      </c>
      <c r="Q660" s="13">
        <f t="shared" si="95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94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96">N661*G661</f>
        <v>0</v>
      </c>
      <c r="P661" s="13">
        <f t="shared" si="95"/>
        <v>1</v>
      </c>
      <c r="Q661" s="13">
        <f t="shared" si="95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94"/>
        <v>0</v>
      </c>
      <c r="J662" s="13"/>
      <c r="K662" s="13">
        <f>J662*G662</f>
        <v>0</v>
      </c>
      <c r="L662" s="12"/>
      <c r="M662" s="12"/>
      <c r="N662" s="13"/>
      <c r="O662" s="13">
        <f t="shared" si="96"/>
        <v>0</v>
      </c>
      <c r="P662" s="13">
        <f t="shared" si="95"/>
        <v>0</v>
      </c>
      <c r="Q662" s="13">
        <f t="shared" si="95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94"/>
        <v>11000</v>
      </c>
      <c r="J663" s="25"/>
      <c r="K663" s="25">
        <f t="shared" ref="K663" si="97">J663*G663</f>
        <v>0</v>
      </c>
      <c r="L663" s="32"/>
      <c r="M663" s="33"/>
      <c r="N663" s="25"/>
      <c r="O663" s="13">
        <f t="shared" si="96"/>
        <v>0</v>
      </c>
      <c r="P663" s="13">
        <f t="shared" si="95"/>
        <v>1</v>
      </c>
      <c r="Q663" s="13">
        <f t="shared" si="95"/>
        <v>11000</v>
      </c>
    </row>
    <row r="664" spans="1:63" s="5" customFormat="1" ht="13.5" customHeight="1" x14ac:dyDescent="0.25">
      <c r="C664" s="34" t="s">
        <v>113</v>
      </c>
      <c r="D664" s="136"/>
      <c r="E664" s="27"/>
      <c r="F664" s="136"/>
      <c r="G664" s="136"/>
      <c r="H664" s="136">
        <f>SUM(H644:H663)</f>
        <v>46</v>
      </c>
      <c r="I664" s="136">
        <f t="shared" ref="I664:Q664" si="98">SUM(I644:I663)</f>
        <v>44757</v>
      </c>
      <c r="J664" s="136">
        <f t="shared" si="98"/>
        <v>0</v>
      </c>
      <c r="K664" s="136">
        <f t="shared" si="98"/>
        <v>0</v>
      </c>
      <c r="L664" s="136">
        <f t="shared" si="98"/>
        <v>0</v>
      </c>
      <c r="M664" s="136">
        <f t="shared" si="98"/>
        <v>0</v>
      </c>
      <c r="N664" s="136">
        <f t="shared" si="98"/>
        <v>0</v>
      </c>
      <c r="O664" s="136">
        <f t="shared" si="98"/>
        <v>0</v>
      </c>
      <c r="P664" s="136">
        <f>SUM(P644:P663)</f>
        <v>46</v>
      </c>
      <c r="Q664" s="136">
        <f t="shared" si="98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68" t="s">
        <v>237</v>
      </c>
      <c r="D665" s="169"/>
      <c r="E665" s="169"/>
      <c r="F665" s="169"/>
      <c r="G665" s="169"/>
      <c r="H665" s="169"/>
      <c r="I665" s="169"/>
      <c r="J665" s="169"/>
      <c r="K665" s="169"/>
      <c r="L665" s="169"/>
      <c r="M665" s="169"/>
      <c r="N665" s="169"/>
      <c r="O665" s="169"/>
      <c r="P665" s="169"/>
      <c r="Q665" s="17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99">SUM(J666:J667)</f>
        <v>0</v>
      </c>
      <c r="K668" s="12">
        <f t="shared" si="99"/>
        <v>0</v>
      </c>
      <c r="L668" s="12">
        <f t="shared" si="99"/>
        <v>0</v>
      </c>
      <c r="M668" s="12">
        <f t="shared" si="99"/>
        <v>0</v>
      </c>
      <c r="N668" s="12">
        <f t="shared" si="99"/>
        <v>0</v>
      </c>
      <c r="O668" s="12">
        <f t="shared" si="99"/>
        <v>0</v>
      </c>
      <c r="P668" s="12">
        <f t="shared" si="99"/>
        <v>0</v>
      </c>
      <c r="Q668" s="12">
        <f t="shared" si="99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ht="15.75" x14ac:dyDescent="0.25">
      <c r="C669" s="165" t="s">
        <v>240</v>
      </c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7"/>
    </row>
    <row r="670" spans="1:63" x14ac:dyDescent="0.25">
      <c r="A670" s="1">
        <v>1</v>
      </c>
      <c r="B670" s="1">
        <v>1</v>
      </c>
      <c r="C670" s="28" t="s">
        <v>241</v>
      </c>
      <c r="D670" s="25" t="s">
        <v>17</v>
      </c>
      <c r="E670" s="29">
        <v>11360018</v>
      </c>
      <c r="F670" s="25">
        <v>72</v>
      </c>
      <c r="G670" s="25">
        <f t="shared" ref="G670:G733" si="100">F670*2</f>
        <v>144</v>
      </c>
      <c r="H670" s="25">
        <v>1</v>
      </c>
      <c r="I670" s="25">
        <f>H670*G670</f>
        <v>144</v>
      </c>
      <c r="J670" s="25"/>
      <c r="K670" s="25"/>
      <c r="L670" s="25">
        <v>1</v>
      </c>
      <c r="M670" s="25">
        <f>L670*G670</f>
        <v>144</v>
      </c>
      <c r="N670" s="25"/>
      <c r="O670" s="25"/>
      <c r="P670" s="25">
        <f t="shared" ref="P670:Q732" si="101">H670+J670-L670-N670</f>
        <v>0</v>
      </c>
      <c r="Q670" s="25">
        <f t="shared" si="101"/>
        <v>0</v>
      </c>
    </row>
    <row r="671" spans="1:63" x14ac:dyDescent="0.25">
      <c r="A671" s="1">
        <v>2</v>
      </c>
      <c r="B671" s="1">
        <v>2</v>
      </c>
      <c r="C671" s="28" t="s">
        <v>242</v>
      </c>
      <c r="D671" s="25" t="s">
        <v>17</v>
      </c>
      <c r="E671" s="29">
        <v>1136224</v>
      </c>
      <c r="F671" s="25">
        <v>48</v>
      </c>
      <c r="G671" s="25">
        <f t="shared" si="100"/>
        <v>96</v>
      </c>
      <c r="H671" s="25">
        <v>1</v>
      </c>
      <c r="I671" s="25">
        <f t="shared" ref="I671:I734" si="102">H671*G671</f>
        <v>96</v>
      </c>
      <c r="J671" s="25"/>
      <c r="K671" s="25"/>
      <c r="L671" s="25">
        <v>1</v>
      </c>
      <c r="M671" s="25">
        <f t="shared" ref="M671:M734" si="103">L671*G671</f>
        <v>96</v>
      </c>
      <c r="N671" s="25"/>
      <c r="O671" s="25"/>
      <c r="P671" s="25">
        <f t="shared" si="101"/>
        <v>0</v>
      </c>
      <c r="Q671" s="25">
        <f t="shared" si="101"/>
        <v>0</v>
      </c>
    </row>
    <row r="672" spans="1:63" s="40" customFormat="1" x14ac:dyDescent="0.25">
      <c r="A672" s="40">
        <v>3</v>
      </c>
      <c r="B672" s="40">
        <v>3</v>
      </c>
      <c r="C672" s="7" t="s">
        <v>243</v>
      </c>
      <c r="D672" s="8" t="s">
        <v>17</v>
      </c>
      <c r="E672" s="9">
        <v>1136096</v>
      </c>
      <c r="F672" s="8">
        <v>52</v>
      </c>
      <c r="G672" s="8">
        <f t="shared" si="100"/>
        <v>104</v>
      </c>
      <c r="H672" s="8">
        <v>8</v>
      </c>
      <c r="I672" s="25">
        <f t="shared" si="102"/>
        <v>832</v>
      </c>
      <c r="J672" s="8"/>
      <c r="K672" s="8"/>
      <c r="L672" s="8">
        <v>8</v>
      </c>
      <c r="M672" s="25">
        <f t="shared" si="103"/>
        <v>832</v>
      </c>
      <c r="N672" s="8"/>
      <c r="O672" s="8"/>
      <c r="P672" s="8">
        <f t="shared" si="101"/>
        <v>0</v>
      </c>
      <c r="Q672" s="8">
        <f t="shared" si="101"/>
        <v>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x14ac:dyDescent="0.25">
      <c r="A673" s="1">
        <v>4</v>
      </c>
      <c r="B673" s="1">
        <v>4</v>
      </c>
      <c r="C673" s="28" t="s">
        <v>244</v>
      </c>
      <c r="D673" s="25" t="s">
        <v>17</v>
      </c>
      <c r="E673" s="29">
        <v>1137052</v>
      </c>
      <c r="F673" s="25">
        <v>158</v>
      </c>
      <c r="G673" s="25">
        <f t="shared" si="100"/>
        <v>316</v>
      </c>
      <c r="H673" s="25">
        <v>1</v>
      </c>
      <c r="I673" s="25">
        <f t="shared" si="102"/>
        <v>316</v>
      </c>
      <c r="J673" s="25"/>
      <c r="K673" s="25"/>
      <c r="L673" s="25">
        <v>1</v>
      </c>
      <c r="M673" s="25">
        <f t="shared" si="103"/>
        <v>316</v>
      </c>
      <c r="N673" s="25"/>
      <c r="O673" s="25"/>
      <c r="P673" s="25">
        <f t="shared" si="101"/>
        <v>0</v>
      </c>
      <c r="Q673" s="25">
        <f t="shared" si="101"/>
        <v>0</v>
      </c>
    </row>
    <row r="674" spans="1:63" x14ac:dyDescent="0.25">
      <c r="A674" s="1">
        <v>5</v>
      </c>
      <c r="B674" s="1">
        <v>5</v>
      </c>
      <c r="C674" s="28" t="s">
        <v>245</v>
      </c>
      <c r="D674" s="25" t="s">
        <v>17</v>
      </c>
      <c r="E674" s="29">
        <v>1136065</v>
      </c>
      <c r="F674" s="25">
        <v>41</v>
      </c>
      <c r="G674" s="25">
        <f t="shared" si="100"/>
        <v>82</v>
      </c>
      <c r="H674" s="25">
        <v>200</v>
      </c>
      <c r="I674" s="25">
        <f t="shared" si="102"/>
        <v>16400</v>
      </c>
      <c r="J674" s="25"/>
      <c r="K674" s="25"/>
      <c r="L674" s="25">
        <v>200</v>
      </c>
      <c r="M674" s="25">
        <f t="shared" si="103"/>
        <v>16400</v>
      </c>
      <c r="N674" s="25"/>
      <c r="O674" s="25"/>
      <c r="P674" s="25">
        <f t="shared" si="101"/>
        <v>0</v>
      </c>
      <c r="Q674" s="25">
        <f t="shared" si="101"/>
        <v>0</v>
      </c>
    </row>
    <row r="675" spans="1:63" x14ac:dyDescent="0.25">
      <c r="A675" s="1">
        <v>6</v>
      </c>
      <c r="B675" s="1">
        <v>6</v>
      </c>
      <c r="C675" s="28" t="s">
        <v>246</v>
      </c>
      <c r="D675" s="25" t="s">
        <v>17</v>
      </c>
      <c r="E675" s="29">
        <v>1136107</v>
      </c>
      <c r="F675" s="25">
        <v>115</v>
      </c>
      <c r="G675" s="25">
        <f t="shared" si="100"/>
        <v>230</v>
      </c>
      <c r="H675" s="25">
        <v>1</v>
      </c>
      <c r="I675" s="25">
        <f t="shared" si="102"/>
        <v>230</v>
      </c>
      <c r="J675" s="25"/>
      <c r="K675" s="25"/>
      <c r="L675" s="25">
        <v>1</v>
      </c>
      <c r="M675" s="25">
        <f t="shared" si="103"/>
        <v>230</v>
      </c>
      <c r="N675" s="25"/>
      <c r="O675" s="25"/>
      <c r="P675" s="25">
        <f t="shared" si="101"/>
        <v>0</v>
      </c>
      <c r="Q675" s="25">
        <f t="shared" si="101"/>
        <v>0</v>
      </c>
    </row>
    <row r="676" spans="1:63" x14ac:dyDescent="0.25">
      <c r="A676" s="1">
        <v>7</v>
      </c>
      <c r="B676" s="1">
        <v>7</v>
      </c>
      <c r="C676" s="28" t="s">
        <v>247</v>
      </c>
      <c r="D676" s="25" t="s">
        <v>17</v>
      </c>
      <c r="E676" s="29">
        <v>1136273</v>
      </c>
      <c r="F676" s="25">
        <v>50</v>
      </c>
      <c r="G676" s="25">
        <f t="shared" si="100"/>
        <v>100</v>
      </c>
      <c r="H676" s="25">
        <v>1</v>
      </c>
      <c r="I676" s="25">
        <f t="shared" si="102"/>
        <v>100</v>
      </c>
      <c r="J676" s="25"/>
      <c r="K676" s="25"/>
      <c r="L676" s="25">
        <v>1</v>
      </c>
      <c r="M676" s="25">
        <f t="shared" si="103"/>
        <v>100</v>
      </c>
      <c r="N676" s="25"/>
      <c r="O676" s="25"/>
      <c r="P676" s="25">
        <f t="shared" si="101"/>
        <v>0</v>
      </c>
      <c r="Q676" s="25">
        <f t="shared" si="101"/>
        <v>0</v>
      </c>
    </row>
    <row r="677" spans="1:63" x14ac:dyDescent="0.25">
      <c r="A677" s="1">
        <v>8</v>
      </c>
      <c r="B677" s="1">
        <v>8</v>
      </c>
      <c r="C677" s="28" t="s">
        <v>248</v>
      </c>
      <c r="D677" s="25" t="s">
        <v>17</v>
      </c>
      <c r="E677" s="29">
        <v>1137034</v>
      </c>
      <c r="F677" s="25">
        <v>212</v>
      </c>
      <c r="G677" s="25">
        <f t="shared" si="100"/>
        <v>424</v>
      </c>
      <c r="H677" s="25">
        <v>1</v>
      </c>
      <c r="I677" s="25">
        <f t="shared" si="102"/>
        <v>424</v>
      </c>
      <c r="J677" s="25"/>
      <c r="K677" s="25"/>
      <c r="L677" s="25">
        <v>1</v>
      </c>
      <c r="M677" s="25">
        <f t="shared" si="103"/>
        <v>424</v>
      </c>
      <c r="N677" s="25"/>
      <c r="O677" s="25"/>
      <c r="P677" s="25">
        <f t="shared" si="101"/>
        <v>0</v>
      </c>
      <c r="Q677" s="25">
        <f t="shared" si="101"/>
        <v>0</v>
      </c>
    </row>
    <row r="678" spans="1:63" x14ac:dyDescent="0.25">
      <c r="A678" s="1">
        <v>9</v>
      </c>
      <c r="B678" s="1">
        <v>9</v>
      </c>
      <c r="C678" s="28" t="s">
        <v>249</v>
      </c>
      <c r="D678" s="25" t="s">
        <v>17</v>
      </c>
      <c r="E678" s="29">
        <v>1136097</v>
      </c>
      <c r="F678" s="25">
        <v>13</v>
      </c>
      <c r="G678" s="25">
        <f t="shared" si="100"/>
        <v>26</v>
      </c>
      <c r="H678" s="25">
        <v>15</v>
      </c>
      <c r="I678" s="25">
        <f t="shared" si="102"/>
        <v>390</v>
      </c>
      <c r="J678" s="25"/>
      <c r="K678" s="25"/>
      <c r="L678" s="25">
        <v>15</v>
      </c>
      <c r="M678" s="25">
        <f t="shared" si="103"/>
        <v>390</v>
      </c>
      <c r="N678" s="25"/>
      <c r="O678" s="25"/>
      <c r="P678" s="25">
        <f t="shared" si="101"/>
        <v>0</v>
      </c>
      <c r="Q678" s="25">
        <f t="shared" si="101"/>
        <v>0</v>
      </c>
    </row>
    <row r="679" spans="1:63" s="72" customFormat="1" x14ac:dyDescent="0.25">
      <c r="A679" s="72">
        <v>10</v>
      </c>
      <c r="B679" s="72">
        <v>10</v>
      </c>
      <c r="C679" s="73" t="s">
        <v>250</v>
      </c>
      <c r="D679" s="74" t="s">
        <v>17</v>
      </c>
      <c r="E679" s="75">
        <v>1137124</v>
      </c>
      <c r="F679" s="74">
        <v>988</v>
      </c>
      <c r="G679" s="74">
        <f t="shared" si="100"/>
        <v>1976</v>
      </c>
      <c r="H679" s="74">
        <v>1</v>
      </c>
      <c r="I679" s="74">
        <f t="shared" si="102"/>
        <v>1976</v>
      </c>
      <c r="J679" s="74"/>
      <c r="K679" s="74"/>
      <c r="L679" s="74">
        <v>1</v>
      </c>
      <c r="M679" s="25">
        <f t="shared" si="103"/>
        <v>1976</v>
      </c>
      <c r="N679" s="74"/>
      <c r="O679" s="74"/>
      <c r="P679" s="74">
        <f t="shared" si="101"/>
        <v>0</v>
      </c>
      <c r="Q679" s="74">
        <f t="shared" si="101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x14ac:dyDescent="0.25">
      <c r="A680" s="1">
        <v>11</v>
      </c>
      <c r="B680" s="1">
        <v>11</v>
      </c>
      <c r="C680" s="28" t="s">
        <v>251</v>
      </c>
      <c r="D680" s="25" t="s">
        <v>17</v>
      </c>
      <c r="E680" s="29">
        <v>1136058</v>
      </c>
      <c r="F680" s="25">
        <v>67</v>
      </c>
      <c r="G680" s="25">
        <f t="shared" si="100"/>
        <v>134</v>
      </c>
      <c r="H680" s="25">
        <v>9</v>
      </c>
      <c r="I680" s="25">
        <f t="shared" si="102"/>
        <v>1206</v>
      </c>
      <c r="J680" s="25"/>
      <c r="K680" s="25"/>
      <c r="L680" s="25">
        <v>9</v>
      </c>
      <c r="M680" s="25">
        <f t="shared" si="103"/>
        <v>1206</v>
      </c>
      <c r="N680" s="25"/>
      <c r="O680" s="25"/>
      <c r="P680" s="25">
        <f t="shared" si="101"/>
        <v>0</v>
      </c>
      <c r="Q680" s="25">
        <f t="shared" si="101"/>
        <v>0</v>
      </c>
    </row>
    <row r="681" spans="1:63" x14ac:dyDescent="0.25">
      <c r="A681" s="1">
        <v>12</v>
      </c>
      <c r="B681" s="1">
        <v>12</v>
      </c>
      <c r="C681" s="28" t="s">
        <v>252</v>
      </c>
      <c r="D681" s="25" t="s">
        <v>17</v>
      </c>
      <c r="E681" s="29">
        <v>1136081</v>
      </c>
      <c r="F681" s="25">
        <v>101</v>
      </c>
      <c r="G681" s="25">
        <f t="shared" si="100"/>
        <v>202</v>
      </c>
      <c r="H681" s="25">
        <v>1</v>
      </c>
      <c r="I681" s="25">
        <f t="shared" si="102"/>
        <v>202</v>
      </c>
      <c r="J681" s="25"/>
      <c r="K681" s="25"/>
      <c r="L681" s="25">
        <v>1</v>
      </c>
      <c r="M681" s="25">
        <f t="shared" si="103"/>
        <v>202</v>
      </c>
      <c r="N681" s="25"/>
      <c r="O681" s="25"/>
      <c r="P681" s="25">
        <f t="shared" si="101"/>
        <v>0</v>
      </c>
      <c r="Q681" s="25">
        <f t="shared" si="101"/>
        <v>0</v>
      </c>
    </row>
    <row r="682" spans="1:63" x14ac:dyDescent="0.25">
      <c r="A682" s="1">
        <v>13</v>
      </c>
      <c r="B682" s="1">
        <v>13</v>
      </c>
      <c r="C682" s="28" t="s">
        <v>253</v>
      </c>
      <c r="D682" s="25" t="s">
        <v>17</v>
      </c>
      <c r="E682" s="29">
        <v>1134007</v>
      </c>
      <c r="F682" s="25">
        <v>38</v>
      </c>
      <c r="G682" s="25">
        <f t="shared" si="100"/>
        <v>76</v>
      </c>
      <c r="H682" s="25">
        <v>4</v>
      </c>
      <c r="I682" s="25">
        <f t="shared" si="102"/>
        <v>304</v>
      </c>
      <c r="J682" s="25"/>
      <c r="K682" s="25"/>
      <c r="L682" s="25">
        <v>4</v>
      </c>
      <c r="M682" s="25">
        <f t="shared" si="103"/>
        <v>304</v>
      </c>
      <c r="N682" s="25"/>
      <c r="O682" s="25"/>
      <c r="P682" s="25">
        <f t="shared" si="101"/>
        <v>0</v>
      </c>
      <c r="Q682" s="25">
        <f t="shared" si="101"/>
        <v>0</v>
      </c>
    </row>
    <row r="683" spans="1:63" x14ac:dyDescent="0.25">
      <c r="A683" s="1">
        <v>14</v>
      </c>
      <c r="B683" s="1">
        <v>14</v>
      </c>
      <c r="C683" s="28" t="s">
        <v>254</v>
      </c>
      <c r="D683" s="25" t="s">
        <v>17</v>
      </c>
      <c r="E683" s="29">
        <v>1136060</v>
      </c>
      <c r="F683" s="25">
        <v>14</v>
      </c>
      <c r="G683" s="25">
        <f t="shared" si="100"/>
        <v>28</v>
      </c>
      <c r="H683" s="25">
        <v>8</v>
      </c>
      <c r="I683" s="25">
        <f t="shared" si="102"/>
        <v>224</v>
      </c>
      <c r="J683" s="25"/>
      <c r="K683" s="25"/>
      <c r="L683" s="25">
        <v>8</v>
      </c>
      <c r="M683" s="25">
        <f t="shared" si="103"/>
        <v>224</v>
      </c>
      <c r="N683" s="25"/>
      <c r="O683" s="25"/>
      <c r="P683" s="25">
        <f t="shared" si="101"/>
        <v>0</v>
      </c>
      <c r="Q683" s="25">
        <f t="shared" si="101"/>
        <v>0</v>
      </c>
    </row>
    <row r="684" spans="1:63" x14ac:dyDescent="0.25">
      <c r="A684" s="1">
        <v>15</v>
      </c>
      <c r="B684" s="1">
        <v>15</v>
      </c>
      <c r="C684" s="28" t="s">
        <v>255</v>
      </c>
      <c r="D684" s="25" t="s">
        <v>17</v>
      </c>
      <c r="E684" s="29">
        <v>1136088</v>
      </c>
      <c r="F684" s="25">
        <v>105</v>
      </c>
      <c r="G684" s="25">
        <f t="shared" si="100"/>
        <v>210</v>
      </c>
      <c r="H684" s="25">
        <v>1</v>
      </c>
      <c r="I684" s="25">
        <f t="shared" si="102"/>
        <v>210</v>
      </c>
      <c r="J684" s="25"/>
      <c r="K684" s="25"/>
      <c r="L684" s="25">
        <v>1</v>
      </c>
      <c r="M684" s="25">
        <f t="shared" si="103"/>
        <v>210</v>
      </c>
      <c r="N684" s="25"/>
      <c r="O684" s="25"/>
      <c r="P684" s="25">
        <f t="shared" si="101"/>
        <v>0</v>
      </c>
      <c r="Q684" s="25">
        <f t="shared" si="101"/>
        <v>0</v>
      </c>
    </row>
    <row r="685" spans="1:63" x14ac:dyDescent="0.25">
      <c r="A685" s="1">
        <v>16</v>
      </c>
      <c r="B685" s="1">
        <v>16</v>
      </c>
      <c r="C685" s="28" t="s">
        <v>256</v>
      </c>
      <c r="D685" s="25" t="s">
        <v>17</v>
      </c>
      <c r="E685" s="29">
        <v>1136073</v>
      </c>
      <c r="F685" s="25">
        <v>90</v>
      </c>
      <c r="G685" s="25">
        <f t="shared" si="100"/>
        <v>180</v>
      </c>
      <c r="H685" s="25">
        <v>2</v>
      </c>
      <c r="I685" s="25">
        <f t="shared" si="102"/>
        <v>360</v>
      </c>
      <c r="J685" s="25"/>
      <c r="K685" s="25"/>
      <c r="L685" s="25">
        <v>2</v>
      </c>
      <c r="M685" s="25">
        <f t="shared" si="103"/>
        <v>360</v>
      </c>
      <c r="N685" s="25"/>
      <c r="O685" s="25"/>
      <c r="P685" s="25">
        <f t="shared" si="101"/>
        <v>0</v>
      </c>
      <c r="Q685" s="25">
        <f t="shared" si="101"/>
        <v>0</v>
      </c>
    </row>
    <row r="686" spans="1:63" s="72" customFormat="1" x14ac:dyDescent="0.25">
      <c r="A686" s="72">
        <v>17</v>
      </c>
      <c r="B686" s="72">
        <v>17</v>
      </c>
      <c r="C686" s="73" t="s">
        <v>257</v>
      </c>
      <c r="D686" s="74" t="s">
        <v>17</v>
      </c>
      <c r="E686" s="75">
        <v>11340674</v>
      </c>
      <c r="F686" s="74">
        <v>211</v>
      </c>
      <c r="G686" s="74">
        <f t="shared" si="100"/>
        <v>422</v>
      </c>
      <c r="H686" s="74">
        <v>1</v>
      </c>
      <c r="I686" s="74">
        <f t="shared" si="102"/>
        <v>422</v>
      </c>
      <c r="J686" s="74"/>
      <c r="K686" s="74"/>
      <c r="L686" s="74">
        <v>1</v>
      </c>
      <c r="M686" s="25">
        <f t="shared" si="103"/>
        <v>422</v>
      </c>
      <c r="N686" s="74"/>
      <c r="O686" s="74"/>
      <c r="P686" s="74">
        <f t="shared" si="101"/>
        <v>0</v>
      </c>
      <c r="Q686" s="74">
        <f t="shared" si="101"/>
        <v>0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x14ac:dyDescent="0.25">
      <c r="A687" s="1">
        <v>18</v>
      </c>
      <c r="B687" s="1">
        <v>18</v>
      </c>
      <c r="C687" s="28" t="s">
        <v>258</v>
      </c>
      <c r="D687" s="25" t="s">
        <v>17</v>
      </c>
      <c r="E687" s="29">
        <v>1134003</v>
      </c>
      <c r="F687" s="25">
        <v>28</v>
      </c>
      <c r="G687" s="25">
        <f t="shared" si="100"/>
        <v>56</v>
      </c>
      <c r="H687" s="25">
        <v>60</v>
      </c>
      <c r="I687" s="25">
        <f t="shared" si="102"/>
        <v>3360</v>
      </c>
      <c r="J687" s="25"/>
      <c r="K687" s="25"/>
      <c r="L687" s="25">
        <v>60</v>
      </c>
      <c r="M687" s="25">
        <f t="shared" si="103"/>
        <v>3360</v>
      </c>
      <c r="N687" s="25"/>
      <c r="O687" s="25"/>
      <c r="P687" s="25">
        <f t="shared" si="101"/>
        <v>0</v>
      </c>
      <c r="Q687" s="25">
        <f t="shared" si="101"/>
        <v>0</v>
      </c>
    </row>
    <row r="688" spans="1:63" x14ac:dyDescent="0.25">
      <c r="A688" s="1">
        <v>19</v>
      </c>
      <c r="B688" s="1">
        <v>19</v>
      </c>
      <c r="C688" s="28" t="s">
        <v>127</v>
      </c>
      <c r="D688" s="25" t="s">
        <v>17</v>
      </c>
      <c r="E688" s="29">
        <v>1134010</v>
      </c>
      <c r="F688" s="25">
        <v>19</v>
      </c>
      <c r="G688" s="25">
        <f t="shared" si="100"/>
        <v>38</v>
      </c>
      <c r="H688" s="25">
        <v>148</v>
      </c>
      <c r="I688" s="25">
        <f t="shared" si="102"/>
        <v>5624</v>
      </c>
      <c r="J688" s="25"/>
      <c r="K688" s="25"/>
      <c r="L688" s="25">
        <v>148</v>
      </c>
      <c r="M688" s="25">
        <f t="shared" si="103"/>
        <v>5624</v>
      </c>
      <c r="N688" s="25"/>
      <c r="O688" s="25"/>
      <c r="P688" s="25">
        <f t="shared" si="101"/>
        <v>0</v>
      </c>
      <c r="Q688" s="25">
        <f t="shared" si="101"/>
        <v>0</v>
      </c>
    </row>
    <row r="689" spans="1:63" x14ac:dyDescent="0.25">
      <c r="A689" s="1">
        <v>20</v>
      </c>
      <c r="B689" s="1">
        <v>20</v>
      </c>
      <c r="C689" s="28" t="s">
        <v>259</v>
      </c>
      <c r="D689" s="25" t="s">
        <v>17</v>
      </c>
      <c r="E689" s="29">
        <v>1136113</v>
      </c>
      <c r="F689" s="25">
        <v>44</v>
      </c>
      <c r="G689" s="25">
        <f t="shared" si="100"/>
        <v>88</v>
      </c>
      <c r="H689" s="25">
        <v>60</v>
      </c>
      <c r="I689" s="25">
        <f t="shared" si="102"/>
        <v>5280</v>
      </c>
      <c r="J689" s="25"/>
      <c r="K689" s="25"/>
      <c r="L689" s="25">
        <v>60</v>
      </c>
      <c r="M689" s="25">
        <f t="shared" si="103"/>
        <v>5280</v>
      </c>
      <c r="N689" s="25"/>
      <c r="O689" s="25"/>
      <c r="P689" s="25">
        <f t="shared" si="101"/>
        <v>0</v>
      </c>
      <c r="Q689" s="25">
        <f t="shared" si="101"/>
        <v>0</v>
      </c>
    </row>
    <row r="690" spans="1:63" x14ac:dyDescent="0.25">
      <c r="A690" s="1">
        <v>21</v>
      </c>
      <c r="B690" s="1">
        <v>21</v>
      </c>
      <c r="C690" s="28" t="s">
        <v>160</v>
      </c>
      <c r="D690" s="25" t="s">
        <v>17</v>
      </c>
      <c r="E690" s="29">
        <v>1136059</v>
      </c>
      <c r="F690" s="25">
        <v>52</v>
      </c>
      <c r="G690" s="25">
        <f t="shared" si="100"/>
        <v>104</v>
      </c>
      <c r="H690" s="25">
        <v>0</v>
      </c>
      <c r="I690" s="25">
        <f t="shared" si="102"/>
        <v>0</v>
      </c>
      <c r="J690" s="25"/>
      <c r="K690" s="25"/>
      <c r="L690" s="25">
        <v>0</v>
      </c>
      <c r="M690" s="25">
        <f t="shared" si="103"/>
        <v>0</v>
      </c>
      <c r="N690" s="25"/>
      <c r="O690" s="25"/>
      <c r="P690" s="25">
        <f t="shared" si="101"/>
        <v>0</v>
      </c>
      <c r="Q690" s="25">
        <f t="shared" si="101"/>
        <v>0</v>
      </c>
    </row>
    <row r="691" spans="1:63" x14ac:dyDescent="0.25">
      <c r="A691" s="1">
        <v>22</v>
      </c>
      <c r="B691" s="1">
        <v>22</v>
      </c>
      <c r="C691" s="28" t="s">
        <v>260</v>
      </c>
      <c r="D691" s="25" t="s">
        <v>17</v>
      </c>
      <c r="E691" s="29">
        <v>1136101</v>
      </c>
      <c r="F691" s="25">
        <v>22</v>
      </c>
      <c r="G691" s="25">
        <f t="shared" si="100"/>
        <v>44</v>
      </c>
      <c r="H691" s="25">
        <v>1</v>
      </c>
      <c r="I691" s="25">
        <f t="shared" si="102"/>
        <v>44</v>
      </c>
      <c r="J691" s="25"/>
      <c r="K691" s="25"/>
      <c r="L691" s="25">
        <v>1</v>
      </c>
      <c r="M691" s="25">
        <f t="shared" si="103"/>
        <v>44</v>
      </c>
      <c r="N691" s="25"/>
      <c r="O691" s="25"/>
      <c r="P691" s="25">
        <f t="shared" si="101"/>
        <v>0</v>
      </c>
      <c r="Q691" s="25">
        <f t="shared" si="101"/>
        <v>0</v>
      </c>
    </row>
    <row r="692" spans="1:63" x14ac:dyDescent="0.25">
      <c r="A692" s="1">
        <v>23</v>
      </c>
      <c r="B692" s="1">
        <v>23</v>
      </c>
      <c r="C692" s="28" t="s">
        <v>261</v>
      </c>
      <c r="D692" s="25" t="s">
        <v>17</v>
      </c>
      <c r="E692" s="29">
        <v>1136077</v>
      </c>
      <c r="F692" s="25">
        <v>12</v>
      </c>
      <c r="G692" s="25">
        <f t="shared" si="100"/>
        <v>24</v>
      </c>
      <c r="H692" s="25">
        <v>1</v>
      </c>
      <c r="I692" s="25">
        <f t="shared" si="102"/>
        <v>24</v>
      </c>
      <c r="J692" s="25"/>
      <c r="K692" s="25"/>
      <c r="L692" s="25">
        <v>1</v>
      </c>
      <c r="M692" s="25">
        <f t="shared" si="103"/>
        <v>24</v>
      </c>
      <c r="N692" s="25"/>
      <c r="O692" s="25"/>
      <c r="P692" s="25">
        <f t="shared" si="101"/>
        <v>0</v>
      </c>
      <c r="Q692" s="25">
        <f t="shared" si="101"/>
        <v>0</v>
      </c>
    </row>
    <row r="693" spans="1:63" x14ac:dyDescent="0.25">
      <c r="A693" s="1">
        <v>24</v>
      </c>
      <c r="B693" s="1">
        <v>24</v>
      </c>
      <c r="C693" s="28" t="s">
        <v>262</v>
      </c>
      <c r="D693" s="25" t="s">
        <v>17</v>
      </c>
      <c r="E693" s="29">
        <v>11360002</v>
      </c>
      <c r="F693" s="25">
        <v>144</v>
      </c>
      <c r="G693" s="25">
        <f t="shared" si="100"/>
        <v>288</v>
      </c>
      <c r="H693" s="25">
        <v>1</v>
      </c>
      <c r="I693" s="25">
        <f t="shared" si="102"/>
        <v>288</v>
      </c>
      <c r="J693" s="25"/>
      <c r="K693" s="25"/>
      <c r="L693" s="25">
        <v>1</v>
      </c>
      <c r="M693" s="25">
        <f t="shared" si="103"/>
        <v>288</v>
      </c>
      <c r="N693" s="25"/>
      <c r="O693" s="25"/>
      <c r="P693" s="25">
        <f t="shared" si="101"/>
        <v>0</v>
      </c>
      <c r="Q693" s="25">
        <f t="shared" si="101"/>
        <v>0</v>
      </c>
    </row>
    <row r="694" spans="1:63" x14ac:dyDescent="0.25">
      <c r="A694" s="1">
        <v>25</v>
      </c>
      <c r="B694" s="1">
        <v>25</v>
      </c>
      <c r="C694" s="28" t="s">
        <v>128</v>
      </c>
      <c r="D694" s="25" t="s">
        <v>17</v>
      </c>
      <c r="E694" s="29">
        <v>11360027</v>
      </c>
      <c r="F694" s="25">
        <v>144</v>
      </c>
      <c r="G694" s="25">
        <f t="shared" si="100"/>
        <v>288</v>
      </c>
      <c r="H694" s="25">
        <v>1</v>
      </c>
      <c r="I694" s="25">
        <f t="shared" si="102"/>
        <v>288</v>
      </c>
      <c r="J694" s="25"/>
      <c r="K694" s="25"/>
      <c r="L694" s="25">
        <v>1</v>
      </c>
      <c r="M694" s="25">
        <f t="shared" si="103"/>
        <v>288</v>
      </c>
      <c r="N694" s="25"/>
      <c r="O694" s="25"/>
      <c r="P694" s="25">
        <f t="shared" si="101"/>
        <v>0</v>
      </c>
      <c r="Q694" s="25">
        <f t="shared" si="101"/>
        <v>0</v>
      </c>
    </row>
    <row r="695" spans="1:63" s="72" customFormat="1" x14ac:dyDescent="0.25">
      <c r="A695" s="72">
        <v>26</v>
      </c>
      <c r="B695" s="72">
        <v>26</v>
      </c>
      <c r="C695" s="73" t="s">
        <v>263</v>
      </c>
      <c r="D695" s="74" t="s">
        <v>17</v>
      </c>
      <c r="E695" s="75">
        <v>1136061</v>
      </c>
      <c r="F695" s="74">
        <v>15</v>
      </c>
      <c r="G695" s="74">
        <f t="shared" si="100"/>
        <v>30</v>
      </c>
      <c r="H695" s="74">
        <v>2</v>
      </c>
      <c r="I695" s="74">
        <f t="shared" si="102"/>
        <v>60</v>
      </c>
      <c r="J695" s="74"/>
      <c r="K695" s="74"/>
      <c r="L695" s="74">
        <v>2</v>
      </c>
      <c r="M695" s="25">
        <f t="shared" si="103"/>
        <v>60</v>
      </c>
      <c r="N695" s="74"/>
      <c r="O695" s="74"/>
      <c r="P695" s="74">
        <f t="shared" si="101"/>
        <v>0</v>
      </c>
      <c r="Q695" s="74">
        <f t="shared" si="101"/>
        <v>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x14ac:dyDescent="0.25">
      <c r="A696" s="1">
        <v>27</v>
      </c>
      <c r="B696" s="1">
        <v>27</v>
      </c>
      <c r="C696" s="28" t="s">
        <v>264</v>
      </c>
      <c r="D696" s="25" t="s">
        <v>17</v>
      </c>
      <c r="E696" s="29">
        <v>1137027</v>
      </c>
      <c r="F696" s="25">
        <v>254</v>
      </c>
      <c r="G696" s="25">
        <f t="shared" si="100"/>
        <v>508</v>
      </c>
      <c r="H696" s="25">
        <v>1</v>
      </c>
      <c r="I696" s="25">
        <f t="shared" si="102"/>
        <v>508</v>
      </c>
      <c r="J696" s="25"/>
      <c r="K696" s="25"/>
      <c r="L696" s="25">
        <v>1</v>
      </c>
      <c r="M696" s="25">
        <f t="shared" si="103"/>
        <v>508</v>
      </c>
      <c r="N696" s="25"/>
      <c r="O696" s="25"/>
      <c r="P696" s="25">
        <f t="shared" si="101"/>
        <v>0</v>
      </c>
      <c r="Q696" s="25">
        <f t="shared" si="101"/>
        <v>0</v>
      </c>
    </row>
    <row r="697" spans="1:63" x14ac:dyDescent="0.25">
      <c r="A697" s="1">
        <v>28</v>
      </c>
      <c r="B697" s="1">
        <v>28</v>
      </c>
      <c r="C697" s="28" t="s">
        <v>265</v>
      </c>
      <c r="D697" s="25" t="s">
        <v>17</v>
      </c>
      <c r="E697" s="29">
        <v>1137211</v>
      </c>
      <c r="F697" s="25">
        <v>582</v>
      </c>
      <c r="G697" s="25">
        <f t="shared" si="100"/>
        <v>1164</v>
      </c>
      <c r="H697" s="25">
        <v>1</v>
      </c>
      <c r="I697" s="25">
        <f t="shared" si="102"/>
        <v>1164</v>
      </c>
      <c r="J697" s="25"/>
      <c r="K697" s="25"/>
      <c r="L697" s="25">
        <v>1</v>
      </c>
      <c r="M697" s="25">
        <f t="shared" si="103"/>
        <v>1164</v>
      </c>
      <c r="N697" s="25"/>
      <c r="O697" s="25"/>
      <c r="P697" s="25">
        <f t="shared" si="101"/>
        <v>0</v>
      </c>
      <c r="Q697" s="25">
        <f t="shared" si="101"/>
        <v>0</v>
      </c>
    </row>
    <row r="698" spans="1:63" x14ac:dyDescent="0.25">
      <c r="A698" s="1">
        <v>29</v>
      </c>
      <c r="B698" s="1">
        <v>29</v>
      </c>
      <c r="C698" s="28" t="s">
        <v>266</v>
      </c>
      <c r="D698" s="25" t="s">
        <v>17</v>
      </c>
      <c r="E698" s="29">
        <v>1136495</v>
      </c>
      <c r="F698" s="25">
        <v>60</v>
      </c>
      <c r="G698" s="25">
        <f t="shared" si="100"/>
        <v>120</v>
      </c>
      <c r="H698" s="25">
        <v>1</v>
      </c>
      <c r="I698" s="25">
        <f t="shared" si="102"/>
        <v>120</v>
      </c>
      <c r="J698" s="25"/>
      <c r="K698" s="25"/>
      <c r="L698" s="25">
        <v>1</v>
      </c>
      <c r="M698" s="25">
        <f t="shared" si="103"/>
        <v>120</v>
      </c>
      <c r="N698" s="25"/>
      <c r="O698" s="25"/>
      <c r="P698" s="25">
        <f t="shared" si="101"/>
        <v>0</v>
      </c>
      <c r="Q698" s="25">
        <f t="shared" si="101"/>
        <v>0</v>
      </c>
    </row>
    <row r="699" spans="1:63" x14ac:dyDescent="0.25">
      <c r="A699" s="1">
        <v>30</v>
      </c>
      <c r="B699" s="1">
        <v>30</v>
      </c>
      <c r="C699" s="28" t="s">
        <v>267</v>
      </c>
      <c r="D699" s="25" t="s">
        <v>17</v>
      </c>
      <c r="E699" s="29">
        <v>1136515</v>
      </c>
      <c r="F699" s="25">
        <v>60</v>
      </c>
      <c r="G699" s="25">
        <f t="shared" si="100"/>
        <v>120</v>
      </c>
      <c r="H699" s="25">
        <v>1</v>
      </c>
      <c r="I699" s="25">
        <f t="shared" si="102"/>
        <v>120</v>
      </c>
      <c r="J699" s="25"/>
      <c r="K699" s="25"/>
      <c r="L699" s="25">
        <v>1</v>
      </c>
      <c r="M699" s="25">
        <f t="shared" si="103"/>
        <v>120</v>
      </c>
      <c r="N699" s="25"/>
      <c r="O699" s="25"/>
      <c r="P699" s="25">
        <f t="shared" si="101"/>
        <v>0</v>
      </c>
      <c r="Q699" s="25">
        <f t="shared" si="101"/>
        <v>0</v>
      </c>
    </row>
    <row r="700" spans="1:63" x14ac:dyDescent="0.25">
      <c r="A700" s="1">
        <v>31</v>
      </c>
      <c r="B700" s="1">
        <v>31</v>
      </c>
      <c r="C700" s="28" t="s">
        <v>268</v>
      </c>
      <c r="D700" s="25" t="s">
        <v>17</v>
      </c>
      <c r="E700" s="29">
        <v>1137077</v>
      </c>
      <c r="F700" s="25">
        <v>635</v>
      </c>
      <c r="G700" s="25">
        <f t="shared" si="100"/>
        <v>1270</v>
      </c>
      <c r="H700" s="25">
        <v>1</v>
      </c>
      <c r="I700" s="25">
        <f t="shared" si="102"/>
        <v>1270</v>
      </c>
      <c r="J700" s="25"/>
      <c r="K700" s="25"/>
      <c r="L700" s="25">
        <v>1</v>
      </c>
      <c r="M700" s="25">
        <f t="shared" si="103"/>
        <v>1270</v>
      </c>
      <c r="N700" s="25"/>
      <c r="O700" s="25"/>
      <c r="P700" s="25">
        <f t="shared" si="101"/>
        <v>0</v>
      </c>
      <c r="Q700" s="25">
        <f t="shared" si="101"/>
        <v>0</v>
      </c>
    </row>
    <row r="701" spans="1:63" s="72" customFormat="1" x14ac:dyDescent="0.25">
      <c r="A701" s="72">
        <v>32</v>
      </c>
      <c r="B701" s="72">
        <v>32</v>
      </c>
      <c r="C701" s="73" t="s">
        <v>269</v>
      </c>
      <c r="D701" s="74" t="s">
        <v>17</v>
      </c>
      <c r="E701" s="75">
        <v>1137140</v>
      </c>
      <c r="F701" s="74">
        <v>107</v>
      </c>
      <c r="G701" s="74">
        <f t="shared" si="100"/>
        <v>214</v>
      </c>
      <c r="H701" s="74">
        <v>1</v>
      </c>
      <c r="I701" s="74">
        <f t="shared" si="102"/>
        <v>214</v>
      </c>
      <c r="J701" s="74"/>
      <c r="K701" s="74"/>
      <c r="L701" s="74">
        <v>1</v>
      </c>
      <c r="M701" s="25">
        <f t="shared" si="103"/>
        <v>214</v>
      </c>
      <c r="N701" s="74"/>
      <c r="O701" s="74"/>
      <c r="P701" s="74">
        <f t="shared" si="101"/>
        <v>0</v>
      </c>
      <c r="Q701" s="74">
        <f t="shared" si="101"/>
        <v>0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x14ac:dyDescent="0.25">
      <c r="A702" s="1">
        <v>33</v>
      </c>
      <c r="B702" s="1">
        <v>33</v>
      </c>
      <c r="C702" s="28" t="s">
        <v>269</v>
      </c>
      <c r="D702" s="25" t="s">
        <v>17</v>
      </c>
      <c r="E702" s="29">
        <v>1137076</v>
      </c>
      <c r="F702" s="25">
        <v>107</v>
      </c>
      <c r="G702" s="25">
        <f t="shared" si="100"/>
        <v>214</v>
      </c>
      <c r="H702" s="25">
        <v>1</v>
      </c>
      <c r="I702" s="25">
        <f t="shared" si="102"/>
        <v>214</v>
      </c>
      <c r="J702" s="25"/>
      <c r="K702" s="25"/>
      <c r="L702" s="25">
        <v>1</v>
      </c>
      <c r="M702" s="25">
        <f t="shared" si="103"/>
        <v>214</v>
      </c>
      <c r="N702" s="25"/>
      <c r="O702" s="25"/>
      <c r="P702" s="25">
        <f t="shared" si="101"/>
        <v>0</v>
      </c>
      <c r="Q702" s="25">
        <f t="shared" si="101"/>
        <v>0</v>
      </c>
    </row>
    <row r="703" spans="1:63" s="72" customFormat="1" x14ac:dyDescent="0.25">
      <c r="A703" s="72">
        <v>34</v>
      </c>
      <c r="B703" s="72">
        <v>34</v>
      </c>
      <c r="C703" s="73" t="s">
        <v>270</v>
      </c>
      <c r="D703" s="74" t="s">
        <v>17</v>
      </c>
      <c r="E703" s="75">
        <v>1137133</v>
      </c>
      <c r="F703" s="74">
        <v>203</v>
      </c>
      <c r="G703" s="74">
        <f t="shared" si="100"/>
        <v>406</v>
      </c>
      <c r="H703" s="74">
        <v>1</v>
      </c>
      <c r="I703" s="74">
        <f t="shared" si="102"/>
        <v>406</v>
      </c>
      <c r="J703" s="74"/>
      <c r="K703" s="74"/>
      <c r="L703" s="74">
        <v>1</v>
      </c>
      <c r="M703" s="25">
        <f t="shared" si="103"/>
        <v>406</v>
      </c>
      <c r="N703" s="74"/>
      <c r="O703" s="74"/>
      <c r="P703" s="74">
        <f t="shared" si="101"/>
        <v>0</v>
      </c>
      <c r="Q703" s="74">
        <f t="shared" si="101"/>
        <v>0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72" customFormat="1" x14ac:dyDescent="0.25">
      <c r="A704" s="72">
        <v>35</v>
      </c>
      <c r="B704" s="72">
        <v>35</v>
      </c>
      <c r="C704" s="73" t="s">
        <v>271</v>
      </c>
      <c r="D704" s="74" t="s">
        <v>17</v>
      </c>
      <c r="E704" s="75">
        <v>1137071</v>
      </c>
      <c r="F704" s="74">
        <v>243</v>
      </c>
      <c r="G704" s="74">
        <f t="shared" si="100"/>
        <v>486</v>
      </c>
      <c r="H704" s="74">
        <v>1</v>
      </c>
      <c r="I704" s="74">
        <f t="shared" si="102"/>
        <v>486</v>
      </c>
      <c r="J704" s="74"/>
      <c r="K704" s="74"/>
      <c r="L704" s="74">
        <v>1</v>
      </c>
      <c r="M704" s="25">
        <f t="shared" si="103"/>
        <v>486</v>
      </c>
      <c r="N704" s="74"/>
      <c r="O704" s="74"/>
      <c r="P704" s="74">
        <f t="shared" si="101"/>
        <v>0</v>
      </c>
      <c r="Q704" s="74">
        <f t="shared" si="101"/>
        <v>0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x14ac:dyDescent="0.25">
      <c r="A705" s="1">
        <v>36</v>
      </c>
      <c r="B705" s="1">
        <v>36</v>
      </c>
      <c r="C705" s="28" t="s">
        <v>272</v>
      </c>
      <c r="D705" s="25" t="s">
        <v>17</v>
      </c>
      <c r="E705" s="29">
        <v>1136276</v>
      </c>
      <c r="F705" s="25">
        <v>423</v>
      </c>
      <c r="G705" s="25">
        <f t="shared" si="100"/>
        <v>846</v>
      </c>
      <c r="H705" s="25">
        <v>1</v>
      </c>
      <c r="I705" s="25">
        <f t="shared" si="102"/>
        <v>846</v>
      </c>
      <c r="J705" s="25"/>
      <c r="K705" s="25"/>
      <c r="L705" s="25">
        <v>1</v>
      </c>
      <c r="M705" s="25">
        <f t="shared" si="103"/>
        <v>846</v>
      </c>
      <c r="N705" s="25"/>
      <c r="O705" s="25"/>
      <c r="P705" s="25">
        <f t="shared" si="101"/>
        <v>0</v>
      </c>
      <c r="Q705" s="25">
        <f t="shared" si="101"/>
        <v>0</v>
      </c>
    </row>
    <row r="706" spans="1:63" x14ac:dyDescent="0.25">
      <c r="A706" s="1">
        <v>37</v>
      </c>
      <c r="B706" s="1">
        <v>37</v>
      </c>
      <c r="C706" s="28" t="s">
        <v>273</v>
      </c>
      <c r="D706" s="25" t="s">
        <v>17</v>
      </c>
      <c r="E706" s="29">
        <v>1136516</v>
      </c>
      <c r="F706" s="25">
        <v>50</v>
      </c>
      <c r="G706" s="25">
        <f t="shared" si="100"/>
        <v>100</v>
      </c>
      <c r="H706" s="25">
        <v>1</v>
      </c>
      <c r="I706" s="25">
        <f t="shared" si="102"/>
        <v>100</v>
      </c>
      <c r="J706" s="25"/>
      <c r="K706" s="25"/>
      <c r="L706" s="25">
        <v>1</v>
      </c>
      <c r="M706" s="25">
        <f t="shared" si="103"/>
        <v>100</v>
      </c>
      <c r="N706" s="25"/>
      <c r="O706" s="25"/>
      <c r="P706" s="25">
        <f t="shared" si="101"/>
        <v>0</v>
      </c>
      <c r="Q706" s="25">
        <f t="shared" si="101"/>
        <v>0</v>
      </c>
    </row>
    <row r="707" spans="1:63" x14ac:dyDescent="0.25">
      <c r="A707" s="1">
        <v>38</v>
      </c>
      <c r="B707" s="1">
        <v>38</v>
      </c>
      <c r="C707" s="28" t="s">
        <v>274</v>
      </c>
      <c r="D707" s="25" t="s">
        <v>17</v>
      </c>
      <c r="E707" s="29">
        <v>1136494</v>
      </c>
      <c r="F707" s="25">
        <v>50</v>
      </c>
      <c r="G707" s="25">
        <f t="shared" si="100"/>
        <v>100</v>
      </c>
      <c r="H707" s="25">
        <v>1</v>
      </c>
      <c r="I707" s="25">
        <f t="shared" si="102"/>
        <v>100</v>
      </c>
      <c r="J707" s="25"/>
      <c r="K707" s="25"/>
      <c r="L707" s="25">
        <v>1</v>
      </c>
      <c r="M707" s="25">
        <f t="shared" si="103"/>
        <v>100</v>
      </c>
      <c r="N707" s="25"/>
      <c r="O707" s="25"/>
      <c r="P707" s="25">
        <f t="shared" si="101"/>
        <v>0</v>
      </c>
      <c r="Q707" s="25">
        <f t="shared" si="101"/>
        <v>0</v>
      </c>
    </row>
    <row r="708" spans="1:63" x14ac:dyDescent="0.25">
      <c r="A708" s="1">
        <v>39</v>
      </c>
      <c r="B708" s="1">
        <v>39</v>
      </c>
      <c r="C708" s="28" t="s">
        <v>275</v>
      </c>
      <c r="D708" s="25" t="s">
        <v>17</v>
      </c>
      <c r="E708" s="29">
        <v>1137203</v>
      </c>
      <c r="F708" s="25">
        <v>633</v>
      </c>
      <c r="G708" s="25">
        <f t="shared" si="100"/>
        <v>1266</v>
      </c>
      <c r="H708" s="25">
        <v>1</v>
      </c>
      <c r="I708" s="25">
        <f t="shared" si="102"/>
        <v>1266</v>
      </c>
      <c r="J708" s="25"/>
      <c r="K708" s="25"/>
      <c r="L708" s="25">
        <v>1</v>
      </c>
      <c r="M708" s="25">
        <f t="shared" si="103"/>
        <v>1266</v>
      </c>
      <c r="N708" s="25"/>
      <c r="O708" s="25"/>
      <c r="P708" s="25">
        <f t="shared" si="101"/>
        <v>0</v>
      </c>
      <c r="Q708" s="25">
        <f t="shared" si="101"/>
        <v>0</v>
      </c>
    </row>
    <row r="709" spans="1:63" x14ac:dyDescent="0.25">
      <c r="A709" s="1">
        <v>40</v>
      </c>
      <c r="B709" s="1">
        <v>40</v>
      </c>
      <c r="C709" s="28" t="s">
        <v>276</v>
      </c>
      <c r="D709" s="25" t="s">
        <v>17</v>
      </c>
      <c r="E709" s="29">
        <v>1136442</v>
      </c>
      <c r="F709" s="25">
        <v>300</v>
      </c>
      <c r="G709" s="25">
        <f t="shared" si="100"/>
        <v>600</v>
      </c>
      <c r="H709" s="25">
        <v>1</v>
      </c>
      <c r="I709" s="25">
        <f t="shared" si="102"/>
        <v>600</v>
      </c>
      <c r="J709" s="25"/>
      <c r="K709" s="25"/>
      <c r="L709" s="25">
        <v>1</v>
      </c>
      <c r="M709" s="25">
        <f t="shared" si="103"/>
        <v>600</v>
      </c>
      <c r="N709" s="25"/>
      <c r="O709" s="25"/>
      <c r="P709" s="25">
        <f t="shared" si="101"/>
        <v>0</v>
      </c>
      <c r="Q709" s="25">
        <f t="shared" si="101"/>
        <v>0</v>
      </c>
    </row>
    <row r="710" spans="1:63" x14ac:dyDescent="0.25">
      <c r="A710" s="1">
        <v>41</v>
      </c>
      <c r="B710" s="1">
        <v>41</v>
      </c>
      <c r="C710" s="28" t="s">
        <v>277</v>
      </c>
      <c r="D710" s="25" t="s">
        <v>17</v>
      </c>
      <c r="E710" s="29">
        <v>1136505</v>
      </c>
      <c r="F710" s="25">
        <v>150</v>
      </c>
      <c r="G710" s="25">
        <f t="shared" si="100"/>
        <v>300</v>
      </c>
      <c r="H710" s="25">
        <v>2</v>
      </c>
      <c r="I710" s="25">
        <f t="shared" si="102"/>
        <v>600</v>
      </c>
      <c r="J710" s="25"/>
      <c r="K710" s="25"/>
      <c r="L710" s="25">
        <v>2</v>
      </c>
      <c r="M710" s="25">
        <f t="shared" si="103"/>
        <v>600</v>
      </c>
      <c r="N710" s="25"/>
      <c r="O710" s="25"/>
      <c r="P710" s="25">
        <f t="shared" si="101"/>
        <v>0</v>
      </c>
      <c r="Q710" s="25">
        <f t="shared" si="101"/>
        <v>0</v>
      </c>
    </row>
    <row r="711" spans="1:63" x14ac:dyDescent="0.25">
      <c r="A711" s="1">
        <v>42</v>
      </c>
      <c r="B711" s="1">
        <v>42</v>
      </c>
      <c r="C711" s="28" t="s">
        <v>278</v>
      </c>
      <c r="D711" s="25" t="s">
        <v>17</v>
      </c>
      <c r="E711" s="29">
        <v>1136506</v>
      </c>
      <c r="F711" s="25">
        <v>120</v>
      </c>
      <c r="G711" s="25">
        <f t="shared" si="100"/>
        <v>240</v>
      </c>
      <c r="H711" s="25">
        <v>2</v>
      </c>
      <c r="I711" s="25">
        <f t="shared" si="102"/>
        <v>480</v>
      </c>
      <c r="J711" s="25"/>
      <c r="K711" s="25"/>
      <c r="L711" s="25">
        <v>2</v>
      </c>
      <c r="M711" s="25">
        <f t="shared" si="103"/>
        <v>480</v>
      </c>
      <c r="N711" s="25"/>
      <c r="O711" s="25"/>
      <c r="P711" s="25">
        <f t="shared" si="101"/>
        <v>0</v>
      </c>
      <c r="Q711" s="25">
        <f t="shared" si="101"/>
        <v>0</v>
      </c>
    </row>
    <row r="712" spans="1:63" x14ac:dyDescent="0.25">
      <c r="A712" s="1">
        <v>43</v>
      </c>
      <c r="B712" s="1">
        <v>43</v>
      </c>
      <c r="C712" s="28" t="s">
        <v>279</v>
      </c>
      <c r="D712" s="25" t="s">
        <v>17</v>
      </c>
      <c r="E712" s="29">
        <v>1136518</v>
      </c>
      <c r="F712" s="25">
        <v>200</v>
      </c>
      <c r="G712" s="25">
        <f t="shared" si="100"/>
        <v>400</v>
      </c>
      <c r="H712" s="25">
        <v>2</v>
      </c>
      <c r="I712" s="25">
        <f t="shared" si="102"/>
        <v>800</v>
      </c>
      <c r="J712" s="25"/>
      <c r="K712" s="25"/>
      <c r="L712" s="25">
        <v>2</v>
      </c>
      <c r="M712" s="25">
        <f t="shared" si="103"/>
        <v>800</v>
      </c>
      <c r="N712" s="25"/>
      <c r="O712" s="25"/>
      <c r="P712" s="25">
        <f t="shared" si="101"/>
        <v>0</v>
      </c>
      <c r="Q712" s="25">
        <f t="shared" si="101"/>
        <v>0</v>
      </c>
    </row>
    <row r="713" spans="1:63" x14ac:dyDescent="0.25">
      <c r="A713" s="1">
        <v>44</v>
      </c>
      <c r="B713" s="1">
        <v>44</v>
      </c>
      <c r="C713" s="28" t="s">
        <v>280</v>
      </c>
      <c r="D713" s="25" t="s">
        <v>17</v>
      </c>
      <c r="E713" s="29">
        <v>1136517</v>
      </c>
      <c r="F713" s="25">
        <v>240</v>
      </c>
      <c r="G713" s="25">
        <f t="shared" si="100"/>
        <v>480</v>
      </c>
      <c r="H713" s="25">
        <v>2</v>
      </c>
      <c r="I713" s="25">
        <f t="shared" si="102"/>
        <v>960</v>
      </c>
      <c r="J713" s="25"/>
      <c r="K713" s="25"/>
      <c r="L713" s="25">
        <v>2</v>
      </c>
      <c r="M713" s="25">
        <f t="shared" si="103"/>
        <v>960</v>
      </c>
      <c r="N713" s="25"/>
      <c r="O713" s="25"/>
      <c r="P713" s="25">
        <f t="shared" si="101"/>
        <v>0</v>
      </c>
      <c r="Q713" s="25">
        <f t="shared" si="101"/>
        <v>0</v>
      </c>
    </row>
    <row r="714" spans="1:63" x14ac:dyDescent="0.25">
      <c r="A714" s="1">
        <v>45</v>
      </c>
      <c r="B714" s="1">
        <v>45</v>
      </c>
      <c r="C714" s="28" t="s">
        <v>281</v>
      </c>
      <c r="D714" s="25" t="s">
        <v>17</v>
      </c>
      <c r="E714" s="29">
        <v>1136399</v>
      </c>
      <c r="F714" s="25">
        <v>100</v>
      </c>
      <c r="G714" s="25">
        <f t="shared" si="100"/>
        <v>200</v>
      </c>
      <c r="H714" s="25">
        <v>1</v>
      </c>
      <c r="I714" s="25">
        <f t="shared" si="102"/>
        <v>200</v>
      </c>
      <c r="J714" s="25"/>
      <c r="K714" s="25"/>
      <c r="L714" s="25">
        <v>1</v>
      </c>
      <c r="M714" s="25">
        <f t="shared" si="103"/>
        <v>200</v>
      </c>
      <c r="N714" s="25"/>
      <c r="O714" s="25"/>
      <c r="P714" s="25">
        <f t="shared" si="101"/>
        <v>0</v>
      </c>
      <c r="Q714" s="25">
        <f t="shared" si="101"/>
        <v>0</v>
      </c>
    </row>
    <row r="715" spans="1:63" x14ac:dyDescent="0.25">
      <c r="A715" s="1">
        <v>46</v>
      </c>
      <c r="B715" s="1">
        <v>46</v>
      </c>
      <c r="C715" s="28" t="s">
        <v>282</v>
      </c>
      <c r="D715" s="25" t="s">
        <v>17</v>
      </c>
      <c r="E715" s="29">
        <v>1136297</v>
      </c>
      <c r="F715" s="25">
        <v>1443</v>
      </c>
      <c r="G715" s="25">
        <f t="shared" si="100"/>
        <v>2886</v>
      </c>
      <c r="H715" s="25">
        <v>1</v>
      </c>
      <c r="I715" s="25">
        <f t="shared" si="102"/>
        <v>2886</v>
      </c>
      <c r="J715" s="25"/>
      <c r="K715" s="25"/>
      <c r="L715" s="25">
        <v>1</v>
      </c>
      <c r="M715" s="25">
        <f t="shared" si="103"/>
        <v>2886</v>
      </c>
      <c r="N715" s="25"/>
      <c r="O715" s="25"/>
      <c r="P715" s="25">
        <f t="shared" si="101"/>
        <v>0</v>
      </c>
      <c r="Q715" s="25">
        <f t="shared" si="101"/>
        <v>0</v>
      </c>
    </row>
    <row r="716" spans="1:63" x14ac:dyDescent="0.25">
      <c r="A716" s="1">
        <v>47</v>
      </c>
      <c r="B716" s="1">
        <v>47</v>
      </c>
      <c r="C716" s="28" t="s">
        <v>283</v>
      </c>
      <c r="D716" s="25" t="s">
        <v>17</v>
      </c>
      <c r="E716" s="29">
        <v>1136234</v>
      </c>
      <c r="F716" s="25">
        <v>512</v>
      </c>
      <c r="G716" s="25">
        <f t="shared" si="100"/>
        <v>1024</v>
      </c>
      <c r="H716" s="25">
        <v>1</v>
      </c>
      <c r="I716" s="25">
        <f t="shared" si="102"/>
        <v>1024</v>
      </c>
      <c r="J716" s="25"/>
      <c r="K716" s="25"/>
      <c r="L716" s="25">
        <v>1</v>
      </c>
      <c r="M716" s="25">
        <f t="shared" si="103"/>
        <v>1024</v>
      </c>
      <c r="N716" s="25"/>
      <c r="O716" s="25"/>
      <c r="P716" s="25">
        <f t="shared" si="101"/>
        <v>0</v>
      </c>
      <c r="Q716" s="25">
        <f t="shared" si="101"/>
        <v>0</v>
      </c>
    </row>
    <row r="717" spans="1:63" x14ac:dyDescent="0.25">
      <c r="A717" s="1">
        <v>48</v>
      </c>
      <c r="B717" s="1">
        <v>48</v>
      </c>
      <c r="C717" s="28" t="s">
        <v>284</v>
      </c>
      <c r="D717" s="25" t="s">
        <v>17</v>
      </c>
      <c r="E717" s="29">
        <v>1136296</v>
      </c>
      <c r="F717" s="25">
        <v>1375</v>
      </c>
      <c r="G717" s="25">
        <f t="shared" si="100"/>
        <v>2750</v>
      </c>
      <c r="H717" s="25">
        <v>1</v>
      </c>
      <c r="I717" s="25">
        <f t="shared" si="102"/>
        <v>2750</v>
      </c>
      <c r="J717" s="25"/>
      <c r="K717" s="25"/>
      <c r="L717" s="25">
        <v>1</v>
      </c>
      <c r="M717" s="25">
        <f t="shared" si="103"/>
        <v>2750</v>
      </c>
      <c r="N717" s="25"/>
      <c r="O717" s="25"/>
      <c r="P717" s="25">
        <f t="shared" si="101"/>
        <v>0</v>
      </c>
      <c r="Q717" s="25">
        <f t="shared" si="101"/>
        <v>0</v>
      </c>
    </row>
    <row r="718" spans="1:63" x14ac:dyDescent="0.25">
      <c r="A718" s="1">
        <v>49</v>
      </c>
      <c r="B718" s="1">
        <v>49</v>
      </c>
      <c r="C718" s="28" t="s">
        <v>285</v>
      </c>
      <c r="D718" s="25" t="s">
        <v>17</v>
      </c>
      <c r="E718" s="29">
        <v>1136329</v>
      </c>
      <c r="F718" s="25">
        <v>1466</v>
      </c>
      <c r="G718" s="25">
        <f t="shared" si="100"/>
        <v>2932</v>
      </c>
      <c r="H718" s="25">
        <v>1</v>
      </c>
      <c r="I718" s="25">
        <f t="shared" si="102"/>
        <v>2932</v>
      </c>
      <c r="J718" s="25"/>
      <c r="K718" s="25"/>
      <c r="L718" s="25">
        <v>1</v>
      </c>
      <c r="M718" s="25">
        <f t="shared" si="103"/>
        <v>2932</v>
      </c>
      <c r="N718" s="25"/>
      <c r="O718" s="25"/>
      <c r="P718" s="25">
        <f t="shared" si="101"/>
        <v>0</v>
      </c>
      <c r="Q718" s="25">
        <f t="shared" si="101"/>
        <v>0</v>
      </c>
    </row>
    <row r="719" spans="1:63" s="72" customFormat="1" x14ac:dyDescent="0.25">
      <c r="A719" s="72">
        <v>50</v>
      </c>
      <c r="B719" s="72">
        <v>50</v>
      </c>
      <c r="C719" s="73" t="s">
        <v>286</v>
      </c>
      <c r="D719" s="74" t="s">
        <v>17</v>
      </c>
      <c r="E719" s="75">
        <v>1137234</v>
      </c>
      <c r="F719" s="74">
        <v>730</v>
      </c>
      <c r="G719" s="74">
        <f t="shared" si="100"/>
        <v>1460</v>
      </c>
      <c r="H719" s="74">
        <v>1</v>
      </c>
      <c r="I719" s="74">
        <f t="shared" si="102"/>
        <v>1460</v>
      </c>
      <c r="J719" s="74"/>
      <c r="K719" s="74"/>
      <c r="L719" s="74">
        <v>1</v>
      </c>
      <c r="M719" s="25">
        <f t="shared" si="103"/>
        <v>1460</v>
      </c>
      <c r="N719" s="74"/>
      <c r="O719" s="74"/>
      <c r="P719" s="74">
        <f t="shared" si="101"/>
        <v>0</v>
      </c>
      <c r="Q719" s="74">
        <f t="shared" si="101"/>
        <v>0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 spans="1:63" x14ac:dyDescent="0.25">
      <c r="A720" s="1">
        <v>51</v>
      </c>
      <c r="B720" s="1">
        <v>51</v>
      </c>
      <c r="C720" s="28" t="s">
        <v>52</v>
      </c>
      <c r="D720" s="25" t="s">
        <v>17</v>
      </c>
      <c r="E720" s="29">
        <v>1136456</v>
      </c>
      <c r="F720" s="25">
        <v>87</v>
      </c>
      <c r="G720" s="25">
        <f t="shared" si="100"/>
        <v>174</v>
      </c>
      <c r="H720" s="25">
        <v>1</v>
      </c>
      <c r="I720" s="25">
        <f t="shared" si="102"/>
        <v>174</v>
      </c>
      <c r="J720" s="25"/>
      <c r="K720" s="25"/>
      <c r="L720" s="25">
        <v>1</v>
      </c>
      <c r="M720" s="25">
        <f t="shared" si="103"/>
        <v>174</v>
      </c>
      <c r="N720" s="25"/>
      <c r="O720" s="25"/>
      <c r="P720" s="25">
        <f t="shared" si="101"/>
        <v>0</v>
      </c>
      <c r="Q720" s="25">
        <f t="shared" si="101"/>
        <v>0</v>
      </c>
    </row>
    <row r="721" spans="1:63" x14ac:dyDescent="0.25">
      <c r="A721" s="1">
        <v>52</v>
      </c>
      <c r="B721" s="1">
        <v>52</v>
      </c>
      <c r="C721" s="28" t="s">
        <v>52</v>
      </c>
      <c r="D721" s="25" t="s">
        <v>17</v>
      </c>
      <c r="E721" s="29">
        <v>1136458</v>
      </c>
      <c r="F721" s="25">
        <v>87</v>
      </c>
      <c r="G721" s="25">
        <f t="shared" si="100"/>
        <v>174</v>
      </c>
      <c r="H721" s="25">
        <v>1</v>
      </c>
      <c r="I721" s="25">
        <f t="shared" si="102"/>
        <v>174</v>
      </c>
      <c r="J721" s="25"/>
      <c r="K721" s="25"/>
      <c r="L721" s="25">
        <v>1</v>
      </c>
      <c r="M721" s="25">
        <f t="shared" si="103"/>
        <v>174</v>
      </c>
      <c r="N721" s="25"/>
      <c r="O721" s="25"/>
      <c r="P721" s="25">
        <f t="shared" si="101"/>
        <v>0</v>
      </c>
      <c r="Q721" s="25">
        <f t="shared" si="101"/>
        <v>0</v>
      </c>
    </row>
    <row r="722" spans="1:63" x14ac:dyDescent="0.25">
      <c r="A722" s="1">
        <v>53</v>
      </c>
      <c r="B722" s="1">
        <v>53</v>
      </c>
      <c r="C722" s="28" t="s">
        <v>52</v>
      </c>
      <c r="D722" s="25" t="s">
        <v>17</v>
      </c>
      <c r="E722" s="29">
        <v>1136459</v>
      </c>
      <c r="F722" s="25">
        <v>87</v>
      </c>
      <c r="G722" s="25">
        <f t="shared" si="100"/>
        <v>174</v>
      </c>
      <c r="H722" s="25">
        <v>1</v>
      </c>
      <c r="I722" s="25">
        <f t="shared" si="102"/>
        <v>174</v>
      </c>
      <c r="J722" s="25"/>
      <c r="K722" s="25"/>
      <c r="L722" s="25">
        <v>1</v>
      </c>
      <c r="M722" s="25">
        <f t="shared" si="103"/>
        <v>174</v>
      </c>
      <c r="N722" s="25"/>
      <c r="O722" s="25"/>
      <c r="P722" s="25">
        <f t="shared" si="101"/>
        <v>0</v>
      </c>
      <c r="Q722" s="25">
        <f t="shared" si="101"/>
        <v>0</v>
      </c>
    </row>
    <row r="723" spans="1:63" x14ac:dyDescent="0.25">
      <c r="A723" s="1">
        <v>54</v>
      </c>
      <c r="B723" s="1">
        <v>54</v>
      </c>
      <c r="C723" s="28" t="s">
        <v>52</v>
      </c>
      <c r="D723" s="25" t="s">
        <v>17</v>
      </c>
      <c r="E723" s="29">
        <v>1136457</v>
      </c>
      <c r="F723" s="25">
        <v>87</v>
      </c>
      <c r="G723" s="25">
        <f t="shared" si="100"/>
        <v>174</v>
      </c>
      <c r="H723" s="25">
        <v>1</v>
      </c>
      <c r="I723" s="25">
        <f t="shared" si="102"/>
        <v>174</v>
      </c>
      <c r="J723" s="25"/>
      <c r="K723" s="25"/>
      <c r="L723" s="25">
        <v>1</v>
      </c>
      <c r="M723" s="25">
        <f t="shared" si="103"/>
        <v>174</v>
      </c>
      <c r="N723" s="25"/>
      <c r="O723" s="25"/>
      <c r="P723" s="25">
        <f t="shared" si="101"/>
        <v>0</v>
      </c>
      <c r="Q723" s="25">
        <f t="shared" si="101"/>
        <v>0</v>
      </c>
    </row>
    <row r="724" spans="1:63" x14ac:dyDescent="0.25">
      <c r="A724" s="1">
        <v>55</v>
      </c>
      <c r="B724" s="1">
        <v>55</v>
      </c>
      <c r="C724" s="28" t="s">
        <v>287</v>
      </c>
      <c r="D724" s="25" t="s">
        <v>17</v>
      </c>
      <c r="E724" s="29">
        <v>1136330</v>
      </c>
      <c r="F724" s="25">
        <v>264</v>
      </c>
      <c r="G724" s="25">
        <f t="shared" si="100"/>
        <v>528</v>
      </c>
      <c r="H724" s="25">
        <v>1</v>
      </c>
      <c r="I724" s="25">
        <f t="shared" si="102"/>
        <v>528</v>
      </c>
      <c r="J724" s="25"/>
      <c r="K724" s="25"/>
      <c r="L724" s="25">
        <v>1</v>
      </c>
      <c r="M724" s="25">
        <f t="shared" si="103"/>
        <v>528</v>
      </c>
      <c r="N724" s="25"/>
      <c r="O724" s="25"/>
      <c r="P724" s="25">
        <f t="shared" si="101"/>
        <v>0</v>
      </c>
      <c r="Q724" s="25">
        <f t="shared" si="101"/>
        <v>0</v>
      </c>
    </row>
    <row r="725" spans="1:63" x14ac:dyDescent="0.25">
      <c r="A725" s="1">
        <v>56</v>
      </c>
      <c r="B725" s="1">
        <v>56</v>
      </c>
      <c r="C725" s="28" t="s">
        <v>288</v>
      </c>
      <c r="D725" s="25" t="s">
        <v>17</v>
      </c>
      <c r="E725" s="29">
        <v>1136487</v>
      </c>
      <c r="F725" s="25">
        <v>40</v>
      </c>
      <c r="G725" s="25">
        <f t="shared" si="100"/>
        <v>80</v>
      </c>
      <c r="H725" s="25">
        <v>1</v>
      </c>
      <c r="I725" s="25">
        <f t="shared" si="102"/>
        <v>80</v>
      </c>
      <c r="J725" s="25"/>
      <c r="K725" s="25"/>
      <c r="L725" s="25">
        <v>1</v>
      </c>
      <c r="M725" s="25">
        <f t="shared" si="103"/>
        <v>80</v>
      </c>
      <c r="N725" s="25"/>
      <c r="O725" s="25"/>
      <c r="P725" s="25">
        <f t="shared" si="101"/>
        <v>0</v>
      </c>
      <c r="Q725" s="25">
        <f t="shared" si="101"/>
        <v>0</v>
      </c>
    </row>
    <row r="726" spans="1:63" x14ac:dyDescent="0.25">
      <c r="A726" s="1">
        <v>57</v>
      </c>
      <c r="B726" s="1">
        <v>57</v>
      </c>
      <c r="C726" s="28" t="s">
        <v>289</v>
      </c>
      <c r="D726" s="25" t="s">
        <v>17</v>
      </c>
      <c r="E726" s="29">
        <v>1136486</v>
      </c>
      <c r="F726" s="25">
        <v>30</v>
      </c>
      <c r="G726" s="25">
        <f t="shared" si="100"/>
        <v>60</v>
      </c>
      <c r="H726" s="25">
        <v>1</v>
      </c>
      <c r="I726" s="25">
        <f t="shared" si="102"/>
        <v>60</v>
      </c>
      <c r="J726" s="25"/>
      <c r="K726" s="25"/>
      <c r="L726" s="25">
        <v>1</v>
      </c>
      <c r="M726" s="25">
        <f t="shared" si="103"/>
        <v>60</v>
      </c>
      <c r="N726" s="25"/>
      <c r="O726" s="25"/>
      <c r="P726" s="25">
        <f t="shared" si="101"/>
        <v>0</v>
      </c>
      <c r="Q726" s="25">
        <f t="shared" si="101"/>
        <v>0</v>
      </c>
    </row>
    <row r="727" spans="1:63" x14ac:dyDescent="0.25">
      <c r="A727" s="1">
        <v>58</v>
      </c>
      <c r="B727" s="1">
        <v>58</v>
      </c>
      <c r="C727" s="28" t="s">
        <v>290</v>
      </c>
      <c r="D727" s="25" t="s">
        <v>17</v>
      </c>
      <c r="E727" s="29">
        <v>1136331</v>
      </c>
      <c r="F727" s="25">
        <v>52</v>
      </c>
      <c r="G727" s="25">
        <f t="shared" si="100"/>
        <v>104</v>
      </c>
      <c r="H727" s="25">
        <v>1</v>
      </c>
      <c r="I727" s="25">
        <f t="shared" si="102"/>
        <v>104</v>
      </c>
      <c r="J727" s="25"/>
      <c r="K727" s="25"/>
      <c r="L727" s="25">
        <v>1</v>
      </c>
      <c r="M727" s="25">
        <f t="shared" si="103"/>
        <v>104</v>
      </c>
      <c r="N727" s="25"/>
      <c r="O727" s="25"/>
      <c r="P727" s="25">
        <f t="shared" si="101"/>
        <v>0</v>
      </c>
      <c r="Q727" s="25">
        <f t="shared" si="101"/>
        <v>0</v>
      </c>
    </row>
    <row r="728" spans="1:63" x14ac:dyDescent="0.25">
      <c r="A728" s="1">
        <v>59</v>
      </c>
      <c r="B728" s="1">
        <v>59</v>
      </c>
      <c r="C728" s="28" t="s">
        <v>291</v>
      </c>
      <c r="D728" s="25" t="s">
        <v>17</v>
      </c>
      <c r="E728" s="29">
        <v>1137226</v>
      </c>
      <c r="F728" s="25">
        <v>59</v>
      </c>
      <c r="G728" s="25">
        <f t="shared" si="100"/>
        <v>118</v>
      </c>
      <c r="H728" s="25">
        <v>1</v>
      </c>
      <c r="I728" s="25">
        <f t="shared" si="102"/>
        <v>118</v>
      </c>
      <c r="J728" s="25"/>
      <c r="K728" s="25"/>
      <c r="L728" s="25">
        <v>1</v>
      </c>
      <c r="M728" s="25">
        <f t="shared" si="103"/>
        <v>118</v>
      </c>
      <c r="N728" s="25"/>
      <c r="O728" s="25"/>
      <c r="P728" s="25">
        <f t="shared" si="101"/>
        <v>0</v>
      </c>
      <c r="Q728" s="25">
        <f t="shared" si="101"/>
        <v>0</v>
      </c>
    </row>
    <row r="729" spans="1:63" s="72" customFormat="1" x14ac:dyDescent="0.25">
      <c r="A729" s="72">
        <v>60</v>
      </c>
      <c r="B729" s="72">
        <v>60</v>
      </c>
      <c r="C729" s="73" t="s">
        <v>292</v>
      </c>
      <c r="D729" s="74" t="s">
        <v>17</v>
      </c>
      <c r="E729" s="75">
        <v>1137224</v>
      </c>
      <c r="F729" s="74">
        <v>58</v>
      </c>
      <c r="G729" s="74">
        <f t="shared" si="100"/>
        <v>116</v>
      </c>
      <c r="H729" s="74">
        <v>2</v>
      </c>
      <c r="I729" s="74">
        <f t="shared" si="102"/>
        <v>232</v>
      </c>
      <c r="J729" s="74"/>
      <c r="K729" s="74"/>
      <c r="L729" s="74">
        <v>2</v>
      </c>
      <c r="M729" s="25">
        <f t="shared" si="103"/>
        <v>232</v>
      </c>
      <c r="N729" s="74"/>
      <c r="O729" s="74"/>
      <c r="P729" s="74">
        <f t="shared" si="101"/>
        <v>0</v>
      </c>
      <c r="Q729" s="74">
        <f t="shared" si="101"/>
        <v>0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</row>
    <row r="730" spans="1:63" x14ac:dyDescent="0.25">
      <c r="A730" s="1">
        <v>61</v>
      </c>
      <c r="B730" s="1">
        <v>62</v>
      </c>
      <c r="C730" s="28" t="s">
        <v>293</v>
      </c>
      <c r="D730" s="25" t="s">
        <v>17</v>
      </c>
      <c r="E730" s="29">
        <v>1137075</v>
      </c>
      <c r="F730" s="25">
        <v>145</v>
      </c>
      <c r="G730" s="25">
        <f t="shared" si="100"/>
        <v>290</v>
      </c>
      <c r="H730" s="25">
        <v>1</v>
      </c>
      <c r="I730" s="25">
        <f t="shared" si="102"/>
        <v>290</v>
      </c>
      <c r="J730" s="25"/>
      <c r="K730" s="25"/>
      <c r="L730" s="25">
        <v>1</v>
      </c>
      <c r="M730" s="25">
        <f t="shared" si="103"/>
        <v>290</v>
      </c>
      <c r="N730" s="25"/>
      <c r="O730" s="25"/>
      <c r="P730" s="25">
        <f t="shared" si="101"/>
        <v>0</v>
      </c>
      <c r="Q730" s="25">
        <f t="shared" si="101"/>
        <v>0</v>
      </c>
    </row>
    <row r="731" spans="1:63" x14ac:dyDescent="0.25">
      <c r="A731" s="1">
        <v>62</v>
      </c>
      <c r="B731" s="1">
        <v>63</v>
      </c>
      <c r="C731" s="28" t="s">
        <v>294</v>
      </c>
      <c r="D731" s="25" t="s">
        <v>17</v>
      </c>
      <c r="E731" s="29">
        <v>1136285</v>
      </c>
      <c r="F731" s="25">
        <v>698</v>
      </c>
      <c r="G731" s="25">
        <f t="shared" si="100"/>
        <v>1396</v>
      </c>
      <c r="H731" s="25">
        <v>1</v>
      </c>
      <c r="I731" s="25">
        <f t="shared" si="102"/>
        <v>1396</v>
      </c>
      <c r="J731" s="25"/>
      <c r="K731" s="25"/>
      <c r="L731" s="25">
        <v>1</v>
      </c>
      <c r="M731" s="25">
        <f t="shared" si="103"/>
        <v>1396</v>
      </c>
      <c r="N731" s="25"/>
      <c r="O731" s="25"/>
      <c r="P731" s="25">
        <f t="shared" si="101"/>
        <v>0</v>
      </c>
      <c r="Q731" s="25">
        <f t="shared" si="101"/>
        <v>0</v>
      </c>
    </row>
    <row r="732" spans="1:63" x14ac:dyDescent="0.25">
      <c r="A732" s="1">
        <v>63</v>
      </c>
      <c r="B732" s="1">
        <v>64</v>
      </c>
      <c r="C732" s="28" t="s">
        <v>295</v>
      </c>
      <c r="D732" s="25" t="s">
        <v>17</v>
      </c>
      <c r="E732" s="29">
        <v>1136400</v>
      </c>
      <c r="F732" s="25">
        <v>50</v>
      </c>
      <c r="G732" s="25">
        <f t="shared" si="100"/>
        <v>100</v>
      </c>
      <c r="H732" s="25">
        <v>2</v>
      </c>
      <c r="I732" s="25">
        <f t="shared" si="102"/>
        <v>200</v>
      </c>
      <c r="J732" s="25"/>
      <c r="K732" s="25"/>
      <c r="L732" s="25">
        <v>2</v>
      </c>
      <c r="M732" s="25">
        <f t="shared" si="103"/>
        <v>200</v>
      </c>
      <c r="N732" s="25"/>
      <c r="O732" s="25"/>
      <c r="P732" s="25">
        <f t="shared" si="101"/>
        <v>0</v>
      </c>
      <c r="Q732" s="25">
        <f t="shared" si="101"/>
        <v>0</v>
      </c>
    </row>
    <row r="733" spans="1:63" x14ac:dyDescent="0.25">
      <c r="A733" s="1">
        <v>64</v>
      </c>
      <c r="B733" s="1">
        <v>65</v>
      </c>
      <c r="C733" s="28" t="s">
        <v>296</v>
      </c>
      <c r="D733" s="25" t="s">
        <v>17</v>
      </c>
      <c r="E733" s="29">
        <v>1134060</v>
      </c>
      <c r="F733" s="25">
        <v>794</v>
      </c>
      <c r="G733" s="25">
        <f t="shared" si="100"/>
        <v>1588</v>
      </c>
      <c r="H733" s="25">
        <v>1</v>
      </c>
      <c r="I733" s="25">
        <f t="shared" si="102"/>
        <v>1588</v>
      </c>
      <c r="J733" s="25"/>
      <c r="K733" s="25"/>
      <c r="L733" s="25">
        <v>1</v>
      </c>
      <c r="M733" s="25">
        <f t="shared" si="103"/>
        <v>1588</v>
      </c>
      <c r="N733" s="25"/>
      <c r="O733" s="25"/>
      <c r="P733" s="25">
        <f t="shared" ref="P733:Q795" si="104">H733+J733-L733-N733</f>
        <v>0</v>
      </c>
      <c r="Q733" s="25">
        <f t="shared" si="104"/>
        <v>0</v>
      </c>
    </row>
    <row r="734" spans="1:63" x14ac:dyDescent="0.25">
      <c r="A734" s="1">
        <v>65</v>
      </c>
      <c r="B734" s="1">
        <v>66</v>
      </c>
      <c r="C734" s="28" t="s">
        <v>297</v>
      </c>
      <c r="D734" s="25" t="s">
        <v>17</v>
      </c>
      <c r="E734" s="29">
        <v>1134092</v>
      </c>
      <c r="F734" s="25">
        <v>50</v>
      </c>
      <c r="G734" s="25">
        <f t="shared" ref="G734:G797" si="105">F734*2</f>
        <v>100</v>
      </c>
      <c r="H734" s="25">
        <v>1</v>
      </c>
      <c r="I734" s="25">
        <f t="shared" si="102"/>
        <v>100</v>
      </c>
      <c r="J734" s="25"/>
      <c r="K734" s="25"/>
      <c r="L734" s="25">
        <v>1</v>
      </c>
      <c r="M734" s="25">
        <f t="shared" si="103"/>
        <v>100</v>
      </c>
      <c r="N734" s="25"/>
      <c r="O734" s="25"/>
      <c r="P734" s="25">
        <f t="shared" si="104"/>
        <v>0</v>
      </c>
      <c r="Q734" s="25">
        <f t="shared" si="104"/>
        <v>0</v>
      </c>
    </row>
    <row r="735" spans="1:63" x14ac:dyDescent="0.25">
      <c r="A735" s="1">
        <v>66</v>
      </c>
      <c r="B735" s="1">
        <v>67</v>
      </c>
      <c r="C735" s="28" t="s">
        <v>298</v>
      </c>
      <c r="D735" s="25" t="s">
        <v>17</v>
      </c>
      <c r="E735" s="29">
        <v>1136414</v>
      </c>
      <c r="F735" s="25">
        <v>40</v>
      </c>
      <c r="G735" s="25">
        <f t="shared" si="105"/>
        <v>80</v>
      </c>
      <c r="H735" s="25">
        <v>2</v>
      </c>
      <c r="I735" s="25">
        <f t="shared" ref="I735:I798" si="106">H735*G735</f>
        <v>160</v>
      </c>
      <c r="J735" s="25"/>
      <c r="K735" s="25"/>
      <c r="L735" s="25">
        <v>2</v>
      </c>
      <c r="M735" s="25">
        <f t="shared" ref="M735:M798" si="107">L735*G735</f>
        <v>160</v>
      </c>
      <c r="N735" s="25"/>
      <c r="O735" s="25"/>
      <c r="P735" s="25">
        <f t="shared" si="104"/>
        <v>0</v>
      </c>
      <c r="Q735" s="25">
        <f t="shared" si="104"/>
        <v>0</v>
      </c>
    </row>
    <row r="736" spans="1:63" x14ac:dyDescent="0.25">
      <c r="A736" s="1">
        <v>67</v>
      </c>
      <c r="B736" s="1">
        <v>68</v>
      </c>
      <c r="C736" s="28" t="s">
        <v>299</v>
      </c>
      <c r="D736" s="25" t="s">
        <v>17</v>
      </c>
      <c r="E736" s="29">
        <v>1136490</v>
      </c>
      <c r="F736" s="25">
        <v>20</v>
      </c>
      <c r="G736" s="25">
        <f t="shared" si="105"/>
        <v>40</v>
      </c>
      <c r="H736" s="25">
        <v>4</v>
      </c>
      <c r="I736" s="25">
        <f t="shared" si="106"/>
        <v>160</v>
      </c>
      <c r="J736" s="25"/>
      <c r="K736" s="25"/>
      <c r="L736" s="25">
        <v>4</v>
      </c>
      <c r="M736" s="25">
        <f t="shared" si="107"/>
        <v>160</v>
      </c>
      <c r="N736" s="25"/>
      <c r="O736" s="25"/>
      <c r="P736" s="25">
        <f t="shared" si="104"/>
        <v>0</v>
      </c>
      <c r="Q736" s="25">
        <f t="shared" si="104"/>
        <v>0</v>
      </c>
    </row>
    <row r="737" spans="1:63" x14ac:dyDescent="0.25">
      <c r="A737" s="1">
        <v>68</v>
      </c>
      <c r="B737" s="1">
        <v>69</v>
      </c>
      <c r="C737" s="28" t="s">
        <v>300</v>
      </c>
      <c r="D737" s="25" t="s">
        <v>17</v>
      </c>
      <c r="E737" s="75">
        <v>1137151</v>
      </c>
      <c r="F737" s="25">
        <v>26</v>
      </c>
      <c r="G737" s="25">
        <f t="shared" si="105"/>
        <v>52</v>
      </c>
      <c r="H737" s="25">
        <v>1</v>
      </c>
      <c r="I737" s="25">
        <f t="shared" si="106"/>
        <v>52</v>
      </c>
      <c r="J737" s="25"/>
      <c r="K737" s="25"/>
      <c r="L737" s="25">
        <v>1</v>
      </c>
      <c r="M737" s="25">
        <f t="shared" si="107"/>
        <v>52</v>
      </c>
      <c r="N737" s="25"/>
      <c r="O737" s="25"/>
      <c r="P737" s="25">
        <f t="shared" si="104"/>
        <v>0</v>
      </c>
      <c r="Q737" s="25">
        <f t="shared" si="104"/>
        <v>0</v>
      </c>
    </row>
    <row r="738" spans="1:63" s="72" customFormat="1" x14ac:dyDescent="0.25">
      <c r="A738" s="72">
        <v>69</v>
      </c>
      <c r="B738" s="72">
        <v>70</v>
      </c>
      <c r="C738" s="73" t="s">
        <v>301</v>
      </c>
      <c r="D738" s="74" t="s">
        <v>17</v>
      </c>
      <c r="E738" s="75">
        <v>1137150</v>
      </c>
      <c r="F738" s="74">
        <v>26</v>
      </c>
      <c r="G738" s="74">
        <f t="shared" si="105"/>
        <v>52</v>
      </c>
      <c r="H738" s="74">
        <v>1</v>
      </c>
      <c r="I738" s="74">
        <f t="shared" si="106"/>
        <v>52</v>
      </c>
      <c r="J738" s="74"/>
      <c r="K738" s="74"/>
      <c r="L738" s="74">
        <v>1</v>
      </c>
      <c r="M738" s="25">
        <f t="shared" si="107"/>
        <v>52</v>
      </c>
      <c r="N738" s="74"/>
      <c r="O738" s="74"/>
      <c r="P738" s="74">
        <f t="shared" si="104"/>
        <v>0</v>
      </c>
      <c r="Q738" s="74">
        <f t="shared" si="104"/>
        <v>0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</row>
    <row r="739" spans="1:63" x14ac:dyDescent="0.25">
      <c r="A739" s="1">
        <v>70</v>
      </c>
      <c r="B739" s="1">
        <v>71</v>
      </c>
      <c r="C739" s="28" t="s">
        <v>302</v>
      </c>
      <c r="D739" s="25" t="s">
        <v>17</v>
      </c>
      <c r="E739" s="29">
        <v>1137152</v>
      </c>
      <c r="F739" s="25">
        <v>27</v>
      </c>
      <c r="G739" s="25">
        <f t="shared" si="105"/>
        <v>54</v>
      </c>
      <c r="H739" s="25">
        <v>1</v>
      </c>
      <c r="I739" s="25">
        <f t="shared" si="106"/>
        <v>54</v>
      </c>
      <c r="J739" s="25"/>
      <c r="K739" s="25"/>
      <c r="L739" s="25">
        <v>1</v>
      </c>
      <c r="M739" s="25">
        <f t="shared" si="107"/>
        <v>54</v>
      </c>
      <c r="N739" s="25"/>
      <c r="O739" s="25"/>
      <c r="P739" s="25">
        <f t="shared" si="104"/>
        <v>0</v>
      </c>
      <c r="Q739" s="25">
        <f t="shared" si="104"/>
        <v>0</v>
      </c>
    </row>
    <row r="740" spans="1:63" x14ac:dyDescent="0.25">
      <c r="A740" s="1">
        <v>71</v>
      </c>
      <c r="B740" s="1">
        <v>72</v>
      </c>
      <c r="C740" s="28" t="s">
        <v>303</v>
      </c>
      <c r="D740" s="25" t="s">
        <v>17</v>
      </c>
      <c r="E740" s="29">
        <v>1137099</v>
      </c>
      <c r="F740" s="25">
        <v>88</v>
      </c>
      <c r="G740" s="25">
        <f t="shared" si="105"/>
        <v>176</v>
      </c>
      <c r="H740" s="25">
        <v>1</v>
      </c>
      <c r="I740" s="25">
        <f t="shared" si="106"/>
        <v>176</v>
      </c>
      <c r="J740" s="25"/>
      <c r="K740" s="25"/>
      <c r="L740" s="25">
        <v>1</v>
      </c>
      <c r="M740" s="25">
        <f t="shared" si="107"/>
        <v>176</v>
      </c>
      <c r="N740" s="25"/>
      <c r="O740" s="25"/>
      <c r="P740" s="25">
        <f t="shared" si="104"/>
        <v>0</v>
      </c>
      <c r="Q740" s="25">
        <f t="shared" si="104"/>
        <v>0</v>
      </c>
    </row>
    <row r="741" spans="1:63" x14ac:dyDescent="0.25">
      <c r="A741" s="1">
        <v>72</v>
      </c>
      <c r="B741" s="1">
        <v>73</v>
      </c>
      <c r="C741" s="28" t="s">
        <v>304</v>
      </c>
      <c r="D741" s="25" t="s">
        <v>17</v>
      </c>
      <c r="E741" s="29">
        <v>1137237</v>
      </c>
      <c r="F741" s="25">
        <v>830</v>
      </c>
      <c r="G741" s="25">
        <f t="shared" si="105"/>
        <v>1660</v>
      </c>
      <c r="H741" s="25">
        <v>1</v>
      </c>
      <c r="I741" s="25">
        <f t="shared" si="106"/>
        <v>1660</v>
      </c>
      <c r="J741" s="25"/>
      <c r="K741" s="25"/>
      <c r="L741" s="25">
        <v>1</v>
      </c>
      <c r="M741" s="25">
        <f t="shared" si="107"/>
        <v>1660</v>
      </c>
      <c r="N741" s="25"/>
      <c r="O741" s="25"/>
      <c r="P741" s="25">
        <f t="shared" si="104"/>
        <v>0</v>
      </c>
      <c r="Q741" s="25">
        <f t="shared" si="104"/>
        <v>0</v>
      </c>
    </row>
    <row r="742" spans="1:63" s="72" customFormat="1" x14ac:dyDescent="0.25">
      <c r="A742" s="72">
        <v>73</v>
      </c>
      <c r="B742" s="72">
        <v>74</v>
      </c>
      <c r="C742" s="73" t="s">
        <v>305</v>
      </c>
      <c r="D742" s="74" t="s">
        <v>17</v>
      </c>
      <c r="E742" s="75">
        <v>1137221</v>
      </c>
      <c r="F742" s="74">
        <v>920</v>
      </c>
      <c r="G742" s="74">
        <f t="shared" si="105"/>
        <v>1840</v>
      </c>
      <c r="H742" s="74">
        <v>1</v>
      </c>
      <c r="I742" s="74">
        <f t="shared" si="106"/>
        <v>1840</v>
      </c>
      <c r="J742" s="74"/>
      <c r="K742" s="74"/>
      <c r="L742" s="74">
        <v>1</v>
      </c>
      <c r="M742" s="25">
        <f t="shared" si="107"/>
        <v>1840</v>
      </c>
      <c r="N742" s="74"/>
      <c r="O742" s="74"/>
      <c r="P742" s="74">
        <f t="shared" si="104"/>
        <v>0</v>
      </c>
      <c r="Q742" s="74">
        <f t="shared" si="104"/>
        <v>0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</row>
    <row r="743" spans="1:63" s="76" customFormat="1" x14ac:dyDescent="0.25">
      <c r="A743" s="76">
        <v>74</v>
      </c>
      <c r="B743" s="76">
        <v>75</v>
      </c>
      <c r="C743" s="77" t="s">
        <v>306</v>
      </c>
      <c r="D743" s="78" t="s">
        <v>17</v>
      </c>
      <c r="E743" s="79">
        <v>1137222</v>
      </c>
      <c r="F743" s="78">
        <v>920</v>
      </c>
      <c r="G743" s="78">
        <f t="shared" si="105"/>
        <v>1840</v>
      </c>
      <c r="H743" s="78">
        <v>1</v>
      </c>
      <c r="I743" s="78">
        <f t="shared" si="106"/>
        <v>1840</v>
      </c>
      <c r="J743" s="78"/>
      <c r="K743" s="78"/>
      <c r="L743" s="78">
        <v>1</v>
      </c>
      <c r="M743" s="25">
        <f t="shared" si="107"/>
        <v>1840</v>
      </c>
      <c r="N743" s="78"/>
      <c r="O743" s="78"/>
      <c r="P743" s="78">
        <f t="shared" si="104"/>
        <v>0</v>
      </c>
      <c r="Q743" s="78">
        <f t="shared" si="104"/>
        <v>0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</row>
    <row r="744" spans="1:63" x14ac:dyDescent="0.25">
      <c r="A744" s="1">
        <v>75</v>
      </c>
      <c r="B744" s="1">
        <v>76</v>
      </c>
      <c r="C744" s="73" t="s">
        <v>307</v>
      </c>
      <c r="D744" s="74" t="s">
        <v>17</v>
      </c>
      <c r="E744" s="75">
        <v>1137223</v>
      </c>
      <c r="F744" s="25">
        <v>920</v>
      </c>
      <c r="G744" s="25">
        <f t="shared" si="105"/>
        <v>1840</v>
      </c>
      <c r="H744" s="25">
        <v>1</v>
      </c>
      <c r="I744" s="25">
        <f t="shared" si="106"/>
        <v>1840</v>
      </c>
      <c r="J744" s="25"/>
      <c r="K744" s="25"/>
      <c r="L744" s="25">
        <v>1</v>
      </c>
      <c r="M744" s="25">
        <f t="shared" si="107"/>
        <v>1840</v>
      </c>
      <c r="N744" s="25"/>
      <c r="O744" s="25"/>
      <c r="P744" s="25">
        <f t="shared" si="104"/>
        <v>0</v>
      </c>
      <c r="Q744" s="25">
        <f t="shared" si="104"/>
        <v>0</v>
      </c>
    </row>
    <row r="745" spans="1:63" s="72" customFormat="1" x14ac:dyDescent="0.25">
      <c r="A745" s="72">
        <v>76</v>
      </c>
      <c r="B745" s="72">
        <v>77</v>
      </c>
      <c r="C745" s="73" t="s">
        <v>308</v>
      </c>
      <c r="D745" s="74" t="s">
        <v>17</v>
      </c>
      <c r="E745" s="75">
        <v>1137229</v>
      </c>
      <c r="F745" s="74">
        <v>43</v>
      </c>
      <c r="G745" s="74">
        <f t="shared" si="105"/>
        <v>86</v>
      </c>
      <c r="H745" s="74">
        <v>1</v>
      </c>
      <c r="I745" s="74">
        <f t="shared" si="106"/>
        <v>86</v>
      </c>
      <c r="J745" s="74"/>
      <c r="K745" s="74"/>
      <c r="L745" s="74">
        <v>1</v>
      </c>
      <c r="M745" s="25">
        <f t="shared" si="107"/>
        <v>86</v>
      </c>
      <c r="N745" s="74"/>
      <c r="O745" s="74"/>
      <c r="P745" s="74">
        <f t="shared" si="104"/>
        <v>0</v>
      </c>
      <c r="Q745" s="74">
        <f t="shared" si="104"/>
        <v>0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</row>
    <row r="746" spans="1:63" x14ac:dyDescent="0.25">
      <c r="A746" s="1">
        <v>77</v>
      </c>
      <c r="B746" s="1">
        <v>78</v>
      </c>
      <c r="C746" s="28" t="s">
        <v>309</v>
      </c>
      <c r="D746" s="25" t="s">
        <v>17</v>
      </c>
      <c r="E746" s="29">
        <v>1137228</v>
      </c>
      <c r="F746" s="25">
        <v>43</v>
      </c>
      <c r="G746" s="25">
        <f t="shared" si="105"/>
        <v>86</v>
      </c>
      <c r="H746" s="25">
        <v>1</v>
      </c>
      <c r="I746" s="25">
        <f t="shared" si="106"/>
        <v>86</v>
      </c>
      <c r="J746" s="25"/>
      <c r="K746" s="25"/>
      <c r="L746" s="25">
        <v>1</v>
      </c>
      <c r="M746" s="25">
        <f t="shared" si="107"/>
        <v>86</v>
      </c>
      <c r="N746" s="25"/>
      <c r="O746" s="25"/>
      <c r="P746" s="25">
        <f t="shared" si="104"/>
        <v>0</v>
      </c>
      <c r="Q746" s="25">
        <f t="shared" si="104"/>
        <v>0</v>
      </c>
    </row>
    <row r="747" spans="1:63" s="72" customFormat="1" x14ac:dyDescent="0.25">
      <c r="A747" s="72">
        <v>78</v>
      </c>
      <c r="B747" s="72">
        <v>79</v>
      </c>
      <c r="C747" s="73" t="s">
        <v>310</v>
      </c>
      <c r="D747" s="74" t="s">
        <v>17</v>
      </c>
      <c r="E747" s="75">
        <v>1137227</v>
      </c>
      <c r="F747" s="74">
        <v>42</v>
      </c>
      <c r="G747" s="74">
        <f t="shared" si="105"/>
        <v>84</v>
      </c>
      <c r="H747" s="74">
        <v>1</v>
      </c>
      <c r="I747" s="74">
        <f t="shared" si="106"/>
        <v>84</v>
      </c>
      <c r="J747" s="74"/>
      <c r="K747" s="74"/>
      <c r="L747" s="74">
        <v>1</v>
      </c>
      <c r="M747" s="25">
        <f t="shared" si="107"/>
        <v>84</v>
      </c>
      <c r="N747" s="74"/>
      <c r="O747" s="74"/>
      <c r="P747" s="74">
        <f t="shared" si="104"/>
        <v>0</v>
      </c>
      <c r="Q747" s="74">
        <f t="shared" si="104"/>
        <v>0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</row>
    <row r="748" spans="1:63" x14ac:dyDescent="0.25">
      <c r="A748" s="1">
        <v>79</v>
      </c>
      <c r="B748" s="1">
        <v>80</v>
      </c>
      <c r="C748" s="28" t="s">
        <v>311</v>
      </c>
      <c r="D748" s="25" t="s">
        <v>17</v>
      </c>
      <c r="E748" s="29">
        <v>1137218</v>
      </c>
      <c r="F748" s="25">
        <v>220</v>
      </c>
      <c r="G748" s="25">
        <f t="shared" si="105"/>
        <v>440</v>
      </c>
      <c r="H748" s="25">
        <v>1</v>
      </c>
      <c r="I748" s="25">
        <f t="shared" si="106"/>
        <v>440</v>
      </c>
      <c r="J748" s="25"/>
      <c r="K748" s="25"/>
      <c r="L748" s="25">
        <v>1</v>
      </c>
      <c r="M748" s="25">
        <f t="shared" si="107"/>
        <v>440</v>
      </c>
      <c r="N748" s="25"/>
      <c r="O748" s="25"/>
      <c r="P748" s="25">
        <f t="shared" si="104"/>
        <v>0</v>
      </c>
      <c r="Q748" s="25">
        <f t="shared" si="104"/>
        <v>0</v>
      </c>
    </row>
    <row r="749" spans="1:63" x14ac:dyDescent="0.25">
      <c r="A749" s="1">
        <v>80</v>
      </c>
      <c r="B749" s="1">
        <v>81</v>
      </c>
      <c r="C749" s="28" t="s">
        <v>312</v>
      </c>
      <c r="D749" s="25" t="s">
        <v>17</v>
      </c>
      <c r="E749" s="29">
        <v>1137070</v>
      </c>
      <c r="F749" s="25">
        <v>21</v>
      </c>
      <c r="G749" s="25">
        <f t="shared" si="105"/>
        <v>42</v>
      </c>
      <c r="H749" s="25">
        <v>1</v>
      </c>
      <c r="I749" s="25">
        <f t="shared" si="106"/>
        <v>42</v>
      </c>
      <c r="J749" s="25"/>
      <c r="K749" s="25"/>
      <c r="L749" s="25">
        <v>1</v>
      </c>
      <c r="M749" s="25">
        <f t="shared" si="107"/>
        <v>42</v>
      </c>
      <c r="N749" s="25"/>
      <c r="O749" s="25"/>
      <c r="P749" s="25">
        <f t="shared" si="104"/>
        <v>0</v>
      </c>
      <c r="Q749" s="25">
        <f t="shared" si="104"/>
        <v>0</v>
      </c>
    </row>
    <row r="750" spans="1:63" x14ac:dyDescent="0.25">
      <c r="A750" s="1">
        <v>81</v>
      </c>
      <c r="B750" s="1">
        <v>82</v>
      </c>
      <c r="C750" s="28" t="s">
        <v>313</v>
      </c>
      <c r="D750" s="25" t="s">
        <v>17</v>
      </c>
      <c r="E750" s="29">
        <v>1137072</v>
      </c>
      <c r="F750" s="25">
        <v>158</v>
      </c>
      <c r="G750" s="25">
        <f t="shared" si="105"/>
        <v>316</v>
      </c>
      <c r="H750" s="25">
        <v>1</v>
      </c>
      <c r="I750" s="25">
        <f t="shared" si="106"/>
        <v>316</v>
      </c>
      <c r="J750" s="25"/>
      <c r="K750" s="25"/>
      <c r="L750" s="25">
        <v>1</v>
      </c>
      <c r="M750" s="25">
        <f t="shared" si="107"/>
        <v>316</v>
      </c>
      <c r="N750" s="25"/>
      <c r="O750" s="25"/>
      <c r="P750" s="25">
        <f t="shared" si="104"/>
        <v>0</v>
      </c>
      <c r="Q750" s="25">
        <f t="shared" si="104"/>
        <v>0</v>
      </c>
    </row>
    <row r="751" spans="1:63" x14ac:dyDescent="0.25">
      <c r="A751" s="1">
        <v>82</v>
      </c>
      <c r="B751" s="1">
        <v>83</v>
      </c>
      <c r="C751" s="28" t="s">
        <v>314</v>
      </c>
      <c r="D751" s="25" t="s">
        <v>17</v>
      </c>
      <c r="E751" s="29" t="s">
        <v>315</v>
      </c>
      <c r="F751" s="25">
        <v>291</v>
      </c>
      <c r="G751" s="25">
        <f t="shared" si="105"/>
        <v>582</v>
      </c>
      <c r="H751" s="25">
        <v>1</v>
      </c>
      <c r="I751" s="25">
        <f t="shared" si="106"/>
        <v>582</v>
      </c>
      <c r="J751" s="25"/>
      <c r="K751" s="25"/>
      <c r="L751" s="25">
        <v>1</v>
      </c>
      <c r="M751" s="25">
        <f t="shared" si="107"/>
        <v>582</v>
      </c>
      <c r="N751" s="25"/>
      <c r="O751" s="25"/>
      <c r="P751" s="25">
        <f t="shared" si="104"/>
        <v>0</v>
      </c>
      <c r="Q751" s="25">
        <f t="shared" si="104"/>
        <v>0</v>
      </c>
    </row>
    <row r="752" spans="1:63" x14ac:dyDescent="0.25">
      <c r="A752" s="1">
        <v>83</v>
      </c>
      <c r="B752" s="1">
        <v>84</v>
      </c>
      <c r="C752" s="28" t="s">
        <v>314</v>
      </c>
      <c r="D752" s="25" t="s">
        <v>17</v>
      </c>
      <c r="E752" s="29" t="s">
        <v>316</v>
      </c>
      <c r="F752" s="25">
        <v>291</v>
      </c>
      <c r="G752" s="25">
        <f t="shared" si="105"/>
        <v>582</v>
      </c>
      <c r="H752" s="25">
        <v>1</v>
      </c>
      <c r="I752" s="25">
        <f t="shared" si="106"/>
        <v>582</v>
      </c>
      <c r="J752" s="25"/>
      <c r="K752" s="25"/>
      <c r="L752" s="25">
        <v>1</v>
      </c>
      <c r="M752" s="25">
        <f t="shared" si="107"/>
        <v>582</v>
      </c>
      <c r="N752" s="25"/>
      <c r="O752" s="25"/>
      <c r="P752" s="25">
        <f t="shared" si="104"/>
        <v>0</v>
      </c>
      <c r="Q752" s="25">
        <f t="shared" si="104"/>
        <v>0</v>
      </c>
    </row>
    <row r="753" spans="1:63" s="72" customFormat="1" x14ac:dyDescent="0.25">
      <c r="A753" s="72">
        <v>84</v>
      </c>
      <c r="B753" s="72">
        <v>85</v>
      </c>
      <c r="C753" s="73" t="s">
        <v>317</v>
      </c>
      <c r="D753" s="74" t="s">
        <v>17</v>
      </c>
      <c r="E753" s="75">
        <v>1137084</v>
      </c>
      <c r="F753" s="74">
        <v>108</v>
      </c>
      <c r="G753" s="74">
        <f t="shared" si="105"/>
        <v>216</v>
      </c>
      <c r="H753" s="74">
        <v>4</v>
      </c>
      <c r="I753" s="74">
        <f t="shared" si="106"/>
        <v>864</v>
      </c>
      <c r="J753" s="74"/>
      <c r="K753" s="74"/>
      <c r="L753" s="74">
        <v>4</v>
      </c>
      <c r="M753" s="25">
        <f t="shared" si="107"/>
        <v>864</v>
      </c>
      <c r="N753" s="74"/>
      <c r="O753" s="74"/>
      <c r="P753" s="74">
        <f t="shared" si="104"/>
        <v>0</v>
      </c>
      <c r="Q753" s="74">
        <f t="shared" si="104"/>
        <v>0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 spans="1:63" s="40" customFormat="1" x14ac:dyDescent="0.25">
      <c r="A754" s="40">
        <v>85</v>
      </c>
      <c r="B754" s="40">
        <v>86</v>
      </c>
      <c r="C754" s="7" t="s">
        <v>318</v>
      </c>
      <c r="D754" s="8" t="s">
        <v>17</v>
      </c>
      <c r="E754" s="9">
        <v>1137083</v>
      </c>
      <c r="F754" s="8">
        <v>103</v>
      </c>
      <c r="G754" s="8">
        <f t="shared" si="105"/>
        <v>206</v>
      </c>
      <c r="H754" s="8">
        <v>4</v>
      </c>
      <c r="I754" s="8">
        <f t="shared" si="106"/>
        <v>824</v>
      </c>
      <c r="J754" s="8"/>
      <c r="K754" s="8"/>
      <c r="L754" s="8">
        <v>4</v>
      </c>
      <c r="M754" s="25">
        <f t="shared" si="107"/>
        <v>824</v>
      </c>
      <c r="N754" s="8"/>
      <c r="O754" s="8"/>
      <c r="P754" s="8">
        <f t="shared" si="104"/>
        <v>0</v>
      </c>
      <c r="Q754" s="8">
        <f t="shared" si="104"/>
        <v>0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 spans="1:63" s="40" customFormat="1" x14ac:dyDescent="0.25">
      <c r="A755" s="40">
        <v>86</v>
      </c>
      <c r="B755" s="40">
        <v>87</v>
      </c>
      <c r="C755" s="7" t="s">
        <v>319</v>
      </c>
      <c r="D755" s="8" t="s">
        <v>17</v>
      </c>
      <c r="E755" s="9">
        <v>1136452</v>
      </c>
      <c r="F755" s="8">
        <v>150</v>
      </c>
      <c r="G755" s="8">
        <f t="shared" si="105"/>
        <v>300</v>
      </c>
      <c r="H755" s="8">
        <v>1</v>
      </c>
      <c r="I755" s="8">
        <f t="shared" si="106"/>
        <v>300</v>
      </c>
      <c r="J755" s="8"/>
      <c r="K755" s="8"/>
      <c r="L755" s="8">
        <v>1</v>
      </c>
      <c r="M755" s="25">
        <f t="shared" si="107"/>
        <v>300</v>
      </c>
      <c r="N755" s="8"/>
      <c r="O755" s="8"/>
      <c r="P755" s="8">
        <f t="shared" si="104"/>
        <v>0</v>
      </c>
      <c r="Q755" s="8">
        <f t="shared" si="104"/>
        <v>0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 spans="1:63" x14ac:dyDescent="0.25">
      <c r="A756" s="1">
        <v>87</v>
      </c>
      <c r="B756" s="1">
        <v>88</v>
      </c>
      <c r="C756" s="28" t="s">
        <v>320</v>
      </c>
      <c r="D756" s="25" t="s">
        <v>17</v>
      </c>
      <c r="E756" s="29">
        <v>1136507</v>
      </c>
      <c r="F756" s="25">
        <v>70</v>
      </c>
      <c r="G756" s="25">
        <f t="shared" si="105"/>
        <v>140</v>
      </c>
      <c r="H756" s="25">
        <v>1</v>
      </c>
      <c r="I756" s="25">
        <f t="shared" si="106"/>
        <v>140</v>
      </c>
      <c r="J756" s="25"/>
      <c r="K756" s="25"/>
      <c r="L756" s="25">
        <v>1</v>
      </c>
      <c r="M756" s="25">
        <f t="shared" si="107"/>
        <v>140</v>
      </c>
      <c r="N756" s="25"/>
      <c r="O756" s="25"/>
      <c r="P756" s="25">
        <f t="shared" si="104"/>
        <v>0</v>
      </c>
      <c r="Q756" s="25">
        <f t="shared" si="104"/>
        <v>0</v>
      </c>
    </row>
    <row r="757" spans="1:63" ht="14.25" customHeight="1" x14ac:dyDescent="0.25">
      <c r="A757" s="1">
        <v>88</v>
      </c>
      <c r="B757" s="1">
        <v>89</v>
      </c>
      <c r="C757" s="28" t="s">
        <v>321</v>
      </c>
      <c r="D757" s="25" t="s">
        <v>17</v>
      </c>
      <c r="E757" s="29">
        <v>1137236</v>
      </c>
      <c r="F757" s="25">
        <v>220</v>
      </c>
      <c r="G757" s="25">
        <f t="shared" si="105"/>
        <v>440</v>
      </c>
      <c r="H757" s="25">
        <v>1</v>
      </c>
      <c r="I757" s="25">
        <f t="shared" si="106"/>
        <v>440</v>
      </c>
      <c r="J757" s="25"/>
      <c r="K757" s="25"/>
      <c r="L757" s="25">
        <v>1</v>
      </c>
      <c r="M757" s="25">
        <f t="shared" si="107"/>
        <v>440</v>
      </c>
      <c r="N757" s="25"/>
      <c r="O757" s="25"/>
      <c r="P757" s="25">
        <f t="shared" si="104"/>
        <v>0</v>
      </c>
      <c r="Q757" s="25">
        <f t="shared" si="104"/>
        <v>0</v>
      </c>
    </row>
    <row r="758" spans="1:63" ht="15" hidden="1" customHeight="1" x14ac:dyDescent="0.25">
      <c r="A758" s="1">
        <v>89</v>
      </c>
      <c r="B758" s="1">
        <v>90</v>
      </c>
      <c r="C758" s="28" t="s">
        <v>169</v>
      </c>
      <c r="D758" s="25" t="s">
        <v>17</v>
      </c>
      <c r="E758" s="29">
        <v>1137216</v>
      </c>
      <c r="F758" s="25">
        <v>449</v>
      </c>
      <c r="G758" s="25">
        <f t="shared" si="105"/>
        <v>898</v>
      </c>
      <c r="H758" s="25">
        <v>0</v>
      </c>
      <c r="I758" s="25">
        <f t="shared" si="106"/>
        <v>0</v>
      </c>
      <c r="J758" s="25"/>
      <c r="K758" s="25"/>
      <c r="L758" s="25">
        <v>0</v>
      </c>
      <c r="M758" s="25">
        <f t="shared" si="107"/>
        <v>0</v>
      </c>
      <c r="N758" s="25"/>
      <c r="O758" s="25"/>
      <c r="P758" s="25">
        <f t="shared" si="104"/>
        <v>0</v>
      </c>
      <c r="Q758" s="25">
        <f t="shared" si="104"/>
        <v>0</v>
      </c>
    </row>
    <row r="759" spans="1:63" x14ac:dyDescent="0.25">
      <c r="A759" s="1">
        <v>90</v>
      </c>
      <c r="B759" s="1">
        <v>91</v>
      </c>
      <c r="C759" s="28" t="s">
        <v>322</v>
      </c>
      <c r="D759" s="25" t="s">
        <v>17</v>
      </c>
      <c r="E759" s="29">
        <v>1137215</v>
      </c>
      <c r="F759" s="25">
        <v>740</v>
      </c>
      <c r="G759" s="25">
        <f t="shared" si="105"/>
        <v>1480</v>
      </c>
      <c r="H759" s="25">
        <v>1</v>
      </c>
      <c r="I759" s="25">
        <f t="shared" si="106"/>
        <v>1480</v>
      </c>
      <c r="J759" s="25"/>
      <c r="K759" s="25"/>
      <c r="L759" s="25">
        <v>1</v>
      </c>
      <c r="M759" s="25">
        <f t="shared" si="107"/>
        <v>1480</v>
      </c>
      <c r="N759" s="25"/>
      <c r="O759" s="25"/>
      <c r="P759" s="25">
        <f t="shared" si="104"/>
        <v>0</v>
      </c>
      <c r="Q759" s="25">
        <f t="shared" si="104"/>
        <v>0</v>
      </c>
    </row>
    <row r="760" spans="1:63" x14ac:dyDescent="0.25">
      <c r="A760" s="1">
        <v>91</v>
      </c>
      <c r="B760" s="1">
        <v>92</v>
      </c>
      <c r="C760" s="28" t="s">
        <v>322</v>
      </c>
      <c r="D760" s="25" t="s">
        <v>17</v>
      </c>
      <c r="E760" s="29">
        <v>1137214</v>
      </c>
      <c r="F760" s="25">
        <v>740</v>
      </c>
      <c r="G760" s="25">
        <f t="shared" si="105"/>
        <v>1480</v>
      </c>
      <c r="H760" s="25">
        <v>1</v>
      </c>
      <c r="I760" s="25">
        <f t="shared" si="106"/>
        <v>1480</v>
      </c>
      <c r="J760" s="25"/>
      <c r="K760" s="25"/>
      <c r="L760" s="25">
        <v>1</v>
      </c>
      <c r="M760" s="25">
        <f t="shared" si="107"/>
        <v>1480</v>
      </c>
      <c r="N760" s="25"/>
      <c r="O760" s="25"/>
      <c r="P760" s="25">
        <f t="shared" si="104"/>
        <v>0</v>
      </c>
      <c r="Q760" s="25">
        <f t="shared" si="104"/>
        <v>0</v>
      </c>
    </row>
    <row r="761" spans="1:63" x14ac:dyDescent="0.25">
      <c r="A761" s="1">
        <v>92</v>
      </c>
      <c r="B761" s="1">
        <v>93</v>
      </c>
      <c r="C761" s="28" t="s">
        <v>323</v>
      </c>
      <c r="D761" s="25" t="s">
        <v>17</v>
      </c>
      <c r="E761" s="29">
        <v>1137127</v>
      </c>
      <c r="F761" s="25">
        <v>706</v>
      </c>
      <c r="G761" s="25">
        <f t="shared" si="105"/>
        <v>1412</v>
      </c>
      <c r="H761" s="25">
        <v>1</v>
      </c>
      <c r="I761" s="25">
        <f t="shared" si="106"/>
        <v>1412</v>
      </c>
      <c r="J761" s="25"/>
      <c r="K761" s="25"/>
      <c r="L761" s="25">
        <v>1</v>
      </c>
      <c r="M761" s="25">
        <f t="shared" si="107"/>
        <v>1412</v>
      </c>
      <c r="N761" s="25"/>
      <c r="O761" s="25"/>
      <c r="P761" s="25">
        <f t="shared" si="104"/>
        <v>0</v>
      </c>
      <c r="Q761" s="25">
        <f t="shared" si="104"/>
        <v>0</v>
      </c>
    </row>
    <row r="762" spans="1:63" s="72" customFormat="1" x14ac:dyDescent="0.25">
      <c r="A762" s="72">
        <v>93</v>
      </c>
      <c r="B762" s="72">
        <v>94</v>
      </c>
      <c r="C762" s="73" t="s">
        <v>324</v>
      </c>
      <c r="D762" s="74" t="s">
        <v>17</v>
      </c>
      <c r="E762" s="75">
        <v>1137073</v>
      </c>
      <c r="F762" s="74">
        <v>778</v>
      </c>
      <c r="G762" s="74">
        <f t="shared" si="105"/>
        <v>1556</v>
      </c>
      <c r="H762" s="74">
        <v>1</v>
      </c>
      <c r="I762" s="74">
        <f t="shared" si="106"/>
        <v>1556</v>
      </c>
      <c r="J762" s="74"/>
      <c r="K762" s="74"/>
      <c r="L762" s="74">
        <v>1</v>
      </c>
      <c r="M762" s="25">
        <f t="shared" si="107"/>
        <v>1556</v>
      </c>
      <c r="N762" s="74"/>
      <c r="O762" s="74"/>
      <c r="P762" s="74">
        <f t="shared" si="104"/>
        <v>0</v>
      </c>
      <c r="Q762" s="74">
        <f t="shared" si="104"/>
        <v>0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 spans="1:63" x14ac:dyDescent="0.25">
      <c r="A763" s="1">
        <v>94</v>
      </c>
      <c r="B763" s="1">
        <v>95</v>
      </c>
      <c r="C763" s="28" t="s">
        <v>325</v>
      </c>
      <c r="D763" s="25" t="s">
        <v>17</v>
      </c>
      <c r="E763" s="29">
        <v>1136306</v>
      </c>
      <c r="F763" s="25">
        <v>613</v>
      </c>
      <c r="G763" s="25">
        <f t="shared" si="105"/>
        <v>1226</v>
      </c>
      <c r="H763" s="25">
        <v>1</v>
      </c>
      <c r="I763" s="25">
        <f t="shared" si="106"/>
        <v>1226</v>
      </c>
      <c r="J763" s="25"/>
      <c r="K763" s="25"/>
      <c r="L763" s="25">
        <v>1</v>
      </c>
      <c r="M763" s="25">
        <f t="shared" si="107"/>
        <v>1226</v>
      </c>
      <c r="N763" s="25"/>
      <c r="O763" s="25"/>
      <c r="P763" s="25">
        <f t="shared" si="104"/>
        <v>0</v>
      </c>
      <c r="Q763" s="25">
        <f t="shared" si="104"/>
        <v>0</v>
      </c>
    </row>
    <row r="764" spans="1:63" x14ac:dyDescent="0.25">
      <c r="A764" s="1">
        <v>95</v>
      </c>
      <c r="B764" s="1">
        <v>96</v>
      </c>
      <c r="C764" s="28" t="s">
        <v>326</v>
      </c>
      <c r="D764" s="25" t="s">
        <v>17</v>
      </c>
      <c r="E764" s="29">
        <v>1137085</v>
      </c>
      <c r="F764" s="25">
        <v>148</v>
      </c>
      <c r="G764" s="25">
        <f t="shared" si="105"/>
        <v>296</v>
      </c>
      <c r="H764" s="25">
        <v>4</v>
      </c>
      <c r="I764" s="25">
        <f t="shared" si="106"/>
        <v>1184</v>
      </c>
      <c r="J764" s="25"/>
      <c r="K764" s="25"/>
      <c r="L764" s="25">
        <v>4</v>
      </c>
      <c r="M764" s="25">
        <f t="shared" si="107"/>
        <v>1184</v>
      </c>
      <c r="N764" s="25"/>
      <c r="O764" s="25"/>
      <c r="P764" s="25">
        <f t="shared" si="104"/>
        <v>0</v>
      </c>
      <c r="Q764" s="25">
        <f t="shared" si="104"/>
        <v>0</v>
      </c>
    </row>
    <row r="765" spans="1:63" x14ac:dyDescent="0.25">
      <c r="A765" s="1">
        <v>96</v>
      </c>
      <c r="B765" s="1">
        <v>97</v>
      </c>
      <c r="C765" s="28" t="s">
        <v>327</v>
      </c>
      <c r="D765" s="25" t="s">
        <v>17</v>
      </c>
      <c r="E765" s="29">
        <v>1134093</v>
      </c>
      <c r="F765" s="25">
        <v>27</v>
      </c>
      <c r="G765" s="25">
        <f t="shared" si="105"/>
        <v>54</v>
      </c>
      <c r="H765" s="25">
        <v>1</v>
      </c>
      <c r="I765" s="25">
        <f t="shared" si="106"/>
        <v>54</v>
      </c>
      <c r="J765" s="25"/>
      <c r="K765" s="25"/>
      <c r="L765" s="25">
        <v>1</v>
      </c>
      <c r="M765" s="25">
        <f t="shared" si="107"/>
        <v>54</v>
      </c>
      <c r="N765" s="25"/>
      <c r="O765" s="25"/>
      <c r="P765" s="25">
        <f t="shared" si="104"/>
        <v>0</v>
      </c>
      <c r="Q765" s="25">
        <f t="shared" si="104"/>
        <v>0</v>
      </c>
    </row>
    <row r="766" spans="1:63" x14ac:dyDescent="0.25">
      <c r="A766" s="1">
        <v>97</v>
      </c>
      <c r="B766" s="1">
        <v>98</v>
      </c>
      <c r="C766" s="28" t="s">
        <v>328</v>
      </c>
      <c r="D766" s="25" t="s">
        <v>17</v>
      </c>
      <c r="E766" s="29">
        <v>113</v>
      </c>
      <c r="F766" s="25">
        <v>110</v>
      </c>
      <c r="G766" s="25">
        <f t="shared" si="105"/>
        <v>220</v>
      </c>
      <c r="H766" s="25">
        <v>1</v>
      </c>
      <c r="I766" s="25">
        <f t="shared" si="106"/>
        <v>220</v>
      </c>
      <c r="J766" s="25"/>
      <c r="K766" s="25"/>
      <c r="L766" s="25">
        <v>1</v>
      </c>
      <c r="M766" s="25">
        <f t="shared" si="107"/>
        <v>220</v>
      </c>
      <c r="N766" s="25"/>
      <c r="O766" s="25"/>
      <c r="P766" s="25">
        <f t="shared" si="104"/>
        <v>0</v>
      </c>
      <c r="Q766" s="25">
        <f t="shared" si="104"/>
        <v>0</v>
      </c>
    </row>
    <row r="767" spans="1:63" s="72" customFormat="1" x14ac:dyDescent="0.25">
      <c r="A767" s="72">
        <v>98</v>
      </c>
      <c r="B767" s="72">
        <v>99</v>
      </c>
      <c r="C767" s="73" t="s">
        <v>329</v>
      </c>
      <c r="D767" s="74" t="s">
        <v>17</v>
      </c>
      <c r="E767" s="75">
        <v>1137138</v>
      </c>
      <c r="F767" s="74">
        <v>27</v>
      </c>
      <c r="G767" s="74">
        <f t="shared" si="105"/>
        <v>54</v>
      </c>
      <c r="H767" s="74">
        <v>1</v>
      </c>
      <c r="I767" s="74">
        <f t="shared" si="106"/>
        <v>54</v>
      </c>
      <c r="J767" s="74"/>
      <c r="K767" s="74"/>
      <c r="L767" s="74">
        <v>1</v>
      </c>
      <c r="M767" s="25">
        <f t="shared" si="107"/>
        <v>54</v>
      </c>
      <c r="N767" s="74"/>
      <c r="O767" s="74"/>
      <c r="P767" s="74">
        <f t="shared" si="104"/>
        <v>0</v>
      </c>
      <c r="Q767" s="74">
        <f t="shared" si="104"/>
        <v>0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</row>
    <row r="768" spans="1:63" x14ac:dyDescent="0.25">
      <c r="A768" s="1">
        <v>99</v>
      </c>
      <c r="B768" s="1">
        <v>100</v>
      </c>
      <c r="C768" s="28" t="s">
        <v>330</v>
      </c>
      <c r="D768" s="25" t="s">
        <v>17</v>
      </c>
      <c r="E768" s="29">
        <v>1137126</v>
      </c>
      <c r="F768" s="25">
        <v>352</v>
      </c>
      <c r="G768" s="25">
        <f t="shared" si="105"/>
        <v>704</v>
      </c>
      <c r="H768" s="25">
        <v>1</v>
      </c>
      <c r="I768" s="25">
        <f t="shared" si="106"/>
        <v>704</v>
      </c>
      <c r="J768" s="25"/>
      <c r="K768" s="25"/>
      <c r="L768" s="25">
        <v>1</v>
      </c>
      <c r="M768" s="25">
        <f t="shared" si="107"/>
        <v>704</v>
      </c>
      <c r="N768" s="25"/>
      <c r="O768" s="25"/>
      <c r="P768" s="25">
        <f t="shared" si="104"/>
        <v>0</v>
      </c>
      <c r="Q768" s="25">
        <f t="shared" si="104"/>
        <v>0</v>
      </c>
    </row>
    <row r="769" spans="1:63" x14ac:dyDescent="0.25">
      <c r="A769" s="1">
        <v>100</v>
      </c>
      <c r="B769" s="1">
        <v>101</v>
      </c>
      <c r="C769" s="28" t="s">
        <v>331</v>
      </c>
      <c r="D769" s="25" t="s">
        <v>17</v>
      </c>
      <c r="E769" s="29">
        <v>1136060</v>
      </c>
      <c r="F769" s="25">
        <v>14</v>
      </c>
      <c r="G769" s="25">
        <f t="shared" si="105"/>
        <v>28</v>
      </c>
      <c r="H769" s="25">
        <v>4</v>
      </c>
      <c r="I769" s="25">
        <f t="shared" si="106"/>
        <v>112</v>
      </c>
      <c r="J769" s="25"/>
      <c r="K769" s="25"/>
      <c r="L769" s="25">
        <v>4</v>
      </c>
      <c r="M769" s="25">
        <f t="shared" si="107"/>
        <v>112</v>
      </c>
      <c r="N769" s="25"/>
      <c r="O769" s="25"/>
      <c r="P769" s="25">
        <f t="shared" si="104"/>
        <v>0</v>
      </c>
      <c r="Q769" s="25">
        <f t="shared" si="104"/>
        <v>0</v>
      </c>
    </row>
    <row r="770" spans="1:63" x14ac:dyDescent="0.25">
      <c r="A770" s="1">
        <v>101</v>
      </c>
      <c r="B770" s="1">
        <v>102</v>
      </c>
      <c r="C770" s="28" t="s">
        <v>332</v>
      </c>
      <c r="D770" s="25" t="s">
        <v>17</v>
      </c>
      <c r="E770" s="29">
        <v>1137086</v>
      </c>
      <c r="F770" s="25">
        <v>31</v>
      </c>
      <c r="G770" s="25">
        <f t="shared" si="105"/>
        <v>62</v>
      </c>
      <c r="H770" s="25">
        <v>4</v>
      </c>
      <c r="I770" s="25">
        <f t="shared" si="106"/>
        <v>248</v>
      </c>
      <c r="J770" s="25"/>
      <c r="K770" s="25"/>
      <c r="L770" s="25">
        <v>4</v>
      </c>
      <c r="M770" s="25">
        <f t="shared" si="107"/>
        <v>248</v>
      </c>
      <c r="N770" s="25"/>
      <c r="O770" s="25"/>
      <c r="P770" s="25">
        <f t="shared" si="104"/>
        <v>0</v>
      </c>
      <c r="Q770" s="25">
        <f t="shared" si="104"/>
        <v>0</v>
      </c>
    </row>
    <row r="771" spans="1:63" x14ac:dyDescent="0.25">
      <c r="A771" s="1">
        <v>102</v>
      </c>
      <c r="B771" s="1">
        <v>103</v>
      </c>
      <c r="C771" s="28" t="s">
        <v>333</v>
      </c>
      <c r="D771" s="25" t="s">
        <v>17</v>
      </c>
      <c r="E771" s="29">
        <v>1136321</v>
      </c>
      <c r="F771" s="25">
        <v>523</v>
      </c>
      <c r="G771" s="25">
        <f t="shared" si="105"/>
        <v>1046</v>
      </c>
      <c r="H771" s="25">
        <v>1</v>
      </c>
      <c r="I771" s="25">
        <f t="shared" si="106"/>
        <v>1046</v>
      </c>
      <c r="J771" s="25"/>
      <c r="K771" s="25"/>
      <c r="L771" s="25">
        <v>1</v>
      </c>
      <c r="M771" s="25">
        <f t="shared" si="107"/>
        <v>1046</v>
      </c>
      <c r="N771" s="25"/>
      <c r="O771" s="25"/>
      <c r="P771" s="25">
        <f t="shared" si="104"/>
        <v>0</v>
      </c>
      <c r="Q771" s="25">
        <f t="shared" si="104"/>
        <v>0</v>
      </c>
    </row>
    <row r="772" spans="1:63" x14ac:dyDescent="0.25">
      <c r="A772" s="1">
        <v>103</v>
      </c>
      <c r="B772" s="1">
        <v>104</v>
      </c>
      <c r="C772" s="28" t="s">
        <v>333</v>
      </c>
      <c r="D772" s="25" t="s">
        <v>17</v>
      </c>
      <c r="E772" s="29">
        <v>1136323</v>
      </c>
      <c r="F772" s="25">
        <v>524</v>
      </c>
      <c r="G772" s="25">
        <f t="shared" si="105"/>
        <v>1048</v>
      </c>
      <c r="H772" s="25">
        <v>1</v>
      </c>
      <c r="I772" s="25">
        <f t="shared" si="106"/>
        <v>1048</v>
      </c>
      <c r="J772" s="25"/>
      <c r="K772" s="25"/>
      <c r="L772" s="25">
        <v>1</v>
      </c>
      <c r="M772" s="25">
        <f t="shared" si="107"/>
        <v>1048</v>
      </c>
      <c r="N772" s="25"/>
      <c r="O772" s="25"/>
      <c r="P772" s="25">
        <f t="shared" si="104"/>
        <v>0</v>
      </c>
      <c r="Q772" s="25">
        <f t="shared" si="104"/>
        <v>0</v>
      </c>
    </row>
    <row r="773" spans="1:63" x14ac:dyDescent="0.25">
      <c r="A773" s="1">
        <v>104</v>
      </c>
      <c r="B773" s="1">
        <v>105</v>
      </c>
      <c r="C773" s="28" t="s">
        <v>334</v>
      </c>
      <c r="D773" s="25" t="s">
        <v>17</v>
      </c>
      <c r="E773" s="29">
        <v>1136320</v>
      </c>
      <c r="F773" s="25">
        <v>523</v>
      </c>
      <c r="G773" s="25">
        <f t="shared" si="105"/>
        <v>1046</v>
      </c>
      <c r="H773" s="25">
        <v>1</v>
      </c>
      <c r="I773" s="25">
        <f t="shared" si="106"/>
        <v>1046</v>
      </c>
      <c r="J773" s="25"/>
      <c r="K773" s="25"/>
      <c r="L773" s="25">
        <v>1</v>
      </c>
      <c r="M773" s="25">
        <f t="shared" si="107"/>
        <v>1046</v>
      </c>
      <c r="N773" s="25"/>
      <c r="O773" s="25"/>
      <c r="P773" s="25">
        <f t="shared" si="104"/>
        <v>0</v>
      </c>
      <c r="Q773" s="25">
        <f t="shared" si="104"/>
        <v>0</v>
      </c>
    </row>
    <row r="774" spans="1:63" s="72" customFormat="1" x14ac:dyDescent="0.25">
      <c r="A774" s="72">
        <v>105</v>
      </c>
      <c r="B774" s="72">
        <v>106</v>
      </c>
      <c r="C774" s="73" t="s">
        <v>335</v>
      </c>
      <c r="D774" s="74" t="s">
        <v>17</v>
      </c>
      <c r="E774" s="75">
        <v>1136317</v>
      </c>
      <c r="F774" s="74">
        <v>486</v>
      </c>
      <c r="G774" s="74">
        <f t="shared" si="105"/>
        <v>972</v>
      </c>
      <c r="H774" s="74">
        <v>1</v>
      </c>
      <c r="I774" s="74">
        <f t="shared" si="106"/>
        <v>972</v>
      </c>
      <c r="J774" s="74"/>
      <c r="K774" s="74"/>
      <c r="L774" s="74">
        <v>1</v>
      </c>
      <c r="M774" s="25">
        <f t="shared" si="107"/>
        <v>972</v>
      </c>
      <c r="N774" s="74"/>
      <c r="O774" s="74"/>
      <c r="P774" s="74">
        <f t="shared" si="104"/>
        <v>0</v>
      </c>
      <c r="Q774" s="74">
        <f t="shared" si="104"/>
        <v>0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</row>
    <row r="775" spans="1:63" s="72" customFormat="1" x14ac:dyDescent="0.25">
      <c r="A775" s="72">
        <v>106</v>
      </c>
      <c r="B775" s="72">
        <v>107</v>
      </c>
      <c r="C775" s="73" t="s">
        <v>336</v>
      </c>
      <c r="D775" s="74" t="s">
        <v>17</v>
      </c>
      <c r="E775" s="75">
        <v>11340675</v>
      </c>
      <c r="F775" s="74">
        <v>357</v>
      </c>
      <c r="G775" s="74">
        <f t="shared" si="105"/>
        <v>714</v>
      </c>
      <c r="H775" s="74">
        <v>1</v>
      </c>
      <c r="I775" s="74">
        <f t="shared" si="106"/>
        <v>714</v>
      </c>
      <c r="J775" s="74"/>
      <c r="K775" s="74"/>
      <c r="L775" s="74">
        <v>1</v>
      </c>
      <c r="M775" s="25">
        <f t="shared" si="107"/>
        <v>714</v>
      </c>
      <c r="N775" s="74"/>
      <c r="O775" s="74"/>
      <c r="P775" s="74">
        <f t="shared" si="104"/>
        <v>0</v>
      </c>
      <c r="Q775" s="74">
        <f t="shared" si="104"/>
        <v>0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</row>
    <row r="776" spans="1:63" s="72" customFormat="1" x14ac:dyDescent="0.25">
      <c r="A776" s="72">
        <v>107</v>
      </c>
      <c r="B776" s="72">
        <v>108</v>
      </c>
      <c r="C776" s="73" t="s">
        <v>337</v>
      </c>
      <c r="D776" s="74" t="s">
        <v>17</v>
      </c>
      <c r="E776" s="75">
        <v>11340667</v>
      </c>
      <c r="F776" s="74">
        <v>423</v>
      </c>
      <c r="G776" s="74">
        <f t="shared" si="105"/>
        <v>846</v>
      </c>
      <c r="H776" s="74">
        <v>1</v>
      </c>
      <c r="I776" s="74">
        <f t="shared" si="106"/>
        <v>846</v>
      </c>
      <c r="J776" s="74"/>
      <c r="K776" s="74"/>
      <c r="L776" s="74">
        <v>1</v>
      </c>
      <c r="M776" s="25">
        <f t="shared" si="107"/>
        <v>846</v>
      </c>
      <c r="N776" s="74"/>
      <c r="O776" s="74"/>
      <c r="P776" s="74">
        <f t="shared" si="104"/>
        <v>0</v>
      </c>
      <c r="Q776" s="74">
        <f t="shared" si="104"/>
        <v>0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</row>
    <row r="777" spans="1:63" s="72" customFormat="1" x14ac:dyDescent="0.25">
      <c r="A777" s="72">
        <v>108</v>
      </c>
      <c r="B777" s="72">
        <v>109</v>
      </c>
      <c r="C777" s="73" t="s">
        <v>337</v>
      </c>
      <c r="D777" s="74" t="s">
        <v>17</v>
      </c>
      <c r="E777" s="75">
        <v>11340668</v>
      </c>
      <c r="F777" s="74">
        <v>423</v>
      </c>
      <c r="G777" s="74">
        <f t="shared" si="105"/>
        <v>846</v>
      </c>
      <c r="H777" s="74">
        <v>1</v>
      </c>
      <c r="I777" s="74">
        <f t="shared" si="106"/>
        <v>846</v>
      </c>
      <c r="J777" s="74"/>
      <c r="K777" s="74"/>
      <c r="L777" s="74">
        <v>1</v>
      </c>
      <c r="M777" s="25">
        <f t="shared" si="107"/>
        <v>846</v>
      </c>
      <c r="N777" s="74"/>
      <c r="O777" s="74"/>
      <c r="P777" s="74">
        <f t="shared" si="104"/>
        <v>0</v>
      </c>
      <c r="Q777" s="74">
        <f t="shared" si="104"/>
        <v>0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</row>
    <row r="778" spans="1:63" s="72" customFormat="1" x14ac:dyDescent="0.25">
      <c r="A778" s="72">
        <v>109</v>
      </c>
      <c r="B778" s="72">
        <v>110</v>
      </c>
      <c r="C778" s="73" t="s">
        <v>337</v>
      </c>
      <c r="D778" s="74" t="s">
        <v>17</v>
      </c>
      <c r="E778" s="75">
        <v>11340669</v>
      </c>
      <c r="F778" s="74">
        <v>423</v>
      </c>
      <c r="G778" s="74">
        <f t="shared" si="105"/>
        <v>846</v>
      </c>
      <c r="H778" s="74">
        <v>1</v>
      </c>
      <c r="I778" s="74">
        <f t="shared" si="106"/>
        <v>846</v>
      </c>
      <c r="J778" s="74"/>
      <c r="K778" s="74"/>
      <c r="L778" s="74">
        <v>1</v>
      </c>
      <c r="M778" s="25">
        <f t="shared" si="107"/>
        <v>846</v>
      </c>
      <c r="N778" s="74"/>
      <c r="O778" s="74"/>
      <c r="P778" s="74">
        <f t="shared" si="104"/>
        <v>0</v>
      </c>
      <c r="Q778" s="74">
        <f t="shared" si="104"/>
        <v>0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</row>
    <row r="779" spans="1:63" x14ac:dyDescent="0.25">
      <c r="A779" s="1">
        <v>110</v>
      </c>
      <c r="B779" s="1">
        <v>112</v>
      </c>
      <c r="C779" s="28" t="s">
        <v>338</v>
      </c>
      <c r="D779" s="25" t="s">
        <v>17</v>
      </c>
      <c r="E779" s="29" t="s">
        <v>339</v>
      </c>
      <c r="F779" s="25">
        <v>365</v>
      </c>
      <c r="G779" s="25">
        <f t="shared" si="105"/>
        <v>730</v>
      </c>
      <c r="H779" s="25">
        <v>1</v>
      </c>
      <c r="I779" s="25">
        <f t="shared" si="106"/>
        <v>730</v>
      </c>
      <c r="J779" s="25"/>
      <c r="K779" s="25"/>
      <c r="L779" s="25">
        <v>1</v>
      </c>
      <c r="M779" s="25">
        <f t="shared" si="107"/>
        <v>730</v>
      </c>
      <c r="N779" s="25"/>
      <c r="O779" s="25"/>
      <c r="P779" s="25">
        <f t="shared" si="104"/>
        <v>0</v>
      </c>
      <c r="Q779" s="25">
        <f t="shared" si="104"/>
        <v>0</v>
      </c>
    </row>
    <row r="780" spans="1:63" x14ac:dyDescent="0.25">
      <c r="A780" s="1">
        <v>111</v>
      </c>
      <c r="B780" s="1">
        <v>113</v>
      </c>
      <c r="C780" s="28" t="s">
        <v>340</v>
      </c>
      <c r="D780" s="25" t="s">
        <v>17</v>
      </c>
      <c r="E780" s="29" t="s">
        <v>341</v>
      </c>
      <c r="F780" s="25">
        <v>298</v>
      </c>
      <c r="G780" s="25">
        <f t="shared" si="105"/>
        <v>596</v>
      </c>
      <c r="H780" s="25">
        <v>1</v>
      </c>
      <c r="I780" s="25">
        <f t="shared" si="106"/>
        <v>596</v>
      </c>
      <c r="J780" s="25"/>
      <c r="K780" s="25"/>
      <c r="L780" s="25">
        <v>1</v>
      </c>
      <c r="M780" s="25">
        <f t="shared" si="107"/>
        <v>596</v>
      </c>
      <c r="N780" s="25"/>
      <c r="O780" s="25"/>
      <c r="P780" s="25">
        <f t="shared" si="104"/>
        <v>0</v>
      </c>
      <c r="Q780" s="25">
        <f t="shared" si="104"/>
        <v>0</v>
      </c>
    </row>
    <row r="781" spans="1:63" x14ac:dyDescent="0.25">
      <c r="A781" s="1">
        <v>112</v>
      </c>
      <c r="B781" s="1">
        <v>114</v>
      </c>
      <c r="C781" s="28" t="s">
        <v>340</v>
      </c>
      <c r="D781" s="25" t="s">
        <v>17</v>
      </c>
      <c r="E781" s="29" t="s">
        <v>342</v>
      </c>
      <c r="F781" s="25">
        <v>298</v>
      </c>
      <c r="G781" s="25">
        <f t="shared" si="105"/>
        <v>596</v>
      </c>
      <c r="H781" s="25">
        <v>1</v>
      </c>
      <c r="I781" s="25">
        <f t="shared" si="106"/>
        <v>596</v>
      </c>
      <c r="J781" s="25"/>
      <c r="K781" s="25"/>
      <c r="L781" s="25">
        <v>1</v>
      </c>
      <c r="M781" s="25">
        <f t="shared" si="107"/>
        <v>596</v>
      </c>
      <c r="N781" s="25"/>
      <c r="O781" s="25"/>
      <c r="P781" s="25">
        <f t="shared" si="104"/>
        <v>0</v>
      </c>
      <c r="Q781" s="25">
        <f t="shared" si="104"/>
        <v>0</v>
      </c>
    </row>
    <row r="782" spans="1:63" x14ac:dyDescent="0.25">
      <c r="A782" s="1">
        <v>113</v>
      </c>
      <c r="B782" s="1">
        <v>115</v>
      </c>
      <c r="C782" s="28" t="s">
        <v>340</v>
      </c>
      <c r="D782" s="25" t="s">
        <v>17</v>
      </c>
      <c r="E782" s="29" t="s">
        <v>343</v>
      </c>
      <c r="F782" s="25">
        <v>298</v>
      </c>
      <c r="G782" s="25">
        <f t="shared" si="105"/>
        <v>596</v>
      </c>
      <c r="H782" s="25">
        <v>1</v>
      </c>
      <c r="I782" s="25">
        <f t="shared" si="106"/>
        <v>596</v>
      </c>
      <c r="J782" s="25"/>
      <c r="K782" s="25"/>
      <c r="L782" s="25">
        <v>1</v>
      </c>
      <c r="M782" s="25">
        <f t="shared" si="107"/>
        <v>596</v>
      </c>
      <c r="N782" s="25"/>
      <c r="O782" s="25"/>
      <c r="P782" s="25">
        <f t="shared" si="104"/>
        <v>0</v>
      </c>
      <c r="Q782" s="25">
        <f t="shared" si="104"/>
        <v>0</v>
      </c>
    </row>
    <row r="783" spans="1:63" x14ac:dyDescent="0.25">
      <c r="A783" s="1">
        <v>114</v>
      </c>
      <c r="B783" s="1">
        <v>116</v>
      </c>
      <c r="C783" s="28" t="s">
        <v>340</v>
      </c>
      <c r="D783" s="25" t="s">
        <v>17</v>
      </c>
      <c r="E783" s="29" t="s">
        <v>344</v>
      </c>
      <c r="F783" s="25">
        <v>298</v>
      </c>
      <c r="G783" s="25">
        <f t="shared" si="105"/>
        <v>596</v>
      </c>
      <c r="H783" s="25">
        <v>1</v>
      </c>
      <c r="I783" s="25">
        <f t="shared" si="106"/>
        <v>596</v>
      </c>
      <c r="J783" s="25"/>
      <c r="K783" s="25"/>
      <c r="L783" s="25">
        <v>1</v>
      </c>
      <c r="M783" s="25">
        <f t="shared" si="107"/>
        <v>596</v>
      </c>
      <c r="N783" s="25"/>
      <c r="O783" s="25"/>
      <c r="P783" s="25">
        <f t="shared" si="104"/>
        <v>0</v>
      </c>
      <c r="Q783" s="25">
        <f t="shared" si="104"/>
        <v>0</v>
      </c>
    </row>
    <row r="784" spans="1:63" x14ac:dyDescent="0.25">
      <c r="A784" s="1">
        <v>115</v>
      </c>
      <c r="B784" s="1">
        <v>117</v>
      </c>
      <c r="C784" s="28" t="s">
        <v>340</v>
      </c>
      <c r="D784" s="25" t="s">
        <v>17</v>
      </c>
      <c r="E784" s="29" t="s">
        <v>345</v>
      </c>
      <c r="F784" s="25">
        <v>298</v>
      </c>
      <c r="G784" s="25">
        <f t="shared" si="105"/>
        <v>596</v>
      </c>
      <c r="H784" s="25">
        <v>1</v>
      </c>
      <c r="I784" s="25">
        <f t="shared" si="106"/>
        <v>596</v>
      </c>
      <c r="J784" s="25"/>
      <c r="K784" s="25"/>
      <c r="L784" s="25">
        <v>1</v>
      </c>
      <c r="M784" s="25">
        <f t="shared" si="107"/>
        <v>596</v>
      </c>
      <c r="N784" s="25"/>
      <c r="O784" s="25"/>
      <c r="P784" s="25">
        <f t="shared" si="104"/>
        <v>0</v>
      </c>
      <c r="Q784" s="25">
        <f t="shared" si="104"/>
        <v>0</v>
      </c>
    </row>
    <row r="785" spans="1:63" x14ac:dyDescent="0.25">
      <c r="A785" s="1">
        <v>116</v>
      </c>
      <c r="B785" s="1">
        <v>118</v>
      </c>
      <c r="C785" s="28" t="s">
        <v>340</v>
      </c>
      <c r="D785" s="25" t="s">
        <v>17</v>
      </c>
      <c r="E785" s="29" t="s">
        <v>346</v>
      </c>
      <c r="F785" s="25">
        <v>298</v>
      </c>
      <c r="G785" s="25">
        <f t="shared" si="105"/>
        <v>596</v>
      </c>
      <c r="H785" s="25">
        <v>1</v>
      </c>
      <c r="I785" s="25">
        <f t="shared" si="106"/>
        <v>596</v>
      </c>
      <c r="J785" s="25"/>
      <c r="K785" s="25"/>
      <c r="L785" s="25">
        <v>1</v>
      </c>
      <c r="M785" s="25">
        <f t="shared" si="107"/>
        <v>596</v>
      </c>
      <c r="N785" s="25"/>
      <c r="O785" s="25"/>
      <c r="P785" s="25">
        <f t="shared" si="104"/>
        <v>0</v>
      </c>
      <c r="Q785" s="25">
        <f t="shared" si="104"/>
        <v>0</v>
      </c>
    </row>
    <row r="786" spans="1:63" x14ac:dyDescent="0.25">
      <c r="A786" s="1">
        <v>117</v>
      </c>
      <c r="B786" s="1">
        <v>119</v>
      </c>
      <c r="C786" s="28" t="s">
        <v>340</v>
      </c>
      <c r="D786" s="25" t="s">
        <v>17</v>
      </c>
      <c r="E786" s="29" t="s">
        <v>347</v>
      </c>
      <c r="F786" s="25">
        <v>298</v>
      </c>
      <c r="G786" s="25">
        <f t="shared" si="105"/>
        <v>596</v>
      </c>
      <c r="H786" s="25">
        <v>1</v>
      </c>
      <c r="I786" s="25">
        <f t="shared" si="106"/>
        <v>596</v>
      </c>
      <c r="J786" s="25"/>
      <c r="K786" s="25"/>
      <c r="L786" s="25">
        <v>1</v>
      </c>
      <c r="M786" s="25">
        <f t="shared" si="107"/>
        <v>596</v>
      </c>
      <c r="N786" s="25"/>
      <c r="O786" s="25"/>
      <c r="P786" s="25">
        <f t="shared" si="104"/>
        <v>0</v>
      </c>
      <c r="Q786" s="25">
        <f t="shared" si="104"/>
        <v>0</v>
      </c>
    </row>
    <row r="787" spans="1:63" x14ac:dyDescent="0.25">
      <c r="A787" s="1">
        <v>118</v>
      </c>
      <c r="B787" s="1">
        <v>120</v>
      </c>
      <c r="C787" s="28" t="s">
        <v>340</v>
      </c>
      <c r="D787" s="25" t="s">
        <v>17</v>
      </c>
      <c r="E787" s="29" t="s">
        <v>348</v>
      </c>
      <c r="F787" s="25">
        <v>298</v>
      </c>
      <c r="G787" s="25">
        <f t="shared" si="105"/>
        <v>596</v>
      </c>
      <c r="H787" s="25">
        <v>1</v>
      </c>
      <c r="I787" s="25">
        <f t="shared" si="106"/>
        <v>596</v>
      </c>
      <c r="J787" s="25"/>
      <c r="K787" s="25"/>
      <c r="L787" s="25">
        <v>1</v>
      </c>
      <c r="M787" s="25">
        <f t="shared" si="107"/>
        <v>596</v>
      </c>
      <c r="N787" s="25"/>
      <c r="O787" s="25"/>
      <c r="P787" s="25">
        <f t="shared" si="104"/>
        <v>0</v>
      </c>
      <c r="Q787" s="25">
        <f t="shared" si="104"/>
        <v>0</v>
      </c>
    </row>
    <row r="788" spans="1:63" x14ac:dyDescent="0.25">
      <c r="A788" s="1">
        <v>119</v>
      </c>
      <c r="B788" s="1">
        <v>121</v>
      </c>
      <c r="C788" s="28" t="s">
        <v>340</v>
      </c>
      <c r="D788" s="25" t="s">
        <v>17</v>
      </c>
      <c r="E788" s="29">
        <v>1134068111</v>
      </c>
      <c r="F788" s="25">
        <v>298</v>
      </c>
      <c r="G788" s="25">
        <f t="shared" si="105"/>
        <v>596</v>
      </c>
      <c r="H788" s="25">
        <v>1</v>
      </c>
      <c r="I788" s="25">
        <f t="shared" si="106"/>
        <v>596</v>
      </c>
      <c r="J788" s="25"/>
      <c r="K788" s="25"/>
      <c r="L788" s="25">
        <v>1</v>
      </c>
      <c r="M788" s="25">
        <f t="shared" si="107"/>
        <v>596</v>
      </c>
      <c r="N788" s="25"/>
      <c r="O788" s="25"/>
      <c r="P788" s="25">
        <f t="shared" si="104"/>
        <v>0</v>
      </c>
      <c r="Q788" s="25">
        <f t="shared" si="104"/>
        <v>0</v>
      </c>
    </row>
    <row r="789" spans="1:63" x14ac:dyDescent="0.25">
      <c r="A789" s="1">
        <v>120</v>
      </c>
      <c r="B789" s="1">
        <v>122</v>
      </c>
      <c r="C789" s="28" t="s">
        <v>340</v>
      </c>
      <c r="D789" s="25" t="s">
        <v>17</v>
      </c>
      <c r="E789" s="29">
        <v>1134068112</v>
      </c>
      <c r="F789" s="25">
        <v>298</v>
      </c>
      <c r="G789" s="25">
        <f t="shared" si="105"/>
        <v>596</v>
      </c>
      <c r="H789" s="25">
        <v>1</v>
      </c>
      <c r="I789" s="25">
        <f t="shared" si="106"/>
        <v>596</v>
      </c>
      <c r="J789" s="25"/>
      <c r="K789" s="25"/>
      <c r="L789" s="25">
        <v>1</v>
      </c>
      <c r="M789" s="25">
        <f t="shared" si="107"/>
        <v>596</v>
      </c>
      <c r="N789" s="25"/>
      <c r="O789" s="25"/>
      <c r="P789" s="25">
        <f t="shared" si="104"/>
        <v>0</v>
      </c>
      <c r="Q789" s="25">
        <f t="shared" si="104"/>
        <v>0</v>
      </c>
    </row>
    <row r="790" spans="1:63" x14ac:dyDescent="0.25">
      <c r="A790" s="1">
        <v>121</v>
      </c>
      <c r="B790" s="1">
        <v>123</v>
      </c>
      <c r="C790" s="28" t="s">
        <v>340</v>
      </c>
      <c r="D790" s="25" t="s">
        <v>17</v>
      </c>
      <c r="E790" s="29">
        <v>1134068113</v>
      </c>
      <c r="F790" s="25">
        <v>298</v>
      </c>
      <c r="G790" s="25">
        <f t="shared" si="105"/>
        <v>596</v>
      </c>
      <c r="H790" s="25">
        <v>1</v>
      </c>
      <c r="I790" s="25">
        <f t="shared" si="106"/>
        <v>596</v>
      </c>
      <c r="J790" s="25"/>
      <c r="K790" s="25"/>
      <c r="L790" s="25">
        <v>1</v>
      </c>
      <c r="M790" s="25">
        <f t="shared" si="107"/>
        <v>596</v>
      </c>
      <c r="N790" s="25"/>
      <c r="O790" s="25"/>
      <c r="P790" s="25">
        <f t="shared" si="104"/>
        <v>0</v>
      </c>
      <c r="Q790" s="25">
        <f t="shared" si="104"/>
        <v>0</v>
      </c>
    </row>
    <row r="791" spans="1:63" x14ac:dyDescent="0.25">
      <c r="A791" s="1">
        <v>122</v>
      </c>
      <c r="B791" s="1">
        <v>124</v>
      </c>
      <c r="C791" s="28" t="s">
        <v>349</v>
      </c>
      <c r="D791" s="25" t="s">
        <v>17</v>
      </c>
      <c r="E791" s="29">
        <v>1134062</v>
      </c>
      <c r="F791" s="25">
        <v>354</v>
      </c>
      <c r="G791" s="25">
        <f t="shared" si="105"/>
        <v>708</v>
      </c>
      <c r="H791" s="25">
        <v>1</v>
      </c>
      <c r="I791" s="25">
        <f t="shared" si="106"/>
        <v>708</v>
      </c>
      <c r="J791" s="25"/>
      <c r="K791" s="25"/>
      <c r="L791" s="25">
        <v>1</v>
      </c>
      <c r="M791" s="25">
        <f t="shared" si="107"/>
        <v>708</v>
      </c>
      <c r="N791" s="25"/>
      <c r="O791" s="25"/>
      <c r="P791" s="25">
        <f t="shared" si="104"/>
        <v>0</v>
      </c>
      <c r="Q791" s="25">
        <f t="shared" si="104"/>
        <v>0</v>
      </c>
    </row>
    <row r="792" spans="1:63" x14ac:dyDescent="0.25">
      <c r="A792" s="1">
        <v>123</v>
      </c>
      <c r="B792" s="1">
        <v>125</v>
      </c>
      <c r="C792" s="28" t="s">
        <v>349</v>
      </c>
      <c r="D792" s="25" t="s">
        <v>17</v>
      </c>
      <c r="E792" s="29">
        <v>1134063</v>
      </c>
      <c r="F792" s="25">
        <v>354</v>
      </c>
      <c r="G792" s="25">
        <f t="shared" si="105"/>
        <v>708</v>
      </c>
      <c r="H792" s="25">
        <v>1</v>
      </c>
      <c r="I792" s="25">
        <f t="shared" si="106"/>
        <v>708</v>
      </c>
      <c r="J792" s="25"/>
      <c r="K792" s="25"/>
      <c r="L792" s="25">
        <v>1</v>
      </c>
      <c r="M792" s="25">
        <f t="shared" si="107"/>
        <v>708</v>
      </c>
      <c r="N792" s="25"/>
      <c r="O792" s="25"/>
      <c r="P792" s="25">
        <f t="shared" si="104"/>
        <v>0</v>
      </c>
      <c r="Q792" s="25">
        <f t="shared" si="104"/>
        <v>0</v>
      </c>
    </row>
    <row r="793" spans="1:63" x14ac:dyDescent="0.25">
      <c r="A793" s="1">
        <v>124</v>
      </c>
      <c r="B793" s="1">
        <v>126</v>
      </c>
      <c r="C793" s="28" t="s">
        <v>349</v>
      </c>
      <c r="D793" s="25" t="s">
        <v>17</v>
      </c>
      <c r="E793" s="29">
        <v>1134064</v>
      </c>
      <c r="F793" s="25">
        <v>354</v>
      </c>
      <c r="G793" s="25">
        <f t="shared" si="105"/>
        <v>708</v>
      </c>
      <c r="H793" s="25">
        <v>1</v>
      </c>
      <c r="I793" s="25">
        <f t="shared" si="106"/>
        <v>708</v>
      </c>
      <c r="J793" s="25"/>
      <c r="K793" s="25"/>
      <c r="L793" s="25">
        <v>1</v>
      </c>
      <c r="M793" s="25">
        <f t="shared" si="107"/>
        <v>708</v>
      </c>
      <c r="N793" s="25"/>
      <c r="O793" s="25"/>
      <c r="P793" s="25">
        <f t="shared" si="104"/>
        <v>0</v>
      </c>
      <c r="Q793" s="25">
        <f t="shared" si="104"/>
        <v>0</v>
      </c>
    </row>
    <row r="794" spans="1:63" x14ac:dyDescent="0.25">
      <c r="A794" s="1">
        <v>125</v>
      </c>
      <c r="B794" s="1">
        <v>127</v>
      </c>
      <c r="C794" s="28" t="s">
        <v>349</v>
      </c>
      <c r="D794" s="25" t="s">
        <v>17</v>
      </c>
      <c r="E794" s="29">
        <v>1134065</v>
      </c>
      <c r="F794" s="25">
        <v>354</v>
      </c>
      <c r="G794" s="25">
        <f t="shared" si="105"/>
        <v>708</v>
      </c>
      <c r="H794" s="25">
        <v>1</v>
      </c>
      <c r="I794" s="25">
        <f t="shared" si="106"/>
        <v>708</v>
      </c>
      <c r="J794" s="25"/>
      <c r="K794" s="25"/>
      <c r="L794" s="25">
        <v>1</v>
      </c>
      <c r="M794" s="25">
        <f t="shared" si="107"/>
        <v>708</v>
      </c>
      <c r="N794" s="25"/>
      <c r="O794" s="25"/>
      <c r="P794" s="25">
        <f t="shared" si="104"/>
        <v>0</v>
      </c>
      <c r="Q794" s="25">
        <f t="shared" si="104"/>
        <v>0</v>
      </c>
    </row>
    <row r="795" spans="1:63" x14ac:dyDescent="0.25">
      <c r="A795" s="1">
        <v>126</v>
      </c>
      <c r="B795" s="1">
        <v>128</v>
      </c>
      <c r="C795" s="28" t="s">
        <v>349</v>
      </c>
      <c r="D795" s="25" t="s">
        <v>17</v>
      </c>
      <c r="E795" s="29" t="s">
        <v>350</v>
      </c>
      <c r="F795" s="25">
        <v>500</v>
      </c>
      <c r="G795" s="25">
        <f t="shared" si="105"/>
        <v>1000</v>
      </c>
      <c r="H795" s="25">
        <v>1</v>
      </c>
      <c r="I795" s="25">
        <f t="shared" si="106"/>
        <v>1000</v>
      </c>
      <c r="J795" s="25"/>
      <c r="K795" s="25"/>
      <c r="L795" s="25">
        <v>1</v>
      </c>
      <c r="M795" s="25">
        <f t="shared" si="107"/>
        <v>1000</v>
      </c>
      <c r="N795" s="25"/>
      <c r="O795" s="25"/>
      <c r="P795" s="25">
        <f t="shared" si="104"/>
        <v>0</v>
      </c>
      <c r="Q795" s="25">
        <f t="shared" si="104"/>
        <v>0</v>
      </c>
    </row>
    <row r="796" spans="1:63" x14ac:dyDescent="0.25">
      <c r="A796" s="1">
        <v>127</v>
      </c>
      <c r="B796" s="1">
        <v>129</v>
      </c>
      <c r="C796" s="28" t="s">
        <v>349</v>
      </c>
      <c r="D796" s="25" t="s">
        <v>17</v>
      </c>
      <c r="E796" s="29" t="s">
        <v>351</v>
      </c>
      <c r="F796" s="25">
        <v>635</v>
      </c>
      <c r="G796" s="25">
        <f t="shared" si="105"/>
        <v>1270</v>
      </c>
      <c r="H796" s="25">
        <v>1</v>
      </c>
      <c r="I796" s="25">
        <f t="shared" si="106"/>
        <v>1270</v>
      </c>
      <c r="J796" s="25"/>
      <c r="K796" s="25"/>
      <c r="L796" s="25">
        <v>1</v>
      </c>
      <c r="M796" s="25">
        <f t="shared" si="107"/>
        <v>1270</v>
      </c>
      <c r="N796" s="25"/>
      <c r="O796" s="25"/>
      <c r="P796" s="25">
        <f t="shared" ref="P796:Q858" si="108">H796+J796-L796-N796</f>
        <v>0</v>
      </c>
      <c r="Q796" s="25">
        <f t="shared" si="108"/>
        <v>0</v>
      </c>
    </row>
    <row r="797" spans="1:63" x14ac:dyDescent="0.25">
      <c r="A797" s="1">
        <v>128</v>
      </c>
      <c r="B797" s="1">
        <v>130</v>
      </c>
      <c r="C797" s="28" t="s">
        <v>352</v>
      </c>
      <c r="D797" s="25" t="s">
        <v>17</v>
      </c>
      <c r="E797" s="29" t="s">
        <v>353</v>
      </c>
      <c r="F797" s="25">
        <v>180</v>
      </c>
      <c r="G797" s="25">
        <f t="shared" si="105"/>
        <v>360</v>
      </c>
      <c r="H797" s="25">
        <v>1</v>
      </c>
      <c r="I797" s="25">
        <f t="shared" si="106"/>
        <v>360</v>
      </c>
      <c r="J797" s="25"/>
      <c r="K797" s="25"/>
      <c r="L797" s="25">
        <v>1</v>
      </c>
      <c r="M797" s="25">
        <f t="shared" si="107"/>
        <v>360</v>
      </c>
      <c r="N797" s="25"/>
      <c r="O797" s="25"/>
      <c r="P797" s="25">
        <f t="shared" si="108"/>
        <v>0</v>
      </c>
      <c r="Q797" s="25">
        <f t="shared" si="108"/>
        <v>0</v>
      </c>
    </row>
    <row r="798" spans="1:63" ht="15" hidden="1" customHeight="1" x14ac:dyDescent="0.25">
      <c r="A798" s="1">
        <v>129</v>
      </c>
      <c r="B798" s="1">
        <v>131</v>
      </c>
      <c r="C798" s="28" t="s">
        <v>162</v>
      </c>
      <c r="D798" s="25" t="s">
        <v>17</v>
      </c>
      <c r="E798" s="29" t="s">
        <v>354</v>
      </c>
      <c r="F798" s="25">
        <v>127</v>
      </c>
      <c r="G798" s="25">
        <f t="shared" ref="G798:G861" si="109">F798*2</f>
        <v>254</v>
      </c>
      <c r="H798" s="25">
        <v>0</v>
      </c>
      <c r="I798" s="25">
        <f t="shared" si="106"/>
        <v>0</v>
      </c>
      <c r="J798" s="25"/>
      <c r="K798" s="25"/>
      <c r="L798" s="25">
        <v>0</v>
      </c>
      <c r="M798" s="25">
        <f t="shared" si="107"/>
        <v>0</v>
      </c>
      <c r="N798" s="25"/>
      <c r="O798" s="25"/>
      <c r="P798" s="25">
        <f t="shared" si="108"/>
        <v>0</v>
      </c>
      <c r="Q798" s="25">
        <f t="shared" si="108"/>
        <v>0</v>
      </c>
    </row>
    <row r="799" spans="1:63" s="76" customFormat="1" x14ac:dyDescent="0.25">
      <c r="A799" s="76">
        <v>130</v>
      </c>
      <c r="B799" s="76">
        <v>132</v>
      </c>
      <c r="C799" s="77" t="s">
        <v>162</v>
      </c>
      <c r="D799" s="78" t="s">
        <v>17</v>
      </c>
      <c r="E799" s="79" t="s">
        <v>355</v>
      </c>
      <c r="F799" s="78">
        <v>127</v>
      </c>
      <c r="G799" s="78">
        <f t="shared" si="109"/>
        <v>254</v>
      </c>
      <c r="H799" s="78">
        <v>1</v>
      </c>
      <c r="I799" s="78">
        <f t="shared" ref="I799:I862" si="110">H799*G799</f>
        <v>254</v>
      </c>
      <c r="J799" s="78"/>
      <c r="K799" s="78"/>
      <c r="L799" s="78">
        <v>1</v>
      </c>
      <c r="M799" s="25">
        <f t="shared" ref="M799:M862" si="111">L799*G799</f>
        <v>254</v>
      </c>
      <c r="N799" s="78"/>
      <c r="O799" s="78"/>
      <c r="P799" s="78">
        <f t="shared" si="108"/>
        <v>0</v>
      </c>
      <c r="Q799" s="78">
        <f t="shared" si="108"/>
        <v>0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</row>
    <row r="800" spans="1:63" ht="15" hidden="1" customHeight="1" x14ac:dyDescent="0.25">
      <c r="A800" s="1">
        <v>131</v>
      </c>
      <c r="B800" s="1">
        <v>133</v>
      </c>
      <c r="C800" s="28" t="s">
        <v>162</v>
      </c>
      <c r="D800" s="25" t="s">
        <v>17</v>
      </c>
      <c r="E800" s="29" t="s">
        <v>356</v>
      </c>
      <c r="F800" s="25">
        <v>127</v>
      </c>
      <c r="G800" s="25">
        <f t="shared" si="109"/>
        <v>254</v>
      </c>
      <c r="H800" s="25">
        <v>0</v>
      </c>
      <c r="I800" s="25">
        <f t="shared" si="110"/>
        <v>0</v>
      </c>
      <c r="J800" s="25"/>
      <c r="K800" s="25"/>
      <c r="L800" s="25">
        <v>0</v>
      </c>
      <c r="M800" s="25">
        <f t="shared" si="111"/>
        <v>0</v>
      </c>
      <c r="N800" s="25"/>
      <c r="O800" s="25"/>
      <c r="P800" s="25">
        <f t="shared" si="108"/>
        <v>0</v>
      </c>
      <c r="Q800" s="25">
        <f t="shared" si="108"/>
        <v>0</v>
      </c>
    </row>
    <row r="801" spans="1:63" s="72" customFormat="1" x14ac:dyDescent="0.25">
      <c r="A801" s="72">
        <v>132</v>
      </c>
      <c r="B801" s="72">
        <v>134</v>
      </c>
      <c r="C801" s="73" t="s">
        <v>140</v>
      </c>
      <c r="D801" s="74" t="s">
        <v>17</v>
      </c>
      <c r="E801" s="75" t="s">
        <v>357</v>
      </c>
      <c r="F801" s="74">
        <v>105</v>
      </c>
      <c r="G801" s="74">
        <f t="shared" si="109"/>
        <v>210</v>
      </c>
      <c r="H801" s="74">
        <v>1</v>
      </c>
      <c r="I801" s="74">
        <f t="shared" si="110"/>
        <v>210</v>
      </c>
      <c r="J801" s="74"/>
      <c r="K801" s="74"/>
      <c r="L801" s="74">
        <v>1</v>
      </c>
      <c r="M801" s="25">
        <f t="shared" si="111"/>
        <v>210</v>
      </c>
      <c r="N801" s="74"/>
      <c r="O801" s="74"/>
      <c r="P801" s="74">
        <f t="shared" si="108"/>
        <v>0</v>
      </c>
      <c r="Q801" s="74">
        <f t="shared" si="108"/>
        <v>0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 spans="1:63" s="72" customFormat="1" x14ac:dyDescent="0.25">
      <c r="A802" s="72">
        <v>133</v>
      </c>
      <c r="B802" s="72">
        <v>135</v>
      </c>
      <c r="C802" s="73" t="s">
        <v>140</v>
      </c>
      <c r="D802" s="74" t="s">
        <v>17</v>
      </c>
      <c r="E802" s="75" t="s">
        <v>358</v>
      </c>
      <c r="F802" s="74">
        <v>105</v>
      </c>
      <c r="G802" s="74">
        <f t="shared" si="109"/>
        <v>210</v>
      </c>
      <c r="H802" s="74">
        <v>1</v>
      </c>
      <c r="I802" s="74">
        <f t="shared" si="110"/>
        <v>210</v>
      </c>
      <c r="J802" s="74"/>
      <c r="K802" s="74"/>
      <c r="L802" s="74">
        <v>1</v>
      </c>
      <c r="M802" s="25">
        <f t="shared" si="111"/>
        <v>210</v>
      </c>
      <c r="N802" s="74"/>
      <c r="O802" s="74"/>
      <c r="P802" s="74">
        <f t="shared" si="108"/>
        <v>0</v>
      </c>
      <c r="Q802" s="74">
        <f t="shared" si="108"/>
        <v>0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 spans="1:63" s="72" customFormat="1" x14ac:dyDescent="0.25">
      <c r="A803" s="72">
        <v>134</v>
      </c>
      <c r="B803" s="72">
        <v>136</v>
      </c>
      <c r="C803" s="73" t="s">
        <v>140</v>
      </c>
      <c r="D803" s="74" t="s">
        <v>17</v>
      </c>
      <c r="E803" s="75" t="s">
        <v>359</v>
      </c>
      <c r="F803" s="74">
        <v>105</v>
      </c>
      <c r="G803" s="74">
        <f t="shared" si="109"/>
        <v>210</v>
      </c>
      <c r="H803" s="74">
        <v>1</v>
      </c>
      <c r="I803" s="74">
        <f t="shared" si="110"/>
        <v>210</v>
      </c>
      <c r="J803" s="74"/>
      <c r="K803" s="74"/>
      <c r="L803" s="74">
        <v>1</v>
      </c>
      <c r="M803" s="25">
        <f t="shared" si="111"/>
        <v>210</v>
      </c>
      <c r="N803" s="74"/>
      <c r="O803" s="74"/>
      <c r="P803" s="74">
        <f t="shared" si="108"/>
        <v>0</v>
      </c>
      <c r="Q803" s="74">
        <f t="shared" si="108"/>
        <v>0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 spans="1:63" s="72" customFormat="1" ht="14.25" customHeight="1" x14ac:dyDescent="0.25">
      <c r="A804" s="72">
        <v>135</v>
      </c>
      <c r="B804" s="72">
        <v>137</v>
      </c>
      <c r="C804" s="73" t="s">
        <v>140</v>
      </c>
      <c r="D804" s="74" t="s">
        <v>17</v>
      </c>
      <c r="E804" s="75" t="s">
        <v>360</v>
      </c>
      <c r="F804" s="74">
        <v>105</v>
      </c>
      <c r="G804" s="74">
        <f t="shared" si="109"/>
        <v>210</v>
      </c>
      <c r="H804" s="74">
        <v>1</v>
      </c>
      <c r="I804" s="74">
        <f t="shared" si="110"/>
        <v>210</v>
      </c>
      <c r="J804" s="74"/>
      <c r="K804" s="74"/>
      <c r="L804" s="74">
        <v>1</v>
      </c>
      <c r="M804" s="25">
        <f t="shared" si="111"/>
        <v>210</v>
      </c>
      <c r="N804" s="74"/>
      <c r="O804" s="74"/>
      <c r="P804" s="74">
        <f t="shared" si="108"/>
        <v>0</v>
      </c>
      <c r="Q804" s="74">
        <f t="shared" si="108"/>
        <v>0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 spans="1:63" ht="15" hidden="1" customHeight="1" x14ac:dyDescent="0.25">
      <c r="A805" s="1">
        <v>136</v>
      </c>
      <c r="B805" s="1">
        <v>139</v>
      </c>
      <c r="C805" s="28" t="s">
        <v>140</v>
      </c>
      <c r="D805" s="25" t="s">
        <v>17</v>
      </c>
      <c r="E805" s="29" t="s">
        <v>361</v>
      </c>
      <c r="F805" s="25">
        <v>105</v>
      </c>
      <c r="G805" s="25">
        <f t="shared" si="109"/>
        <v>210</v>
      </c>
      <c r="H805" s="25">
        <v>0</v>
      </c>
      <c r="I805" s="25">
        <f t="shared" si="110"/>
        <v>0</v>
      </c>
      <c r="J805" s="25"/>
      <c r="K805" s="25"/>
      <c r="L805" s="25">
        <v>0</v>
      </c>
      <c r="M805" s="25">
        <f t="shared" si="111"/>
        <v>0</v>
      </c>
      <c r="N805" s="25"/>
      <c r="O805" s="25"/>
      <c r="P805" s="25">
        <f t="shared" si="108"/>
        <v>0</v>
      </c>
      <c r="Q805" s="25">
        <f t="shared" si="108"/>
        <v>0</v>
      </c>
    </row>
    <row r="806" spans="1:63" ht="15" hidden="1" customHeight="1" x14ac:dyDescent="0.25">
      <c r="A806" s="1">
        <v>137</v>
      </c>
      <c r="B806" s="1">
        <v>140</v>
      </c>
      <c r="C806" s="28" t="s">
        <v>140</v>
      </c>
      <c r="D806" s="25" t="s">
        <v>17</v>
      </c>
      <c r="E806" s="29" t="s">
        <v>362</v>
      </c>
      <c r="F806" s="25">
        <v>105</v>
      </c>
      <c r="G806" s="25">
        <f t="shared" si="109"/>
        <v>210</v>
      </c>
      <c r="H806" s="25">
        <v>0</v>
      </c>
      <c r="I806" s="25">
        <f t="shared" si="110"/>
        <v>0</v>
      </c>
      <c r="J806" s="25"/>
      <c r="K806" s="25"/>
      <c r="L806" s="25">
        <v>0</v>
      </c>
      <c r="M806" s="25">
        <f t="shared" si="111"/>
        <v>0</v>
      </c>
      <c r="N806" s="25"/>
      <c r="O806" s="25"/>
      <c r="P806" s="25">
        <f t="shared" si="108"/>
        <v>0</v>
      </c>
      <c r="Q806" s="25">
        <f t="shared" si="108"/>
        <v>0</v>
      </c>
    </row>
    <row r="807" spans="1:63" ht="15" hidden="1" customHeight="1" x14ac:dyDescent="0.25">
      <c r="A807" s="1">
        <v>138</v>
      </c>
      <c r="B807" s="1">
        <v>141</v>
      </c>
      <c r="C807" s="28" t="s">
        <v>140</v>
      </c>
      <c r="D807" s="25" t="s">
        <v>17</v>
      </c>
      <c r="E807" s="29" t="s">
        <v>363</v>
      </c>
      <c r="F807" s="25">
        <v>105</v>
      </c>
      <c r="G807" s="25">
        <f t="shared" si="109"/>
        <v>210</v>
      </c>
      <c r="H807" s="25">
        <v>0</v>
      </c>
      <c r="I807" s="25">
        <f t="shared" si="110"/>
        <v>0</v>
      </c>
      <c r="J807" s="25"/>
      <c r="K807" s="25"/>
      <c r="L807" s="25">
        <v>0</v>
      </c>
      <c r="M807" s="25">
        <f t="shared" si="111"/>
        <v>0</v>
      </c>
      <c r="N807" s="25"/>
      <c r="O807" s="25"/>
      <c r="P807" s="25">
        <f t="shared" si="108"/>
        <v>0</v>
      </c>
      <c r="Q807" s="25">
        <f t="shared" si="108"/>
        <v>0</v>
      </c>
    </row>
    <row r="808" spans="1:63" x14ac:dyDescent="0.25">
      <c r="A808" s="1">
        <v>139</v>
      </c>
      <c r="B808" s="1">
        <v>142</v>
      </c>
      <c r="C808" s="28" t="s">
        <v>364</v>
      </c>
      <c r="D808" s="25" t="s">
        <v>17</v>
      </c>
      <c r="E808" s="29" t="s">
        <v>365</v>
      </c>
      <c r="F808" s="25">
        <v>62</v>
      </c>
      <c r="G808" s="25">
        <f t="shared" si="109"/>
        <v>124</v>
      </c>
      <c r="H808" s="25">
        <v>1</v>
      </c>
      <c r="I808" s="25">
        <f t="shared" si="110"/>
        <v>124</v>
      </c>
      <c r="J808" s="25"/>
      <c r="K808" s="25"/>
      <c r="L808" s="25">
        <v>1</v>
      </c>
      <c r="M808" s="25">
        <f t="shared" si="111"/>
        <v>124</v>
      </c>
      <c r="N808" s="25"/>
      <c r="O808" s="25"/>
      <c r="P808" s="25">
        <f t="shared" si="108"/>
        <v>0</v>
      </c>
      <c r="Q808" s="25">
        <f t="shared" si="108"/>
        <v>0</v>
      </c>
    </row>
    <row r="809" spans="1:63" x14ac:dyDescent="0.25">
      <c r="A809" s="1">
        <v>140</v>
      </c>
      <c r="B809" s="1">
        <v>143</v>
      </c>
      <c r="C809" s="28" t="s">
        <v>366</v>
      </c>
      <c r="D809" s="25" t="s">
        <v>17</v>
      </c>
      <c r="E809" s="29" t="s">
        <v>367</v>
      </c>
      <c r="F809" s="25">
        <v>62</v>
      </c>
      <c r="G809" s="25">
        <f t="shared" si="109"/>
        <v>124</v>
      </c>
      <c r="H809" s="25">
        <v>1</v>
      </c>
      <c r="I809" s="25">
        <f t="shared" si="110"/>
        <v>124</v>
      </c>
      <c r="J809" s="25"/>
      <c r="K809" s="25"/>
      <c r="L809" s="25">
        <v>1</v>
      </c>
      <c r="M809" s="25">
        <f t="shared" si="111"/>
        <v>124</v>
      </c>
      <c r="N809" s="25"/>
      <c r="O809" s="25"/>
      <c r="P809" s="25">
        <f t="shared" si="108"/>
        <v>0</v>
      </c>
      <c r="Q809" s="25">
        <f t="shared" si="108"/>
        <v>0</v>
      </c>
    </row>
    <row r="810" spans="1:63" x14ac:dyDescent="0.25">
      <c r="A810" s="1">
        <v>141</v>
      </c>
      <c r="B810" s="1">
        <v>144</v>
      </c>
      <c r="C810" s="28" t="s">
        <v>368</v>
      </c>
      <c r="D810" s="25" t="s">
        <v>17</v>
      </c>
      <c r="E810" s="29">
        <v>1134059</v>
      </c>
      <c r="F810" s="25">
        <v>42</v>
      </c>
      <c r="G810" s="25">
        <f t="shared" si="109"/>
        <v>84</v>
      </c>
      <c r="H810" s="25">
        <v>9</v>
      </c>
      <c r="I810" s="25">
        <f t="shared" si="110"/>
        <v>756</v>
      </c>
      <c r="J810" s="25"/>
      <c r="K810" s="25"/>
      <c r="L810" s="25">
        <v>9</v>
      </c>
      <c r="M810" s="25">
        <f t="shared" si="111"/>
        <v>756</v>
      </c>
      <c r="N810" s="25"/>
      <c r="O810" s="25"/>
      <c r="P810" s="25">
        <f t="shared" si="108"/>
        <v>0</v>
      </c>
      <c r="Q810" s="25">
        <f t="shared" si="108"/>
        <v>0</v>
      </c>
    </row>
    <row r="811" spans="1:63" x14ac:dyDescent="0.25">
      <c r="A811" s="1">
        <v>142</v>
      </c>
      <c r="B811" s="1">
        <v>145</v>
      </c>
      <c r="C811" s="28" t="s">
        <v>369</v>
      </c>
      <c r="D811" s="25" t="s">
        <v>17</v>
      </c>
      <c r="E811" s="29" t="s">
        <v>370</v>
      </c>
      <c r="F811" s="25">
        <v>88</v>
      </c>
      <c r="G811" s="25">
        <f t="shared" si="109"/>
        <v>176</v>
      </c>
      <c r="H811" s="25">
        <v>21</v>
      </c>
      <c r="I811" s="25">
        <f t="shared" si="110"/>
        <v>3696</v>
      </c>
      <c r="J811" s="25"/>
      <c r="K811" s="25"/>
      <c r="L811" s="25">
        <v>21</v>
      </c>
      <c r="M811" s="25">
        <f t="shared" si="111"/>
        <v>3696</v>
      </c>
      <c r="N811" s="25"/>
      <c r="O811" s="25"/>
      <c r="P811" s="25">
        <f t="shared" si="108"/>
        <v>0</v>
      </c>
      <c r="Q811" s="25">
        <f t="shared" si="108"/>
        <v>0</v>
      </c>
    </row>
    <row r="812" spans="1:63" x14ac:dyDescent="0.25">
      <c r="A812" s="1">
        <v>143</v>
      </c>
      <c r="B812" s="1">
        <v>146</v>
      </c>
      <c r="C812" s="28" t="s">
        <v>164</v>
      </c>
      <c r="D812" s="25" t="s">
        <v>17</v>
      </c>
      <c r="E812" s="29">
        <v>1134056</v>
      </c>
      <c r="F812" s="25">
        <v>52</v>
      </c>
      <c r="G812" s="25">
        <f t="shared" si="109"/>
        <v>104</v>
      </c>
      <c r="H812" s="25">
        <v>1</v>
      </c>
      <c r="I812" s="25">
        <f t="shared" si="110"/>
        <v>104</v>
      </c>
      <c r="J812" s="25"/>
      <c r="K812" s="25"/>
      <c r="L812" s="25">
        <v>1</v>
      </c>
      <c r="M812" s="25">
        <f t="shared" si="111"/>
        <v>104</v>
      </c>
      <c r="N812" s="25"/>
      <c r="O812" s="25"/>
      <c r="P812" s="25">
        <f t="shared" si="108"/>
        <v>0</v>
      </c>
      <c r="Q812" s="25">
        <f t="shared" si="108"/>
        <v>0</v>
      </c>
    </row>
    <row r="813" spans="1:63" s="72" customFormat="1" x14ac:dyDescent="0.25">
      <c r="A813" s="72">
        <v>144</v>
      </c>
      <c r="B813" s="72">
        <v>147</v>
      </c>
      <c r="C813" s="73" t="s">
        <v>371</v>
      </c>
      <c r="D813" s="74" t="s">
        <v>17</v>
      </c>
      <c r="E813" s="75" t="s">
        <v>372</v>
      </c>
      <c r="F813" s="74">
        <v>62</v>
      </c>
      <c r="G813" s="74">
        <f t="shared" si="109"/>
        <v>124</v>
      </c>
      <c r="H813" s="74">
        <v>1</v>
      </c>
      <c r="I813" s="74">
        <f t="shared" si="110"/>
        <v>124</v>
      </c>
      <c r="J813" s="74"/>
      <c r="K813" s="74"/>
      <c r="L813" s="74">
        <v>1</v>
      </c>
      <c r="M813" s="25">
        <f t="shared" si="111"/>
        <v>124</v>
      </c>
      <c r="N813" s="74"/>
      <c r="O813" s="74"/>
      <c r="P813" s="74">
        <f t="shared" si="108"/>
        <v>0</v>
      </c>
      <c r="Q813" s="74">
        <f t="shared" si="108"/>
        <v>0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</row>
    <row r="814" spans="1:63" s="72" customFormat="1" x14ac:dyDescent="0.25">
      <c r="A814" s="72">
        <v>145</v>
      </c>
      <c r="B814" s="72">
        <v>148</v>
      </c>
      <c r="C814" s="73" t="s">
        <v>371</v>
      </c>
      <c r="D814" s="74" t="s">
        <v>17</v>
      </c>
      <c r="E814" s="75" t="s">
        <v>373</v>
      </c>
      <c r="F814" s="74">
        <v>62</v>
      </c>
      <c r="G814" s="74">
        <f t="shared" si="109"/>
        <v>124</v>
      </c>
      <c r="H814" s="74">
        <v>1</v>
      </c>
      <c r="I814" s="74">
        <f t="shared" si="110"/>
        <v>124</v>
      </c>
      <c r="J814" s="74"/>
      <c r="K814" s="74"/>
      <c r="L814" s="74">
        <v>1</v>
      </c>
      <c r="M814" s="25">
        <f t="shared" si="111"/>
        <v>124</v>
      </c>
      <c r="N814" s="74"/>
      <c r="O814" s="74"/>
      <c r="P814" s="74">
        <f t="shared" si="108"/>
        <v>0</v>
      </c>
      <c r="Q814" s="74">
        <f t="shared" si="108"/>
        <v>0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</row>
    <row r="815" spans="1:63" s="72" customFormat="1" x14ac:dyDescent="0.25">
      <c r="A815" s="72">
        <v>146</v>
      </c>
      <c r="B815" s="72">
        <v>149</v>
      </c>
      <c r="C815" s="73" t="s">
        <v>371</v>
      </c>
      <c r="D815" s="74" t="s">
        <v>17</v>
      </c>
      <c r="E815" s="75" t="s">
        <v>374</v>
      </c>
      <c r="F815" s="74">
        <v>62</v>
      </c>
      <c r="G815" s="74">
        <f t="shared" si="109"/>
        <v>124</v>
      </c>
      <c r="H815" s="74">
        <v>1</v>
      </c>
      <c r="I815" s="74">
        <f t="shared" si="110"/>
        <v>124</v>
      </c>
      <c r="J815" s="74"/>
      <c r="K815" s="74"/>
      <c r="L815" s="74">
        <v>1</v>
      </c>
      <c r="M815" s="25">
        <f t="shared" si="111"/>
        <v>124</v>
      </c>
      <c r="N815" s="74"/>
      <c r="O815" s="74"/>
      <c r="P815" s="74">
        <f t="shared" si="108"/>
        <v>0</v>
      </c>
      <c r="Q815" s="74">
        <f t="shared" si="108"/>
        <v>0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</row>
    <row r="816" spans="1:63" x14ac:dyDescent="0.25">
      <c r="A816" s="1">
        <v>147</v>
      </c>
      <c r="B816" s="1">
        <v>150</v>
      </c>
      <c r="C816" s="28" t="s">
        <v>375</v>
      </c>
      <c r="D816" s="25" t="s">
        <v>17</v>
      </c>
      <c r="E816" s="29">
        <v>1137205</v>
      </c>
      <c r="F816" s="25">
        <v>176</v>
      </c>
      <c r="G816" s="25">
        <f t="shared" si="109"/>
        <v>352</v>
      </c>
      <c r="H816" s="25">
        <v>1</v>
      </c>
      <c r="I816" s="25">
        <f t="shared" si="110"/>
        <v>352</v>
      </c>
      <c r="J816" s="25"/>
      <c r="K816" s="25"/>
      <c r="L816" s="25">
        <v>1</v>
      </c>
      <c r="M816" s="25">
        <f t="shared" si="111"/>
        <v>352</v>
      </c>
      <c r="N816" s="25"/>
      <c r="O816" s="25"/>
      <c r="P816" s="25">
        <f t="shared" si="108"/>
        <v>0</v>
      </c>
      <c r="Q816" s="25">
        <f t="shared" si="108"/>
        <v>0</v>
      </c>
    </row>
    <row r="817" spans="1:63" x14ac:dyDescent="0.25">
      <c r="A817" s="80">
        <v>148</v>
      </c>
      <c r="B817" s="1">
        <v>151</v>
      </c>
      <c r="C817" s="28" t="s">
        <v>375</v>
      </c>
      <c r="D817" s="25" t="s">
        <v>17</v>
      </c>
      <c r="E817" s="29" t="s">
        <v>376</v>
      </c>
      <c r="F817" s="25">
        <v>176</v>
      </c>
      <c r="G817" s="25">
        <f t="shared" si="109"/>
        <v>352</v>
      </c>
      <c r="H817" s="25">
        <v>1</v>
      </c>
      <c r="I817" s="25">
        <f t="shared" si="110"/>
        <v>352</v>
      </c>
      <c r="J817" s="25"/>
      <c r="K817" s="25"/>
      <c r="L817" s="25">
        <v>1</v>
      </c>
      <c r="M817" s="25">
        <f t="shared" si="111"/>
        <v>352</v>
      </c>
      <c r="N817" s="25"/>
      <c r="O817" s="25"/>
      <c r="P817" s="25">
        <f t="shared" si="108"/>
        <v>0</v>
      </c>
      <c r="Q817" s="25">
        <f t="shared" si="108"/>
        <v>0</v>
      </c>
    </row>
    <row r="818" spans="1:63" x14ac:dyDescent="0.25">
      <c r="A818" s="1">
        <v>149</v>
      </c>
      <c r="B818" s="1">
        <v>153</v>
      </c>
      <c r="C818" s="28" t="s">
        <v>377</v>
      </c>
      <c r="D818" s="25" t="s">
        <v>17</v>
      </c>
      <c r="E818" s="29">
        <v>1137174</v>
      </c>
      <c r="F818" s="25">
        <v>500</v>
      </c>
      <c r="G818" s="25">
        <f t="shared" si="109"/>
        <v>1000</v>
      </c>
      <c r="H818" s="25">
        <v>1</v>
      </c>
      <c r="I818" s="25">
        <f t="shared" si="110"/>
        <v>1000</v>
      </c>
      <c r="J818" s="25"/>
      <c r="K818" s="25"/>
      <c r="L818" s="25">
        <v>1</v>
      </c>
      <c r="M818" s="25">
        <f t="shared" si="111"/>
        <v>1000</v>
      </c>
      <c r="N818" s="25"/>
      <c r="O818" s="25"/>
      <c r="P818" s="25">
        <f t="shared" si="108"/>
        <v>0</v>
      </c>
      <c r="Q818" s="25">
        <f t="shared" si="108"/>
        <v>0</v>
      </c>
    </row>
    <row r="819" spans="1:63" s="72" customFormat="1" x14ac:dyDescent="0.25">
      <c r="A819" s="72">
        <v>150</v>
      </c>
      <c r="B819" s="72">
        <v>154</v>
      </c>
      <c r="C819" s="73" t="s">
        <v>378</v>
      </c>
      <c r="D819" s="74" t="s">
        <v>17</v>
      </c>
      <c r="E819" s="75">
        <v>1137170</v>
      </c>
      <c r="F819" s="74">
        <v>107</v>
      </c>
      <c r="G819" s="74">
        <f t="shared" si="109"/>
        <v>214</v>
      </c>
      <c r="H819" s="74">
        <v>1</v>
      </c>
      <c r="I819" s="74">
        <f t="shared" si="110"/>
        <v>214</v>
      </c>
      <c r="J819" s="74"/>
      <c r="K819" s="74"/>
      <c r="L819" s="74">
        <v>1</v>
      </c>
      <c r="M819" s="25">
        <f t="shared" si="111"/>
        <v>214</v>
      </c>
      <c r="N819" s="74"/>
      <c r="O819" s="74"/>
      <c r="P819" s="74">
        <f t="shared" si="108"/>
        <v>0</v>
      </c>
      <c r="Q819" s="74">
        <f t="shared" si="108"/>
        <v>0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</row>
    <row r="820" spans="1:63" s="72" customFormat="1" x14ac:dyDescent="0.25">
      <c r="A820" s="72">
        <v>151</v>
      </c>
      <c r="B820" s="72">
        <v>155</v>
      </c>
      <c r="C820" s="73" t="s">
        <v>378</v>
      </c>
      <c r="D820" s="74" t="s">
        <v>17</v>
      </c>
      <c r="E820" s="75">
        <v>1137171</v>
      </c>
      <c r="F820" s="74">
        <v>154</v>
      </c>
      <c r="G820" s="74">
        <f t="shared" si="109"/>
        <v>308</v>
      </c>
      <c r="H820" s="74">
        <v>1</v>
      </c>
      <c r="I820" s="74">
        <f t="shared" si="110"/>
        <v>308</v>
      </c>
      <c r="J820" s="74"/>
      <c r="K820" s="74"/>
      <c r="L820" s="74">
        <v>1</v>
      </c>
      <c r="M820" s="25">
        <f t="shared" si="111"/>
        <v>308</v>
      </c>
      <c r="N820" s="74"/>
      <c r="O820" s="74"/>
      <c r="P820" s="74">
        <f t="shared" si="108"/>
        <v>0</v>
      </c>
      <c r="Q820" s="74">
        <f t="shared" si="108"/>
        <v>0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</row>
    <row r="821" spans="1:63" s="72" customFormat="1" x14ac:dyDescent="0.25">
      <c r="A821" s="72">
        <v>152</v>
      </c>
      <c r="B821" s="72">
        <v>156</v>
      </c>
      <c r="C821" s="73" t="s">
        <v>379</v>
      </c>
      <c r="D821" s="74" t="s">
        <v>17</v>
      </c>
      <c r="E821" s="75">
        <v>1137200</v>
      </c>
      <c r="F821" s="74">
        <v>415</v>
      </c>
      <c r="G821" s="74">
        <f t="shared" si="109"/>
        <v>830</v>
      </c>
      <c r="H821" s="74">
        <v>1</v>
      </c>
      <c r="I821" s="74">
        <f t="shared" si="110"/>
        <v>830</v>
      </c>
      <c r="J821" s="74"/>
      <c r="K821" s="74"/>
      <c r="L821" s="74">
        <v>1</v>
      </c>
      <c r="M821" s="25">
        <f t="shared" si="111"/>
        <v>830</v>
      </c>
      <c r="N821" s="74"/>
      <c r="O821" s="74"/>
      <c r="P821" s="74">
        <f t="shared" si="108"/>
        <v>0</v>
      </c>
      <c r="Q821" s="74">
        <f t="shared" si="108"/>
        <v>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 spans="1:63" x14ac:dyDescent="0.25">
      <c r="A822" s="1">
        <v>153</v>
      </c>
      <c r="B822" s="1">
        <v>157</v>
      </c>
      <c r="C822" s="28" t="s">
        <v>380</v>
      </c>
      <c r="D822" s="25" t="s">
        <v>17</v>
      </c>
      <c r="E822" s="29">
        <v>1136328</v>
      </c>
      <c r="F822" s="25">
        <v>307</v>
      </c>
      <c r="G822" s="25">
        <f t="shared" si="109"/>
        <v>614</v>
      </c>
      <c r="H822" s="25">
        <v>1</v>
      </c>
      <c r="I822" s="25">
        <f t="shared" si="110"/>
        <v>614</v>
      </c>
      <c r="J822" s="25"/>
      <c r="K822" s="25"/>
      <c r="L822" s="25">
        <v>1</v>
      </c>
      <c r="M822" s="25">
        <f t="shared" si="111"/>
        <v>614</v>
      </c>
      <c r="N822" s="25"/>
      <c r="O822" s="25"/>
      <c r="P822" s="25">
        <f t="shared" si="108"/>
        <v>0</v>
      </c>
      <c r="Q822" s="25">
        <f t="shared" si="108"/>
        <v>0</v>
      </c>
    </row>
    <row r="823" spans="1:63" s="72" customFormat="1" x14ac:dyDescent="0.25">
      <c r="A823" s="72">
        <v>154</v>
      </c>
      <c r="B823" s="72">
        <v>158</v>
      </c>
      <c r="C823" s="73" t="s">
        <v>381</v>
      </c>
      <c r="D823" s="74" t="s">
        <v>17</v>
      </c>
      <c r="E823" s="75">
        <v>11340670</v>
      </c>
      <c r="F823" s="74">
        <v>296</v>
      </c>
      <c r="G823" s="74">
        <f t="shared" si="109"/>
        <v>592</v>
      </c>
      <c r="H823" s="74">
        <v>1</v>
      </c>
      <c r="I823" s="74">
        <f t="shared" si="110"/>
        <v>592</v>
      </c>
      <c r="J823" s="74"/>
      <c r="K823" s="74"/>
      <c r="L823" s="74">
        <v>1</v>
      </c>
      <c r="M823" s="25">
        <f t="shared" si="111"/>
        <v>592</v>
      </c>
      <c r="N823" s="74"/>
      <c r="O823" s="74"/>
      <c r="P823" s="74">
        <f t="shared" si="108"/>
        <v>0</v>
      </c>
      <c r="Q823" s="74">
        <f t="shared" si="108"/>
        <v>0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</row>
    <row r="824" spans="1:63" s="72" customFormat="1" x14ac:dyDescent="0.25">
      <c r="A824" s="72">
        <v>155</v>
      </c>
      <c r="B824" s="72">
        <v>159</v>
      </c>
      <c r="C824" s="73" t="s">
        <v>381</v>
      </c>
      <c r="D824" s="74" t="s">
        <v>17</v>
      </c>
      <c r="E824" s="75">
        <v>11340671</v>
      </c>
      <c r="F824" s="74">
        <v>296</v>
      </c>
      <c r="G824" s="74">
        <f t="shared" si="109"/>
        <v>592</v>
      </c>
      <c r="H824" s="74">
        <v>1</v>
      </c>
      <c r="I824" s="74">
        <f t="shared" si="110"/>
        <v>592</v>
      </c>
      <c r="J824" s="74"/>
      <c r="K824" s="74"/>
      <c r="L824" s="74">
        <v>1</v>
      </c>
      <c r="M824" s="25">
        <f t="shared" si="111"/>
        <v>592</v>
      </c>
      <c r="N824" s="74"/>
      <c r="O824" s="74"/>
      <c r="P824" s="74">
        <f t="shared" si="108"/>
        <v>0</v>
      </c>
      <c r="Q824" s="74">
        <f t="shared" si="108"/>
        <v>0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</row>
    <row r="825" spans="1:63" s="72" customFormat="1" x14ac:dyDescent="0.25">
      <c r="A825" s="72">
        <v>156</v>
      </c>
      <c r="B825" s="72">
        <v>160</v>
      </c>
      <c r="C825" s="73" t="s">
        <v>381</v>
      </c>
      <c r="D825" s="74" t="s">
        <v>17</v>
      </c>
      <c r="E825" s="75">
        <v>11340672</v>
      </c>
      <c r="F825" s="74">
        <v>296</v>
      </c>
      <c r="G825" s="74">
        <f t="shared" si="109"/>
        <v>592</v>
      </c>
      <c r="H825" s="74">
        <v>1</v>
      </c>
      <c r="I825" s="74">
        <f t="shared" si="110"/>
        <v>592</v>
      </c>
      <c r="J825" s="74"/>
      <c r="K825" s="74"/>
      <c r="L825" s="74">
        <v>1</v>
      </c>
      <c r="M825" s="25">
        <f t="shared" si="111"/>
        <v>592</v>
      </c>
      <c r="N825" s="74"/>
      <c r="O825" s="74"/>
      <c r="P825" s="74">
        <f t="shared" si="108"/>
        <v>0</v>
      </c>
      <c r="Q825" s="74">
        <f t="shared" si="108"/>
        <v>0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</row>
    <row r="826" spans="1:63" x14ac:dyDescent="0.25">
      <c r="A826" s="1">
        <v>157</v>
      </c>
      <c r="B826" s="1">
        <v>161</v>
      </c>
      <c r="C826" s="28" t="s">
        <v>382</v>
      </c>
      <c r="D826" s="25" t="s">
        <v>17</v>
      </c>
      <c r="E826" s="29">
        <v>1137210</v>
      </c>
      <c r="F826" s="25">
        <v>582</v>
      </c>
      <c r="G826" s="25">
        <f t="shared" si="109"/>
        <v>1164</v>
      </c>
      <c r="H826" s="25">
        <v>1</v>
      </c>
      <c r="I826" s="25">
        <f t="shared" si="110"/>
        <v>1164</v>
      </c>
      <c r="J826" s="25"/>
      <c r="K826" s="25"/>
      <c r="L826" s="25">
        <v>1</v>
      </c>
      <c r="M826" s="25">
        <f t="shared" si="111"/>
        <v>1164</v>
      </c>
      <c r="N826" s="25"/>
      <c r="O826" s="25"/>
      <c r="P826" s="25">
        <f t="shared" si="108"/>
        <v>0</v>
      </c>
      <c r="Q826" s="25">
        <f t="shared" si="108"/>
        <v>0</v>
      </c>
    </row>
    <row r="827" spans="1:63" s="72" customFormat="1" x14ac:dyDescent="0.25">
      <c r="A827" s="72">
        <v>158</v>
      </c>
      <c r="B827" s="72">
        <v>162</v>
      </c>
      <c r="C827" s="73" t="s">
        <v>383</v>
      </c>
      <c r="D827" s="74" t="s">
        <v>17</v>
      </c>
      <c r="E827" s="75" t="s">
        <v>384</v>
      </c>
      <c r="F827" s="74">
        <v>552</v>
      </c>
      <c r="G827" s="74">
        <f t="shared" si="109"/>
        <v>1104</v>
      </c>
      <c r="H827" s="74">
        <v>1</v>
      </c>
      <c r="I827" s="74">
        <f t="shared" si="110"/>
        <v>1104</v>
      </c>
      <c r="J827" s="74"/>
      <c r="K827" s="74"/>
      <c r="L827" s="74">
        <v>1</v>
      </c>
      <c r="M827" s="25">
        <f t="shared" si="111"/>
        <v>1104</v>
      </c>
      <c r="N827" s="74"/>
      <c r="O827" s="74"/>
      <c r="P827" s="74">
        <f t="shared" si="108"/>
        <v>0</v>
      </c>
      <c r="Q827" s="74">
        <f t="shared" si="108"/>
        <v>0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</row>
    <row r="828" spans="1:63" s="72" customFormat="1" x14ac:dyDescent="0.25">
      <c r="A828" s="72">
        <v>159</v>
      </c>
      <c r="B828" s="72">
        <v>163</v>
      </c>
      <c r="C828" s="73" t="s">
        <v>385</v>
      </c>
      <c r="D828" s="74" t="s">
        <v>17</v>
      </c>
      <c r="E828" s="75">
        <v>11340673</v>
      </c>
      <c r="F828" s="74">
        <v>238</v>
      </c>
      <c r="G828" s="74">
        <f t="shared" si="109"/>
        <v>476</v>
      </c>
      <c r="H828" s="74">
        <v>1</v>
      </c>
      <c r="I828" s="74">
        <f t="shared" si="110"/>
        <v>476</v>
      </c>
      <c r="J828" s="74"/>
      <c r="K828" s="74"/>
      <c r="L828" s="74">
        <v>1</v>
      </c>
      <c r="M828" s="25">
        <f t="shared" si="111"/>
        <v>476</v>
      </c>
      <c r="N828" s="74"/>
      <c r="O828" s="74"/>
      <c r="P828" s="74">
        <f t="shared" si="108"/>
        <v>0</v>
      </c>
      <c r="Q828" s="74">
        <f t="shared" si="108"/>
        <v>0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</row>
    <row r="829" spans="1:63" x14ac:dyDescent="0.25">
      <c r="A829" s="1">
        <v>160</v>
      </c>
      <c r="B829" s="1">
        <v>164</v>
      </c>
      <c r="C829" s="28" t="s">
        <v>386</v>
      </c>
      <c r="D829" s="25" t="s">
        <v>17</v>
      </c>
      <c r="E829" s="29">
        <v>1137159</v>
      </c>
      <c r="F829" s="25">
        <v>37</v>
      </c>
      <c r="G829" s="25">
        <f t="shared" si="109"/>
        <v>74</v>
      </c>
      <c r="H829" s="25">
        <v>1</v>
      </c>
      <c r="I829" s="25">
        <f t="shared" si="110"/>
        <v>74</v>
      </c>
      <c r="J829" s="25"/>
      <c r="K829" s="25"/>
      <c r="L829" s="25">
        <v>1</v>
      </c>
      <c r="M829" s="25">
        <f t="shared" si="111"/>
        <v>74</v>
      </c>
      <c r="N829" s="25"/>
      <c r="O829" s="25"/>
      <c r="P829" s="25">
        <f t="shared" si="108"/>
        <v>0</v>
      </c>
      <c r="Q829" s="25">
        <f t="shared" si="108"/>
        <v>0</v>
      </c>
    </row>
    <row r="830" spans="1:63" x14ac:dyDescent="0.25">
      <c r="A830" s="1">
        <v>161</v>
      </c>
      <c r="B830" s="1">
        <v>165</v>
      </c>
      <c r="C830" s="28" t="s">
        <v>386</v>
      </c>
      <c r="D830" s="25" t="s">
        <v>17</v>
      </c>
      <c r="E830" s="29">
        <v>1137158</v>
      </c>
      <c r="F830" s="25">
        <v>37</v>
      </c>
      <c r="G830" s="25">
        <f t="shared" si="109"/>
        <v>74</v>
      </c>
      <c r="H830" s="25">
        <v>1</v>
      </c>
      <c r="I830" s="25">
        <f t="shared" si="110"/>
        <v>74</v>
      </c>
      <c r="J830" s="25"/>
      <c r="K830" s="25"/>
      <c r="L830" s="25">
        <v>1</v>
      </c>
      <c r="M830" s="25">
        <f t="shared" si="111"/>
        <v>74</v>
      </c>
      <c r="N830" s="25"/>
      <c r="O830" s="25"/>
      <c r="P830" s="25">
        <f t="shared" si="108"/>
        <v>0</v>
      </c>
      <c r="Q830" s="25">
        <f t="shared" si="108"/>
        <v>0</v>
      </c>
    </row>
    <row r="831" spans="1:63" x14ac:dyDescent="0.25">
      <c r="A831" s="1">
        <v>162</v>
      </c>
      <c r="B831" s="1">
        <v>166</v>
      </c>
      <c r="C831" s="28" t="s">
        <v>387</v>
      </c>
      <c r="D831" s="25" t="s">
        <v>17</v>
      </c>
      <c r="E831" s="29">
        <v>1137165</v>
      </c>
      <c r="F831" s="25">
        <v>50</v>
      </c>
      <c r="G831" s="25">
        <f t="shared" si="109"/>
        <v>100</v>
      </c>
      <c r="H831" s="25">
        <v>1</v>
      </c>
      <c r="I831" s="25">
        <f t="shared" si="110"/>
        <v>100</v>
      </c>
      <c r="J831" s="25"/>
      <c r="K831" s="25"/>
      <c r="L831" s="25">
        <v>1</v>
      </c>
      <c r="M831" s="25">
        <f t="shared" si="111"/>
        <v>100</v>
      </c>
      <c r="N831" s="25"/>
      <c r="O831" s="25"/>
      <c r="P831" s="25">
        <f t="shared" si="108"/>
        <v>0</v>
      </c>
      <c r="Q831" s="25">
        <f t="shared" si="108"/>
        <v>0</v>
      </c>
    </row>
    <row r="832" spans="1:63" x14ac:dyDescent="0.25">
      <c r="A832" s="1">
        <v>163</v>
      </c>
      <c r="B832" s="1">
        <v>167</v>
      </c>
      <c r="C832" s="28" t="s">
        <v>388</v>
      </c>
      <c r="D832" s="25" t="s">
        <v>17</v>
      </c>
      <c r="E832" s="29">
        <v>1137130</v>
      </c>
      <c r="F832" s="25">
        <v>1006</v>
      </c>
      <c r="G832" s="25">
        <f t="shared" si="109"/>
        <v>2012</v>
      </c>
      <c r="H832" s="25">
        <v>1</v>
      </c>
      <c r="I832" s="25">
        <f t="shared" si="110"/>
        <v>2012</v>
      </c>
      <c r="J832" s="25"/>
      <c r="K832" s="25"/>
      <c r="L832" s="25">
        <v>1</v>
      </c>
      <c r="M832" s="25">
        <f t="shared" si="111"/>
        <v>2012</v>
      </c>
      <c r="N832" s="25"/>
      <c r="O832" s="25"/>
      <c r="P832" s="25">
        <f t="shared" si="108"/>
        <v>0</v>
      </c>
      <c r="Q832" s="25">
        <f t="shared" si="108"/>
        <v>0</v>
      </c>
    </row>
    <row r="833" spans="1:63" x14ac:dyDescent="0.25">
      <c r="A833" s="1">
        <v>164</v>
      </c>
      <c r="B833" s="1">
        <v>168</v>
      </c>
      <c r="C833" s="28" t="s">
        <v>389</v>
      </c>
      <c r="D833" s="25" t="s">
        <v>17</v>
      </c>
      <c r="E833" s="29">
        <v>1136480</v>
      </c>
      <c r="F833" s="25">
        <v>60</v>
      </c>
      <c r="G833" s="25">
        <f t="shared" si="109"/>
        <v>120</v>
      </c>
      <c r="H833" s="25">
        <v>1</v>
      </c>
      <c r="I833" s="25">
        <f t="shared" si="110"/>
        <v>120</v>
      </c>
      <c r="J833" s="25"/>
      <c r="K833" s="25"/>
      <c r="L833" s="25">
        <v>1</v>
      </c>
      <c r="M833" s="25">
        <f t="shared" si="111"/>
        <v>120</v>
      </c>
      <c r="N833" s="25"/>
      <c r="O833" s="25"/>
      <c r="P833" s="25">
        <f t="shared" si="108"/>
        <v>0</v>
      </c>
      <c r="Q833" s="25">
        <f t="shared" si="108"/>
        <v>0</v>
      </c>
    </row>
    <row r="834" spans="1:63" x14ac:dyDescent="0.25">
      <c r="A834" s="1">
        <v>165</v>
      </c>
      <c r="B834" s="1">
        <v>169</v>
      </c>
      <c r="C834" s="28" t="s">
        <v>390</v>
      </c>
      <c r="D834" s="25" t="s">
        <v>17</v>
      </c>
      <c r="E834" s="29">
        <v>1136489</v>
      </c>
      <c r="F834" s="25">
        <v>80</v>
      </c>
      <c r="G834" s="25">
        <f t="shared" si="109"/>
        <v>160</v>
      </c>
      <c r="H834" s="25">
        <v>1</v>
      </c>
      <c r="I834" s="25">
        <f t="shared" si="110"/>
        <v>160</v>
      </c>
      <c r="J834" s="25"/>
      <c r="K834" s="25"/>
      <c r="L834" s="25">
        <v>1</v>
      </c>
      <c r="M834" s="25">
        <f t="shared" si="111"/>
        <v>160</v>
      </c>
      <c r="N834" s="25"/>
      <c r="O834" s="25"/>
      <c r="P834" s="25">
        <f t="shared" si="108"/>
        <v>0</v>
      </c>
      <c r="Q834" s="25">
        <f t="shared" si="108"/>
        <v>0</v>
      </c>
    </row>
    <row r="835" spans="1:63" x14ac:dyDescent="0.25">
      <c r="A835" s="1">
        <v>166</v>
      </c>
      <c r="B835" s="1">
        <v>170</v>
      </c>
      <c r="C835" s="28" t="s">
        <v>391</v>
      </c>
      <c r="D835" s="25" t="s">
        <v>17</v>
      </c>
      <c r="E835" s="29">
        <v>1136508</v>
      </c>
      <c r="F835" s="25">
        <v>40</v>
      </c>
      <c r="G835" s="25">
        <f t="shared" si="109"/>
        <v>80</v>
      </c>
      <c r="H835" s="25">
        <v>1</v>
      </c>
      <c r="I835" s="25">
        <f t="shared" si="110"/>
        <v>80</v>
      </c>
      <c r="J835" s="25"/>
      <c r="K835" s="25"/>
      <c r="L835" s="25">
        <v>1</v>
      </c>
      <c r="M835" s="25">
        <f t="shared" si="111"/>
        <v>80</v>
      </c>
      <c r="N835" s="25"/>
      <c r="O835" s="25"/>
      <c r="P835" s="25">
        <f t="shared" si="108"/>
        <v>0</v>
      </c>
      <c r="Q835" s="25">
        <f t="shared" si="108"/>
        <v>0</v>
      </c>
    </row>
    <row r="836" spans="1:63" x14ac:dyDescent="0.25">
      <c r="A836" s="1">
        <v>167</v>
      </c>
      <c r="B836" s="1">
        <v>171</v>
      </c>
      <c r="C836" s="28" t="s">
        <v>207</v>
      </c>
      <c r="D836" s="25" t="s">
        <v>17</v>
      </c>
      <c r="E836" s="29">
        <v>1136349</v>
      </c>
      <c r="F836" s="25">
        <v>84</v>
      </c>
      <c r="G836" s="25">
        <f t="shared" si="109"/>
        <v>168</v>
      </c>
      <c r="H836" s="25">
        <v>1</v>
      </c>
      <c r="I836" s="25">
        <f t="shared" si="110"/>
        <v>168</v>
      </c>
      <c r="J836" s="25"/>
      <c r="K836" s="25"/>
      <c r="L836" s="25">
        <v>1</v>
      </c>
      <c r="M836" s="25">
        <f t="shared" si="111"/>
        <v>168</v>
      </c>
      <c r="N836" s="25"/>
      <c r="O836" s="25"/>
      <c r="P836" s="25">
        <f t="shared" si="108"/>
        <v>0</v>
      </c>
      <c r="Q836" s="25">
        <f t="shared" si="108"/>
        <v>0</v>
      </c>
    </row>
    <row r="837" spans="1:63" x14ac:dyDescent="0.25">
      <c r="A837" s="1">
        <v>168</v>
      </c>
      <c r="B837" s="1">
        <v>172</v>
      </c>
      <c r="C837" s="28" t="s">
        <v>392</v>
      </c>
      <c r="D837" s="25" t="s">
        <v>17</v>
      </c>
      <c r="E837" s="29">
        <v>1137208</v>
      </c>
      <c r="F837" s="25">
        <v>582</v>
      </c>
      <c r="G837" s="25">
        <f t="shared" si="109"/>
        <v>1164</v>
      </c>
      <c r="H837" s="25">
        <v>1</v>
      </c>
      <c r="I837" s="25">
        <f t="shared" si="110"/>
        <v>1164</v>
      </c>
      <c r="J837" s="25"/>
      <c r="K837" s="25"/>
      <c r="L837" s="25">
        <v>1</v>
      </c>
      <c r="M837" s="25">
        <f t="shared" si="111"/>
        <v>1164</v>
      </c>
      <c r="N837" s="25"/>
      <c r="O837" s="25"/>
      <c r="P837" s="25">
        <f t="shared" si="108"/>
        <v>0</v>
      </c>
      <c r="Q837" s="25">
        <f t="shared" si="108"/>
        <v>0</v>
      </c>
    </row>
    <row r="838" spans="1:63" x14ac:dyDescent="0.25">
      <c r="A838" s="1">
        <v>169</v>
      </c>
      <c r="B838" s="1">
        <v>173</v>
      </c>
      <c r="C838" s="28" t="s">
        <v>393</v>
      </c>
      <c r="D838" s="25" t="s">
        <v>17</v>
      </c>
      <c r="E838" s="29">
        <v>1137206</v>
      </c>
      <c r="F838" s="25">
        <v>582</v>
      </c>
      <c r="G838" s="25">
        <f t="shared" si="109"/>
        <v>1164</v>
      </c>
      <c r="H838" s="25">
        <v>1</v>
      </c>
      <c r="I838" s="25">
        <f t="shared" si="110"/>
        <v>1164</v>
      </c>
      <c r="J838" s="25"/>
      <c r="K838" s="25"/>
      <c r="L838" s="25">
        <v>1</v>
      </c>
      <c r="M838" s="25">
        <f t="shared" si="111"/>
        <v>1164</v>
      </c>
      <c r="N838" s="25"/>
      <c r="O838" s="25"/>
      <c r="P838" s="25">
        <f t="shared" si="108"/>
        <v>0</v>
      </c>
      <c r="Q838" s="25">
        <f t="shared" si="108"/>
        <v>0</v>
      </c>
    </row>
    <row r="839" spans="1:63" x14ac:dyDescent="0.25">
      <c r="A839" s="1">
        <v>170</v>
      </c>
      <c r="B839" s="1">
        <v>174</v>
      </c>
      <c r="C839" s="28" t="s">
        <v>394</v>
      </c>
      <c r="D839" s="25" t="s">
        <v>17</v>
      </c>
      <c r="E839" s="29">
        <v>1137207</v>
      </c>
      <c r="F839" s="25">
        <v>582</v>
      </c>
      <c r="G839" s="25">
        <f t="shared" si="109"/>
        <v>1164</v>
      </c>
      <c r="H839" s="25">
        <v>1</v>
      </c>
      <c r="I839" s="25">
        <f t="shared" si="110"/>
        <v>1164</v>
      </c>
      <c r="J839" s="25"/>
      <c r="K839" s="25"/>
      <c r="L839" s="25">
        <v>1</v>
      </c>
      <c r="M839" s="25">
        <f t="shared" si="111"/>
        <v>1164</v>
      </c>
      <c r="N839" s="25"/>
      <c r="O839" s="25"/>
      <c r="P839" s="25">
        <f t="shared" si="108"/>
        <v>0</v>
      </c>
      <c r="Q839" s="25">
        <f t="shared" si="108"/>
        <v>0</v>
      </c>
    </row>
    <row r="840" spans="1:63" x14ac:dyDescent="0.25">
      <c r="A840" s="1">
        <v>171</v>
      </c>
      <c r="B840" s="1">
        <v>175</v>
      </c>
      <c r="C840" s="28" t="s">
        <v>395</v>
      </c>
      <c r="D840" s="25" t="s">
        <v>17</v>
      </c>
      <c r="E840" s="29">
        <v>11360007</v>
      </c>
      <c r="F840" s="25">
        <v>139</v>
      </c>
      <c r="G840" s="25">
        <f t="shared" si="109"/>
        <v>278</v>
      </c>
      <c r="H840" s="25">
        <v>1</v>
      </c>
      <c r="I840" s="25">
        <f t="shared" si="110"/>
        <v>278</v>
      </c>
      <c r="J840" s="25"/>
      <c r="K840" s="25"/>
      <c r="L840" s="25">
        <v>1</v>
      </c>
      <c r="M840" s="25">
        <f t="shared" si="111"/>
        <v>278</v>
      </c>
      <c r="N840" s="25"/>
      <c r="O840" s="25"/>
      <c r="P840" s="25">
        <f t="shared" si="108"/>
        <v>0</v>
      </c>
      <c r="Q840" s="25">
        <f t="shared" si="108"/>
        <v>0</v>
      </c>
    </row>
    <row r="841" spans="1:63" s="72" customFormat="1" x14ac:dyDescent="0.25">
      <c r="A841" s="72">
        <v>172</v>
      </c>
      <c r="B841" s="72">
        <v>176</v>
      </c>
      <c r="C841" s="73" t="s">
        <v>396</v>
      </c>
      <c r="D841" s="74" t="s">
        <v>17</v>
      </c>
      <c r="E841" s="75" t="s">
        <v>397</v>
      </c>
      <c r="F841" s="74">
        <v>635</v>
      </c>
      <c r="G841" s="74">
        <f t="shared" si="109"/>
        <v>1270</v>
      </c>
      <c r="H841" s="74">
        <v>1</v>
      </c>
      <c r="I841" s="74">
        <f t="shared" si="110"/>
        <v>1270</v>
      </c>
      <c r="J841" s="74"/>
      <c r="K841" s="74"/>
      <c r="L841" s="74">
        <v>1</v>
      </c>
      <c r="M841" s="25">
        <f t="shared" si="111"/>
        <v>1270</v>
      </c>
      <c r="N841" s="74"/>
      <c r="O841" s="74"/>
      <c r="P841" s="74">
        <f t="shared" si="108"/>
        <v>0</v>
      </c>
      <c r="Q841" s="74">
        <f t="shared" si="108"/>
        <v>0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 spans="1:63" x14ac:dyDescent="0.25">
      <c r="A842" s="1">
        <v>173</v>
      </c>
      <c r="B842" s="1">
        <v>177</v>
      </c>
      <c r="C842" s="28" t="s">
        <v>398</v>
      </c>
      <c r="D842" s="25" t="s">
        <v>17</v>
      </c>
      <c r="E842" s="29" t="s">
        <v>399</v>
      </c>
      <c r="F842" s="25">
        <v>441</v>
      </c>
      <c r="G842" s="25">
        <f t="shared" si="109"/>
        <v>882</v>
      </c>
      <c r="H842" s="25">
        <v>1</v>
      </c>
      <c r="I842" s="25">
        <f t="shared" si="110"/>
        <v>882</v>
      </c>
      <c r="J842" s="25"/>
      <c r="K842" s="25"/>
      <c r="L842" s="25">
        <v>1</v>
      </c>
      <c r="M842" s="25">
        <f t="shared" si="111"/>
        <v>882</v>
      </c>
      <c r="N842" s="25"/>
      <c r="O842" s="25"/>
      <c r="P842" s="25">
        <f t="shared" si="108"/>
        <v>0</v>
      </c>
      <c r="Q842" s="25">
        <f t="shared" si="108"/>
        <v>0</v>
      </c>
    </row>
    <row r="843" spans="1:63" x14ac:dyDescent="0.25">
      <c r="A843" s="1">
        <v>174</v>
      </c>
      <c r="B843" s="1">
        <v>178</v>
      </c>
      <c r="C843" s="28" t="s">
        <v>398</v>
      </c>
      <c r="D843" s="25" t="s">
        <v>17</v>
      </c>
      <c r="E843" s="29" t="s">
        <v>400</v>
      </c>
      <c r="F843" s="25">
        <v>441</v>
      </c>
      <c r="G843" s="25">
        <f t="shared" si="109"/>
        <v>882</v>
      </c>
      <c r="H843" s="25">
        <v>1</v>
      </c>
      <c r="I843" s="25">
        <f t="shared" si="110"/>
        <v>882</v>
      </c>
      <c r="J843" s="25"/>
      <c r="K843" s="25"/>
      <c r="L843" s="25">
        <v>1</v>
      </c>
      <c r="M843" s="25">
        <f t="shared" si="111"/>
        <v>882</v>
      </c>
      <c r="N843" s="25"/>
      <c r="O843" s="25"/>
      <c r="P843" s="25">
        <f t="shared" si="108"/>
        <v>0</v>
      </c>
      <c r="Q843" s="25">
        <f t="shared" si="108"/>
        <v>0</v>
      </c>
    </row>
    <row r="844" spans="1:63" x14ac:dyDescent="0.25">
      <c r="A844" s="1">
        <v>175</v>
      </c>
      <c r="B844" s="1">
        <v>179</v>
      </c>
      <c r="C844" s="28" t="s">
        <v>401</v>
      </c>
      <c r="D844" s="25" t="s">
        <v>17</v>
      </c>
      <c r="E844" s="29">
        <v>1137046</v>
      </c>
      <c r="F844" s="25">
        <v>70</v>
      </c>
      <c r="G844" s="25">
        <f t="shared" si="109"/>
        <v>140</v>
      </c>
      <c r="H844" s="25">
        <v>1</v>
      </c>
      <c r="I844" s="25">
        <f t="shared" si="110"/>
        <v>140</v>
      </c>
      <c r="J844" s="25"/>
      <c r="K844" s="25"/>
      <c r="L844" s="25">
        <v>1</v>
      </c>
      <c r="M844" s="25">
        <f t="shared" si="111"/>
        <v>140</v>
      </c>
      <c r="N844" s="25"/>
      <c r="O844" s="25"/>
      <c r="P844" s="25">
        <f t="shared" si="108"/>
        <v>0</v>
      </c>
      <c r="Q844" s="25">
        <f t="shared" si="108"/>
        <v>0</v>
      </c>
    </row>
    <row r="845" spans="1:63" x14ac:dyDescent="0.25">
      <c r="A845" s="1">
        <v>176</v>
      </c>
      <c r="B845" s="1">
        <v>180</v>
      </c>
      <c r="C845" s="28" t="s">
        <v>16</v>
      </c>
      <c r="D845" s="25" t="s">
        <v>17</v>
      </c>
      <c r="E845" s="29">
        <v>1137045</v>
      </c>
      <c r="F845" s="25">
        <v>52</v>
      </c>
      <c r="G845" s="25">
        <f t="shared" si="109"/>
        <v>104</v>
      </c>
      <c r="H845" s="25">
        <v>1</v>
      </c>
      <c r="I845" s="25">
        <f t="shared" si="110"/>
        <v>104</v>
      </c>
      <c r="J845" s="25"/>
      <c r="K845" s="25"/>
      <c r="L845" s="25">
        <v>1</v>
      </c>
      <c r="M845" s="25">
        <f t="shared" si="111"/>
        <v>104</v>
      </c>
      <c r="N845" s="25"/>
      <c r="O845" s="25"/>
      <c r="P845" s="25">
        <f t="shared" si="108"/>
        <v>0</v>
      </c>
      <c r="Q845" s="25">
        <f t="shared" si="108"/>
        <v>0</v>
      </c>
    </row>
    <row r="846" spans="1:63" x14ac:dyDescent="0.25">
      <c r="A846" s="1">
        <v>177</v>
      </c>
      <c r="B846" s="1">
        <v>181</v>
      </c>
      <c r="C846" s="28" t="s">
        <v>402</v>
      </c>
      <c r="D846" s="25" t="s">
        <v>17</v>
      </c>
      <c r="E846" s="29">
        <v>1137167</v>
      </c>
      <c r="F846" s="25">
        <v>800</v>
      </c>
      <c r="G846" s="25">
        <f t="shared" si="109"/>
        <v>1600</v>
      </c>
      <c r="H846" s="25">
        <v>1</v>
      </c>
      <c r="I846" s="25">
        <f t="shared" si="110"/>
        <v>1600</v>
      </c>
      <c r="J846" s="25"/>
      <c r="K846" s="25"/>
      <c r="L846" s="25">
        <v>1</v>
      </c>
      <c r="M846" s="25">
        <f t="shared" si="111"/>
        <v>1600</v>
      </c>
      <c r="N846" s="25"/>
      <c r="O846" s="25"/>
      <c r="P846" s="25">
        <f t="shared" si="108"/>
        <v>0</v>
      </c>
      <c r="Q846" s="25">
        <f t="shared" si="108"/>
        <v>0</v>
      </c>
    </row>
    <row r="847" spans="1:63" x14ac:dyDescent="0.25">
      <c r="A847" s="1">
        <v>178</v>
      </c>
      <c r="B847" s="1">
        <v>182</v>
      </c>
      <c r="C847" s="28" t="s">
        <v>403</v>
      </c>
      <c r="D847" s="25" t="s">
        <v>17</v>
      </c>
      <c r="E847" s="29">
        <v>1137148</v>
      </c>
      <c r="F847" s="25">
        <v>705</v>
      </c>
      <c r="G847" s="25">
        <f t="shared" si="109"/>
        <v>1410</v>
      </c>
      <c r="H847" s="25">
        <v>1</v>
      </c>
      <c r="I847" s="25">
        <f t="shared" si="110"/>
        <v>1410</v>
      </c>
      <c r="J847" s="25"/>
      <c r="K847" s="25"/>
      <c r="L847" s="25">
        <v>1</v>
      </c>
      <c r="M847" s="25">
        <f t="shared" si="111"/>
        <v>1410</v>
      </c>
      <c r="N847" s="25"/>
      <c r="O847" s="25"/>
      <c r="P847" s="25">
        <f t="shared" si="108"/>
        <v>0</v>
      </c>
      <c r="Q847" s="25">
        <f t="shared" si="108"/>
        <v>0</v>
      </c>
    </row>
    <row r="848" spans="1:63" x14ac:dyDescent="0.25">
      <c r="A848" s="1">
        <v>179</v>
      </c>
      <c r="B848" s="1">
        <v>183</v>
      </c>
      <c r="C848" s="28" t="s">
        <v>404</v>
      </c>
      <c r="D848" s="25" t="s">
        <v>17</v>
      </c>
      <c r="E848" s="29">
        <v>1136469</v>
      </c>
      <c r="F848" s="25">
        <v>125</v>
      </c>
      <c r="G848" s="25">
        <f t="shared" si="109"/>
        <v>250</v>
      </c>
      <c r="H848" s="25">
        <v>1</v>
      </c>
      <c r="I848" s="25">
        <f t="shared" si="110"/>
        <v>250</v>
      </c>
      <c r="J848" s="25"/>
      <c r="K848" s="25"/>
      <c r="L848" s="25">
        <v>1</v>
      </c>
      <c r="M848" s="25">
        <f t="shared" si="111"/>
        <v>250</v>
      </c>
      <c r="N848" s="25"/>
      <c r="O848" s="25"/>
      <c r="P848" s="25">
        <f t="shared" si="108"/>
        <v>0</v>
      </c>
      <c r="Q848" s="25">
        <f t="shared" si="108"/>
        <v>0</v>
      </c>
    </row>
    <row r="849" spans="1:63" x14ac:dyDescent="0.25">
      <c r="A849" s="1">
        <v>180</v>
      </c>
      <c r="B849" s="1">
        <v>184</v>
      </c>
      <c r="C849" s="28" t="s">
        <v>405</v>
      </c>
      <c r="D849" s="25" t="s">
        <v>17</v>
      </c>
      <c r="E849" s="29">
        <v>1136470</v>
      </c>
      <c r="F849" s="25">
        <v>125</v>
      </c>
      <c r="G849" s="25">
        <f t="shared" si="109"/>
        <v>250</v>
      </c>
      <c r="H849" s="25">
        <v>1</v>
      </c>
      <c r="I849" s="25">
        <f t="shared" si="110"/>
        <v>250</v>
      </c>
      <c r="J849" s="25"/>
      <c r="K849" s="25"/>
      <c r="L849" s="25">
        <v>1</v>
      </c>
      <c r="M849" s="25">
        <f t="shared" si="111"/>
        <v>250</v>
      </c>
      <c r="N849" s="25"/>
      <c r="O849" s="25"/>
      <c r="P849" s="25">
        <f t="shared" si="108"/>
        <v>0</v>
      </c>
      <c r="Q849" s="25">
        <f t="shared" si="108"/>
        <v>0</v>
      </c>
    </row>
    <row r="850" spans="1:63" x14ac:dyDescent="0.25">
      <c r="A850" s="1">
        <v>181</v>
      </c>
      <c r="B850" s="1">
        <v>185</v>
      </c>
      <c r="C850" s="28" t="s">
        <v>406</v>
      </c>
      <c r="D850" s="25" t="s">
        <v>17</v>
      </c>
      <c r="E850" s="29">
        <v>1136024</v>
      </c>
      <c r="F850" s="25">
        <v>55</v>
      </c>
      <c r="G850" s="25">
        <f t="shared" si="109"/>
        <v>110</v>
      </c>
      <c r="H850" s="25">
        <v>5</v>
      </c>
      <c r="I850" s="25">
        <f t="shared" si="110"/>
        <v>550</v>
      </c>
      <c r="J850" s="25"/>
      <c r="K850" s="25"/>
      <c r="L850" s="25">
        <v>5</v>
      </c>
      <c r="M850" s="25">
        <f t="shared" si="111"/>
        <v>550</v>
      </c>
      <c r="N850" s="25"/>
      <c r="O850" s="25"/>
      <c r="P850" s="25">
        <f t="shared" si="108"/>
        <v>0</v>
      </c>
      <c r="Q850" s="25">
        <f t="shared" si="108"/>
        <v>0</v>
      </c>
    </row>
    <row r="851" spans="1:63" x14ac:dyDescent="0.25">
      <c r="A851" s="1">
        <v>182</v>
      </c>
      <c r="B851" s="1">
        <v>186</v>
      </c>
      <c r="C851" s="28" t="s">
        <v>407</v>
      </c>
      <c r="D851" s="25" t="s">
        <v>17</v>
      </c>
      <c r="E851" s="29">
        <v>1137252</v>
      </c>
      <c r="F851" s="25">
        <v>200</v>
      </c>
      <c r="G851" s="25">
        <f t="shared" si="109"/>
        <v>400</v>
      </c>
      <c r="H851" s="25">
        <v>1</v>
      </c>
      <c r="I851" s="25">
        <f t="shared" si="110"/>
        <v>400</v>
      </c>
      <c r="J851" s="25"/>
      <c r="K851" s="25"/>
      <c r="L851" s="25">
        <v>1</v>
      </c>
      <c r="M851" s="25">
        <f t="shared" si="111"/>
        <v>400</v>
      </c>
      <c r="N851" s="25"/>
      <c r="O851" s="25"/>
      <c r="P851" s="25">
        <f t="shared" si="108"/>
        <v>0</v>
      </c>
      <c r="Q851" s="25">
        <f t="shared" si="108"/>
        <v>0</v>
      </c>
    </row>
    <row r="852" spans="1:63" x14ac:dyDescent="0.25">
      <c r="A852" s="1">
        <v>183</v>
      </c>
      <c r="B852" s="1">
        <v>187</v>
      </c>
      <c r="C852" s="28" t="s">
        <v>408</v>
      </c>
      <c r="D852" s="25" t="s">
        <v>17</v>
      </c>
      <c r="E852" s="29">
        <v>1137191</v>
      </c>
      <c r="F852" s="25">
        <v>30</v>
      </c>
      <c r="G852" s="25">
        <f t="shared" si="109"/>
        <v>60</v>
      </c>
      <c r="H852" s="25">
        <v>1</v>
      </c>
      <c r="I852" s="25">
        <f t="shared" si="110"/>
        <v>60</v>
      </c>
      <c r="J852" s="25"/>
      <c r="K852" s="25"/>
      <c r="L852" s="25">
        <v>1</v>
      </c>
      <c r="M852" s="25">
        <f t="shared" si="111"/>
        <v>60</v>
      </c>
      <c r="N852" s="25"/>
      <c r="O852" s="25"/>
      <c r="P852" s="25">
        <f t="shared" si="108"/>
        <v>0</v>
      </c>
      <c r="Q852" s="25">
        <f t="shared" si="108"/>
        <v>0</v>
      </c>
    </row>
    <row r="853" spans="1:63" x14ac:dyDescent="0.25">
      <c r="A853" s="1">
        <v>184</v>
      </c>
      <c r="B853" s="1">
        <v>188</v>
      </c>
      <c r="C853" s="28" t="s">
        <v>409</v>
      </c>
      <c r="D853" s="25" t="s">
        <v>17</v>
      </c>
      <c r="E853" s="29">
        <v>1137067</v>
      </c>
      <c r="F853" s="25">
        <v>132</v>
      </c>
      <c r="G853" s="25">
        <f t="shared" si="109"/>
        <v>264</v>
      </c>
      <c r="H853" s="25">
        <v>1</v>
      </c>
      <c r="I853" s="25">
        <f t="shared" si="110"/>
        <v>264</v>
      </c>
      <c r="J853" s="25"/>
      <c r="K853" s="25"/>
      <c r="L853" s="25">
        <v>1</v>
      </c>
      <c r="M853" s="25">
        <f t="shared" si="111"/>
        <v>264</v>
      </c>
      <c r="N853" s="25"/>
      <c r="O853" s="25"/>
      <c r="P853" s="25">
        <f t="shared" si="108"/>
        <v>0</v>
      </c>
      <c r="Q853" s="25">
        <f t="shared" si="108"/>
        <v>0</v>
      </c>
    </row>
    <row r="854" spans="1:63" x14ac:dyDescent="0.25">
      <c r="A854" s="1">
        <v>185</v>
      </c>
      <c r="B854" s="1">
        <v>189</v>
      </c>
      <c r="C854" s="28" t="s">
        <v>410</v>
      </c>
      <c r="D854" s="25" t="s">
        <v>17</v>
      </c>
      <c r="E854" s="29">
        <v>1137187</v>
      </c>
      <c r="F854" s="25">
        <v>55</v>
      </c>
      <c r="G854" s="25">
        <f t="shared" si="109"/>
        <v>110</v>
      </c>
      <c r="H854" s="25">
        <v>1</v>
      </c>
      <c r="I854" s="25">
        <f t="shared" si="110"/>
        <v>110</v>
      </c>
      <c r="J854" s="25"/>
      <c r="K854" s="25"/>
      <c r="L854" s="25">
        <v>1</v>
      </c>
      <c r="M854" s="25">
        <f t="shared" si="111"/>
        <v>110</v>
      </c>
      <c r="N854" s="25"/>
      <c r="O854" s="25"/>
      <c r="P854" s="25">
        <f t="shared" si="108"/>
        <v>0</v>
      </c>
      <c r="Q854" s="25">
        <f t="shared" si="108"/>
        <v>0</v>
      </c>
    </row>
    <row r="855" spans="1:63" x14ac:dyDescent="0.25">
      <c r="A855" s="1">
        <v>186</v>
      </c>
      <c r="B855" s="1">
        <v>190</v>
      </c>
      <c r="C855" s="28" t="s">
        <v>411</v>
      </c>
      <c r="D855" s="25" t="s">
        <v>17</v>
      </c>
      <c r="E855" s="29">
        <v>1137189</v>
      </c>
      <c r="F855" s="25">
        <v>6</v>
      </c>
      <c r="G855" s="25">
        <f t="shared" si="109"/>
        <v>12</v>
      </c>
      <c r="H855" s="25">
        <v>1</v>
      </c>
      <c r="I855" s="25">
        <f t="shared" si="110"/>
        <v>12</v>
      </c>
      <c r="J855" s="25"/>
      <c r="K855" s="25"/>
      <c r="L855" s="25">
        <v>1</v>
      </c>
      <c r="M855" s="25">
        <f t="shared" si="111"/>
        <v>12</v>
      </c>
      <c r="N855" s="25"/>
      <c r="O855" s="25"/>
      <c r="P855" s="25">
        <f t="shared" si="108"/>
        <v>0</v>
      </c>
      <c r="Q855" s="25">
        <f t="shared" si="108"/>
        <v>0</v>
      </c>
    </row>
    <row r="856" spans="1:63" x14ac:dyDescent="0.25">
      <c r="A856" s="1">
        <v>187</v>
      </c>
      <c r="B856" s="1">
        <v>191</v>
      </c>
      <c r="C856" s="28" t="s">
        <v>412</v>
      </c>
      <c r="D856" s="25" t="s">
        <v>17</v>
      </c>
      <c r="E856" s="29">
        <v>1137186</v>
      </c>
      <c r="F856" s="25">
        <v>67</v>
      </c>
      <c r="G856" s="25">
        <f t="shared" si="109"/>
        <v>134</v>
      </c>
      <c r="H856" s="25">
        <v>1</v>
      </c>
      <c r="I856" s="25">
        <f t="shared" si="110"/>
        <v>134</v>
      </c>
      <c r="J856" s="25"/>
      <c r="K856" s="25"/>
      <c r="L856" s="25">
        <v>1</v>
      </c>
      <c r="M856" s="25">
        <f t="shared" si="111"/>
        <v>134</v>
      </c>
      <c r="N856" s="25"/>
      <c r="O856" s="25"/>
      <c r="P856" s="25">
        <f t="shared" si="108"/>
        <v>0</v>
      </c>
      <c r="Q856" s="25">
        <f t="shared" si="108"/>
        <v>0</v>
      </c>
    </row>
    <row r="857" spans="1:63" s="72" customFormat="1" x14ac:dyDescent="0.25">
      <c r="A857" s="72">
        <v>188</v>
      </c>
      <c r="B857" s="72">
        <v>192</v>
      </c>
      <c r="C857" s="73" t="s">
        <v>413</v>
      </c>
      <c r="D857" s="74" t="s">
        <v>17</v>
      </c>
      <c r="E857" s="75">
        <v>1137188</v>
      </c>
      <c r="F857" s="74">
        <v>66</v>
      </c>
      <c r="G857" s="74">
        <f t="shared" si="109"/>
        <v>132</v>
      </c>
      <c r="H857" s="74">
        <v>1</v>
      </c>
      <c r="I857" s="74">
        <f t="shared" si="110"/>
        <v>132</v>
      </c>
      <c r="J857" s="74"/>
      <c r="K857" s="74"/>
      <c r="L857" s="74">
        <v>1</v>
      </c>
      <c r="M857" s="25">
        <f t="shared" si="111"/>
        <v>132</v>
      </c>
      <c r="N857" s="74"/>
      <c r="O857" s="74"/>
      <c r="P857" s="74">
        <f t="shared" si="108"/>
        <v>0</v>
      </c>
      <c r="Q857" s="74">
        <f t="shared" si="108"/>
        <v>0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</row>
    <row r="858" spans="1:63" x14ac:dyDescent="0.25">
      <c r="A858" s="1">
        <v>189</v>
      </c>
      <c r="B858" s="1">
        <v>193</v>
      </c>
      <c r="C858" s="28" t="s">
        <v>414</v>
      </c>
      <c r="D858" s="25" t="s">
        <v>17</v>
      </c>
      <c r="E858" s="29">
        <v>1137182</v>
      </c>
      <c r="F858" s="25">
        <v>800</v>
      </c>
      <c r="G858" s="25">
        <f t="shared" si="109"/>
        <v>1600</v>
      </c>
      <c r="H858" s="25">
        <v>1</v>
      </c>
      <c r="I858" s="25">
        <f t="shared" si="110"/>
        <v>1600</v>
      </c>
      <c r="J858" s="25"/>
      <c r="K858" s="25"/>
      <c r="L858" s="25">
        <v>1</v>
      </c>
      <c r="M858" s="25">
        <f t="shared" si="111"/>
        <v>1600</v>
      </c>
      <c r="N858" s="25"/>
      <c r="O858" s="25"/>
      <c r="P858" s="25">
        <f t="shared" si="108"/>
        <v>0</v>
      </c>
      <c r="Q858" s="25">
        <f t="shared" si="108"/>
        <v>0</v>
      </c>
    </row>
    <row r="859" spans="1:63" x14ac:dyDescent="0.25">
      <c r="A859" s="1">
        <v>190</v>
      </c>
      <c r="B859" s="1">
        <v>203</v>
      </c>
      <c r="C859" s="28" t="s">
        <v>415</v>
      </c>
      <c r="D859" s="25" t="s">
        <v>17</v>
      </c>
      <c r="E859" s="29">
        <v>1137149</v>
      </c>
      <c r="F859" s="25">
        <v>794</v>
      </c>
      <c r="G859" s="25">
        <f t="shared" si="109"/>
        <v>1588</v>
      </c>
      <c r="H859" s="25">
        <v>1</v>
      </c>
      <c r="I859" s="25">
        <f t="shared" si="110"/>
        <v>1588</v>
      </c>
      <c r="J859" s="25"/>
      <c r="K859" s="25"/>
      <c r="L859" s="25">
        <v>1</v>
      </c>
      <c r="M859" s="25">
        <f t="shared" si="111"/>
        <v>1588</v>
      </c>
      <c r="N859" s="25"/>
      <c r="O859" s="25"/>
      <c r="P859" s="25">
        <f t="shared" ref="P859:Q922" si="112">H859+J859-L859-N859</f>
        <v>0</v>
      </c>
      <c r="Q859" s="25">
        <f t="shared" si="112"/>
        <v>0</v>
      </c>
    </row>
    <row r="860" spans="1:63" x14ac:dyDescent="0.25">
      <c r="A860" s="1">
        <v>191</v>
      </c>
      <c r="B860" s="1">
        <v>204</v>
      </c>
      <c r="C860" s="28" t="s">
        <v>416</v>
      </c>
      <c r="D860" s="25" t="s">
        <v>17</v>
      </c>
      <c r="E860" s="29">
        <v>1136033</v>
      </c>
      <c r="F860" s="25">
        <v>100</v>
      </c>
      <c r="G860" s="25">
        <f t="shared" si="109"/>
        <v>200</v>
      </c>
      <c r="H860" s="25">
        <v>1</v>
      </c>
      <c r="I860" s="25">
        <f t="shared" si="110"/>
        <v>200</v>
      </c>
      <c r="J860" s="25"/>
      <c r="K860" s="25"/>
      <c r="L860" s="25">
        <v>1</v>
      </c>
      <c r="M860" s="25">
        <f t="shared" si="111"/>
        <v>200</v>
      </c>
      <c r="N860" s="25"/>
      <c r="O860" s="25"/>
      <c r="P860" s="25">
        <f t="shared" si="112"/>
        <v>0</v>
      </c>
      <c r="Q860" s="25">
        <f t="shared" si="112"/>
        <v>0</v>
      </c>
    </row>
    <row r="861" spans="1:63" x14ac:dyDescent="0.25">
      <c r="A861" s="1">
        <v>192</v>
      </c>
      <c r="B861" s="1">
        <v>205</v>
      </c>
      <c r="C861" s="28" t="s">
        <v>417</v>
      </c>
      <c r="D861" s="25" t="s">
        <v>17</v>
      </c>
      <c r="E861" s="29">
        <v>1136302</v>
      </c>
      <c r="F861" s="25">
        <v>25</v>
      </c>
      <c r="G861" s="25">
        <f t="shared" si="109"/>
        <v>50</v>
      </c>
      <c r="H861" s="25">
        <v>1</v>
      </c>
      <c r="I861" s="25">
        <f t="shared" si="110"/>
        <v>50</v>
      </c>
      <c r="J861" s="25"/>
      <c r="K861" s="25"/>
      <c r="L861" s="25">
        <v>1</v>
      </c>
      <c r="M861" s="25">
        <f t="shared" si="111"/>
        <v>50</v>
      </c>
      <c r="N861" s="25"/>
      <c r="O861" s="25"/>
      <c r="P861" s="25">
        <f t="shared" si="112"/>
        <v>0</v>
      </c>
      <c r="Q861" s="25">
        <f t="shared" si="112"/>
        <v>0</v>
      </c>
    </row>
    <row r="862" spans="1:63" x14ac:dyDescent="0.25">
      <c r="A862" s="1">
        <v>193</v>
      </c>
      <c r="B862" s="1">
        <v>206</v>
      </c>
      <c r="C862" s="28" t="s">
        <v>418</v>
      </c>
      <c r="D862" s="25" t="s">
        <v>17</v>
      </c>
      <c r="E862" s="29">
        <v>1136303</v>
      </c>
      <c r="F862" s="25">
        <v>10</v>
      </c>
      <c r="G862" s="25">
        <f t="shared" ref="G862:G876" si="113">F862*2</f>
        <v>20</v>
      </c>
      <c r="H862" s="25">
        <v>2</v>
      </c>
      <c r="I862" s="25">
        <f t="shared" si="110"/>
        <v>40</v>
      </c>
      <c r="J862" s="25"/>
      <c r="K862" s="25"/>
      <c r="L862" s="25">
        <v>2</v>
      </c>
      <c r="M862" s="25">
        <f t="shared" si="111"/>
        <v>40</v>
      </c>
      <c r="N862" s="25"/>
      <c r="O862" s="25"/>
      <c r="P862" s="25">
        <f t="shared" si="112"/>
        <v>0</v>
      </c>
      <c r="Q862" s="25">
        <f t="shared" si="112"/>
        <v>0</v>
      </c>
    </row>
    <row r="863" spans="1:63" x14ac:dyDescent="0.25">
      <c r="A863" s="1">
        <v>194</v>
      </c>
      <c r="B863" s="1">
        <v>207</v>
      </c>
      <c r="C863" s="28" t="s">
        <v>419</v>
      </c>
      <c r="D863" s="25" t="s">
        <v>17</v>
      </c>
      <c r="E863" s="29">
        <v>1136075</v>
      </c>
      <c r="F863" s="25">
        <v>10</v>
      </c>
      <c r="G863" s="25">
        <f t="shared" si="113"/>
        <v>20</v>
      </c>
      <c r="H863" s="25">
        <v>2</v>
      </c>
      <c r="I863" s="25">
        <f t="shared" ref="I863:I926" si="114">H863*G863</f>
        <v>40</v>
      </c>
      <c r="J863" s="25"/>
      <c r="K863" s="25"/>
      <c r="L863" s="25">
        <v>2</v>
      </c>
      <c r="M863" s="25">
        <f t="shared" ref="M863:M926" si="115">L863*G863</f>
        <v>40</v>
      </c>
      <c r="N863" s="25"/>
      <c r="O863" s="25"/>
      <c r="P863" s="25">
        <f t="shared" si="112"/>
        <v>0</v>
      </c>
      <c r="Q863" s="25">
        <f t="shared" si="112"/>
        <v>0</v>
      </c>
    </row>
    <row r="864" spans="1:63" ht="15" hidden="1" customHeight="1" x14ac:dyDescent="0.25">
      <c r="A864" s="1">
        <v>195</v>
      </c>
      <c r="B864" s="81" t="s">
        <v>420</v>
      </c>
      <c r="C864" s="28" t="s">
        <v>421</v>
      </c>
      <c r="D864" s="25" t="s">
        <v>17</v>
      </c>
      <c r="E864" s="29">
        <v>1136298</v>
      </c>
      <c r="F864" s="25">
        <v>320</v>
      </c>
      <c r="G864" s="25">
        <f t="shared" si="113"/>
        <v>640</v>
      </c>
      <c r="H864" s="25">
        <v>0</v>
      </c>
      <c r="I864" s="25">
        <f t="shared" si="114"/>
        <v>0</v>
      </c>
      <c r="J864" s="25"/>
      <c r="K864" s="25"/>
      <c r="L864" s="25">
        <v>0</v>
      </c>
      <c r="M864" s="25">
        <f t="shared" si="115"/>
        <v>0</v>
      </c>
      <c r="N864" s="25"/>
      <c r="O864" s="25"/>
      <c r="P864" s="25">
        <f t="shared" si="112"/>
        <v>0</v>
      </c>
      <c r="Q864" s="25">
        <f t="shared" si="112"/>
        <v>0</v>
      </c>
    </row>
    <row r="865" spans="1:63" x14ac:dyDescent="0.25">
      <c r="A865" s="1">
        <v>196</v>
      </c>
      <c r="B865" s="1">
        <v>209</v>
      </c>
      <c r="C865" s="28" t="s">
        <v>422</v>
      </c>
      <c r="D865" s="25" t="s">
        <v>17</v>
      </c>
      <c r="E865" s="29">
        <v>1136402</v>
      </c>
      <c r="F865" s="25">
        <v>10</v>
      </c>
      <c r="G865" s="25">
        <f t="shared" si="113"/>
        <v>20</v>
      </c>
      <c r="H865" s="25">
        <v>1</v>
      </c>
      <c r="I865" s="25">
        <f t="shared" si="114"/>
        <v>20</v>
      </c>
      <c r="J865" s="25"/>
      <c r="K865" s="25"/>
      <c r="L865" s="25">
        <v>1</v>
      </c>
      <c r="M865" s="25">
        <f t="shared" si="115"/>
        <v>20</v>
      </c>
      <c r="N865" s="25"/>
      <c r="O865" s="25"/>
      <c r="P865" s="25">
        <f t="shared" si="112"/>
        <v>0</v>
      </c>
      <c r="Q865" s="25">
        <f t="shared" si="112"/>
        <v>0</v>
      </c>
    </row>
    <row r="866" spans="1:63" x14ac:dyDescent="0.25">
      <c r="A866" s="1">
        <v>197</v>
      </c>
      <c r="B866" s="1">
        <v>210</v>
      </c>
      <c r="C866" s="28" t="s">
        <v>423</v>
      </c>
      <c r="D866" s="25" t="s">
        <v>17</v>
      </c>
      <c r="E866" s="29">
        <v>1136099</v>
      </c>
      <c r="F866" s="25">
        <v>21</v>
      </c>
      <c r="G866" s="25">
        <f t="shared" si="113"/>
        <v>42</v>
      </c>
      <c r="H866" s="25">
        <v>3</v>
      </c>
      <c r="I866" s="25">
        <f t="shared" si="114"/>
        <v>126</v>
      </c>
      <c r="J866" s="25"/>
      <c r="K866" s="25"/>
      <c r="L866" s="25">
        <v>3</v>
      </c>
      <c r="M866" s="25">
        <f t="shared" si="115"/>
        <v>126</v>
      </c>
      <c r="N866" s="25"/>
      <c r="O866" s="25"/>
      <c r="P866" s="25">
        <f t="shared" si="112"/>
        <v>0</v>
      </c>
      <c r="Q866" s="25">
        <f t="shared" si="112"/>
        <v>0</v>
      </c>
    </row>
    <row r="867" spans="1:63" x14ac:dyDescent="0.25">
      <c r="A867" s="1">
        <v>198</v>
      </c>
      <c r="B867" s="1">
        <v>211</v>
      </c>
      <c r="C867" s="28" t="s">
        <v>424</v>
      </c>
      <c r="D867" s="25" t="s">
        <v>17</v>
      </c>
      <c r="E867" s="29">
        <v>1136092</v>
      </c>
      <c r="F867" s="25">
        <v>84</v>
      </c>
      <c r="G867" s="25">
        <f t="shared" si="113"/>
        <v>168</v>
      </c>
      <c r="H867" s="25">
        <v>1</v>
      </c>
      <c r="I867" s="25">
        <f t="shared" si="114"/>
        <v>168</v>
      </c>
      <c r="J867" s="25"/>
      <c r="K867" s="25"/>
      <c r="L867" s="25">
        <v>1</v>
      </c>
      <c r="M867" s="25">
        <f t="shared" si="115"/>
        <v>168</v>
      </c>
      <c r="N867" s="25"/>
      <c r="O867" s="25"/>
      <c r="P867" s="25">
        <f t="shared" si="112"/>
        <v>0</v>
      </c>
      <c r="Q867" s="25">
        <f t="shared" si="112"/>
        <v>0</v>
      </c>
    </row>
    <row r="868" spans="1:63" x14ac:dyDescent="0.25">
      <c r="A868" s="1">
        <v>199</v>
      </c>
      <c r="B868" s="1">
        <v>212</v>
      </c>
      <c r="C868" s="28" t="s">
        <v>425</v>
      </c>
      <c r="D868" s="25" t="s">
        <v>17</v>
      </c>
      <c r="E868" s="29">
        <v>1136078</v>
      </c>
      <c r="F868" s="25">
        <v>21</v>
      </c>
      <c r="G868" s="25">
        <f t="shared" si="113"/>
        <v>42</v>
      </c>
      <c r="H868" s="25">
        <v>1</v>
      </c>
      <c r="I868" s="25">
        <f t="shared" si="114"/>
        <v>42</v>
      </c>
      <c r="J868" s="25"/>
      <c r="K868" s="25"/>
      <c r="L868" s="25">
        <v>1</v>
      </c>
      <c r="M868" s="25">
        <f t="shared" si="115"/>
        <v>42</v>
      </c>
      <c r="N868" s="25"/>
      <c r="O868" s="25"/>
      <c r="P868" s="25">
        <f t="shared" si="112"/>
        <v>0</v>
      </c>
      <c r="Q868" s="25">
        <f t="shared" si="112"/>
        <v>0</v>
      </c>
    </row>
    <row r="869" spans="1:63" ht="15" hidden="1" customHeight="1" x14ac:dyDescent="0.25">
      <c r="A869" s="1">
        <v>200</v>
      </c>
      <c r="B869" s="1">
        <v>213</v>
      </c>
      <c r="C869" s="28" t="s">
        <v>162</v>
      </c>
      <c r="D869" s="25" t="s">
        <v>17</v>
      </c>
      <c r="E869" s="29" t="s">
        <v>170</v>
      </c>
      <c r="F869" s="25">
        <v>127</v>
      </c>
      <c r="G869" s="25">
        <f t="shared" si="113"/>
        <v>254</v>
      </c>
      <c r="H869" s="25">
        <v>0</v>
      </c>
      <c r="I869" s="25">
        <f t="shared" si="114"/>
        <v>0</v>
      </c>
      <c r="J869" s="25"/>
      <c r="K869" s="25"/>
      <c r="L869" s="25">
        <v>0</v>
      </c>
      <c r="M869" s="25">
        <f t="shared" si="115"/>
        <v>0</v>
      </c>
      <c r="N869" s="25"/>
      <c r="O869" s="25"/>
      <c r="P869" s="25">
        <f t="shared" si="112"/>
        <v>0</v>
      </c>
      <c r="Q869" s="25">
        <f t="shared" si="112"/>
        <v>0</v>
      </c>
    </row>
    <row r="870" spans="1:63" x14ac:dyDescent="0.25">
      <c r="A870" s="1">
        <v>201</v>
      </c>
      <c r="B870" s="1">
        <v>214</v>
      </c>
      <c r="C870" s="28" t="s">
        <v>162</v>
      </c>
      <c r="D870" s="25" t="s">
        <v>17</v>
      </c>
      <c r="E870" s="29" t="s">
        <v>426</v>
      </c>
      <c r="F870" s="25">
        <v>127</v>
      </c>
      <c r="G870" s="25">
        <f t="shared" si="113"/>
        <v>254</v>
      </c>
      <c r="H870" s="25">
        <v>1</v>
      </c>
      <c r="I870" s="25">
        <f t="shared" si="114"/>
        <v>254</v>
      </c>
      <c r="J870" s="25"/>
      <c r="K870" s="25"/>
      <c r="L870" s="25">
        <v>1</v>
      </c>
      <c r="M870" s="25">
        <f t="shared" si="115"/>
        <v>254</v>
      </c>
      <c r="N870" s="25"/>
      <c r="O870" s="25"/>
      <c r="P870" s="25">
        <f t="shared" si="112"/>
        <v>0</v>
      </c>
      <c r="Q870" s="25">
        <f t="shared" si="112"/>
        <v>0</v>
      </c>
    </row>
    <row r="871" spans="1:63" s="72" customFormat="1" x14ac:dyDescent="0.25">
      <c r="A871" s="72">
        <v>202</v>
      </c>
      <c r="B871" s="72">
        <v>215</v>
      </c>
      <c r="C871" s="73" t="s">
        <v>427</v>
      </c>
      <c r="D871" s="74" t="s">
        <v>17</v>
      </c>
      <c r="E871" s="75">
        <v>1134033</v>
      </c>
      <c r="F871" s="74">
        <v>63</v>
      </c>
      <c r="G871" s="74">
        <f t="shared" si="113"/>
        <v>126</v>
      </c>
      <c r="H871" s="74">
        <v>1</v>
      </c>
      <c r="I871" s="74">
        <f t="shared" si="114"/>
        <v>126</v>
      </c>
      <c r="J871" s="74"/>
      <c r="K871" s="74"/>
      <c r="L871" s="74">
        <v>1</v>
      </c>
      <c r="M871" s="25">
        <f t="shared" si="115"/>
        <v>126</v>
      </c>
      <c r="N871" s="74"/>
      <c r="O871" s="74"/>
      <c r="P871" s="74">
        <f t="shared" si="112"/>
        <v>0</v>
      </c>
      <c r="Q871" s="74">
        <f t="shared" si="112"/>
        <v>0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</row>
    <row r="872" spans="1:63" x14ac:dyDescent="0.25">
      <c r="A872" s="1">
        <v>203</v>
      </c>
      <c r="B872" s="1">
        <v>216</v>
      </c>
      <c r="C872" s="28" t="s">
        <v>207</v>
      </c>
      <c r="D872" s="25" t="s">
        <v>17</v>
      </c>
      <c r="E872" s="29">
        <v>1136301</v>
      </c>
      <c r="F872" s="25">
        <v>21</v>
      </c>
      <c r="G872" s="25">
        <f t="shared" si="113"/>
        <v>42</v>
      </c>
      <c r="H872" s="25">
        <v>1</v>
      </c>
      <c r="I872" s="25">
        <f t="shared" si="114"/>
        <v>42</v>
      </c>
      <c r="J872" s="25"/>
      <c r="K872" s="25"/>
      <c r="L872" s="25">
        <v>1</v>
      </c>
      <c r="M872" s="25">
        <f t="shared" si="115"/>
        <v>42</v>
      </c>
      <c r="N872" s="25"/>
      <c r="O872" s="25"/>
      <c r="P872" s="25">
        <f t="shared" si="112"/>
        <v>0</v>
      </c>
      <c r="Q872" s="25">
        <f t="shared" si="112"/>
        <v>0</v>
      </c>
    </row>
    <row r="873" spans="1:63" x14ac:dyDescent="0.25">
      <c r="A873" s="1">
        <v>204</v>
      </c>
      <c r="B873" s="1">
        <v>217</v>
      </c>
      <c r="C873" s="28" t="s">
        <v>395</v>
      </c>
      <c r="D873" s="25" t="s">
        <v>17</v>
      </c>
      <c r="E873" s="29" t="s">
        <v>428</v>
      </c>
      <c r="F873" s="25">
        <v>63</v>
      </c>
      <c r="G873" s="25">
        <f t="shared" si="113"/>
        <v>126</v>
      </c>
      <c r="H873" s="25">
        <v>1</v>
      </c>
      <c r="I873" s="25">
        <f t="shared" si="114"/>
        <v>126</v>
      </c>
      <c r="J873" s="25"/>
      <c r="K873" s="25"/>
      <c r="L873" s="25">
        <v>1</v>
      </c>
      <c r="M873" s="25">
        <f t="shared" si="115"/>
        <v>126</v>
      </c>
      <c r="N873" s="25"/>
      <c r="O873" s="25"/>
      <c r="P873" s="25">
        <f t="shared" si="112"/>
        <v>0</v>
      </c>
      <c r="Q873" s="25">
        <f t="shared" si="112"/>
        <v>0</v>
      </c>
    </row>
    <row r="874" spans="1:63" x14ac:dyDescent="0.25">
      <c r="A874" s="1">
        <v>205</v>
      </c>
      <c r="B874" s="1">
        <v>218</v>
      </c>
      <c r="C874" s="28" t="s">
        <v>395</v>
      </c>
      <c r="D874" s="25" t="s">
        <v>17</v>
      </c>
      <c r="E874" s="29" t="s">
        <v>429</v>
      </c>
      <c r="F874" s="25">
        <v>63</v>
      </c>
      <c r="G874" s="25">
        <f t="shared" si="113"/>
        <v>126</v>
      </c>
      <c r="H874" s="25">
        <v>1</v>
      </c>
      <c r="I874" s="25">
        <f t="shared" si="114"/>
        <v>126</v>
      </c>
      <c r="J874" s="25"/>
      <c r="K874" s="25"/>
      <c r="L874" s="25">
        <v>1</v>
      </c>
      <c r="M874" s="25">
        <f t="shared" si="115"/>
        <v>126</v>
      </c>
      <c r="N874" s="25"/>
      <c r="O874" s="25"/>
      <c r="P874" s="25">
        <f t="shared" si="112"/>
        <v>0</v>
      </c>
      <c r="Q874" s="25">
        <f t="shared" si="112"/>
        <v>0</v>
      </c>
    </row>
    <row r="875" spans="1:63" x14ac:dyDescent="0.25">
      <c r="A875" s="1">
        <v>206</v>
      </c>
      <c r="B875" s="1">
        <v>219</v>
      </c>
      <c r="C875" s="28" t="s">
        <v>430</v>
      </c>
      <c r="D875" s="25" t="s">
        <v>17</v>
      </c>
      <c r="E875" s="29">
        <v>1136300</v>
      </c>
      <c r="F875" s="25">
        <v>10</v>
      </c>
      <c r="G875" s="25">
        <f t="shared" si="113"/>
        <v>20</v>
      </c>
      <c r="H875" s="25">
        <v>2</v>
      </c>
      <c r="I875" s="25">
        <f t="shared" si="114"/>
        <v>40</v>
      </c>
      <c r="J875" s="25"/>
      <c r="K875" s="25"/>
      <c r="L875" s="25">
        <v>2</v>
      </c>
      <c r="M875" s="25">
        <f t="shared" si="115"/>
        <v>40</v>
      </c>
      <c r="N875" s="25"/>
      <c r="O875" s="25"/>
      <c r="P875" s="25">
        <f t="shared" si="112"/>
        <v>0</v>
      </c>
      <c r="Q875" s="25">
        <f t="shared" si="112"/>
        <v>0</v>
      </c>
    </row>
    <row r="876" spans="1:63" x14ac:dyDescent="0.25">
      <c r="A876" s="1">
        <v>207</v>
      </c>
      <c r="B876" s="1">
        <v>220</v>
      </c>
      <c r="C876" s="28" t="s">
        <v>430</v>
      </c>
      <c r="D876" s="25" t="s">
        <v>17</v>
      </c>
      <c r="E876" s="29">
        <v>1136299</v>
      </c>
      <c r="F876" s="25">
        <v>15</v>
      </c>
      <c r="G876" s="25">
        <f t="shared" si="113"/>
        <v>30</v>
      </c>
      <c r="H876" s="25">
        <v>4</v>
      </c>
      <c r="I876" s="25">
        <f t="shared" si="114"/>
        <v>120</v>
      </c>
      <c r="J876" s="25"/>
      <c r="K876" s="25"/>
      <c r="L876" s="25">
        <v>4</v>
      </c>
      <c r="M876" s="25">
        <f t="shared" si="115"/>
        <v>120</v>
      </c>
      <c r="N876" s="25"/>
      <c r="O876" s="25"/>
      <c r="P876" s="25">
        <f t="shared" si="112"/>
        <v>0</v>
      </c>
      <c r="Q876" s="25">
        <f t="shared" si="112"/>
        <v>0</v>
      </c>
    </row>
    <row r="877" spans="1:63" x14ac:dyDescent="0.25">
      <c r="A877" s="1">
        <v>208</v>
      </c>
      <c r="B877" s="1">
        <v>221</v>
      </c>
      <c r="C877" s="35" t="s">
        <v>431</v>
      </c>
      <c r="D877" s="25" t="s">
        <v>17</v>
      </c>
      <c r="E877" s="82">
        <v>1134097</v>
      </c>
      <c r="F877" s="25"/>
      <c r="G877" s="53">
        <v>617</v>
      </c>
      <c r="H877" s="25">
        <v>1</v>
      </c>
      <c r="I877" s="25">
        <f t="shared" si="114"/>
        <v>617</v>
      </c>
      <c r="J877" s="25"/>
      <c r="K877" s="25"/>
      <c r="L877" s="25">
        <v>1</v>
      </c>
      <c r="M877" s="25">
        <f t="shared" si="115"/>
        <v>617</v>
      </c>
      <c r="N877" s="25"/>
      <c r="O877" s="25"/>
      <c r="P877" s="25">
        <f t="shared" si="112"/>
        <v>0</v>
      </c>
      <c r="Q877" s="25">
        <f t="shared" si="112"/>
        <v>0</v>
      </c>
    </row>
    <row r="878" spans="1:63" x14ac:dyDescent="0.25">
      <c r="A878" s="1">
        <v>209</v>
      </c>
      <c r="B878" s="1">
        <v>222</v>
      </c>
      <c r="C878" s="35" t="s">
        <v>432</v>
      </c>
      <c r="D878" s="25" t="s">
        <v>17</v>
      </c>
      <c r="E878" s="82">
        <v>1134098</v>
      </c>
      <c r="F878" s="25"/>
      <c r="G878" s="53">
        <v>315</v>
      </c>
      <c r="H878" s="25">
        <v>1</v>
      </c>
      <c r="I878" s="25">
        <f t="shared" si="114"/>
        <v>315</v>
      </c>
      <c r="J878" s="25"/>
      <c r="K878" s="25"/>
      <c r="L878" s="25">
        <v>1</v>
      </c>
      <c r="M878" s="25">
        <f t="shared" si="115"/>
        <v>315</v>
      </c>
      <c r="N878" s="25"/>
      <c r="O878" s="25"/>
      <c r="P878" s="25">
        <f t="shared" si="112"/>
        <v>0</v>
      </c>
      <c r="Q878" s="25">
        <f t="shared" si="112"/>
        <v>0</v>
      </c>
    </row>
    <row r="879" spans="1:63" x14ac:dyDescent="0.25">
      <c r="A879" s="1">
        <v>210</v>
      </c>
      <c r="B879" s="1">
        <v>223</v>
      </c>
      <c r="C879" s="35" t="s">
        <v>433</v>
      </c>
      <c r="D879" s="25" t="s">
        <v>17</v>
      </c>
      <c r="E879" s="82">
        <v>1134099</v>
      </c>
      <c r="F879" s="25"/>
      <c r="G879" s="53">
        <v>339</v>
      </c>
      <c r="H879" s="25">
        <v>1</v>
      </c>
      <c r="I879" s="25">
        <f t="shared" si="114"/>
        <v>339</v>
      </c>
      <c r="J879" s="25"/>
      <c r="K879" s="25"/>
      <c r="L879" s="25">
        <v>1</v>
      </c>
      <c r="M879" s="25">
        <f t="shared" si="115"/>
        <v>339</v>
      </c>
      <c r="N879" s="25"/>
      <c r="O879" s="25"/>
      <c r="P879" s="25">
        <f t="shared" si="112"/>
        <v>0</v>
      </c>
      <c r="Q879" s="25">
        <f t="shared" si="112"/>
        <v>0</v>
      </c>
    </row>
    <row r="880" spans="1:63" ht="14.25" customHeight="1" x14ac:dyDescent="0.25">
      <c r="A880" s="1">
        <v>211</v>
      </c>
      <c r="B880" s="1">
        <v>224</v>
      </c>
      <c r="C880" s="35" t="s">
        <v>434</v>
      </c>
      <c r="D880" s="25" t="s">
        <v>17</v>
      </c>
      <c r="E880" s="82">
        <v>1134100</v>
      </c>
      <c r="F880" s="25"/>
      <c r="G880" s="53">
        <v>381</v>
      </c>
      <c r="H880" s="25">
        <v>1</v>
      </c>
      <c r="I880" s="25">
        <f t="shared" si="114"/>
        <v>381</v>
      </c>
      <c r="J880" s="25"/>
      <c r="K880" s="25"/>
      <c r="L880" s="25">
        <v>1</v>
      </c>
      <c r="M880" s="25">
        <f t="shared" si="115"/>
        <v>381</v>
      </c>
      <c r="N880" s="25"/>
      <c r="O880" s="25"/>
      <c r="P880" s="25">
        <f t="shared" si="112"/>
        <v>0</v>
      </c>
      <c r="Q880" s="25">
        <f t="shared" si="112"/>
        <v>0</v>
      </c>
    </row>
    <row r="881" spans="1:17" ht="15" hidden="1" customHeight="1" x14ac:dyDescent="0.25">
      <c r="A881" s="1">
        <v>212</v>
      </c>
      <c r="B881" s="1">
        <v>225</v>
      </c>
      <c r="C881" s="35" t="s">
        <v>435</v>
      </c>
      <c r="D881" s="25" t="s">
        <v>17</v>
      </c>
      <c r="E881" s="82" t="s">
        <v>436</v>
      </c>
      <c r="F881" s="25"/>
      <c r="G881" s="53">
        <v>349</v>
      </c>
      <c r="H881" s="25">
        <v>0</v>
      </c>
      <c r="I881" s="25">
        <f t="shared" si="114"/>
        <v>0</v>
      </c>
      <c r="J881" s="25"/>
      <c r="K881" s="25"/>
      <c r="L881" s="25">
        <v>0</v>
      </c>
      <c r="M881" s="25">
        <f t="shared" si="115"/>
        <v>0</v>
      </c>
      <c r="N881" s="25"/>
      <c r="O881" s="25"/>
      <c r="P881" s="25">
        <f t="shared" si="112"/>
        <v>0</v>
      </c>
      <c r="Q881" s="25">
        <f t="shared" si="112"/>
        <v>0</v>
      </c>
    </row>
    <row r="882" spans="1:17" ht="15" hidden="1" customHeight="1" x14ac:dyDescent="0.25">
      <c r="A882" s="1">
        <v>213</v>
      </c>
      <c r="B882" s="83" t="s">
        <v>437</v>
      </c>
      <c r="C882" s="35" t="s">
        <v>435</v>
      </c>
      <c r="D882" s="25" t="s">
        <v>17</v>
      </c>
      <c r="E882" s="82" t="s">
        <v>438</v>
      </c>
      <c r="F882" s="25"/>
      <c r="G882" s="53">
        <v>349</v>
      </c>
      <c r="H882" s="25">
        <v>0</v>
      </c>
      <c r="I882" s="25">
        <f t="shared" si="114"/>
        <v>0</v>
      </c>
      <c r="J882" s="25"/>
      <c r="K882" s="25"/>
      <c r="L882" s="25">
        <v>0</v>
      </c>
      <c r="M882" s="25">
        <f t="shared" si="115"/>
        <v>0</v>
      </c>
      <c r="N882" s="25"/>
      <c r="O882" s="25"/>
      <c r="P882" s="25">
        <f t="shared" si="112"/>
        <v>0</v>
      </c>
      <c r="Q882" s="25">
        <f t="shared" si="112"/>
        <v>0</v>
      </c>
    </row>
    <row r="883" spans="1:17" ht="15" hidden="1" customHeight="1" x14ac:dyDescent="0.25">
      <c r="A883" s="1">
        <v>214</v>
      </c>
      <c r="B883" s="1">
        <v>226</v>
      </c>
      <c r="C883" s="35" t="s">
        <v>71</v>
      </c>
      <c r="D883" s="25" t="s">
        <v>17</v>
      </c>
      <c r="E883" s="82" t="s">
        <v>72</v>
      </c>
      <c r="F883" s="25"/>
      <c r="G883" s="53">
        <v>570</v>
      </c>
      <c r="H883" s="25">
        <v>0</v>
      </c>
      <c r="I883" s="25">
        <f t="shared" si="114"/>
        <v>0</v>
      </c>
      <c r="J883" s="25"/>
      <c r="K883" s="25"/>
      <c r="L883" s="25">
        <v>0</v>
      </c>
      <c r="M883" s="25">
        <f t="shared" si="115"/>
        <v>0</v>
      </c>
      <c r="N883" s="25"/>
      <c r="O883" s="25"/>
      <c r="P883" s="25">
        <f t="shared" si="112"/>
        <v>0</v>
      </c>
      <c r="Q883" s="25">
        <f t="shared" si="112"/>
        <v>0</v>
      </c>
    </row>
    <row r="884" spans="1:17" x14ac:dyDescent="0.25">
      <c r="A884" s="1">
        <v>215</v>
      </c>
      <c r="B884" s="1">
        <v>227</v>
      </c>
      <c r="C884" s="35" t="s">
        <v>439</v>
      </c>
      <c r="D884" s="25" t="s">
        <v>17</v>
      </c>
      <c r="E884" s="82" t="s">
        <v>440</v>
      </c>
      <c r="F884" s="25"/>
      <c r="G884" s="53">
        <v>570</v>
      </c>
      <c r="H884" s="25">
        <v>7</v>
      </c>
      <c r="I884" s="25">
        <f t="shared" si="114"/>
        <v>3990</v>
      </c>
      <c r="J884" s="25"/>
      <c r="K884" s="25"/>
      <c r="L884" s="25">
        <v>7</v>
      </c>
      <c r="M884" s="25">
        <f t="shared" si="115"/>
        <v>3990</v>
      </c>
      <c r="N884" s="25"/>
      <c r="O884" s="25"/>
      <c r="P884" s="25">
        <f t="shared" si="112"/>
        <v>0</v>
      </c>
      <c r="Q884" s="25">
        <f t="shared" si="112"/>
        <v>0</v>
      </c>
    </row>
    <row r="885" spans="1:17" x14ac:dyDescent="0.25">
      <c r="A885" s="1">
        <v>216</v>
      </c>
      <c r="B885" s="1">
        <v>228</v>
      </c>
      <c r="C885" s="84" t="s">
        <v>441</v>
      </c>
      <c r="D885" s="25" t="s">
        <v>17</v>
      </c>
      <c r="E885" s="82">
        <v>1137313</v>
      </c>
      <c r="F885" s="25"/>
      <c r="G885" s="53">
        <v>1951</v>
      </c>
      <c r="H885" s="25">
        <v>1</v>
      </c>
      <c r="I885" s="25">
        <f t="shared" si="114"/>
        <v>1951</v>
      </c>
      <c r="J885" s="25"/>
      <c r="K885" s="25"/>
      <c r="L885" s="25">
        <v>1</v>
      </c>
      <c r="M885" s="25">
        <f t="shared" si="115"/>
        <v>1951</v>
      </c>
      <c r="N885" s="25"/>
      <c r="O885" s="25"/>
      <c r="P885" s="25">
        <f t="shared" si="112"/>
        <v>0</v>
      </c>
      <c r="Q885" s="25">
        <f t="shared" si="112"/>
        <v>0</v>
      </c>
    </row>
    <row r="886" spans="1:17" x14ac:dyDescent="0.25">
      <c r="A886" s="1">
        <v>217</v>
      </c>
      <c r="B886" s="1">
        <v>229</v>
      </c>
      <c r="C886" s="35" t="s">
        <v>442</v>
      </c>
      <c r="D886" s="25" t="s">
        <v>17</v>
      </c>
      <c r="E886" s="82">
        <v>1137314</v>
      </c>
      <c r="F886" s="25"/>
      <c r="G886" s="53">
        <v>2730</v>
      </c>
      <c r="H886" s="25">
        <v>1</v>
      </c>
      <c r="I886" s="25">
        <f t="shared" si="114"/>
        <v>2730</v>
      </c>
      <c r="J886" s="25"/>
      <c r="K886" s="25"/>
      <c r="L886" s="25">
        <v>1</v>
      </c>
      <c r="M886" s="25">
        <f t="shared" si="115"/>
        <v>2730</v>
      </c>
      <c r="N886" s="25"/>
      <c r="O886" s="25"/>
      <c r="P886" s="25">
        <f t="shared" si="112"/>
        <v>0</v>
      </c>
      <c r="Q886" s="25">
        <f t="shared" si="112"/>
        <v>0</v>
      </c>
    </row>
    <row r="887" spans="1:17" ht="15" hidden="1" customHeight="1" x14ac:dyDescent="0.25">
      <c r="A887" s="1">
        <v>218</v>
      </c>
      <c r="B887" s="83" t="s">
        <v>437</v>
      </c>
      <c r="C887" s="35" t="s">
        <v>443</v>
      </c>
      <c r="D887" s="25" t="s">
        <v>17</v>
      </c>
      <c r="E887" s="82">
        <v>1137315</v>
      </c>
      <c r="F887" s="25"/>
      <c r="G887" s="53">
        <v>1447</v>
      </c>
      <c r="H887" s="25">
        <v>0</v>
      </c>
      <c r="I887" s="25">
        <f t="shared" si="114"/>
        <v>0</v>
      </c>
      <c r="J887" s="25"/>
      <c r="K887" s="25"/>
      <c r="L887" s="25">
        <v>0</v>
      </c>
      <c r="M887" s="25">
        <f t="shared" si="115"/>
        <v>0</v>
      </c>
      <c r="N887" s="25"/>
      <c r="O887" s="25"/>
      <c r="P887" s="25">
        <f t="shared" si="112"/>
        <v>0</v>
      </c>
      <c r="Q887" s="25">
        <f t="shared" si="112"/>
        <v>0</v>
      </c>
    </row>
    <row r="888" spans="1:17" x14ac:dyDescent="0.25">
      <c r="A888" s="1">
        <v>219</v>
      </c>
      <c r="C888" s="52" t="s">
        <v>444</v>
      </c>
      <c r="D888" s="25"/>
      <c r="E888" s="82">
        <v>1134134</v>
      </c>
      <c r="F888" s="25"/>
      <c r="G888" s="85">
        <v>990</v>
      </c>
      <c r="H888" s="25">
        <v>1</v>
      </c>
      <c r="I888" s="25">
        <f t="shared" si="114"/>
        <v>990</v>
      </c>
      <c r="J888" s="25"/>
      <c r="K888" s="25"/>
      <c r="L888" s="25">
        <v>1</v>
      </c>
      <c r="M888" s="25">
        <f t="shared" si="115"/>
        <v>990</v>
      </c>
      <c r="N888" s="25"/>
      <c r="O888" s="25"/>
      <c r="P888" s="25">
        <f t="shared" si="112"/>
        <v>0</v>
      </c>
      <c r="Q888" s="25">
        <f t="shared" si="112"/>
        <v>0</v>
      </c>
    </row>
    <row r="889" spans="1:17" x14ac:dyDescent="0.25">
      <c r="A889" s="1">
        <v>220</v>
      </c>
      <c r="B889" s="1">
        <v>1</v>
      </c>
      <c r="C889" s="28" t="s">
        <v>445</v>
      </c>
      <c r="D889" s="25" t="s">
        <v>17</v>
      </c>
      <c r="E889" s="29">
        <v>1134011</v>
      </c>
      <c r="F889" s="25">
        <v>51</v>
      </c>
      <c r="G889" s="25">
        <f t="shared" ref="G889:G930" si="116">F889*2</f>
        <v>102</v>
      </c>
      <c r="H889" s="25">
        <v>1</v>
      </c>
      <c r="I889" s="25">
        <f t="shared" si="114"/>
        <v>102</v>
      </c>
      <c r="J889" s="25"/>
      <c r="K889" s="25"/>
      <c r="L889" s="25">
        <v>1</v>
      </c>
      <c r="M889" s="25">
        <f t="shared" si="115"/>
        <v>102</v>
      </c>
      <c r="N889" s="25"/>
      <c r="O889" s="25"/>
      <c r="P889" s="25">
        <f t="shared" si="112"/>
        <v>0</v>
      </c>
      <c r="Q889" s="25">
        <f t="shared" si="112"/>
        <v>0</v>
      </c>
    </row>
    <row r="890" spans="1:17" x14ac:dyDescent="0.25">
      <c r="A890" s="1">
        <v>221</v>
      </c>
      <c r="B890" s="1">
        <v>2</v>
      </c>
      <c r="C890" s="28" t="s">
        <v>446</v>
      </c>
      <c r="D890" s="25" t="s">
        <v>17</v>
      </c>
      <c r="E890" s="29">
        <v>1134015</v>
      </c>
      <c r="F890" s="25">
        <v>143</v>
      </c>
      <c r="G890" s="25">
        <f t="shared" si="116"/>
        <v>286</v>
      </c>
      <c r="H890" s="25">
        <v>1</v>
      </c>
      <c r="I890" s="25">
        <f t="shared" si="114"/>
        <v>286</v>
      </c>
      <c r="J890" s="25"/>
      <c r="K890" s="25"/>
      <c r="L890" s="25">
        <v>1</v>
      </c>
      <c r="M890" s="25">
        <f t="shared" si="115"/>
        <v>286</v>
      </c>
      <c r="N890" s="25"/>
      <c r="O890" s="25"/>
      <c r="P890" s="25">
        <f t="shared" si="112"/>
        <v>0</v>
      </c>
      <c r="Q890" s="25">
        <f t="shared" si="112"/>
        <v>0</v>
      </c>
    </row>
    <row r="891" spans="1:17" x14ac:dyDescent="0.25">
      <c r="A891" s="1">
        <v>222</v>
      </c>
      <c r="B891" s="1">
        <v>3</v>
      </c>
      <c r="C891" s="28" t="s">
        <v>447</v>
      </c>
      <c r="D891" s="25" t="s">
        <v>17</v>
      </c>
      <c r="E891" s="29">
        <v>1134014</v>
      </c>
      <c r="F891" s="25">
        <v>143</v>
      </c>
      <c r="G891" s="25">
        <f t="shared" si="116"/>
        <v>286</v>
      </c>
      <c r="H891" s="25">
        <v>1</v>
      </c>
      <c r="I891" s="25">
        <f t="shared" si="114"/>
        <v>286</v>
      </c>
      <c r="J891" s="25"/>
      <c r="K891" s="25"/>
      <c r="L891" s="25">
        <v>1</v>
      </c>
      <c r="M891" s="25">
        <f t="shared" si="115"/>
        <v>286</v>
      </c>
      <c r="N891" s="25"/>
      <c r="O891" s="25"/>
      <c r="P891" s="25">
        <f t="shared" si="112"/>
        <v>0</v>
      </c>
      <c r="Q891" s="25">
        <f t="shared" si="112"/>
        <v>0</v>
      </c>
    </row>
    <row r="892" spans="1:17" x14ac:dyDescent="0.25">
      <c r="A892" s="1">
        <v>223</v>
      </c>
      <c r="B892" s="1">
        <v>4</v>
      </c>
      <c r="C892" s="28" t="s">
        <v>448</v>
      </c>
      <c r="D892" s="25" t="s">
        <v>17</v>
      </c>
      <c r="E892" s="29">
        <v>1134019</v>
      </c>
      <c r="F892" s="25">
        <v>143</v>
      </c>
      <c r="G892" s="25">
        <f t="shared" si="116"/>
        <v>286</v>
      </c>
      <c r="H892" s="25">
        <v>1</v>
      </c>
      <c r="I892" s="25">
        <f t="shared" si="114"/>
        <v>286</v>
      </c>
      <c r="J892" s="25"/>
      <c r="K892" s="25"/>
      <c r="L892" s="25">
        <v>1</v>
      </c>
      <c r="M892" s="25">
        <f t="shared" si="115"/>
        <v>286</v>
      </c>
      <c r="N892" s="25"/>
      <c r="O892" s="25"/>
      <c r="P892" s="25">
        <f t="shared" si="112"/>
        <v>0</v>
      </c>
      <c r="Q892" s="25">
        <f t="shared" si="112"/>
        <v>0</v>
      </c>
    </row>
    <row r="893" spans="1:17" x14ac:dyDescent="0.25">
      <c r="A893" s="1">
        <v>224</v>
      </c>
      <c r="B893" s="1">
        <v>5</v>
      </c>
      <c r="C893" s="28" t="s">
        <v>449</v>
      </c>
      <c r="D893" s="25" t="s">
        <v>17</v>
      </c>
      <c r="E893" s="66">
        <v>1134020</v>
      </c>
      <c r="F893" s="67">
        <v>143</v>
      </c>
      <c r="G893" s="25">
        <f t="shared" si="116"/>
        <v>286</v>
      </c>
      <c r="H893" s="25">
        <v>1</v>
      </c>
      <c r="I893" s="25">
        <f t="shared" si="114"/>
        <v>286</v>
      </c>
      <c r="J893" s="67"/>
      <c r="K893" s="25"/>
      <c r="L893" s="25">
        <v>1</v>
      </c>
      <c r="M893" s="25">
        <f t="shared" si="115"/>
        <v>286</v>
      </c>
      <c r="N893" s="25"/>
      <c r="O893" s="25"/>
      <c r="P893" s="25">
        <f t="shared" si="112"/>
        <v>0</v>
      </c>
      <c r="Q893" s="25">
        <f t="shared" si="112"/>
        <v>0</v>
      </c>
    </row>
    <row r="894" spans="1:17" x14ac:dyDescent="0.25">
      <c r="A894" s="1">
        <v>225</v>
      </c>
      <c r="B894" s="1">
        <v>6</v>
      </c>
      <c r="C894" s="28" t="s">
        <v>450</v>
      </c>
      <c r="D894" s="25" t="s">
        <v>17</v>
      </c>
      <c r="E894" s="66">
        <v>1134021</v>
      </c>
      <c r="F894" s="67">
        <v>143</v>
      </c>
      <c r="G894" s="25">
        <f t="shared" si="116"/>
        <v>286</v>
      </c>
      <c r="H894" s="25">
        <v>1</v>
      </c>
      <c r="I894" s="25">
        <f t="shared" si="114"/>
        <v>286</v>
      </c>
      <c r="J894" s="67"/>
      <c r="K894" s="25"/>
      <c r="L894" s="25">
        <v>1</v>
      </c>
      <c r="M894" s="25">
        <f t="shared" si="115"/>
        <v>286</v>
      </c>
      <c r="N894" s="25"/>
      <c r="O894" s="25"/>
      <c r="P894" s="25">
        <f t="shared" si="112"/>
        <v>0</v>
      </c>
      <c r="Q894" s="25">
        <f t="shared" si="112"/>
        <v>0</v>
      </c>
    </row>
    <row r="895" spans="1:17" x14ac:dyDescent="0.25">
      <c r="A895" s="1">
        <v>226</v>
      </c>
      <c r="B895" s="1">
        <v>7</v>
      </c>
      <c r="C895" s="28" t="s">
        <v>451</v>
      </c>
      <c r="D895" s="25" t="s">
        <v>17</v>
      </c>
      <c r="E895" s="66">
        <v>1134023</v>
      </c>
      <c r="F895" s="67">
        <v>143</v>
      </c>
      <c r="G895" s="25">
        <f t="shared" si="116"/>
        <v>286</v>
      </c>
      <c r="H895" s="25">
        <v>1</v>
      </c>
      <c r="I895" s="25">
        <f t="shared" si="114"/>
        <v>286</v>
      </c>
      <c r="J895" s="67"/>
      <c r="K895" s="25"/>
      <c r="L895" s="25">
        <v>1</v>
      </c>
      <c r="M895" s="25">
        <f t="shared" si="115"/>
        <v>286</v>
      </c>
      <c r="N895" s="25"/>
      <c r="O895" s="25"/>
      <c r="P895" s="25">
        <f t="shared" si="112"/>
        <v>0</v>
      </c>
      <c r="Q895" s="25">
        <f t="shared" si="112"/>
        <v>0</v>
      </c>
    </row>
    <row r="896" spans="1:17" x14ac:dyDescent="0.25">
      <c r="A896" s="1">
        <v>227</v>
      </c>
      <c r="B896" s="1">
        <v>8</v>
      </c>
      <c r="C896" s="28" t="s">
        <v>452</v>
      </c>
      <c r="D896" s="25" t="s">
        <v>17</v>
      </c>
      <c r="E896" s="66">
        <v>1134024</v>
      </c>
      <c r="F896" s="67">
        <v>143</v>
      </c>
      <c r="G896" s="25">
        <f t="shared" si="116"/>
        <v>286</v>
      </c>
      <c r="H896" s="25">
        <v>1</v>
      </c>
      <c r="I896" s="25">
        <f t="shared" si="114"/>
        <v>286</v>
      </c>
      <c r="J896" s="67"/>
      <c r="K896" s="25"/>
      <c r="L896" s="25">
        <v>1</v>
      </c>
      <c r="M896" s="25">
        <f t="shared" si="115"/>
        <v>286</v>
      </c>
      <c r="N896" s="25"/>
      <c r="O896" s="25"/>
      <c r="P896" s="25">
        <f t="shared" si="112"/>
        <v>0</v>
      </c>
      <c r="Q896" s="25">
        <f t="shared" si="112"/>
        <v>0</v>
      </c>
    </row>
    <row r="897" spans="1:17" x14ac:dyDescent="0.25">
      <c r="A897" s="1">
        <v>228</v>
      </c>
      <c r="B897" s="1">
        <v>9</v>
      </c>
      <c r="C897" s="68" t="s">
        <v>340</v>
      </c>
      <c r="D897" s="25" t="s">
        <v>17</v>
      </c>
      <c r="E897" s="66">
        <v>1134068116</v>
      </c>
      <c r="F897" s="67">
        <v>298</v>
      </c>
      <c r="G897" s="25">
        <f t="shared" si="116"/>
        <v>596</v>
      </c>
      <c r="H897" s="25">
        <v>1</v>
      </c>
      <c r="I897" s="25">
        <f t="shared" si="114"/>
        <v>596</v>
      </c>
      <c r="J897" s="67"/>
      <c r="K897" s="25"/>
      <c r="L897" s="25">
        <v>1</v>
      </c>
      <c r="M897" s="25">
        <f t="shared" si="115"/>
        <v>596</v>
      </c>
      <c r="N897" s="25"/>
      <c r="O897" s="25"/>
      <c r="P897" s="25">
        <f t="shared" si="112"/>
        <v>0</v>
      </c>
      <c r="Q897" s="25">
        <f t="shared" si="112"/>
        <v>0</v>
      </c>
    </row>
    <row r="898" spans="1:17" x14ac:dyDescent="0.25">
      <c r="A898" s="1">
        <v>229</v>
      </c>
      <c r="B898" s="1">
        <v>10</v>
      </c>
      <c r="C898" s="68" t="s">
        <v>340</v>
      </c>
      <c r="D898" s="25" t="s">
        <v>17</v>
      </c>
      <c r="E898" s="66">
        <v>1134068118</v>
      </c>
      <c r="F898" s="67">
        <v>298</v>
      </c>
      <c r="G898" s="25">
        <f t="shared" si="116"/>
        <v>596</v>
      </c>
      <c r="H898" s="25">
        <v>1</v>
      </c>
      <c r="I898" s="25">
        <f t="shared" si="114"/>
        <v>596</v>
      </c>
      <c r="J898" s="25"/>
      <c r="K898" s="25"/>
      <c r="L898" s="25">
        <v>1</v>
      </c>
      <c r="M898" s="25">
        <f t="shared" si="115"/>
        <v>596</v>
      </c>
      <c r="N898" s="25"/>
      <c r="O898" s="25"/>
      <c r="P898" s="25">
        <f t="shared" si="112"/>
        <v>0</v>
      </c>
      <c r="Q898" s="25">
        <f t="shared" si="112"/>
        <v>0</v>
      </c>
    </row>
    <row r="899" spans="1:17" x14ac:dyDescent="0.25">
      <c r="A899" s="1">
        <v>230</v>
      </c>
      <c r="B899" s="1">
        <v>11</v>
      </c>
      <c r="C899" s="68" t="s">
        <v>340</v>
      </c>
      <c r="D899" s="25" t="s">
        <v>17</v>
      </c>
      <c r="E899" s="66">
        <v>1134068115</v>
      </c>
      <c r="F899" s="67">
        <v>298</v>
      </c>
      <c r="G899" s="25">
        <f t="shared" si="116"/>
        <v>596</v>
      </c>
      <c r="H899" s="25">
        <v>1</v>
      </c>
      <c r="I899" s="25">
        <f t="shared" si="114"/>
        <v>596</v>
      </c>
      <c r="J899" s="25"/>
      <c r="K899" s="25"/>
      <c r="L899" s="25">
        <v>1</v>
      </c>
      <c r="M899" s="25">
        <f t="shared" si="115"/>
        <v>596</v>
      </c>
      <c r="N899" s="25"/>
      <c r="O899" s="25"/>
      <c r="P899" s="25">
        <f t="shared" si="112"/>
        <v>0</v>
      </c>
      <c r="Q899" s="25">
        <f t="shared" si="112"/>
        <v>0</v>
      </c>
    </row>
    <row r="900" spans="1:17" x14ac:dyDescent="0.25">
      <c r="A900" s="1">
        <v>231</v>
      </c>
      <c r="B900" s="1">
        <v>12</v>
      </c>
      <c r="C900" s="68" t="s">
        <v>340</v>
      </c>
      <c r="D900" s="25" t="s">
        <v>17</v>
      </c>
      <c r="E900" s="66">
        <v>1134068117</v>
      </c>
      <c r="F900" s="67">
        <v>298</v>
      </c>
      <c r="G900" s="25">
        <f t="shared" si="116"/>
        <v>596</v>
      </c>
      <c r="H900" s="25">
        <v>1</v>
      </c>
      <c r="I900" s="25">
        <f t="shared" si="114"/>
        <v>596</v>
      </c>
      <c r="J900" s="67"/>
      <c r="K900" s="25"/>
      <c r="L900" s="25">
        <v>1</v>
      </c>
      <c r="M900" s="25">
        <f t="shared" si="115"/>
        <v>596</v>
      </c>
      <c r="N900" s="25"/>
      <c r="O900" s="25"/>
      <c r="P900" s="25">
        <f t="shared" si="112"/>
        <v>0</v>
      </c>
      <c r="Q900" s="25">
        <f t="shared" si="112"/>
        <v>0</v>
      </c>
    </row>
    <row r="901" spans="1:17" x14ac:dyDescent="0.25">
      <c r="A901" s="1">
        <v>232</v>
      </c>
      <c r="B901" s="1">
        <v>13</v>
      </c>
      <c r="C901" s="28" t="s">
        <v>453</v>
      </c>
      <c r="D901" s="25" t="s">
        <v>17</v>
      </c>
      <c r="E901" s="29" t="s">
        <v>454</v>
      </c>
      <c r="F901" s="25">
        <v>39</v>
      </c>
      <c r="G901" s="25">
        <f t="shared" si="116"/>
        <v>78</v>
      </c>
      <c r="H901" s="25">
        <v>1</v>
      </c>
      <c r="I901" s="25">
        <f t="shared" si="114"/>
        <v>78</v>
      </c>
      <c r="J901" s="25"/>
      <c r="K901" s="25"/>
      <c r="L901" s="25">
        <v>1</v>
      </c>
      <c r="M901" s="25">
        <f t="shared" si="115"/>
        <v>78</v>
      </c>
      <c r="N901" s="25"/>
      <c r="O901" s="25"/>
      <c r="P901" s="25">
        <f t="shared" si="112"/>
        <v>0</v>
      </c>
      <c r="Q901" s="25">
        <f t="shared" si="112"/>
        <v>0</v>
      </c>
    </row>
    <row r="902" spans="1:17" x14ac:dyDescent="0.25">
      <c r="A902" s="1">
        <v>233</v>
      </c>
      <c r="B902" s="1">
        <v>28</v>
      </c>
      <c r="C902" s="28" t="s">
        <v>455</v>
      </c>
      <c r="D902" s="25" t="s">
        <v>17</v>
      </c>
      <c r="E902" s="29" t="s">
        <v>456</v>
      </c>
      <c r="F902" s="25">
        <v>39</v>
      </c>
      <c r="G902" s="25">
        <f t="shared" si="116"/>
        <v>78</v>
      </c>
      <c r="H902" s="25">
        <v>1</v>
      </c>
      <c r="I902" s="25">
        <f t="shared" si="114"/>
        <v>78</v>
      </c>
      <c r="J902" s="25"/>
      <c r="K902" s="25"/>
      <c r="L902" s="25">
        <v>1</v>
      </c>
      <c r="M902" s="25">
        <f t="shared" si="115"/>
        <v>78</v>
      </c>
      <c r="N902" s="25"/>
      <c r="O902" s="25"/>
      <c r="P902" s="25">
        <f t="shared" si="112"/>
        <v>0</v>
      </c>
      <c r="Q902" s="25">
        <f t="shared" si="112"/>
        <v>0</v>
      </c>
    </row>
    <row r="903" spans="1:17" x14ac:dyDescent="0.25">
      <c r="A903" s="1">
        <v>234</v>
      </c>
      <c r="B903" s="1">
        <v>29</v>
      </c>
      <c r="C903" s="28" t="s">
        <v>457</v>
      </c>
      <c r="D903" s="25" t="s">
        <v>17</v>
      </c>
      <c r="E903" s="29" t="s">
        <v>458</v>
      </c>
      <c r="F903" s="25">
        <v>39</v>
      </c>
      <c r="G903" s="25">
        <f t="shared" si="116"/>
        <v>78</v>
      </c>
      <c r="H903" s="25">
        <v>1</v>
      </c>
      <c r="I903" s="25">
        <f t="shared" si="114"/>
        <v>78</v>
      </c>
      <c r="J903" s="25"/>
      <c r="K903" s="25"/>
      <c r="L903" s="25">
        <v>1</v>
      </c>
      <c r="M903" s="25">
        <f t="shared" si="115"/>
        <v>78</v>
      </c>
      <c r="N903" s="25"/>
      <c r="O903" s="25"/>
      <c r="P903" s="25">
        <f t="shared" si="112"/>
        <v>0</v>
      </c>
      <c r="Q903" s="25">
        <f t="shared" si="112"/>
        <v>0</v>
      </c>
    </row>
    <row r="904" spans="1:17" x14ac:dyDescent="0.25">
      <c r="A904" s="1">
        <v>235</v>
      </c>
      <c r="B904" s="1">
        <v>30</v>
      </c>
      <c r="C904" s="28" t="s">
        <v>459</v>
      </c>
      <c r="D904" s="25" t="s">
        <v>17</v>
      </c>
      <c r="E904" s="29" t="s">
        <v>460</v>
      </c>
      <c r="F904" s="25">
        <v>39</v>
      </c>
      <c r="G904" s="25">
        <f t="shared" si="116"/>
        <v>78</v>
      </c>
      <c r="H904" s="25">
        <v>1</v>
      </c>
      <c r="I904" s="25">
        <f t="shared" si="114"/>
        <v>78</v>
      </c>
      <c r="J904" s="25"/>
      <c r="K904" s="25"/>
      <c r="L904" s="25">
        <v>1</v>
      </c>
      <c r="M904" s="25">
        <f t="shared" si="115"/>
        <v>78</v>
      </c>
      <c r="N904" s="25"/>
      <c r="O904" s="25"/>
      <c r="P904" s="25">
        <f t="shared" si="112"/>
        <v>0</v>
      </c>
      <c r="Q904" s="25">
        <f t="shared" si="112"/>
        <v>0</v>
      </c>
    </row>
    <row r="905" spans="1:17" x14ac:dyDescent="0.25">
      <c r="A905" s="1">
        <v>236</v>
      </c>
      <c r="B905" s="1">
        <v>31</v>
      </c>
      <c r="C905" s="28" t="s">
        <v>461</v>
      </c>
      <c r="D905" s="25" t="s">
        <v>17</v>
      </c>
      <c r="E905" s="29" t="s">
        <v>462</v>
      </c>
      <c r="F905" s="25">
        <v>39</v>
      </c>
      <c r="G905" s="25">
        <f t="shared" si="116"/>
        <v>78</v>
      </c>
      <c r="H905" s="25">
        <v>1</v>
      </c>
      <c r="I905" s="25">
        <f t="shared" si="114"/>
        <v>78</v>
      </c>
      <c r="J905" s="25"/>
      <c r="K905" s="25"/>
      <c r="L905" s="25">
        <v>1</v>
      </c>
      <c r="M905" s="25">
        <f t="shared" si="115"/>
        <v>78</v>
      </c>
      <c r="N905" s="25"/>
      <c r="O905" s="25"/>
      <c r="P905" s="25">
        <f t="shared" si="112"/>
        <v>0</v>
      </c>
      <c r="Q905" s="25">
        <f t="shared" si="112"/>
        <v>0</v>
      </c>
    </row>
    <row r="906" spans="1:17" x14ac:dyDescent="0.25">
      <c r="A906" s="1">
        <v>237</v>
      </c>
      <c r="B906" s="1">
        <v>14</v>
      </c>
      <c r="C906" s="28" t="s">
        <v>463</v>
      </c>
      <c r="D906" s="25" t="s">
        <v>17</v>
      </c>
      <c r="E906" s="29" t="s">
        <v>464</v>
      </c>
      <c r="F906" s="25">
        <v>39</v>
      </c>
      <c r="G906" s="25">
        <f t="shared" si="116"/>
        <v>78</v>
      </c>
      <c r="H906" s="25">
        <v>1</v>
      </c>
      <c r="I906" s="25">
        <f t="shared" si="114"/>
        <v>78</v>
      </c>
      <c r="J906" s="25"/>
      <c r="K906" s="25"/>
      <c r="L906" s="25">
        <v>1</v>
      </c>
      <c r="M906" s="25">
        <f t="shared" si="115"/>
        <v>78</v>
      </c>
      <c r="N906" s="25"/>
      <c r="O906" s="25"/>
      <c r="P906" s="25">
        <f t="shared" si="112"/>
        <v>0</v>
      </c>
      <c r="Q906" s="25">
        <f t="shared" si="112"/>
        <v>0</v>
      </c>
    </row>
    <row r="907" spans="1:17" x14ac:dyDescent="0.25">
      <c r="A907" s="1">
        <v>238</v>
      </c>
      <c r="B907" s="1">
        <v>15</v>
      </c>
      <c r="C907" s="28" t="s">
        <v>465</v>
      </c>
      <c r="D907" s="25" t="s">
        <v>17</v>
      </c>
      <c r="E907" s="29" t="s">
        <v>466</v>
      </c>
      <c r="F907" s="25">
        <v>39</v>
      </c>
      <c r="G907" s="25">
        <f t="shared" si="116"/>
        <v>78</v>
      </c>
      <c r="H907" s="25">
        <v>1</v>
      </c>
      <c r="I907" s="25">
        <f t="shared" si="114"/>
        <v>78</v>
      </c>
      <c r="J907" s="25"/>
      <c r="K907" s="25"/>
      <c r="L907" s="25">
        <v>1</v>
      </c>
      <c r="M907" s="25">
        <f t="shared" si="115"/>
        <v>78</v>
      </c>
      <c r="N907" s="25"/>
      <c r="O907" s="25"/>
      <c r="P907" s="25">
        <f t="shared" si="112"/>
        <v>0</v>
      </c>
      <c r="Q907" s="25">
        <f t="shared" si="112"/>
        <v>0</v>
      </c>
    </row>
    <row r="908" spans="1:17" x14ac:dyDescent="0.25">
      <c r="A908" s="1">
        <v>239</v>
      </c>
      <c r="B908" s="1">
        <v>16</v>
      </c>
      <c r="C908" s="28" t="s">
        <v>467</v>
      </c>
      <c r="D908" s="25" t="s">
        <v>17</v>
      </c>
      <c r="E908" s="29" t="s">
        <v>468</v>
      </c>
      <c r="F908" s="25">
        <v>39</v>
      </c>
      <c r="G908" s="25">
        <f t="shared" si="116"/>
        <v>78</v>
      </c>
      <c r="H908" s="25">
        <v>1</v>
      </c>
      <c r="I908" s="25">
        <f t="shared" si="114"/>
        <v>78</v>
      </c>
      <c r="J908" s="25"/>
      <c r="K908" s="25"/>
      <c r="L908" s="25">
        <v>1</v>
      </c>
      <c r="M908" s="25">
        <f t="shared" si="115"/>
        <v>78</v>
      </c>
      <c r="N908" s="25"/>
      <c r="O908" s="25"/>
      <c r="P908" s="25">
        <f t="shared" si="112"/>
        <v>0</v>
      </c>
      <c r="Q908" s="25">
        <f t="shared" si="112"/>
        <v>0</v>
      </c>
    </row>
    <row r="909" spans="1:17" x14ac:dyDescent="0.25">
      <c r="A909" s="1">
        <v>240</v>
      </c>
      <c r="B909" s="1">
        <v>17</v>
      </c>
      <c r="C909" s="28" t="s">
        <v>469</v>
      </c>
      <c r="D909" s="25" t="s">
        <v>17</v>
      </c>
      <c r="E909" s="29" t="s">
        <v>470</v>
      </c>
      <c r="F909" s="25">
        <v>39</v>
      </c>
      <c r="G909" s="25">
        <f t="shared" si="116"/>
        <v>78</v>
      </c>
      <c r="H909" s="25">
        <v>1</v>
      </c>
      <c r="I909" s="25">
        <f t="shared" si="114"/>
        <v>78</v>
      </c>
      <c r="J909" s="25"/>
      <c r="K909" s="25"/>
      <c r="L909" s="25">
        <v>1</v>
      </c>
      <c r="M909" s="25">
        <f t="shared" si="115"/>
        <v>78</v>
      </c>
      <c r="N909" s="25"/>
      <c r="O909" s="25"/>
      <c r="P909" s="25">
        <f t="shared" si="112"/>
        <v>0</v>
      </c>
      <c r="Q909" s="25">
        <f t="shared" si="112"/>
        <v>0</v>
      </c>
    </row>
    <row r="910" spans="1:17" x14ac:dyDescent="0.25">
      <c r="A910" s="1">
        <v>241</v>
      </c>
      <c r="B910" s="1">
        <v>18</v>
      </c>
      <c r="C910" s="28" t="s">
        <v>471</v>
      </c>
      <c r="D910" s="25" t="s">
        <v>17</v>
      </c>
      <c r="E910" s="29" t="s">
        <v>472</v>
      </c>
      <c r="F910" s="25">
        <v>39</v>
      </c>
      <c r="G910" s="25">
        <f t="shared" si="116"/>
        <v>78</v>
      </c>
      <c r="H910" s="25">
        <v>1</v>
      </c>
      <c r="I910" s="25">
        <f t="shared" si="114"/>
        <v>78</v>
      </c>
      <c r="J910" s="25"/>
      <c r="K910" s="25"/>
      <c r="L910" s="25">
        <v>1</v>
      </c>
      <c r="M910" s="25">
        <f t="shared" si="115"/>
        <v>78</v>
      </c>
      <c r="N910" s="25"/>
      <c r="O910" s="25"/>
      <c r="P910" s="25">
        <f t="shared" si="112"/>
        <v>0</v>
      </c>
      <c r="Q910" s="25">
        <f t="shared" si="112"/>
        <v>0</v>
      </c>
    </row>
    <row r="911" spans="1:17" x14ac:dyDescent="0.25">
      <c r="A911" s="1">
        <v>242</v>
      </c>
      <c r="B911" s="1">
        <v>19</v>
      </c>
      <c r="C911" s="28" t="s">
        <v>473</v>
      </c>
      <c r="D911" s="25" t="s">
        <v>17</v>
      </c>
      <c r="E911" s="29" t="s">
        <v>474</v>
      </c>
      <c r="F911" s="25">
        <v>39</v>
      </c>
      <c r="G911" s="25">
        <f t="shared" si="116"/>
        <v>78</v>
      </c>
      <c r="H911" s="25">
        <v>1</v>
      </c>
      <c r="I911" s="25">
        <f t="shared" si="114"/>
        <v>78</v>
      </c>
      <c r="J911" s="25"/>
      <c r="K911" s="25"/>
      <c r="L911" s="25">
        <v>1</v>
      </c>
      <c r="M911" s="25">
        <f t="shared" si="115"/>
        <v>78</v>
      </c>
      <c r="N911" s="25"/>
      <c r="O911" s="25"/>
      <c r="P911" s="25">
        <f t="shared" si="112"/>
        <v>0</v>
      </c>
      <c r="Q911" s="25">
        <f t="shared" si="112"/>
        <v>0</v>
      </c>
    </row>
    <row r="912" spans="1:17" x14ac:dyDescent="0.25">
      <c r="A912" s="1">
        <v>243</v>
      </c>
      <c r="B912" s="1">
        <v>20</v>
      </c>
      <c r="C912" s="28" t="s">
        <v>475</v>
      </c>
      <c r="D912" s="25" t="s">
        <v>17</v>
      </c>
      <c r="E912" s="29" t="s">
        <v>476</v>
      </c>
      <c r="F912" s="25">
        <v>39</v>
      </c>
      <c r="G912" s="25">
        <f t="shared" si="116"/>
        <v>78</v>
      </c>
      <c r="H912" s="25">
        <v>1</v>
      </c>
      <c r="I912" s="25">
        <f t="shared" si="114"/>
        <v>78</v>
      </c>
      <c r="J912" s="25"/>
      <c r="K912" s="25"/>
      <c r="L912" s="25">
        <v>1</v>
      </c>
      <c r="M912" s="25">
        <f t="shared" si="115"/>
        <v>78</v>
      </c>
      <c r="N912" s="25"/>
      <c r="O912" s="25"/>
      <c r="P912" s="25">
        <f t="shared" si="112"/>
        <v>0</v>
      </c>
      <c r="Q912" s="25">
        <f t="shared" si="112"/>
        <v>0</v>
      </c>
    </row>
    <row r="913" spans="1:17" x14ac:dyDescent="0.25">
      <c r="A913" s="1">
        <v>244</v>
      </c>
      <c r="B913" s="1">
        <v>21</v>
      </c>
      <c r="C913" s="28" t="s">
        <v>477</v>
      </c>
      <c r="D913" s="25" t="s">
        <v>17</v>
      </c>
      <c r="E913" s="29" t="s">
        <v>478</v>
      </c>
      <c r="F913" s="25">
        <v>39</v>
      </c>
      <c r="G913" s="25">
        <f t="shared" si="116"/>
        <v>78</v>
      </c>
      <c r="H913" s="25">
        <v>1</v>
      </c>
      <c r="I913" s="25">
        <f t="shared" si="114"/>
        <v>78</v>
      </c>
      <c r="J913" s="25"/>
      <c r="K913" s="25"/>
      <c r="L913" s="25">
        <v>1</v>
      </c>
      <c r="M913" s="25">
        <f t="shared" si="115"/>
        <v>78</v>
      </c>
      <c r="N913" s="25"/>
      <c r="O913" s="25"/>
      <c r="P913" s="25">
        <f t="shared" si="112"/>
        <v>0</v>
      </c>
      <c r="Q913" s="25">
        <f t="shared" si="112"/>
        <v>0</v>
      </c>
    </row>
    <row r="914" spans="1:17" x14ac:dyDescent="0.25">
      <c r="A914" s="1">
        <v>245</v>
      </c>
      <c r="B914" s="1">
        <v>22</v>
      </c>
      <c r="C914" s="28" t="s">
        <v>479</v>
      </c>
      <c r="D914" s="25" t="s">
        <v>17</v>
      </c>
      <c r="E914" s="29" t="s">
        <v>480</v>
      </c>
      <c r="F914" s="25">
        <v>39</v>
      </c>
      <c r="G914" s="25">
        <f t="shared" si="116"/>
        <v>78</v>
      </c>
      <c r="H914" s="25">
        <v>1</v>
      </c>
      <c r="I914" s="25">
        <f t="shared" si="114"/>
        <v>78</v>
      </c>
      <c r="J914" s="25"/>
      <c r="K914" s="25"/>
      <c r="L914" s="25">
        <v>1</v>
      </c>
      <c r="M914" s="25">
        <f t="shared" si="115"/>
        <v>78</v>
      </c>
      <c r="N914" s="25"/>
      <c r="O914" s="25"/>
      <c r="P914" s="25">
        <f t="shared" si="112"/>
        <v>0</v>
      </c>
      <c r="Q914" s="25">
        <f t="shared" si="112"/>
        <v>0</v>
      </c>
    </row>
    <row r="915" spans="1:17" x14ac:dyDescent="0.25">
      <c r="A915" s="1">
        <v>246</v>
      </c>
      <c r="B915" s="1">
        <v>23</v>
      </c>
      <c r="C915" s="28" t="s">
        <v>481</v>
      </c>
      <c r="D915" s="25" t="s">
        <v>17</v>
      </c>
      <c r="E915" s="29" t="s">
        <v>482</v>
      </c>
      <c r="F915" s="25">
        <v>39</v>
      </c>
      <c r="G915" s="25">
        <f t="shared" si="116"/>
        <v>78</v>
      </c>
      <c r="H915" s="25">
        <v>1</v>
      </c>
      <c r="I915" s="25">
        <f t="shared" si="114"/>
        <v>78</v>
      </c>
      <c r="J915" s="25"/>
      <c r="K915" s="25"/>
      <c r="L915" s="25">
        <v>1</v>
      </c>
      <c r="M915" s="25">
        <f t="shared" si="115"/>
        <v>78</v>
      </c>
      <c r="N915" s="25"/>
      <c r="O915" s="25"/>
      <c r="P915" s="25">
        <f t="shared" si="112"/>
        <v>0</v>
      </c>
      <c r="Q915" s="25">
        <f t="shared" si="112"/>
        <v>0</v>
      </c>
    </row>
    <row r="916" spans="1:17" ht="14.25" customHeight="1" x14ac:dyDescent="0.25">
      <c r="A916" s="1">
        <v>247</v>
      </c>
      <c r="B916" s="1">
        <v>24</v>
      </c>
      <c r="C916" s="28" t="s">
        <v>483</v>
      </c>
      <c r="D916" s="25" t="s">
        <v>17</v>
      </c>
      <c r="E916" s="29" t="s">
        <v>484</v>
      </c>
      <c r="F916" s="25">
        <v>39</v>
      </c>
      <c r="G916" s="25">
        <f t="shared" si="116"/>
        <v>78</v>
      </c>
      <c r="H916" s="25">
        <v>1</v>
      </c>
      <c r="I916" s="25">
        <f t="shared" si="114"/>
        <v>78</v>
      </c>
      <c r="J916" s="25"/>
      <c r="K916" s="25"/>
      <c r="L916" s="25">
        <v>1</v>
      </c>
      <c r="M916" s="25">
        <f t="shared" si="115"/>
        <v>78</v>
      </c>
      <c r="N916" s="25"/>
      <c r="O916" s="25"/>
      <c r="P916" s="25">
        <f t="shared" si="112"/>
        <v>0</v>
      </c>
      <c r="Q916" s="25">
        <f t="shared" si="112"/>
        <v>0</v>
      </c>
    </row>
    <row r="917" spans="1:17" x14ac:dyDescent="0.25">
      <c r="A917" s="1">
        <v>248</v>
      </c>
      <c r="B917" s="1">
        <v>25</v>
      </c>
      <c r="C917" s="28" t="s">
        <v>485</v>
      </c>
      <c r="D917" s="25" t="s">
        <v>17</v>
      </c>
      <c r="E917" s="29" t="s">
        <v>486</v>
      </c>
      <c r="F917" s="25">
        <v>39</v>
      </c>
      <c r="G917" s="25">
        <f t="shared" si="116"/>
        <v>78</v>
      </c>
      <c r="H917" s="25">
        <v>1</v>
      </c>
      <c r="I917" s="25">
        <f t="shared" si="114"/>
        <v>78</v>
      </c>
      <c r="J917" s="25"/>
      <c r="K917" s="25"/>
      <c r="L917" s="25">
        <v>1</v>
      </c>
      <c r="M917" s="25">
        <f t="shared" si="115"/>
        <v>78</v>
      </c>
      <c r="N917" s="25"/>
      <c r="O917" s="25"/>
      <c r="P917" s="25">
        <f t="shared" si="112"/>
        <v>0</v>
      </c>
      <c r="Q917" s="25">
        <f t="shared" si="112"/>
        <v>0</v>
      </c>
    </row>
    <row r="918" spans="1:17" x14ac:dyDescent="0.25">
      <c r="A918" s="1">
        <v>249</v>
      </c>
      <c r="B918" s="1">
        <v>26</v>
      </c>
      <c r="C918" s="28" t="s">
        <v>487</v>
      </c>
      <c r="D918" s="25" t="s">
        <v>17</v>
      </c>
      <c r="E918" s="29" t="s">
        <v>488</v>
      </c>
      <c r="F918" s="25">
        <v>39</v>
      </c>
      <c r="G918" s="25">
        <f t="shared" si="116"/>
        <v>78</v>
      </c>
      <c r="H918" s="25">
        <v>1</v>
      </c>
      <c r="I918" s="25">
        <f t="shared" si="114"/>
        <v>78</v>
      </c>
      <c r="J918" s="25"/>
      <c r="K918" s="25"/>
      <c r="L918" s="25">
        <v>1</v>
      </c>
      <c r="M918" s="25">
        <f t="shared" si="115"/>
        <v>78</v>
      </c>
      <c r="N918" s="25"/>
      <c r="O918" s="25"/>
      <c r="P918" s="25">
        <f t="shared" si="112"/>
        <v>0</v>
      </c>
      <c r="Q918" s="25">
        <f t="shared" si="112"/>
        <v>0</v>
      </c>
    </row>
    <row r="919" spans="1:17" x14ac:dyDescent="0.25">
      <c r="A919" s="1">
        <v>250</v>
      </c>
      <c r="B919" s="1">
        <v>27</v>
      </c>
      <c r="C919" s="28" t="s">
        <v>489</v>
      </c>
      <c r="D919" s="25" t="s">
        <v>17</v>
      </c>
      <c r="E919" s="29" t="s">
        <v>490</v>
      </c>
      <c r="F919" s="25">
        <v>39</v>
      </c>
      <c r="G919" s="25">
        <f t="shared" si="116"/>
        <v>78</v>
      </c>
      <c r="H919" s="25">
        <v>1</v>
      </c>
      <c r="I919" s="25">
        <f t="shared" si="114"/>
        <v>78</v>
      </c>
      <c r="J919" s="25"/>
      <c r="K919" s="25"/>
      <c r="L919" s="25">
        <v>1</v>
      </c>
      <c r="M919" s="25">
        <f t="shared" si="115"/>
        <v>78</v>
      </c>
      <c r="N919" s="25"/>
      <c r="O919" s="25"/>
      <c r="P919" s="25">
        <f t="shared" si="112"/>
        <v>0</v>
      </c>
      <c r="Q919" s="25">
        <f t="shared" si="112"/>
        <v>0</v>
      </c>
    </row>
    <row r="920" spans="1:17" x14ac:dyDescent="0.25">
      <c r="A920" s="1">
        <v>251</v>
      </c>
      <c r="B920" s="1">
        <v>32</v>
      </c>
      <c r="C920" s="28" t="s">
        <v>491</v>
      </c>
      <c r="D920" s="25" t="s">
        <v>17</v>
      </c>
      <c r="E920" s="29">
        <v>1136322</v>
      </c>
      <c r="F920" s="25">
        <v>524</v>
      </c>
      <c r="G920" s="25">
        <f t="shared" si="116"/>
        <v>1048</v>
      </c>
      <c r="H920" s="25">
        <v>1</v>
      </c>
      <c r="I920" s="25">
        <f t="shared" si="114"/>
        <v>1048</v>
      </c>
      <c r="J920" s="25"/>
      <c r="K920" s="25"/>
      <c r="L920" s="25">
        <v>1</v>
      </c>
      <c r="M920" s="25">
        <f t="shared" si="115"/>
        <v>1048</v>
      </c>
      <c r="N920" s="25"/>
      <c r="O920" s="25"/>
      <c r="P920" s="25">
        <f t="shared" si="112"/>
        <v>0</v>
      </c>
      <c r="Q920" s="25">
        <f t="shared" si="112"/>
        <v>0</v>
      </c>
    </row>
    <row r="921" spans="1:17" x14ac:dyDescent="0.25">
      <c r="A921" s="1">
        <v>252</v>
      </c>
      <c r="B921" s="1">
        <v>33</v>
      </c>
      <c r="C921" s="28" t="s">
        <v>140</v>
      </c>
      <c r="D921" s="25" t="s">
        <v>17</v>
      </c>
      <c r="E921" s="29" t="s">
        <v>492</v>
      </c>
      <c r="F921" s="25">
        <v>105</v>
      </c>
      <c r="G921" s="25">
        <f t="shared" si="116"/>
        <v>210</v>
      </c>
      <c r="H921" s="25">
        <v>1</v>
      </c>
      <c r="I921" s="25">
        <f t="shared" si="114"/>
        <v>210</v>
      </c>
      <c r="J921" s="25"/>
      <c r="K921" s="25"/>
      <c r="L921" s="25">
        <v>1</v>
      </c>
      <c r="M921" s="25">
        <f t="shared" si="115"/>
        <v>210</v>
      </c>
      <c r="N921" s="25"/>
      <c r="O921" s="25"/>
      <c r="P921" s="25">
        <f t="shared" si="112"/>
        <v>0</v>
      </c>
      <c r="Q921" s="25">
        <f t="shared" si="112"/>
        <v>0</v>
      </c>
    </row>
    <row r="922" spans="1:17" x14ac:dyDescent="0.25">
      <c r="A922" s="1">
        <v>253</v>
      </c>
      <c r="B922" s="1">
        <v>34</v>
      </c>
      <c r="C922" s="28" t="s">
        <v>340</v>
      </c>
      <c r="D922" s="25" t="s">
        <v>17</v>
      </c>
      <c r="E922" s="29">
        <v>1134068120</v>
      </c>
      <c r="F922" s="25">
        <v>298</v>
      </c>
      <c r="G922" s="25">
        <f t="shared" si="116"/>
        <v>596</v>
      </c>
      <c r="H922" s="25">
        <v>1</v>
      </c>
      <c r="I922" s="25">
        <f t="shared" si="114"/>
        <v>596</v>
      </c>
      <c r="J922" s="25"/>
      <c r="K922" s="25"/>
      <c r="L922" s="25">
        <v>1</v>
      </c>
      <c r="M922" s="25">
        <f t="shared" si="115"/>
        <v>596</v>
      </c>
      <c r="N922" s="25"/>
      <c r="O922" s="25"/>
      <c r="P922" s="25">
        <f t="shared" si="112"/>
        <v>0</v>
      </c>
      <c r="Q922" s="25">
        <f t="shared" si="112"/>
        <v>0</v>
      </c>
    </row>
    <row r="923" spans="1:17" x14ac:dyDescent="0.25">
      <c r="A923" s="1">
        <v>254</v>
      </c>
      <c r="B923" s="1">
        <v>35</v>
      </c>
      <c r="C923" s="28" t="s">
        <v>340</v>
      </c>
      <c r="D923" s="25" t="s">
        <v>17</v>
      </c>
      <c r="E923" s="29">
        <v>1134068122</v>
      </c>
      <c r="F923" s="25">
        <v>298</v>
      </c>
      <c r="G923" s="25">
        <f t="shared" si="116"/>
        <v>596</v>
      </c>
      <c r="H923" s="25">
        <v>1</v>
      </c>
      <c r="I923" s="25">
        <f t="shared" si="114"/>
        <v>596</v>
      </c>
      <c r="J923" s="25"/>
      <c r="K923" s="25"/>
      <c r="L923" s="25">
        <v>1</v>
      </c>
      <c r="M923" s="25">
        <f t="shared" si="115"/>
        <v>596</v>
      </c>
      <c r="N923" s="25"/>
      <c r="O923" s="25"/>
      <c r="P923" s="25">
        <f t="shared" ref="P923:Q941" si="117">H923+J923-L923-N923</f>
        <v>0</v>
      </c>
      <c r="Q923" s="25">
        <f t="shared" si="117"/>
        <v>0</v>
      </c>
    </row>
    <row r="924" spans="1:17" x14ac:dyDescent="0.25">
      <c r="A924" s="1">
        <v>255</v>
      </c>
      <c r="B924" s="1">
        <v>36</v>
      </c>
      <c r="C924" s="28" t="s">
        <v>340</v>
      </c>
      <c r="D924" s="25" t="s">
        <v>17</v>
      </c>
      <c r="E924" s="29">
        <v>1134068123</v>
      </c>
      <c r="F924" s="25">
        <v>298</v>
      </c>
      <c r="G924" s="25">
        <f t="shared" si="116"/>
        <v>596</v>
      </c>
      <c r="H924" s="25">
        <v>1</v>
      </c>
      <c r="I924" s="25">
        <f t="shared" si="114"/>
        <v>596</v>
      </c>
      <c r="J924" s="25"/>
      <c r="K924" s="25"/>
      <c r="L924" s="25">
        <v>1</v>
      </c>
      <c r="M924" s="25">
        <f t="shared" si="115"/>
        <v>596</v>
      </c>
      <c r="N924" s="25"/>
      <c r="O924" s="25"/>
      <c r="P924" s="25">
        <f t="shared" si="117"/>
        <v>0</v>
      </c>
      <c r="Q924" s="25">
        <f t="shared" si="117"/>
        <v>0</v>
      </c>
    </row>
    <row r="925" spans="1:17" x14ac:dyDescent="0.25">
      <c r="A925" s="1">
        <v>256</v>
      </c>
      <c r="B925" s="1">
        <v>37</v>
      </c>
      <c r="C925" s="28" t="s">
        <v>340</v>
      </c>
      <c r="D925" s="25" t="s">
        <v>17</v>
      </c>
      <c r="E925" s="29">
        <v>1134068124</v>
      </c>
      <c r="F925" s="25">
        <v>298</v>
      </c>
      <c r="G925" s="25">
        <f t="shared" si="116"/>
        <v>596</v>
      </c>
      <c r="H925" s="25">
        <v>1</v>
      </c>
      <c r="I925" s="25">
        <f t="shared" si="114"/>
        <v>596</v>
      </c>
      <c r="J925" s="25"/>
      <c r="K925" s="25"/>
      <c r="L925" s="25">
        <v>1</v>
      </c>
      <c r="M925" s="25">
        <f t="shared" si="115"/>
        <v>596</v>
      </c>
      <c r="N925" s="25"/>
      <c r="O925" s="25"/>
      <c r="P925" s="25">
        <f t="shared" si="117"/>
        <v>0</v>
      </c>
      <c r="Q925" s="25">
        <f t="shared" si="117"/>
        <v>0</v>
      </c>
    </row>
    <row r="926" spans="1:17" x14ac:dyDescent="0.25">
      <c r="A926" s="1">
        <v>257</v>
      </c>
      <c r="B926" s="1">
        <v>38</v>
      </c>
      <c r="C926" s="28" t="s">
        <v>340</v>
      </c>
      <c r="D926" s="25" t="s">
        <v>17</v>
      </c>
      <c r="E926" s="29">
        <v>1134068125</v>
      </c>
      <c r="F926" s="25">
        <v>298</v>
      </c>
      <c r="G926" s="25">
        <f t="shared" si="116"/>
        <v>596</v>
      </c>
      <c r="H926" s="25">
        <v>1</v>
      </c>
      <c r="I926" s="25">
        <f t="shared" si="114"/>
        <v>596</v>
      </c>
      <c r="J926" s="25"/>
      <c r="K926" s="25"/>
      <c r="L926" s="25">
        <v>1</v>
      </c>
      <c r="M926" s="25">
        <f t="shared" si="115"/>
        <v>596</v>
      </c>
      <c r="N926" s="25"/>
      <c r="O926" s="25"/>
      <c r="P926" s="25">
        <f t="shared" si="117"/>
        <v>0</v>
      </c>
      <c r="Q926" s="25">
        <f t="shared" si="117"/>
        <v>0</v>
      </c>
    </row>
    <row r="927" spans="1:17" x14ac:dyDescent="0.25">
      <c r="A927" s="1">
        <v>258</v>
      </c>
      <c r="B927" s="1">
        <v>39</v>
      </c>
      <c r="C927" s="28" t="s">
        <v>493</v>
      </c>
      <c r="D927" s="25" t="s">
        <v>17</v>
      </c>
      <c r="E927" s="29">
        <v>1136325</v>
      </c>
      <c r="F927" s="25">
        <v>154</v>
      </c>
      <c r="G927" s="25">
        <f t="shared" si="116"/>
        <v>308</v>
      </c>
      <c r="H927" s="25">
        <v>1</v>
      </c>
      <c r="I927" s="25">
        <f t="shared" ref="I927:I990" si="118">H927*G927</f>
        <v>308</v>
      </c>
      <c r="J927" s="25"/>
      <c r="K927" s="25"/>
      <c r="L927" s="25">
        <v>1</v>
      </c>
      <c r="M927" s="25">
        <f t="shared" ref="M927:M990" si="119">L927*G927</f>
        <v>308</v>
      </c>
      <c r="N927" s="25"/>
      <c r="O927" s="25"/>
      <c r="P927" s="25">
        <f t="shared" si="117"/>
        <v>0</v>
      </c>
      <c r="Q927" s="25">
        <f t="shared" si="117"/>
        <v>0</v>
      </c>
    </row>
    <row r="928" spans="1:17" x14ac:dyDescent="0.25">
      <c r="A928" s="1">
        <v>259</v>
      </c>
      <c r="B928" s="1" t="s">
        <v>494</v>
      </c>
      <c r="C928" s="28" t="s">
        <v>248</v>
      </c>
      <c r="D928" s="25" t="s">
        <v>17</v>
      </c>
      <c r="E928" s="29">
        <v>1137193</v>
      </c>
      <c r="F928" s="25">
        <v>207</v>
      </c>
      <c r="G928" s="25">
        <f t="shared" si="116"/>
        <v>414</v>
      </c>
      <c r="H928" s="25">
        <v>1</v>
      </c>
      <c r="I928" s="25">
        <f t="shared" si="118"/>
        <v>414</v>
      </c>
      <c r="J928" s="25"/>
      <c r="K928" s="25"/>
      <c r="L928" s="25">
        <v>1</v>
      </c>
      <c r="M928" s="25">
        <f t="shared" si="119"/>
        <v>414</v>
      </c>
      <c r="N928" s="25"/>
      <c r="O928" s="25"/>
      <c r="P928" s="25">
        <f t="shared" si="117"/>
        <v>0</v>
      </c>
      <c r="Q928" s="25">
        <f t="shared" si="117"/>
        <v>0</v>
      </c>
    </row>
    <row r="929" spans="1:63" x14ac:dyDescent="0.25">
      <c r="A929" s="1">
        <v>260</v>
      </c>
      <c r="B929" s="1" t="s">
        <v>494</v>
      </c>
      <c r="C929" s="28" t="s">
        <v>248</v>
      </c>
      <c r="D929" s="25" t="s">
        <v>17</v>
      </c>
      <c r="E929" s="29">
        <v>1137194</v>
      </c>
      <c r="F929" s="25">
        <v>208</v>
      </c>
      <c r="G929" s="25">
        <f t="shared" si="116"/>
        <v>416</v>
      </c>
      <c r="H929" s="25">
        <v>1</v>
      </c>
      <c r="I929" s="25">
        <f t="shared" si="118"/>
        <v>416</v>
      </c>
      <c r="J929" s="25"/>
      <c r="K929" s="25"/>
      <c r="L929" s="25">
        <v>1</v>
      </c>
      <c r="M929" s="25">
        <f t="shared" si="119"/>
        <v>416</v>
      </c>
      <c r="N929" s="25"/>
      <c r="O929" s="25"/>
      <c r="P929" s="25">
        <f t="shared" si="117"/>
        <v>0</v>
      </c>
      <c r="Q929" s="25">
        <f t="shared" si="117"/>
        <v>0</v>
      </c>
    </row>
    <row r="930" spans="1:63" x14ac:dyDescent="0.25">
      <c r="A930" s="1">
        <v>261</v>
      </c>
      <c r="B930" s="1" t="s">
        <v>495</v>
      </c>
      <c r="C930" s="28" t="s">
        <v>496</v>
      </c>
      <c r="D930" s="25" t="s">
        <v>17</v>
      </c>
      <c r="E930" s="29" t="s">
        <v>497</v>
      </c>
      <c r="F930" s="25">
        <v>50</v>
      </c>
      <c r="G930" s="25">
        <f t="shared" si="116"/>
        <v>100</v>
      </c>
      <c r="H930" s="25">
        <v>1</v>
      </c>
      <c r="I930" s="25">
        <f t="shared" si="118"/>
        <v>100</v>
      </c>
      <c r="J930" s="25"/>
      <c r="K930" s="25"/>
      <c r="L930" s="25">
        <v>1</v>
      </c>
      <c r="M930" s="25">
        <f t="shared" si="119"/>
        <v>100</v>
      </c>
      <c r="N930" s="25"/>
      <c r="O930" s="25"/>
      <c r="P930" s="25">
        <f t="shared" si="117"/>
        <v>0</v>
      </c>
      <c r="Q930" s="25">
        <f t="shared" si="117"/>
        <v>0</v>
      </c>
    </row>
    <row r="931" spans="1:63" x14ac:dyDescent="0.25">
      <c r="A931" s="1">
        <v>262</v>
      </c>
      <c r="C931" s="68" t="s">
        <v>498</v>
      </c>
      <c r="D931" s="25" t="s">
        <v>17</v>
      </c>
      <c r="E931" s="29">
        <v>1134132</v>
      </c>
      <c r="F931" s="25"/>
      <c r="G931" s="25">
        <v>2800</v>
      </c>
      <c r="H931" s="25">
        <v>1</v>
      </c>
      <c r="I931" s="25">
        <f t="shared" si="118"/>
        <v>2800</v>
      </c>
      <c r="J931" s="25"/>
      <c r="K931" s="25"/>
      <c r="L931" s="25">
        <v>1</v>
      </c>
      <c r="M931" s="25">
        <f t="shared" si="119"/>
        <v>2800</v>
      </c>
      <c r="N931" s="25"/>
      <c r="O931" s="25"/>
      <c r="P931" s="25">
        <f t="shared" si="117"/>
        <v>0</v>
      </c>
      <c r="Q931" s="25">
        <f t="shared" si="117"/>
        <v>0</v>
      </c>
    </row>
    <row r="932" spans="1:63" x14ac:dyDescent="0.25">
      <c r="A932" s="1">
        <v>263</v>
      </c>
      <c r="C932" s="28" t="s">
        <v>499</v>
      </c>
      <c r="D932" s="25" t="s">
        <v>17</v>
      </c>
      <c r="E932" s="29">
        <v>1137317</v>
      </c>
      <c r="F932" s="25">
        <v>207</v>
      </c>
      <c r="G932" s="25">
        <v>454</v>
      </c>
      <c r="H932" s="25">
        <v>1</v>
      </c>
      <c r="I932" s="25">
        <f t="shared" si="118"/>
        <v>454</v>
      </c>
      <c r="J932" s="25"/>
      <c r="K932" s="25"/>
      <c r="L932" s="25">
        <v>1</v>
      </c>
      <c r="M932" s="25">
        <f t="shared" si="119"/>
        <v>454</v>
      </c>
      <c r="N932" s="25"/>
      <c r="O932" s="25"/>
      <c r="P932" s="25">
        <f t="shared" si="117"/>
        <v>0</v>
      </c>
      <c r="Q932" s="25">
        <f t="shared" si="117"/>
        <v>0</v>
      </c>
    </row>
    <row r="933" spans="1:63" x14ac:dyDescent="0.25">
      <c r="A933" s="1">
        <v>264</v>
      </c>
      <c r="C933" s="28" t="s">
        <v>500</v>
      </c>
      <c r="D933" s="25" t="s">
        <v>17</v>
      </c>
      <c r="E933" s="29">
        <v>1137318</v>
      </c>
      <c r="F933" s="25">
        <v>208</v>
      </c>
      <c r="G933" s="25">
        <v>276</v>
      </c>
      <c r="H933" s="25">
        <v>1</v>
      </c>
      <c r="I933" s="25">
        <f t="shared" si="118"/>
        <v>276</v>
      </c>
      <c r="J933" s="25"/>
      <c r="K933" s="25"/>
      <c r="L933" s="25">
        <v>1</v>
      </c>
      <c r="M933" s="25">
        <f t="shared" si="119"/>
        <v>276</v>
      </c>
      <c r="N933" s="25"/>
      <c r="O933" s="25"/>
      <c r="P933" s="25">
        <f t="shared" si="117"/>
        <v>0</v>
      </c>
      <c r="Q933" s="25">
        <f t="shared" si="117"/>
        <v>0</v>
      </c>
    </row>
    <row r="934" spans="1:63" x14ac:dyDescent="0.25">
      <c r="A934" s="1">
        <v>265</v>
      </c>
      <c r="C934" s="28" t="s">
        <v>501</v>
      </c>
      <c r="D934" s="25" t="s">
        <v>17</v>
      </c>
      <c r="E934" s="29">
        <v>1137319</v>
      </c>
      <c r="F934" s="25">
        <v>50</v>
      </c>
      <c r="G934" s="25">
        <v>457</v>
      </c>
      <c r="H934" s="25">
        <v>1</v>
      </c>
      <c r="I934" s="25">
        <f t="shared" si="118"/>
        <v>457</v>
      </c>
      <c r="J934" s="25"/>
      <c r="K934" s="25"/>
      <c r="L934" s="25">
        <v>1</v>
      </c>
      <c r="M934" s="25">
        <f t="shared" si="119"/>
        <v>457</v>
      </c>
      <c r="N934" s="25"/>
      <c r="O934" s="25"/>
      <c r="P934" s="25">
        <f t="shared" si="117"/>
        <v>0</v>
      </c>
      <c r="Q934" s="25">
        <f t="shared" si="117"/>
        <v>0</v>
      </c>
    </row>
    <row r="935" spans="1:63" x14ac:dyDescent="0.25">
      <c r="A935" s="1">
        <v>266</v>
      </c>
      <c r="C935" s="28" t="s">
        <v>502</v>
      </c>
      <c r="D935" s="25" t="s">
        <v>17</v>
      </c>
      <c r="E935" s="29">
        <v>1134135</v>
      </c>
      <c r="F935" s="25">
        <v>208</v>
      </c>
      <c r="G935" s="25">
        <v>1798</v>
      </c>
      <c r="H935" s="25">
        <v>1</v>
      </c>
      <c r="I935" s="25">
        <f t="shared" si="118"/>
        <v>1798</v>
      </c>
      <c r="J935" s="25"/>
      <c r="K935" s="25"/>
      <c r="L935" s="25">
        <v>1</v>
      </c>
      <c r="M935" s="25">
        <f t="shared" si="119"/>
        <v>1798</v>
      </c>
      <c r="N935" s="25"/>
      <c r="O935" s="25"/>
      <c r="P935" s="25">
        <f t="shared" si="117"/>
        <v>0</v>
      </c>
      <c r="Q935" s="25">
        <f t="shared" si="117"/>
        <v>0</v>
      </c>
    </row>
    <row r="936" spans="1:63" x14ac:dyDescent="0.25">
      <c r="A936" s="1">
        <v>267</v>
      </c>
      <c r="C936" s="28" t="s">
        <v>503</v>
      </c>
      <c r="D936" s="25" t="s">
        <v>17</v>
      </c>
      <c r="E936" s="29">
        <v>1134136</v>
      </c>
      <c r="F936" s="25">
        <v>50</v>
      </c>
      <c r="G936" s="25">
        <v>840</v>
      </c>
      <c r="H936" s="25">
        <v>1</v>
      </c>
      <c r="I936" s="25">
        <f t="shared" si="118"/>
        <v>840</v>
      </c>
      <c r="J936" s="25"/>
      <c r="K936" s="25"/>
      <c r="L936" s="25">
        <v>1</v>
      </c>
      <c r="M936" s="25">
        <f t="shared" si="119"/>
        <v>840</v>
      </c>
      <c r="N936" s="25"/>
      <c r="O936" s="25"/>
      <c r="P936" s="25">
        <f t="shared" si="117"/>
        <v>0</v>
      </c>
      <c r="Q936" s="25">
        <f t="shared" si="117"/>
        <v>0</v>
      </c>
    </row>
    <row r="937" spans="1:63" x14ac:dyDescent="0.25">
      <c r="A937" s="1">
        <v>268</v>
      </c>
      <c r="C937" s="28" t="s">
        <v>504</v>
      </c>
      <c r="D937" s="25" t="s">
        <v>17</v>
      </c>
      <c r="E937" s="29">
        <v>1134137</v>
      </c>
      <c r="F937" s="25">
        <v>50</v>
      </c>
      <c r="G937" s="25">
        <v>1395</v>
      </c>
      <c r="H937" s="25">
        <v>1</v>
      </c>
      <c r="I937" s="25">
        <f t="shared" si="118"/>
        <v>1395</v>
      </c>
      <c r="J937" s="25"/>
      <c r="K937" s="25"/>
      <c r="L937" s="25">
        <v>1</v>
      </c>
      <c r="M937" s="25">
        <f t="shared" si="119"/>
        <v>1395</v>
      </c>
      <c r="N937" s="25"/>
      <c r="O937" s="25"/>
      <c r="P937" s="25">
        <f t="shared" si="117"/>
        <v>0</v>
      </c>
      <c r="Q937" s="25">
        <f t="shared" si="117"/>
        <v>0</v>
      </c>
    </row>
    <row r="938" spans="1:63" s="72" customFormat="1" x14ac:dyDescent="0.25">
      <c r="A938" s="72">
        <v>269</v>
      </c>
      <c r="C938" s="73" t="s">
        <v>89</v>
      </c>
      <c r="D938" s="74" t="s">
        <v>17</v>
      </c>
      <c r="E938" s="75" t="s">
        <v>505</v>
      </c>
      <c r="F938" s="74">
        <v>50</v>
      </c>
      <c r="G938" s="74">
        <v>966</v>
      </c>
      <c r="H938" s="74">
        <v>2</v>
      </c>
      <c r="I938" s="74">
        <f t="shared" si="118"/>
        <v>1932</v>
      </c>
      <c r="J938" s="74"/>
      <c r="K938" s="74"/>
      <c r="L938" s="74">
        <v>2</v>
      </c>
      <c r="M938" s="25">
        <f t="shared" si="119"/>
        <v>1932</v>
      </c>
      <c r="N938" s="74"/>
      <c r="O938" s="74"/>
      <c r="P938" s="74">
        <f t="shared" si="117"/>
        <v>0</v>
      </c>
      <c r="Q938" s="74">
        <f t="shared" si="117"/>
        <v>0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</row>
    <row r="939" spans="1:63" x14ac:dyDescent="0.25">
      <c r="A939" s="1">
        <v>270</v>
      </c>
      <c r="C939" s="28" t="s">
        <v>506</v>
      </c>
      <c r="D939" s="25" t="s">
        <v>17</v>
      </c>
      <c r="E939" s="29">
        <v>1134141</v>
      </c>
      <c r="F939" s="25">
        <v>50</v>
      </c>
      <c r="G939" s="25">
        <v>688</v>
      </c>
      <c r="H939" s="25">
        <v>1</v>
      </c>
      <c r="I939" s="25">
        <f t="shared" si="118"/>
        <v>688</v>
      </c>
      <c r="J939" s="25"/>
      <c r="K939" s="25"/>
      <c r="L939" s="25">
        <v>1</v>
      </c>
      <c r="M939" s="25">
        <f t="shared" si="119"/>
        <v>688</v>
      </c>
      <c r="N939" s="25"/>
      <c r="O939" s="25"/>
      <c r="P939" s="25">
        <f t="shared" si="117"/>
        <v>0</v>
      </c>
      <c r="Q939" s="25">
        <f t="shared" si="117"/>
        <v>0</v>
      </c>
    </row>
    <row r="940" spans="1:63" x14ac:dyDescent="0.25">
      <c r="A940" s="1">
        <v>271</v>
      </c>
      <c r="C940" s="28" t="s">
        <v>507</v>
      </c>
      <c r="D940" s="25" t="s">
        <v>17</v>
      </c>
      <c r="E940" s="29">
        <v>1134142</v>
      </c>
      <c r="F940" s="25">
        <v>50</v>
      </c>
      <c r="G940" s="25">
        <v>1164</v>
      </c>
      <c r="H940" s="25">
        <v>1</v>
      </c>
      <c r="I940" s="25">
        <f t="shared" si="118"/>
        <v>1164</v>
      </c>
      <c r="J940" s="25"/>
      <c r="K940" s="25"/>
      <c r="L940" s="25">
        <v>1</v>
      </c>
      <c r="M940" s="25">
        <f t="shared" si="119"/>
        <v>1164</v>
      </c>
      <c r="N940" s="25"/>
      <c r="O940" s="25"/>
      <c r="P940" s="25">
        <f t="shared" si="117"/>
        <v>0</v>
      </c>
      <c r="Q940" s="25">
        <f t="shared" si="117"/>
        <v>0</v>
      </c>
    </row>
    <row r="941" spans="1:63" x14ac:dyDescent="0.25">
      <c r="A941" s="1">
        <v>272</v>
      </c>
      <c r="C941" s="28" t="s">
        <v>508</v>
      </c>
      <c r="D941" s="25" t="s">
        <v>17</v>
      </c>
      <c r="E941" s="29">
        <v>1134143</v>
      </c>
      <c r="F941" s="25">
        <v>50</v>
      </c>
      <c r="G941" s="25">
        <v>1548</v>
      </c>
      <c r="H941" s="25">
        <v>1</v>
      </c>
      <c r="I941" s="25">
        <f t="shared" si="118"/>
        <v>1548</v>
      </c>
      <c r="J941" s="25"/>
      <c r="K941" s="25"/>
      <c r="L941" s="25">
        <v>1</v>
      </c>
      <c r="M941" s="25">
        <f t="shared" si="119"/>
        <v>1548</v>
      </c>
      <c r="N941" s="25"/>
      <c r="O941" s="25"/>
      <c r="P941" s="25">
        <f t="shared" si="117"/>
        <v>0</v>
      </c>
      <c r="Q941" s="25">
        <f>I941+K941-M941-O941</f>
        <v>0</v>
      </c>
    </row>
    <row r="942" spans="1:63" x14ac:dyDescent="0.25">
      <c r="A942" s="1">
        <v>273</v>
      </c>
      <c r="C942" s="28" t="s">
        <v>509</v>
      </c>
      <c r="D942" s="25" t="s">
        <v>17</v>
      </c>
      <c r="E942" s="29" t="s">
        <v>510</v>
      </c>
      <c r="F942" s="25">
        <v>50</v>
      </c>
      <c r="G942" s="25">
        <v>2379</v>
      </c>
      <c r="H942" s="25">
        <v>2</v>
      </c>
      <c r="I942" s="25">
        <f t="shared" si="118"/>
        <v>4758</v>
      </c>
      <c r="J942" s="25"/>
      <c r="K942" s="25"/>
      <c r="L942" s="25">
        <v>2</v>
      </c>
      <c r="M942" s="25">
        <f t="shared" si="119"/>
        <v>4758</v>
      </c>
      <c r="N942" s="25"/>
      <c r="O942" s="25"/>
      <c r="P942" s="25">
        <f>H942+J942-L942</f>
        <v>0</v>
      </c>
      <c r="Q942" s="25">
        <f>I942+K942-M942</f>
        <v>0</v>
      </c>
    </row>
    <row r="943" spans="1:63" ht="15" hidden="1" customHeight="1" x14ac:dyDescent="0.25">
      <c r="A943" s="1">
        <v>274</v>
      </c>
      <c r="B943" s="37"/>
      <c r="C943" s="28" t="s">
        <v>233</v>
      </c>
      <c r="D943" s="25" t="s">
        <v>17</v>
      </c>
      <c r="E943" s="29" t="s">
        <v>511</v>
      </c>
      <c r="F943" s="25"/>
      <c r="G943" s="25">
        <v>444</v>
      </c>
      <c r="H943" s="25">
        <v>0</v>
      </c>
      <c r="I943" s="25">
        <f t="shared" si="118"/>
        <v>0</v>
      </c>
      <c r="J943" s="25"/>
      <c r="K943" s="25"/>
      <c r="L943" s="25">
        <v>0</v>
      </c>
      <c r="M943" s="25">
        <f t="shared" si="119"/>
        <v>0</v>
      </c>
      <c r="N943" s="25"/>
      <c r="O943" s="25"/>
      <c r="P943" s="25">
        <f t="shared" ref="P943:P1006" si="120">H943+J943-L943</f>
        <v>0</v>
      </c>
      <c r="Q943" s="25">
        <f t="shared" ref="Q943:Q1006" si="121">I943+K943-M943</f>
        <v>0</v>
      </c>
    </row>
    <row r="944" spans="1:63" s="40" customFormat="1" x14ac:dyDescent="0.25">
      <c r="A944" s="40">
        <v>275</v>
      </c>
      <c r="B944" s="86" t="s">
        <v>512</v>
      </c>
      <c r="C944" s="7" t="s">
        <v>513</v>
      </c>
      <c r="D944" s="8" t="s">
        <v>17</v>
      </c>
      <c r="E944" s="9">
        <v>1136453</v>
      </c>
      <c r="F944" s="8">
        <v>158</v>
      </c>
      <c r="G944" s="8">
        <f>F944*2</f>
        <v>316</v>
      </c>
      <c r="H944" s="8">
        <v>1</v>
      </c>
      <c r="I944" s="8">
        <f t="shared" si="118"/>
        <v>316</v>
      </c>
      <c r="J944" s="8"/>
      <c r="K944" s="8"/>
      <c r="L944" s="8">
        <v>1</v>
      </c>
      <c r="M944" s="25">
        <f t="shared" si="119"/>
        <v>316</v>
      </c>
      <c r="N944" s="8"/>
      <c r="O944" s="8"/>
      <c r="P944" s="25">
        <f t="shared" si="120"/>
        <v>0</v>
      </c>
      <c r="Q944" s="25">
        <f t="shared" si="121"/>
        <v>0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</row>
    <row r="945" spans="1:63" s="89" customFormat="1" x14ac:dyDescent="0.25">
      <c r="A945" s="1">
        <v>276</v>
      </c>
      <c r="B945" s="37" t="s">
        <v>514</v>
      </c>
      <c r="C945" s="87" t="s">
        <v>515</v>
      </c>
      <c r="D945" s="88" t="s">
        <v>17</v>
      </c>
      <c r="E945" s="50">
        <v>1134154</v>
      </c>
      <c r="F945" s="88"/>
      <c r="G945" s="88">
        <v>645</v>
      </c>
      <c r="H945" s="25">
        <v>1</v>
      </c>
      <c r="I945" s="25">
        <f t="shared" si="118"/>
        <v>645</v>
      </c>
      <c r="J945" s="88"/>
      <c r="K945" s="88"/>
      <c r="L945" s="25">
        <v>1</v>
      </c>
      <c r="M945" s="25">
        <f t="shared" si="119"/>
        <v>645</v>
      </c>
      <c r="N945" s="88"/>
      <c r="O945" s="88"/>
      <c r="P945" s="25">
        <f t="shared" si="120"/>
        <v>0</v>
      </c>
      <c r="Q945" s="25">
        <f t="shared" si="121"/>
        <v>0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</row>
    <row r="946" spans="1:63" x14ac:dyDescent="0.25">
      <c r="A946" s="1">
        <v>277</v>
      </c>
      <c r="B946" s="37" t="s">
        <v>514</v>
      </c>
      <c r="C946" s="28" t="s">
        <v>516</v>
      </c>
      <c r="D946" s="25" t="s">
        <v>17</v>
      </c>
      <c r="E946" s="90" t="s">
        <v>517</v>
      </c>
      <c r="F946" s="25"/>
      <c r="G946" s="25">
        <v>398</v>
      </c>
      <c r="H946" s="25">
        <v>3</v>
      </c>
      <c r="I946" s="25">
        <f t="shared" si="118"/>
        <v>1194</v>
      </c>
      <c r="J946" s="25"/>
      <c r="K946" s="88"/>
      <c r="L946" s="25">
        <v>3</v>
      </c>
      <c r="M946" s="25">
        <f t="shared" si="119"/>
        <v>1194</v>
      </c>
      <c r="N946" s="25"/>
      <c r="O946" s="25"/>
      <c r="P946" s="25">
        <f t="shared" si="120"/>
        <v>0</v>
      </c>
      <c r="Q946" s="25">
        <f t="shared" si="121"/>
        <v>0</v>
      </c>
    </row>
    <row r="947" spans="1:63" ht="30" x14ac:dyDescent="0.25">
      <c r="A947" s="1">
        <v>278</v>
      </c>
      <c r="B947" s="37" t="s">
        <v>514</v>
      </c>
      <c r="C947" s="91" t="s">
        <v>518</v>
      </c>
      <c r="D947" s="25" t="s">
        <v>17</v>
      </c>
      <c r="E947" s="29" t="s">
        <v>519</v>
      </c>
      <c r="F947" s="25"/>
      <c r="G947" s="25">
        <v>886</v>
      </c>
      <c r="H947" s="25">
        <v>19</v>
      </c>
      <c r="I947" s="25">
        <f t="shared" si="118"/>
        <v>16834</v>
      </c>
      <c r="J947" s="25"/>
      <c r="K947" s="88"/>
      <c r="L947" s="25">
        <v>19</v>
      </c>
      <c r="M947" s="25">
        <f t="shared" si="119"/>
        <v>16834</v>
      </c>
      <c r="N947" s="25"/>
      <c r="O947" s="25"/>
      <c r="P947" s="25">
        <f t="shared" si="120"/>
        <v>0</v>
      </c>
      <c r="Q947" s="25">
        <f t="shared" si="121"/>
        <v>0</v>
      </c>
    </row>
    <row r="948" spans="1:63" s="72" customFormat="1" x14ac:dyDescent="0.25">
      <c r="A948" s="72">
        <v>279</v>
      </c>
      <c r="B948" s="92" t="s">
        <v>514</v>
      </c>
      <c r="C948" s="73" t="s">
        <v>520</v>
      </c>
      <c r="D948" s="74" t="s">
        <v>17</v>
      </c>
      <c r="E948" s="93" t="s">
        <v>521</v>
      </c>
      <c r="F948" s="74"/>
      <c r="G948" s="74">
        <v>1500</v>
      </c>
      <c r="H948" s="74">
        <v>1</v>
      </c>
      <c r="I948" s="74">
        <f t="shared" si="118"/>
        <v>1500</v>
      </c>
      <c r="J948" s="74"/>
      <c r="K948" s="94"/>
      <c r="L948" s="74">
        <v>1</v>
      </c>
      <c r="M948" s="25">
        <f t="shared" si="119"/>
        <v>1500</v>
      </c>
      <c r="N948" s="74"/>
      <c r="O948" s="74"/>
      <c r="P948" s="25">
        <f t="shared" si="120"/>
        <v>0</v>
      </c>
      <c r="Q948" s="25">
        <f t="shared" si="121"/>
        <v>0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</row>
    <row r="949" spans="1:63" x14ac:dyDescent="0.25">
      <c r="A949" s="1">
        <v>280</v>
      </c>
      <c r="B949" s="37" t="s">
        <v>514</v>
      </c>
      <c r="C949" s="28" t="s">
        <v>522</v>
      </c>
      <c r="D949" s="25" t="s">
        <v>17</v>
      </c>
      <c r="E949" s="90" t="s">
        <v>523</v>
      </c>
      <c r="F949" s="25"/>
      <c r="G949" s="25">
        <v>1000</v>
      </c>
      <c r="H949" s="25">
        <v>1</v>
      </c>
      <c r="I949" s="25">
        <f t="shared" si="118"/>
        <v>1000</v>
      </c>
      <c r="J949" s="25"/>
      <c r="K949" s="88"/>
      <c r="L949" s="25">
        <v>1</v>
      </c>
      <c r="M949" s="25">
        <f t="shared" si="119"/>
        <v>1000</v>
      </c>
      <c r="N949" s="25"/>
      <c r="O949" s="25"/>
      <c r="P949" s="25">
        <f t="shared" si="120"/>
        <v>0</v>
      </c>
      <c r="Q949" s="25">
        <f t="shared" si="121"/>
        <v>0</v>
      </c>
    </row>
    <row r="950" spans="1:63" s="72" customFormat="1" x14ac:dyDescent="0.25">
      <c r="A950" s="72">
        <v>281</v>
      </c>
      <c r="B950" s="92" t="s">
        <v>514</v>
      </c>
      <c r="C950" s="73" t="s">
        <v>524</v>
      </c>
      <c r="D950" s="74" t="s">
        <v>17</v>
      </c>
      <c r="E950" s="75">
        <v>1134129</v>
      </c>
      <c r="F950" s="74"/>
      <c r="G950" s="74">
        <v>9600</v>
      </c>
      <c r="H950" s="74">
        <v>1</v>
      </c>
      <c r="I950" s="74">
        <f t="shared" si="118"/>
        <v>9600</v>
      </c>
      <c r="J950" s="74"/>
      <c r="K950" s="94"/>
      <c r="L950" s="74">
        <v>1</v>
      </c>
      <c r="M950" s="25">
        <f t="shared" si="119"/>
        <v>9600</v>
      </c>
      <c r="N950" s="74"/>
      <c r="O950" s="74"/>
      <c r="P950" s="25">
        <f t="shared" si="120"/>
        <v>0</v>
      </c>
      <c r="Q950" s="25">
        <f t="shared" si="121"/>
        <v>0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 spans="1:63" x14ac:dyDescent="0.25">
      <c r="A951" s="1">
        <v>282</v>
      </c>
      <c r="B951" s="37" t="s">
        <v>514</v>
      </c>
      <c r="C951" s="28" t="s">
        <v>525</v>
      </c>
      <c r="D951" s="25" t="s">
        <v>17</v>
      </c>
      <c r="E951" s="90" t="s">
        <v>526</v>
      </c>
      <c r="F951" s="25"/>
      <c r="G951" s="25">
        <v>80</v>
      </c>
      <c r="H951" s="25">
        <v>1</v>
      </c>
      <c r="I951" s="25">
        <f t="shared" si="118"/>
        <v>80</v>
      </c>
      <c r="J951" s="25"/>
      <c r="K951" s="88"/>
      <c r="L951" s="25">
        <v>1</v>
      </c>
      <c r="M951" s="25">
        <f t="shared" si="119"/>
        <v>80</v>
      </c>
      <c r="N951" s="25"/>
      <c r="O951" s="25"/>
      <c r="P951" s="25">
        <f t="shared" si="120"/>
        <v>0</v>
      </c>
      <c r="Q951" s="25">
        <f t="shared" si="121"/>
        <v>0</v>
      </c>
    </row>
    <row r="952" spans="1:63" x14ac:dyDescent="0.25">
      <c r="A952" s="1">
        <v>283</v>
      </c>
      <c r="B952" s="37" t="s">
        <v>514</v>
      </c>
      <c r="C952" s="28" t="s">
        <v>527</v>
      </c>
      <c r="D952" s="25" t="s">
        <v>17</v>
      </c>
      <c r="E952" s="29">
        <v>1134149</v>
      </c>
      <c r="F952" s="25"/>
      <c r="G952" s="25">
        <v>280</v>
      </c>
      <c r="H952" s="25">
        <v>1</v>
      </c>
      <c r="I952" s="25">
        <f t="shared" si="118"/>
        <v>280</v>
      </c>
      <c r="J952" s="25"/>
      <c r="K952" s="88"/>
      <c r="L952" s="25">
        <v>1</v>
      </c>
      <c r="M952" s="25">
        <f t="shared" si="119"/>
        <v>280</v>
      </c>
      <c r="N952" s="25"/>
      <c r="O952" s="25"/>
      <c r="P952" s="25">
        <f t="shared" si="120"/>
        <v>0</v>
      </c>
      <c r="Q952" s="25">
        <f t="shared" si="121"/>
        <v>0</v>
      </c>
    </row>
    <row r="953" spans="1:63" x14ac:dyDescent="0.25">
      <c r="A953" s="1">
        <v>284</v>
      </c>
      <c r="B953" s="37" t="s">
        <v>514</v>
      </c>
      <c r="C953" s="28" t="s">
        <v>528</v>
      </c>
      <c r="D953" s="25" t="s">
        <v>17</v>
      </c>
      <c r="E953" s="29">
        <v>1134150</v>
      </c>
      <c r="F953" s="25"/>
      <c r="G953" s="25">
        <v>220</v>
      </c>
      <c r="H953" s="25">
        <v>1</v>
      </c>
      <c r="I953" s="25">
        <f t="shared" si="118"/>
        <v>220</v>
      </c>
      <c r="J953" s="25"/>
      <c r="K953" s="88"/>
      <c r="L953" s="25">
        <v>1</v>
      </c>
      <c r="M953" s="25">
        <f t="shared" si="119"/>
        <v>220</v>
      </c>
      <c r="N953" s="25"/>
      <c r="O953" s="25"/>
      <c r="P953" s="25">
        <f t="shared" si="120"/>
        <v>0</v>
      </c>
      <c r="Q953" s="25">
        <f t="shared" si="121"/>
        <v>0</v>
      </c>
    </row>
    <row r="954" spans="1:63" s="72" customFormat="1" x14ac:dyDescent="0.25">
      <c r="A954" s="72">
        <v>285</v>
      </c>
      <c r="B954" s="92" t="s">
        <v>514</v>
      </c>
      <c r="C954" s="73" t="s">
        <v>529</v>
      </c>
      <c r="D954" s="74" t="s">
        <v>17</v>
      </c>
      <c r="E954" s="95">
        <v>1134152</v>
      </c>
      <c r="F954" s="74"/>
      <c r="G954" s="74">
        <v>5088</v>
      </c>
      <c r="H954" s="74">
        <v>1</v>
      </c>
      <c r="I954" s="74">
        <f t="shared" si="118"/>
        <v>5088</v>
      </c>
      <c r="J954" s="74"/>
      <c r="K954" s="94"/>
      <c r="L954" s="74">
        <v>1</v>
      </c>
      <c r="M954" s="25">
        <f t="shared" si="119"/>
        <v>5088</v>
      </c>
      <c r="N954" s="74"/>
      <c r="O954" s="74"/>
      <c r="P954" s="25">
        <f t="shared" si="120"/>
        <v>0</v>
      </c>
      <c r="Q954" s="25">
        <f t="shared" si="121"/>
        <v>0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</row>
    <row r="955" spans="1:63" s="97" customFormat="1" ht="34.5" customHeight="1" x14ac:dyDescent="0.25">
      <c r="A955" s="72">
        <v>286</v>
      </c>
      <c r="B955" s="92" t="s">
        <v>514</v>
      </c>
      <c r="C955" s="96" t="s">
        <v>77</v>
      </c>
      <c r="D955" s="94" t="s">
        <v>17</v>
      </c>
      <c r="E955" s="95" t="s">
        <v>530</v>
      </c>
      <c r="F955" s="94"/>
      <c r="G955" s="94">
        <v>6100</v>
      </c>
      <c r="H955" s="74">
        <v>1</v>
      </c>
      <c r="I955" s="74">
        <f t="shared" si="118"/>
        <v>6100</v>
      </c>
      <c r="J955" s="94"/>
      <c r="K955" s="94"/>
      <c r="L955" s="74">
        <v>1</v>
      </c>
      <c r="M955" s="25">
        <f t="shared" si="119"/>
        <v>6100</v>
      </c>
      <c r="N955" s="94"/>
      <c r="O955" s="94"/>
      <c r="P955" s="25">
        <f t="shared" si="120"/>
        <v>0</v>
      </c>
      <c r="Q955" s="25">
        <f t="shared" si="121"/>
        <v>0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</row>
    <row r="956" spans="1:63" s="72" customFormat="1" x14ac:dyDescent="0.25">
      <c r="A956" s="72">
        <v>287</v>
      </c>
      <c r="B956" s="92" t="s">
        <v>514</v>
      </c>
      <c r="C956" s="73" t="s">
        <v>531</v>
      </c>
      <c r="D956" s="74" t="s">
        <v>17</v>
      </c>
      <c r="E956" s="95" t="s">
        <v>532</v>
      </c>
      <c r="F956" s="74"/>
      <c r="G956" s="74">
        <v>3200</v>
      </c>
      <c r="H956" s="74">
        <v>2</v>
      </c>
      <c r="I956" s="74">
        <f t="shared" si="118"/>
        <v>6400</v>
      </c>
      <c r="J956" s="74"/>
      <c r="K956" s="94"/>
      <c r="L956" s="74">
        <v>2</v>
      </c>
      <c r="M956" s="25">
        <f t="shared" si="119"/>
        <v>6400</v>
      </c>
      <c r="N956" s="74"/>
      <c r="O956" s="74"/>
      <c r="P956" s="25">
        <f t="shared" si="120"/>
        <v>0</v>
      </c>
      <c r="Q956" s="25">
        <f t="shared" si="121"/>
        <v>0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 spans="1:63" s="72" customFormat="1" ht="12.75" customHeight="1" x14ac:dyDescent="0.25">
      <c r="A957" s="72">
        <v>288</v>
      </c>
      <c r="B957" s="92" t="s">
        <v>514</v>
      </c>
      <c r="C957" s="73" t="s">
        <v>79</v>
      </c>
      <c r="D957" s="74" t="s">
        <v>17</v>
      </c>
      <c r="E957" s="95" t="s">
        <v>533</v>
      </c>
      <c r="F957" s="74"/>
      <c r="G957" s="74">
        <v>417</v>
      </c>
      <c r="H957" s="74">
        <v>1</v>
      </c>
      <c r="I957" s="74">
        <f t="shared" si="118"/>
        <v>417</v>
      </c>
      <c r="J957" s="74"/>
      <c r="K957" s="94"/>
      <c r="L957" s="74">
        <v>1</v>
      </c>
      <c r="M957" s="25">
        <f t="shared" si="119"/>
        <v>417</v>
      </c>
      <c r="N957" s="74"/>
      <c r="O957" s="74"/>
      <c r="P957" s="25">
        <f t="shared" si="120"/>
        <v>0</v>
      </c>
      <c r="Q957" s="25">
        <f t="shared" si="121"/>
        <v>0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</row>
    <row r="958" spans="1:63" s="98" customFormat="1" hidden="1" x14ac:dyDescent="0.25">
      <c r="A958" s="1">
        <v>289</v>
      </c>
      <c r="B958" s="98" t="s">
        <v>534</v>
      </c>
      <c r="C958" s="99" t="s">
        <v>16</v>
      </c>
      <c r="D958" s="100" t="s">
        <v>17</v>
      </c>
      <c r="E958" s="101">
        <v>1136210</v>
      </c>
      <c r="F958" s="100">
        <v>52</v>
      </c>
      <c r="G958" s="100">
        <f t="shared" ref="G958:G1010" si="122">F958*2</f>
        <v>104</v>
      </c>
      <c r="H958" s="25">
        <v>0</v>
      </c>
      <c r="I958" s="25">
        <f t="shared" si="118"/>
        <v>0</v>
      </c>
      <c r="J958" s="100"/>
      <c r="K958" s="102"/>
      <c r="L958" s="25">
        <v>0</v>
      </c>
      <c r="M958" s="25">
        <f t="shared" si="119"/>
        <v>0</v>
      </c>
      <c r="N958" s="100"/>
      <c r="O958" s="100"/>
      <c r="P958" s="25">
        <f t="shared" si="120"/>
        <v>0</v>
      </c>
      <c r="Q958" s="25">
        <f t="shared" si="121"/>
        <v>0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</row>
    <row r="959" spans="1:63" s="98" customFormat="1" ht="1.5" hidden="1" customHeight="1" x14ac:dyDescent="0.25">
      <c r="A959" s="1">
        <v>290</v>
      </c>
      <c r="B959" s="98" t="s">
        <v>534</v>
      </c>
      <c r="C959" s="99" t="s">
        <v>16</v>
      </c>
      <c r="D959" s="100" t="s">
        <v>17</v>
      </c>
      <c r="E959" s="101">
        <v>1137045</v>
      </c>
      <c r="F959" s="100">
        <v>52</v>
      </c>
      <c r="G959" s="100">
        <f t="shared" si="122"/>
        <v>104</v>
      </c>
      <c r="H959" s="25">
        <v>0</v>
      </c>
      <c r="I959" s="25">
        <f t="shared" si="118"/>
        <v>0</v>
      </c>
      <c r="J959" s="100"/>
      <c r="K959" s="102"/>
      <c r="L959" s="25">
        <v>0</v>
      </c>
      <c r="M959" s="25">
        <f t="shared" si="119"/>
        <v>0</v>
      </c>
      <c r="N959" s="100"/>
      <c r="O959" s="100"/>
      <c r="P959" s="25">
        <f t="shared" si="120"/>
        <v>0</v>
      </c>
      <c r="Q959" s="25">
        <f t="shared" si="121"/>
        <v>0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</row>
    <row r="960" spans="1:63" s="98" customFormat="1" hidden="1" x14ac:dyDescent="0.25">
      <c r="A960" s="1">
        <v>291</v>
      </c>
      <c r="B960" s="98" t="s">
        <v>534</v>
      </c>
      <c r="C960" s="99" t="s">
        <v>18</v>
      </c>
      <c r="D960" s="100" t="s">
        <v>17</v>
      </c>
      <c r="E960" s="101">
        <v>1136206</v>
      </c>
      <c r="F960" s="100">
        <v>2</v>
      </c>
      <c r="G960" s="100">
        <f t="shared" si="122"/>
        <v>4</v>
      </c>
      <c r="H960" s="25">
        <v>0</v>
      </c>
      <c r="I960" s="25">
        <f t="shared" si="118"/>
        <v>0</v>
      </c>
      <c r="J960" s="100"/>
      <c r="K960" s="102"/>
      <c r="L960" s="25">
        <v>0</v>
      </c>
      <c r="M960" s="25">
        <f t="shared" si="119"/>
        <v>0</v>
      </c>
      <c r="N960" s="100"/>
      <c r="O960" s="100"/>
      <c r="P960" s="25">
        <f t="shared" si="120"/>
        <v>0</v>
      </c>
      <c r="Q960" s="25">
        <f t="shared" si="121"/>
        <v>0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</row>
    <row r="961" spans="1:63" s="98" customFormat="1" hidden="1" x14ac:dyDescent="0.25">
      <c r="A961" s="1">
        <v>292</v>
      </c>
      <c r="B961" s="98" t="s">
        <v>534</v>
      </c>
      <c r="C961" s="99" t="s">
        <v>19</v>
      </c>
      <c r="D961" s="100" t="s">
        <v>17</v>
      </c>
      <c r="E961" s="101">
        <v>1136017</v>
      </c>
      <c r="F961" s="100">
        <v>2</v>
      </c>
      <c r="G961" s="100">
        <f t="shared" si="122"/>
        <v>4</v>
      </c>
      <c r="H961" s="25">
        <v>0</v>
      </c>
      <c r="I961" s="25">
        <f t="shared" si="118"/>
        <v>0</v>
      </c>
      <c r="J961" s="100"/>
      <c r="K961" s="102"/>
      <c r="L961" s="25">
        <v>0</v>
      </c>
      <c r="M961" s="25">
        <f t="shared" si="119"/>
        <v>0</v>
      </c>
      <c r="N961" s="100"/>
      <c r="O961" s="100"/>
      <c r="P961" s="25">
        <f t="shared" si="120"/>
        <v>0</v>
      </c>
      <c r="Q961" s="25">
        <f t="shared" si="121"/>
        <v>0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</row>
    <row r="962" spans="1:63" s="98" customFormat="1" hidden="1" x14ac:dyDescent="0.25">
      <c r="A962" s="1">
        <v>293</v>
      </c>
      <c r="B962" s="98" t="s">
        <v>534</v>
      </c>
      <c r="C962" s="99" t="s">
        <v>20</v>
      </c>
      <c r="D962" s="100" t="s">
        <v>17</v>
      </c>
      <c r="E962" s="101">
        <v>1136195</v>
      </c>
      <c r="F962" s="100">
        <v>3</v>
      </c>
      <c r="G962" s="100">
        <f t="shared" si="122"/>
        <v>6</v>
      </c>
      <c r="H962" s="25">
        <v>0</v>
      </c>
      <c r="I962" s="25">
        <f t="shared" si="118"/>
        <v>0</v>
      </c>
      <c r="J962" s="100"/>
      <c r="K962" s="102"/>
      <c r="L962" s="25">
        <v>0</v>
      </c>
      <c r="M962" s="25">
        <f t="shared" si="119"/>
        <v>0</v>
      </c>
      <c r="N962" s="100"/>
      <c r="O962" s="100"/>
      <c r="P962" s="25">
        <f t="shared" si="120"/>
        <v>0</v>
      </c>
      <c r="Q962" s="25">
        <f t="shared" si="121"/>
        <v>0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</row>
    <row r="963" spans="1:63" s="98" customFormat="1" hidden="1" x14ac:dyDescent="0.25">
      <c r="A963" s="1">
        <v>294</v>
      </c>
      <c r="B963" s="98" t="s">
        <v>534</v>
      </c>
      <c r="C963" s="99" t="s">
        <v>21</v>
      </c>
      <c r="D963" s="100" t="s">
        <v>17</v>
      </c>
      <c r="E963" s="101">
        <v>1136183</v>
      </c>
      <c r="F963" s="100">
        <v>3</v>
      </c>
      <c r="G963" s="100">
        <f t="shared" si="122"/>
        <v>6</v>
      </c>
      <c r="H963" s="25">
        <v>0</v>
      </c>
      <c r="I963" s="25">
        <f t="shared" si="118"/>
        <v>0</v>
      </c>
      <c r="J963" s="100"/>
      <c r="K963" s="102"/>
      <c r="L963" s="25">
        <v>0</v>
      </c>
      <c r="M963" s="25">
        <f t="shared" si="119"/>
        <v>0</v>
      </c>
      <c r="N963" s="100"/>
      <c r="O963" s="100"/>
      <c r="P963" s="25">
        <f t="shared" si="120"/>
        <v>0</v>
      </c>
      <c r="Q963" s="25">
        <f t="shared" si="121"/>
        <v>0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</row>
    <row r="964" spans="1:63" s="98" customFormat="1" hidden="1" x14ac:dyDescent="0.25">
      <c r="A964" s="1">
        <v>295</v>
      </c>
      <c r="B964" s="98" t="s">
        <v>534</v>
      </c>
      <c r="C964" s="99" t="s">
        <v>22</v>
      </c>
      <c r="D964" s="100" t="s">
        <v>17</v>
      </c>
      <c r="E964" s="101">
        <v>1136189</v>
      </c>
      <c r="F964" s="100">
        <v>1</v>
      </c>
      <c r="G964" s="100">
        <f t="shared" si="122"/>
        <v>2</v>
      </c>
      <c r="H964" s="25">
        <v>0</v>
      </c>
      <c r="I964" s="25">
        <f t="shared" si="118"/>
        <v>0</v>
      </c>
      <c r="J964" s="100"/>
      <c r="K964" s="102"/>
      <c r="L964" s="25">
        <v>0</v>
      </c>
      <c r="M964" s="25">
        <f t="shared" si="119"/>
        <v>0</v>
      </c>
      <c r="N964" s="100"/>
      <c r="O964" s="100"/>
      <c r="P964" s="25">
        <f t="shared" si="120"/>
        <v>0</v>
      </c>
      <c r="Q964" s="25">
        <f t="shared" si="121"/>
        <v>0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</row>
    <row r="965" spans="1:63" s="98" customFormat="1" hidden="1" x14ac:dyDescent="0.25">
      <c r="A965" s="1">
        <v>296</v>
      </c>
      <c r="B965" s="98" t="s">
        <v>534</v>
      </c>
      <c r="C965" s="99" t="s">
        <v>23</v>
      </c>
      <c r="D965" s="100" t="s">
        <v>17</v>
      </c>
      <c r="E965" s="101">
        <v>1136213</v>
      </c>
      <c r="F965" s="100">
        <v>18</v>
      </c>
      <c r="G965" s="100">
        <f t="shared" si="122"/>
        <v>36</v>
      </c>
      <c r="H965" s="25">
        <v>0</v>
      </c>
      <c r="I965" s="25">
        <f t="shared" si="118"/>
        <v>0</v>
      </c>
      <c r="J965" s="100"/>
      <c r="K965" s="102"/>
      <c r="L965" s="25">
        <v>0</v>
      </c>
      <c r="M965" s="25">
        <f t="shared" si="119"/>
        <v>0</v>
      </c>
      <c r="N965" s="100"/>
      <c r="O965" s="100"/>
      <c r="P965" s="25">
        <f t="shared" si="120"/>
        <v>0</v>
      </c>
      <c r="Q965" s="25">
        <f t="shared" si="121"/>
        <v>0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</row>
    <row r="966" spans="1:63" s="98" customFormat="1" hidden="1" x14ac:dyDescent="0.25">
      <c r="A966" s="1">
        <v>297</v>
      </c>
      <c r="B966" s="98" t="s">
        <v>534</v>
      </c>
      <c r="C966" s="99" t="s">
        <v>24</v>
      </c>
      <c r="D966" s="100" t="s">
        <v>17</v>
      </c>
      <c r="E966" s="101">
        <v>1136003</v>
      </c>
      <c r="F966" s="100">
        <v>37</v>
      </c>
      <c r="G966" s="100">
        <f t="shared" si="122"/>
        <v>74</v>
      </c>
      <c r="H966" s="25">
        <v>0</v>
      </c>
      <c r="I966" s="25">
        <f t="shared" si="118"/>
        <v>0</v>
      </c>
      <c r="J966" s="100"/>
      <c r="K966" s="102"/>
      <c r="L966" s="25">
        <v>0</v>
      </c>
      <c r="M966" s="25">
        <f t="shared" si="119"/>
        <v>0</v>
      </c>
      <c r="N966" s="100"/>
      <c r="O966" s="100"/>
      <c r="P966" s="25">
        <f t="shared" si="120"/>
        <v>0</v>
      </c>
      <c r="Q966" s="25">
        <f t="shared" si="121"/>
        <v>0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</row>
    <row r="967" spans="1:63" s="98" customFormat="1" hidden="1" x14ac:dyDescent="0.25">
      <c r="A967" s="1">
        <v>298</v>
      </c>
      <c r="B967" s="98" t="s">
        <v>534</v>
      </c>
      <c r="C967" s="99" t="s">
        <v>25</v>
      </c>
      <c r="D967" s="100" t="s">
        <v>17</v>
      </c>
      <c r="E967" s="101">
        <v>1136178</v>
      </c>
      <c r="F967" s="100">
        <v>37</v>
      </c>
      <c r="G967" s="100">
        <f t="shared" si="122"/>
        <v>74</v>
      </c>
      <c r="H967" s="25">
        <v>0</v>
      </c>
      <c r="I967" s="25">
        <f t="shared" si="118"/>
        <v>0</v>
      </c>
      <c r="J967" s="100"/>
      <c r="K967" s="102"/>
      <c r="L967" s="25">
        <v>0</v>
      </c>
      <c r="M967" s="25">
        <f t="shared" si="119"/>
        <v>0</v>
      </c>
      <c r="N967" s="100"/>
      <c r="O967" s="100"/>
      <c r="P967" s="25">
        <f t="shared" si="120"/>
        <v>0</v>
      </c>
      <c r="Q967" s="25">
        <f t="shared" si="121"/>
        <v>0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</row>
    <row r="968" spans="1:63" s="98" customFormat="1" hidden="1" x14ac:dyDescent="0.25">
      <c r="A968" s="1">
        <v>299</v>
      </c>
      <c r="B968" s="98" t="s">
        <v>534</v>
      </c>
      <c r="C968" s="99" t="s">
        <v>26</v>
      </c>
      <c r="D968" s="100" t="s">
        <v>17</v>
      </c>
      <c r="E968" s="101">
        <v>1136014</v>
      </c>
      <c r="F968" s="100">
        <v>3</v>
      </c>
      <c r="G968" s="100">
        <f t="shared" si="122"/>
        <v>6</v>
      </c>
      <c r="H968" s="25">
        <v>0</v>
      </c>
      <c r="I968" s="25">
        <f t="shared" si="118"/>
        <v>0</v>
      </c>
      <c r="J968" s="100"/>
      <c r="K968" s="102"/>
      <c r="L968" s="25">
        <v>0</v>
      </c>
      <c r="M968" s="25">
        <f t="shared" si="119"/>
        <v>0</v>
      </c>
      <c r="N968" s="100"/>
      <c r="O968" s="100"/>
      <c r="P968" s="25">
        <f t="shared" si="120"/>
        <v>0</v>
      </c>
      <c r="Q968" s="25">
        <f t="shared" si="121"/>
        <v>0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</row>
    <row r="969" spans="1:63" s="98" customFormat="1" hidden="1" x14ac:dyDescent="0.25">
      <c r="A969" s="1">
        <v>300</v>
      </c>
      <c r="B969" s="98" t="s">
        <v>534</v>
      </c>
      <c r="C969" s="99" t="s">
        <v>27</v>
      </c>
      <c r="D969" s="100" t="s">
        <v>17</v>
      </c>
      <c r="E969" s="101">
        <v>1136176</v>
      </c>
      <c r="F969" s="100">
        <v>10</v>
      </c>
      <c r="G969" s="100">
        <f t="shared" si="122"/>
        <v>20</v>
      </c>
      <c r="H969" s="25">
        <v>0</v>
      </c>
      <c r="I969" s="25">
        <f t="shared" si="118"/>
        <v>0</v>
      </c>
      <c r="J969" s="100"/>
      <c r="K969" s="102"/>
      <c r="L969" s="25">
        <v>0</v>
      </c>
      <c r="M969" s="25">
        <f t="shared" si="119"/>
        <v>0</v>
      </c>
      <c r="N969" s="100"/>
      <c r="O969" s="100"/>
      <c r="P969" s="25">
        <f t="shared" si="120"/>
        <v>0</v>
      </c>
      <c r="Q969" s="25">
        <f t="shared" si="121"/>
        <v>0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</row>
    <row r="970" spans="1:63" s="98" customFormat="1" hidden="1" x14ac:dyDescent="0.25">
      <c r="A970" s="1">
        <v>301</v>
      </c>
      <c r="B970" s="98" t="s">
        <v>534</v>
      </c>
      <c r="C970" s="99" t="s">
        <v>28</v>
      </c>
      <c r="D970" s="100" t="s">
        <v>17</v>
      </c>
      <c r="E970" s="101">
        <v>1136205</v>
      </c>
      <c r="F970" s="100">
        <v>2</v>
      </c>
      <c r="G970" s="100">
        <f t="shared" si="122"/>
        <v>4</v>
      </c>
      <c r="H970" s="25">
        <v>0</v>
      </c>
      <c r="I970" s="25">
        <f t="shared" si="118"/>
        <v>0</v>
      </c>
      <c r="J970" s="100"/>
      <c r="K970" s="102"/>
      <c r="L970" s="25">
        <v>0</v>
      </c>
      <c r="M970" s="25">
        <f t="shared" si="119"/>
        <v>0</v>
      </c>
      <c r="N970" s="100"/>
      <c r="O970" s="100"/>
      <c r="P970" s="25">
        <f t="shared" si="120"/>
        <v>0</v>
      </c>
      <c r="Q970" s="25">
        <f t="shared" si="121"/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s="98" customFormat="1" hidden="1" x14ac:dyDescent="0.25">
      <c r="A971" s="1">
        <v>302</v>
      </c>
      <c r="B971" s="98" t="s">
        <v>534</v>
      </c>
      <c r="C971" s="99" t="s">
        <v>29</v>
      </c>
      <c r="D971" s="100" t="s">
        <v>17</v>
      </c>
      <c r="E971" s="101">
        <v>1136188</v>
      </c>
      <c r="F971" s="100">
        <v>3</v>
      </c>
      <c r="G971" s="100">
        <f t="shared" si="122"/>
        <v>6</v>
      </c>
      <c r="H971" s="25">
        <v>0</v>
      </c>
      <c r="I971" s="25">
        <f t="shared" si="118"/>
        <v>0</v>
      </c>
      <c r="J971" s="100"/>
      <c r="K971" s="102"/>
      <c r="L971" s="25">
        <v>0</v>
      </c>
      <c r="M971" s="25">
        <f t="shared" si="119"/>
        <v>0</v>
      </c>
      <c r="N971" s="100"/>
      <c r="O971" s="100"/>
      <c r="P971" s="25">
        <f t="shared" si="120"/>
        <v>0</v>
      </c>
      <c r="Q971" s="25">
        <f t="shared" si="121"/>
        <v>0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</row>
    <row r="972" spans="1:63" s="98" customFormat="1" hidden="1" x14ac:dyDescent="0.25">
      <c r="A972" s="1">
        <v>303</v>
      </c>
      <c r="B972" s="98" t="s">
        <v>534</v>
      </c>
      <c r="C972" s="99" t="s">
        <v>30</v>
      </c>
      <c r="D972" s="100" t="s">
        <v>17</v>
      </c>
      <c r="E972" s="101">
        <v>1136197</v>
      </c>
      <c r="F972" s="100">
        <v>3</v>
      </c>
      <c r="G972" s="100">
        <f t="shared" si="122"/>
        <v>6</v>
      </c>
      <c r="H972" s="25">
        <v>0</v>
      </c>
      <c r="I972" s="25">
        <f t="shared" si="118"/>
        <v>0</v>
      </c>
      <c r="J972" s="100"/>
      <c r="K972" s="102"/>
      <c r="L972" s="25">
        <v>0</v>
      </c>
      <c r="M972" s="25">
        <f t="shared" si="119"/>
        <v>0</v>
      </c>
      <c r="N972" s="100"/>
      <c r="O972" s="100"/>
      <c r="P972" s="25">
        <f t="shared" si="120"/>
        <v>0</v>
      </c>
      <c r="Q972" s="25">
        <f t="shared" si="121"/>
        <v>0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</row>
    <row r="973" spans="1:63" s="98" customFormat="1" hidden="1" x14ac:dyDescent="0.25">
      <c r="A973" s="1">
        <v>304</v>
      </c>
      <c r="B973" s="98" t="s">
        <v>534</v>
      </c>
      <c r="C973" s="99" t="s">
        <v>31</v>
      </c>
      <c r="D973" s="100" t="s">
        <v>17</v>
      </c>
      <c r="E973" s="101">
        <v>1136198</v>
      </c>
      <c r="F973" s="100">
        <v>2</v>
      </c>
      <c r="G973" s="100">
        <f t="shared" si="122"/>
        <v>4</v>
      </c>
      <c r="H973" s="25">
        <v>0</v>
      </c>
      <c r="I973" s="25">
        <f t="shared" si="118"/>
        <v>0</v>
      </c>
      <c r="J973" s="100"/>
      <c r="K973" s="102"/>
      <c r="L973" s="25">
        <v>0</v>
      </c>
      <c r="M973" s="25">
        <f t="shared" si="119"/>
        <v>0</v>
      </c>
      <c r="N973" s="100"/>
      <c r="O973" s="100"/>
      <c r="P973" s="25">
        <f t="shared" si="120"/>
        <v>0</v>
      </c>
      <c r="Q973" s="25">
        <f t="shared" si="121"/>
        <v>0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</row>
    <row r="974" spans="1:63" s="98" customFormat="1" hidden="1" x14ac:dyDescent="0.25">
      <c r="A974" s="1">
        <v>305</v>
      </c>
      <c r="B974" s="98" t="s">
        <v>534</v>
      </c>
      <c r="C974" s="99" t="s">
        <v>32</v>
      </c>
      <c r="D974" s="100" t="s">
        <v>17</v>
      </c>
      <c r="E974" s="101">
        <v>1136196</v>
      </c>
      <c r="F974" s="100">
        <v>2</v>
      </c>
      <c r="G974" s="100">
        <f t="shared" si="122"/>
        <v>4</v>
      </c>
      <c r="H974" s="25">
        <v>0</v>
      </c>
      <c r="I974" s="25">
        <f t="shared" si="118"/>
        <v>0</v>
      </c>
      <c r="J974" s="100"/>
      <c r="K974" s="102"/>
      <c r="L974" s="25">
        <v>0</v>
      </c>
      <c r="M974" s="25">
        <f t="shared" si="119"/>
        <v>0</v>
      </c>
      <c r="N974" s="100"/>
      <c r="O974" s="100"/>
      <c r="P974" s="25">
        <f t="shared" si="120"/>
        <v>0</v>
      </c>
      <c r="Q974" s="25">
        <f t="shared" si="121"/>
        <v>0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</row>
    <row r="975" spans="1:63" s="98" customFormat="1" hidden="1" x14ac:dyDescent="0.25">
      <c r="A975" s="1">
        <v>306</v>
      </c>
      <c r="B975" s="98" t="s">
        <v>534</v>
      </c>
      <c r="C975" s="99" t="s">
        <v>33</v>
      </c>
      <c r="D975" s="100" t="s">
        <v>17</v>
      </c>
      <c r="E975" s="101">
        <v>1136202</v>
      </c>
      <c r="F975" s="100">
        <v>12</v>
      </c>
      <c r="G975" s="100">
        <f t="shared" si="122"/>
        <v>24</v>
      </c>
      <c r="H975" s="25">
        <v>0</v>
      </c>
      <c r="I975" s="25">
        <f t="shared" si="118"/>
        <v>0</v>
      </c>
      <c r="J975" s="100"/>
      <c r="K975" s="102"/>
      <c r="L975" s="25">
        <v>0</v>
      </c>
      <c r="M975" s="25">
        <f t="shared" si="119"/>
        <v>0</v>
      </c>
      <c r="N975" s="100"/>
      <c r="O975" s="100"/>
      <c r="P975" s="25">
        <f t="shared" si="120"/>
        <v>0</v>
      </c>
      <c r="Q975" s="25">
        <f t="shared" si="121"/>
        <v>0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</row>
    <row r="976" spans="1:63" s="98" customFormat="1" ht="12.75" hidden="1" customHeight="1" x14ac:dyDescent="0.25">
      <c r="A976" s="1">
        <v>307</v>
      </c>
      <c r="B976" s="98" t="s">
        <v>534</v>
      </c>
      <c r="C976" s="99" t="s">
        <v>34</v>
      </c>
      <c r="D976" s="100" t="s">
        <v>17</v>
      </c>
      <c r="E976" s="101">
        <v>1136012</v>
      </c>
      <c r="F976" s="100">
        <v>196</v>
      </c>
      <c r="G976" s="100">
        <f t="shared" si="122"/>
        <v>392</v>
      </c>
      <c r="H976" s="25">
        <v>0</v>
      </c>
      <c r="I976" s="25">
        <f t="shared" si="118"/>
        <v>0</v>
      </c>
      <c r="J976" s="100"/>
      <c r="K976" s="102"/>
      <c r="L976" s="25">
        <v>0</v>
      </c>
      <c r="M976" s="25">
        <f t="shared" si="119"/>
        <v>0</v>
      </c>
      <c r="N976" s="100"/>
      <c r="O976" s="100"/>
      <c r="P976" s="25">
        <f t="shared" si="120"/>
        <v>0</v>
      </c>
      <c r="Q976" s="25">
        <f t="shared" si="121"/>
        <v>0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</row>
    <row r="977" spans="1:63" s="98" customFormat="1" hidden="1" x14ac:dyDescent="0.25">
      <c r="A977" s="1">
        <v>308</v>
      </c>
      <c r="B977" s="98" t="s">
        <v>534</v>
      </c>
      <c r="C977" s="99" t="s">
        <v>35</v>
      </c>
      <c r="D977" s="100" t="s">
        <v>17</v>
      </c>
      <c r="E977" s="101">
        <v>1136209</v>
      </c>
      <c r="F977" s="100">
        <v>9</v>
      </c>
      <c r="G977" s="100">
        <f t="shared" si="122"/>
        <v>18</v>
      </c>
      <c r="H977" s="25">
        <v>0</v>
      </c>
      <c r="I977" s="25">
        <f t="shared" si="118"/>
        <v>0</v>
      </c>
      <c r="J977" s="100"/>
      <c r="K977" s="102"/>
      <c r="L977" s="25">
        <v>0</v>
      </c>
      <c r="M977" s="25">
        <f t="shared" si="119"/>
        <v>0</v>
      </c>
      <c r="N977" s="100"/>
      <c r="O977" s="100"/>
      <c r="P977" s="25">
        <f t="shared" si="120"/>
        <v>0</v>
      </c>
      <c r="Q977" s="25">
        <f t="shared" si="121"/>
        <v>0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</row>
    <row r="978" spans="1:63" s="98" customFormat="1" hidden="1" x14ac:dyDescent="0.25">
      <c r="A978" s="1">
        <v>309</v>
      </c>
      <c r="B978" s="98" t="s">
        <v>534</v>
      </c>
      <c r="C978" s="99" t="s">
        <v>35</v>
      </c>
      <c r="D978" s="100" t="s">
        <v>17</v>
      </c>
      <c r="E978" s="101">
        <v>1136208</v>
      </c>
      <c r="F978" s="100">
        <v>11</v>
      </c>
      <c r="G978" s="100">
        <f t="shared" si="122"/>
        <v>22</v>
      </c>
      <c r="H978" s="25">
        <v>0</v>
      </c>
      <c r="I978" s="25">
        <f t="shared" si="118"/>
        <v>0</v>
      </c>
      <c r="J978" s="100"/>
      <c r="K978" s="102"/>
      <c r="L978" s="25">
        <v>0</v>
      </c>
      <c r="M978" s="25">
        <f t="shared" si="119"/>
        <v>0</v>
      </c>
      <c r="N978" s="100"/>
      <c r="O978" s="100"/>
      <c r="P978" s="25">
        <f t="shared" si="120"/>
        <v>0</v>
      </c>
      <c r="Q978" s="25">
        <f t="shared" si="121"/>
        <v>0</v>
      </c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</row>
    <row r="979" spans="1:63" s="98" customFormat="1" hidden="1" x14ac:dyDescent="0.25">
      <c r="A979" s="1">
        <v>310</v>
      </c>
      <c r="B979" s="98" t="s">
        <v>534</v>
      </c>
      <c r="C979" s="99" t="s">
        <v>36</v>
      </c>
      <c r="D979" s="100" t="s">
        <v>17</v>
      </c>
      <c r="E979" s="101">
        <v>1136207</v>
      </c>
      <c r="F979" s="100">
        <v>2</v>
      </c>
      <c r="G979" s="100">
        <f t="shared" si="122"/>
        <v>4</v>
      </c>
      <c r="H979" s="25">
        <v>0</v>
      </c>
      <c r="I979" s="25">
        <f t="shared" si="118"/>
        <v>0</v>
      </c>
      <c r="J979" s="100"/>
      <c r="K979" s="102"/>
      <c r="L979" s="25">
        <v>0</v>
      </c>
      <c r="M979" s="25">
        <f t="shared" si="119"/>
        <v>0</v>
      </c>
      <c r="N979" s="100"/>
      <c r="O979" s="100"/>
      <c r="P979" s="25">
        <f t="shared" si="120"/>
        <v>0</v>
      </c>
      <c r="Q979" s="25">
        <f t="shared" si="121"/>
        <v>0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</row>
    <row r="980" spans="1:63" s="98" customFormat="1" hidden="1" x14ac:dyDescent="0.25">
      <c r="A980" s="1">
        <v>311</v>
      </c>
      <c r="B980" s="98" t="s">
        <v>534</v>
      </c>
      <c r="C980" s="99" t="s">
        <v>37</v>
      </c>
      <c r="D980" s="100" t="s">
        <v>17</v>
      </c>
      <c r="E980" s="101">
        <v>1136187</v>
      </c>
      <c r="F980" s="100">
        <v>6</v>
      </c>
      <c r="G980" s="100">
        <f t="shared" si="122"/>
        <v>12</v>
      </c>
      <c r="H980" s="25">
        <v>0</v>
      </c>
      <c r="I980" s="25">
        <f t="shared" si="118"/>
        <v>0</v>
      </c>
      <c r="J980" s="100"/>
      <c r="K980" s="102"/>
      <c r="L980" s="25">
        <v>0</v>
      </c>
      <c r="M980" s="25">
        <f t="shared" si="119"/>
        <v>0</v>
      </c>
      <c r="N980" s="100"/>
      <c r="O980" s="100"/>
      <c r="P980" s="25">
        <f t="shared" si="120"/>
        <v>0</v>
      </c>
      <c r="Q980" s="25">
        <f t="shared" si="121"/>
        <v>0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</row>
    <row r="981" spans="1:63" s="98" customFormat="1" hidden="1" x14ac:dyDescent="0.25">
      <c r="A981" s="1">
        <v>312</v>
      </c>
      <c r="B981" s="98" t="s">
        <v>534</v>
      </c>
      <c r="C981" s="99" t="s">
        <v>38</v>
      </c>
      <c r="D981" s="100" t="s">
        <v>17</v>
      </c>
      <c r="E981" s="101">
        <v>1136175</v>
      </c>
      <c r="F981" s="100">
        <v>7</v>
      </c>
      <c r="G981" s="100">
        <f t="shared" si="122"/>
        <v>14</v>
      </c>
      <c r="H981" s="25">
        <v>0</v>
      </c>
      <c r="I981" s="25">
        <f t="shared" si="118"/>
        <v>0</v>
      </c>
      <c r="J981" s="100"/>
      <c r="K981" s="102"/>
      <c r="L981" s="25">
        <v>0</v>
      </c>
      <c r="M981" s="25">
        <f t="shared" si="119"/>
        <v>0</v>
      </c>
      <c r="N981" s="100"/>
      <c r="O981" s="100"/>
      <c r="P981" s="25">
        <f t="shared" si="120"/>
        <v>0</v>
      </c>
      <c r="Q981" s="25">
        <f t="shared" si="121"/>
        <v>0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</row>
    <row r="982" spans="1:63" s="98" customFormat="1" hidden="1" x14ac:dyDescent="0.25">
      <c r="A982" s="1">
        <v>313</v>
      </c>
      <c r="B982" s="98" t="s">
        <v>534</v>
      </c>
      <c r="C982" s="99" t="s">
        <v>39</v>
      </c>
      <c r="D982" s="100" t="s">
        <v>17</v>
      </c>
      <c r="E982" s="101">
        <v>1136193</v>
      </c>
      <c r="F982" s="100">
        <v>4</v>
      </c>
      <c r="G982" s="100">
        <f t="shared" si="122"/>
        <v>8</v>
      </c>
      <c r="H982" s="25">
        <v>0</v>
      </c>
      <c r="I982" s="25">
        <f t="shared" si="118"/>
        <v>0</v>
      </c>
      <c r="J982" s="100"/>
      <c r="K982" s="102"/>
      <c r="L982" s="25">
        <v>0</v>
      </c>
      <c r="M982" s="25">
        <f t="shared" si="119"/>
        <v>0</v>
      </c>
      <c r="N982" s="100"/>
      <c r="O982" s="100"/>
      <c r="P982" s="25">
        <f t="shared" si="120"/>
        <v>0</v>
      </c>
      <c r="Q982" s="25">
        <f t="shared" si="121"/>
        <v>0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</row>
    <row r="983" spans="1:63" s="98" customFormat="1" hidden="1" x14ac:dyDescent="0.25">
      <c r="A983" s="1">
        <v>314</v>
      </c>
      <c r="B983" s="98" t="s">
        <v>534</v>
      </c>
      <c r="C983" s="99" t="s">
        <v>40</v>
      </c>
      <c r="D983" s="100" t="s">
        <v>17</v>
      </c>
      <c r="E983" s="101">
        <v>1136184</v>
      </c>
      <c r="F983" s="100">
        <v>1</v>
      </c>
      <c r="G983" s="100">
        <f t="shared" si="122"/>
        <v>2</v>
      </c>
      <c r="H983" s="25">
        <v>0</v>
      </c>
      <c r="I983" s="25">
        <f t="shared" si="118"/>
        <v>0</v>
      </c>
      <c r="J983" s="100"/>
      <c r="K983" s="102"/>
      <c r="L983" s="25">
        <v>0</v>
      </c>
      <c r="M983" s="25">
        <f t="shared" si="119"/>
        <v>0</v>
      </c>
      <c r="N983" s="100"/>
      <c r="O983" s="100"/>
      <c r="P983" s="25">
        <f t="shared" si="120"/>
        <v>0</v>
      </c>
      <c r="Q983" s="25">
        <f t="shared" si="121"/>
        <v>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</row>
    <row r="984" spans="1:63" s="98" customFormat="1" hidden="1" x14ac:dyDescent="0.25">
      <c r="A984" s="1">
        <v>315</v>
      </c>
      <c r="B984" s="98" t="s">
        <v>534</v>
      </c>
      <c r="C984" s="99" t="s">
        <v>41</v>
      </c>
      <c r="D984" s="100" t="s">
        <v>17</v>
      </c>
      <c r="E984" s="101">
        <v>1136020</v>
      </c>
      <c r="F984" s="100">
        <v>26</v>
      </c>
      <c r="G984" s="100">
        <f t="shared" si="122"/>
        <v>52</v>
      </c>
      <c r="H984" s="25">
        <v>0</v>
      </c>
      <c r="I984" s="25">
        <f t="shared" si="118"/>
        <v>0</v>
      </c>
      <c r="J984" s="100"/>
      <c r="K984" s="102"/>
      <c r="L984" s="25">
        <v>0</v>
      </c>
      <c r="M984" s="25">
        <f t="shared" si="119"/>
        <v>0</v>
      </c>
      <c r="N984" s="100"/>
      <c r="O984" s="100"/>
      <c r="P984" s="25">
        <f t="shared" si="120"/>
        <v>0</v>
      </c>
      <c r="Q984" s="25">
        <f t="shared" si="121"/>
        <v>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</row>
    <row r="985" spans="1:63" s="98" customFormat="1" hidden="1" x14ac:dyDescent="0.25">
      <c r="A985" s="1">
        <v>316</v>
      </c>
      <c r="B985" s="98" t="s">
        <v>534</v>
      </c>
      <c r="C985" s="99" t="s">
        <v>42</v>
      </c>
      <c r="D985" s="100" t="s">
        <v>17</v>
      </c>
      <c r="E985" s="101">
        <v>1136009</v>
      </c>
      <c r="F985" s="100">
        <v>3</v>
      </c>
      <c r="G985" s="100">
        <f t="shared" si="122"/>
        <v>6</v>
      </c>
      <c r="H985" s="25">
        <v>0</v>
      </c>
      <c r="I985" s="25">
        <f t="shared" si="118"/>
        <v>0</v>
      </c>
      <c r="J985" s="100"/>
      <c r="K985" s="102"/>
      <c r="L985" s="25">
        <v>0</v>
      </c>
      <c r="M985" s="25">
        <f t="shared" si="119"/>
        <v>0</v>
      </c>
      <c r="N985" s="100"/>
      <c r="O985" s="100"/>
      <c r="P985" s="25">
        <f t="shared" si="120"/>
        <v>0</v>
      </c>
      <c r="Q985" s="25">
        <f t="shared" si="121"/>
        <v>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</row>
    <row r="986" spans="1:63" s="98" customFormat="1" hidden="1" x14ac:dyDescent="0.25">
      <c r="A986" s="1">
        <v>317</v>
      </c>
      <c r="B986" s="98" t="s">
        <v>534</v>
      </c>
      <c r="C986" s="99" t="s">
        <v>43</v>
      </c>
      <c r="D986" s="100" t="s">
        <v>17</v>
      </c>
      <c r="E986" s="101">
        <v>1136179</v>
      </c>
      <c r="F986" s="100">
        <v>31</v>
      </c>
      <c r="G986" s="100">
        <f t="shared" si="122"/>
        <v>62</v>
      </c>
      <c r="H986" s="25">
        <v>0</v>
      </c>
      <c r="I986" s="25">
        <f t="shared" si="118"/>
        <v>0</v>
      </c>
      <c r="J986" s="100"/>
      <c r="K986" s="102"/>
      <c r="L986" s="25">
        <v>0</v>
      </c>
      <c r="M986" s="25">
        <f t="shared" si="119"/>
        <v>0</v>
      </c>
      <c r="N986" s="100"/>
      <c r="O986" s="100"/>
      <c r="P986" s="25">
        <f t="shared" si="120"/>
        <v>0</v>
      </c>
      <c r="Q986" s="25">
        <f t="shared" si="121"/>
        <v>0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</row>
    <row r="987" spans="1:63" s="98" customFormat="1" hidden="1" x14ac:dyDescent="0.25">
      <c r="A987" s="1">
        <v>318</v>
      </c>
      <c r="B987" s="98" t="s">
        <v>534</v>
      </c>
      <c r="C987" s="99" t="s">
        <v>44</v>
      </c>
      <c r="D987" s="100" t="s">
        <v>17</v>
      </c>
      <c r="E987" s="101">
        <v>1136174</v>
      </c>
      <c r="F987" s="100">
        <v>26</v>
      </c>
      <c r="G987" s="100">
        <f t="shared" si="122"/>
        <v>52</v>
      </c>
      <c r="H987" s="25">
        <v>0</v>
      </c>
      <c r="I987" s="25">
        <f t="shared" si="118"/>
        <v>0</v>
      </c>
      <c r="J987" s="100"/>
      <c r="K987" s="102"/>
      <c r="L987" s="25">
        <v>0</v>
      </c>
      <c r="M987" s="25">
        <f t="shared" si="119"/>
        <v>0</v>
      </c>
      <c r="N987" s="100"/>
      <c r="O987" s="100"/>
      <c r="P987" s="25">
        <f t="shared" si="120"/>
        <v>0</v>
      </c>
      <c r="Q987" s="25">
        <f t="shared" si="121"/>
        <v>0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</row>
    <row r="988" spans="1:63" s="98" customFormat="1" hidden="1" x14ac:dyDescent="0.25">
      <c r="A988" s="1">
        <v>319</v>
      </c>
      <c r="B988" s="98" t="s">
        <v>534</v>
      </c>
      <c r="C988" s="99" t="s">
        <v>45</v>
      </c>
      <c r="D988" s="100" t="s">
        <v>17</v>
      </c>
      <c r="E988" s="101">
        <v>1136182</v>
      </c>
      <c r="F988" s="100">
        <v>6</v>
      </c>
      <c r="G988" s="100">
        <f t="shared" si="122"/>
        <v>12</v>
      </c>
      <c r="H988" s="25">
        <v>0</v>
      </c>
      <c r="I988" s="25">
        <f t="shared" si="118"/>
        <v>0</v>
      </c>
      <c r="J988" s="100"/>
      <c r="K988" s="102"/>
      <c r="L988" s="25">
        <v>0</v>
      </c>
      <c r="M988" s="25">
        <f t="shared" si="119"/>
        <v>0</v>
      </c>
      <c r="N988" s="100"/>
      <c r="O988" s="100"/>
      <c r="P988" s="25">
        <f t="shared" si="120"/>
        <v>0</v>
      </c>
      <c r="Q988" s="25">
        <f t="shared" si="121"/>
        <v>0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</row>
    <row r="989" spans="1:63" s="98" customFormat="1" hidden="1" x14ac:dyDescent="0.25">
      <c r="A989" s="1">
        <v>320</v>
      </c>
      <c r="B989" s="98" t="s">
        <v>534</v>
      </c>
      <c r="C989" s="99" t="s">
        <v>46</v>
      </c>
      <c r="D989" s="100" t="s">
        <v>17</v>
      </c>
      <c r="E989" s="101">
        <v>1136186</v>
      </c>
      <c r="F989" s="100">
        <v>8</v>
      </c>
      <c r="G989" s="100">
        <f t="shared" si="122"/>
        <v>16</v>
      </c>
      <c r="H989" s="25">
        <v>0</v>
      </c>
      <c r="I989" s="25">
        <f t="shared" si="118"/>
        <v>0</v>
      </c>
      <c r="J989" s="100"/>
      <c r="K989" s="102"/>
      <c r="L989" s="25">
        <v>0</v>
      </c>
      <c r="M989" s="25">
        <f t="shared" si="119"/>
        <v>0</v>
      </c>
      <c r="N989" s="100"/>
      <c r="O989" s="100"/>
      <c r="P989" s="25">
        <f t="shared" si="120"/>
        <v>0</v>
      </c>
      <c r="Q989" s="25">
        <f t="shared" si="121"/>
        <v>0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 spans="1:63" s="98" customFormat="1" hidden="1" x14ac:dyDescent="0.25">
      <c r="A990" s="1">
        <v>321</v>
      </c>
      <c r="B990" s="98" t="s">
        <v>534</v>
      </c>
      <c r="C990" s="99" t="s">
        <v>47</v>
      </c>
      <c r="D990" s="100" t="s">
        <v>17</v>
      </c>
      <c r="E990" s="101">
        <v>1136185</v>
      </c>
      <c r="F990" s="100">
        <v>3</v>
      </c>
      <c r="G990" s="100">
        <f t="shared" si="122"/>
        <v>6</v>
      </c>
      <c r="H990" s="25">
        <v>0</v>
      </c>
      <c r="I990" s="25">
        <f t="shared" si="118"/>
        <v>0</v>
      </c>
      <c r="J990" s="100"/>
      <c r="K990" s="102"/>
      <c r="L990" s="25">
        <v>0</v>
      </c>
      <c r="M990" s="25">
        <f t="shared" si="119"/>
        <v>0</v>
      </c>
      <c r="N990" s="100"/>
      <c r="O990" s="100"/>
      <c r="P990" s="25">
        <f t="shared" si="120"/>
        <v>0</v>
      </c>
      <c r="Q990" s="25">
        <f t="shared" si="121"/>
        <v>0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 spans="1:63" s="98" customFormat="1" hidden="1" x14ac:dyDescent="0.25">
      <c r="A991" s="1">
        <v>322</v>
      </c>
      <c r="B991" s="98" t="s">
        <v>534</v>
      </c>
      <c r="C991" s="99" t="s">
        <v>48</v>
      </c>
      <c r="D991" s="100" t="s">
        <v>17</v>
      </c>
      <c r="E991" s="101">
        <v>1136016</v>
      </c>
      <c r="F991" s="100">
        <v>4</v>
      </c>
      <c r="G991" s="100">
        <f t="shared" si="122"/>
        <v>8</v>
      </c>
      <c r="H991" s="25">
        <v>0</v>
      </c>
      <c r="I991" s="25">
        <f t="shared" ref="I991:I1054" si="123">H991*G991</f>
        <v>0</v>
      </c>
      <c r="J991" s="100"/>
      <c r="K991" s="102"/>
      <c r="L991" s="25">
        <v>0</v>
      </c>
      <c r="M991" s="25">
        <f t="shared" ref="M991:M1054" si="124">L991*G991</f>
        <v>0</v>
      </c>
      <c r="N991" s="100"/>
      <c r="O991" s="100"/>
      <c r="P991" s="25">
        <f t="shared" si="120"/>
        <v>0</v>
      </c>
      <c r="Q991" s="25">
        <f t="shared" si="121"/>
        <v>0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 spans="1:63" s="98" customFormat="1" hidden="1" x14ac:dyDescent="0.25">
      <c r="A992" s="1">
        <v>323</v>
      </c>
      <c r="B992" s="98" t="s">
        <v>534</v>
      </c>
      <c r="C992" s="99" t="s">
        <v>49</v>
      </c>
      <c r="D992" s="100" t="s">
        <v>17</v>
      </c>
      <c r="E992" s="101">
        <v>1136212</v>
      </c>
      <c r="F992" s="100">
        <v>3</v>
      </c>
      <c r="G992" s="100">
        <f t="shared" si="122"/>
        <v>6</v>
      </c>
      <c r="H992" s="25">
        <v>0</v>
      </c>
      <c r="I992" s="25">
        <f t="shared" si="123"/>
        <v>0</v>
      </c>
      <c r="J992" s="100"/>
      <c r="K992" s="102"/>
      <c r="L992" s="25">
        <v>0</v>
      </c>
      <c r="M992" s="25">
        <f t="shared" si="124"/>
        <v>0</v>
      </c>
      <c r="N992" s="100"/>
      <c r="O992" s="100"/>
      <c r="P992" s="25">
        <f t="shared" si="120"/>
        <v>0</v>
      </c>
      <c r="Q992" s="25">
        <f t="shared" si="121"/>
        <v>0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1:63" s="98" customFormat="1" hidden="1" x14ac:dyDescent="0.25">
      <c r="A993" s="1">
        <v>324</v>
      </c>
      <c r="B993" s="98" t="s">
        <v>534</v>
      </c>
      <c r="C993" s="99" t="s">
        <v>50</v>
      </c>
      <c r="D993" s="100" t="s">
        <v>17</v>
      </c>
      <c r="E993" s="101">
        <v>1137044</v>
      </c>
      <c r="F993" s="100">
        <v>37</v>
      </c>
      <c r="G993" s="100">
        <f t="shared" si="122"/>
        <v>74</v>
      </c>
      <c r="H993" s="25">
        <v>0</v>
      </c>
      <c r="I993" s="25">
        <f t="shared" si="123"/>
        <v>0</v>
      </c>
      <c r="J993" s="100"/>
      <c r="K993" s="102"/>
      <c r="L993" s="25">
        <v>0</v>
      </c>
      <c r="M993" s="25">
        <f t="shared" si="124"/>
        <v>0</v>
      </c>
      <c r="N993" s="100"/>
      <c r="O993" s="100"/>
      <c r="P993" s="25">
        <f t="shared" si="120"/>
        <v>0</v>
      </c>
      <c r="Q993" s="25">
        <f t="shared" si="121"/>
        <v>0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1:63" s="98" customFormat="1" hidden="1" x14ac:dyDescent="0.25">
      <c r="A994" s="1">
        <v>325</v>
      </c>
      <c r="B994" s="98" t="s">
        <v>534</v>
      </c>
      <c r="C994" s="99" t="s">
        <v>51</v>
      </c>
      <c r="D994" s="100" t="s">
        <v>17</v>
      </c>
      <c r="E994" s="101">
        <v>1137042</v>
      </c>
      <c r="F994" s="100">
        <v>68</v>
      </c>
      <c r="G994" s="100">
        <f t="shared" si="122"/>
        <v>136</v>
      </c>
      <c r="H994" s="25">
        <v>0</v>
      </c>
      <c r="I994" s="25">
        <f t="shared" si="123"/>
        <v>0</v>
      </c>
      <c r="J994" s="100"/>
      <c r="K994" s="102"/>
      <c r="L994" s="25">
        <v>0</v>
      </c>
      <c r="M994" s="25">
        <f t="shared" si="124"/>
        <v>0</v>
      </c>
      <c r="N994" s="100"/>
      <c r="O994" s="100"/>
      <c r="P994" s="25">
        <f t="shared" si="120"/>
        <v>0</v>
      </c>
      <c r="Q994" s="25">
        <f t="shared" si="121"/>
        <v>0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1:63" s="98" customFormat="1" hidden="1" x14ac:dyDescent="0.25">
      <c r="A995" s="1">
        <v>326</v>
      </c>
      <c r="B995" s="98" t="s">
        <v>534</v>
      </c>
      <c r="C995" s="99" t="s">
        <v>52</v>
      </c>
      <c r="D995" s="100" t="s">
        <v>17</v>
      </c>
      <c r="E995" s="101">
        <v>1136461</v>
      </c>
      <c r="F995" s="100">
        <v>87</v>
      </c>
      <c r="G995" s="100">
        <f t="shared" si="122"/>
        <v>174</v>
      </c>
      <c r="H995" s="25">
        <v>0</v>
      </c>
      <c r="I995" s="25">
        <f t="shared" si="123"/>
        <v>0</v>
      </c>
      <c r="J995" s="100"/>
      <c r="K995" s="102"/>
      <c r="L995" s="25">
        <v>0</v>
      </c>
      <c r="M995" s="25">
        <f t="shared" si="124"/>
        <v>0</v>
      </c>
      <c r="N995" s="100"/>
      <c r="O995" s="100"/>
      <c r="P995" s="25">
        <f t="shared" si="120"/>
        <v>0</v>
      </c>
      <c r="Q995" s="25">
        <f t="shared" si="121"/>
        <v>0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1:63" s="98" customFormat="1" hidden="1" x14ac:dyDescent="0.25">
      <c r="A996" s="1">
        <v>327</v>
      </c>
      <c r="B996" s="98" t="s">
        <v>534</v>
      </c>
      <c r="C996" s="99" t="s">
        <v>53</v>
      </c>
      <c r="D996" s="100" t="s">
        <v>17</v>
      </c>
      <c r="E996" s="101">
        <v>1134087</v>
      </c>
      <c r="F996" s="100">
        <v>8</v>
      </c>
      <c r="G996" s="100">
        <f t="shared" si="122"/>
        <v>16</v>
      </c>
      <c r="H996" s="25">
        <v>0</v>
      </c>
      <c r="I996" s="25">
        <f t="shared" si="123"/>
        <v>0</v>
      </c>
      <c r="J996" s="100"/>
      <c r="K996" s="102"/>
      <c r="L996" s="25">
        <v>0</v>
      </c>
      <c r="M996" s="25">
        <f t="shared" si="124"/>
        <v>0</v>
      </c>
      <c r="N996" s="100"/>
      <c r="O996" s="100"/>
      <c r="P996" s="25">
        <f t="shared" si="120"/>
        <v>0</v>
      </c>
      <c r="Q996" s="25">
        <f t="shared" si="121"/>
        <v>0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1:63" s="98" customFormat="1" hidden="1" x14ac:dyDescent="0.25">
      <c r="A997" s="1">
        <v>328</v>
      </c>
      <c r="B997" s="98" t="s">
        <v>534</v>
      </c>
      <c r="C997" s="99" t="s">
        <v>54</v>
      </c>
      <c r="D997" s="100" t="s">
        <v>17</v>
      </c>
      <c r="E997" s="101">
        <v>1134086</v>
      </c>
      <c r="F997" s="100">
        <v>71</v>
      </c>
      <c r="G997" s="100">
        <f t="shared" si="122"/>
        <v>142</v>
      </c>
      <c r="H997" s="25">
        <v>0</v>
      </c>
      <c r="I997" s="25">
        <f t="shared" si="123"/>
        <v>0</v>
      </c>
      <c r="J997" s="100"/>
      <c r="K997" s="102"/>
      <c r="L997" s="25">
        <v>0</v>
      </c>
      <c r="M997" s="25">
        <f t="shared" si="124"/>
        <v>0</v>
      </c>
      <c r="N997" s="100"/>
      <c r="O997" s="100"/>
      <c r="P997" s="25">
        <f t="shared" si="120"/>
        <v>0</v>
      </c>
      <c r="Q997" s="25">
        <f t="shared" si="121"/>
        <v>0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1:63" s="98" customFormat="1" hidden="1" x14ac:dyDescent="0.25">
      <c r="A998" s="1">
        <v>329</v>
      </c>
      <c r="B998" s="98" t="s">
        <v>534</v>
      </c>
      <c r="C998" s="99" t="s">
        <v>55</v>
      </c>
      <c r="D998" s="100" t="s">
        <v>17</v>
      </c>
      <c r="E998" s="101">
        <v>1134085</v>
      </c>
      <c r="F998" s="100">
        <v>86</v>
      </c>
      <c r="G998" s="100">
        <f t="shared" si="122"/>
        <v>172</v>
      </c>
      <c r="H998" s="25">
        <v>0</v>
      </c>
      <c r="I998" s="25">
        <f t="shared" si="123"/>
        <v>0</v>
      </c>
      <c r="J998" s="100"/>
      <c r="K998" s="102"/>
      <c r="L998" s="25">
        <v>0</v>
      </c>
      <c r="M998" s="25">
        <f t="shared" si="124"/>
        <v>0</v>
      </c>
      <c r="N998" s="100"/>
      <c r="O998" s="100"/>
      <c r="P998" s="25">
        <f t="shared" si="120"/>
        <v>0</v>
      </c>
      <c r="Q998" s="25">
        <f t="shared" si="121"/>
        <v>0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1:63" s="98" customFormat="1" hidden="1" x14ac:dyDescent="0.25">
      <c r="A999" s="1">
        <v>330</v>
      </c>
      <c r="B999" s="98" t="s">
        <v>534</v>
      </c>
      <c r="C999" s="99" t="s">
        <v>56</v>
      </c>
      <c r="D999" s="100" t="s">
        <v>17</v>
      </c>
      <c r="E999" s="101">
        <v>1134084</v>
      </c>
      <c r="F999" s="100">
        <v>115</v>
      </c>
      <c r="G999" s="100">
        <f t="shared" si="122"/>
        <v>230</v>
      </c>
      <c r="H999" s="25">
        <v>0</v>
      </c>
      <c r="I999" s="25">
        <f t="shared" si="123"/>
        <v>0</v>
      </c>
      <c r="J999" s="100"/>
      <c r="K999" s="102"/>
      <c r="L999" s="25">
        <v>0</v>
      </c>
      <c r="M999" s="25">
        <f t="shared" si="124"/>
        <v>0</v>
      </c>
      <c r="N999" s="100"/>
      <c r="O999" s="100"/>
      <c r="P999" s="25">
        <f t="shared" si="120"/>
        <v>0</v>
      </c>
      <c r="Q999" s="25">
        <f t="shared" si="121"/>
        <v>0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1:63" s="98" customFormat="1" hidden="1" x14ac:dyDescent="0.25">
      <c r="A1000" s="1">
        <v>331</v>
      </c>
      <c r="B1000" s="98" t="s">
        <v>534</v>
      </c>
      <c r="C1000" s="99" t="s">
        <v>57</v>
      </c>
      <c r="D1000" s="100" t="s">
        <v>17</v>
      </c>
      <c r="E1000" s="101">
        <v>1136398</v>
      </c>
      <c r="F1000" s="100">
        <v>7</v>
      </c>
      <c r="G1000" s="100">
        <f t="shared" si="122"/>
        <v>14</v>
      </c>
      <c r="H1000" s="25">
        <v>0</v>
      </c>
      <c r="I1000" s="25">
        <f t="shared" si="123"/>
        <v>0</v>
      </c>
      <c r="J1000" s="100"/>
      <c r="K1000" s="102"/>
      <c r="L1000" s="25">
        <v>0</v>
      </c>
      <c r="M1000" s="25">
        <f t="shared" si="124"/>
        <v>0</v>
      </c>
      <c r="N1000" s="100"/>
      <c r="O1000" s="100"/>
      <c r="P1000" s="25">
        <f t="shared" si="120"/>
        <v>0</v>
      </c>
      <c r="Q1000" s="25">
        <f t="shared" si="121"/>
        <v>0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</row>
    <row r="1001" spans="1:63" s="98" customFormat="1" hidden="1" x14ac:dyDescent="0.25">
      <c r="A1001" s="1">
        <v>332</v>
      </c>
      <c r="B1001" s="98" t="s">
        <v>534</v>
      </c>
      <c r="C1001" s="99" t="s">
        <v>58</v>
      </c>
      <c r="D1001" s="100" t="s">
        <v>17</v>
      </c>
      <c r="E1001" s="101">
        <v>1134088</v>
      </c>
      <c r="F1001" s="100">
        <v>5</v>
      </c>
      <c r="G1001" s="100">
        <f t="shared" si="122"/>
        <v>10</v>
      </c>
      <c r="H1001" s="25">
        <v>0</v>
      </c>
      <c r="I1001" s="25">
        <f t="shared" si="123"/>
        <v>0</v>
      </c>
      <c r="J1001" s="100"/>
      <c r="K1001" s="102"/>
      <c r="L1001" s="25">
        <v>0</v>
      </c>
      <c r="M1001" s="25">
        <f t="shared" si="124"/>
        <v>0</v>
      </c>
      <c r="N1001" s="100"/>
      <c r="O1001" s="100"/>
      <c r="P1001" s="25">
        <f t="shared" si="120"/>
        <v>0</v>
      </c>
      <c r="Q1001" s="25">
        <f t="shared" si="121"/>
        <v>0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 spans="1:63" s="98" customFormat="1" hidden="1" x14ac:dyDescent="0.25">
      <c r="A1002" s="1">
        <v>333</v>
      </c>
      <c r="B1002" s="98" t="s">
        <v>534</v>
      </c>
      <c r="C1002" s="99" t="s">
        <v>59</v>
      </c>
      <c r="D1002" s="100" t="s">
        <v>17</v>
      </c>
      <c r="E1002" s="101">
        <v>1137185</v>
      </c>
      <c r="F1002" s="100">
        <v>131</v>
      </c>
      <c r="G1002" s="100">
        <f t="shared" si="122"/>
        <v>262</v>
      </c>
      <c r="H1002" s="25">
        <v>0</v>
      </c>
      <c r="I1002" s="25">
        <f t="shared" si="123"/>
        <v>0</v>
      </c>
      <c r="J1002" s="100"/>
      <c r="K1002" s="102"/>
      <c r="L1002" s="25">
        <v>0</v>
      </c>
      <c r="M1002" s="25">
        <f t="shared" si="124"/>
        <v>0</v>
      </c>
      <c r="N1002" s="100"/>
      <c r="O1002" s="100"/>
      <c r="P1002" s="25">
        <f t="shared" si="120"/>
        <v>0</v>
      </c>
      <c r="Q1002" s="25">
        <f t="shared" si="121"/>
        <v>0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</row>
    <row r="1003" spans="1:63" s="98" customFormat="1" hidden="1" x14ac:dyDescent="0.25">
      <c r="A1003" s="1">
        <v>334</v>
      </c>
      <c r="B1003" s="98" t="s">
        <v>534</v>
      </c>
      <c r="C1003" s="99" t="s">
        <v>60</v>
      </c>
      <c r="D1003" s="100" t="s">
        <v>17</v>
      </c>
      <c r="E1003" s="101">
        <v>1134083</v>
      </c>
      <c r="F1003" s="100">
        <v>6</v>
      </c>
      <c r="G1003" s="100">
        <f t="shared" si="122"/>
        <v>12</v>
      </c>
      <c r="H1003" s="25">
        <v>0</v>
      </c>
      <c r="I1003" s="25">
        <f t="shared" si="123"/>
        <v>0</v>
      </c>
      <c r="J1003" s="100"/>
      <c r="K1003" s="102"/>
      <c r="L1003" s="25">
        <v>0</v>
      </c>
      <c r="M1003" s="25">
        <f t="shared" si="124"/>
        <v>0</v>
      </c>
      <c r="N1003" s="100"/>
      <c r="O1003" s="100"/>
      <c r="P1003" s="25">
        <f t="shared" si="120"/>
        <v>0</v>
      </c>
      <c r="Q1003" s="25">
        <f t="shared" si="121"/>
        <v>0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1:63" s="98" customFormat="1" hidden="1" x14ac:dyDescent="0.25">
      <c r="A1004" s="1">
        <v>335</v>
      </c>
      <c r="B1004" s="98" t="s">
        <v>534</v>
      </c>
      <c r="C1004" s="99" t="s">
        <v>61</v>
      </c>
      <c r="D1004" s="100" t="s">
        <v>17</v>
      </c>
      <c r="E1004" s="101">
        <v>1134091</v>
      </c>
      <c r="F1004" s="100">
        <v>28</v>
      </c>
      <c r="G1004" s="100">
        <f t="shared" si="122"/>
        <v>56</v>
      </c>
      <c r="H1004" s="25">
        <v>0</v>
      </c>
      <c r="I1004" s="25">
        <f t="shared" si="123"/>
        <v>0</v>
      </c>
      <c r="J1004" s="100"/>
      <c r="K1004" s="102"/>
      <c r="L1004" s="25">
        <v>0</v>
      </c>
      <c r="M1004" s="25">
        <f t="shared" si="124"/>
        <v>0</v>
      </c>
      <c r="N1004" s="100"/>
      <c r="O1004" s="100"/>
      <c r="P1004" s="25">
        <f t="shared" si="120"/>
        <v>0</v>
      </c>
      <c r="Q1004" s="25">
        <f t="shared" si="121"/>
        <v>0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 spans="1:63" s="98" customFormat="1" hidden="1" x14ac:dyDescent="0.25">
      <c r="A1005" s="1">
        <v>336</v>
      </c>
      <c r="B1005" s="98" t="s">
        <v>534</v>
      </c>
      <c r="C1005" s="99" t="s">
        <v>175</v>
      </c>
      <c r="D1005" s="100" t="s">
        <v>17</v>
      </c>
      <c r="E1005" s="101">
        <v>1134089</v>
      </c>
      <c r="F1005" s="100">
        <v>25</v>
      </c>
      <c r="G1005" s="100">
        <f t="shared" si="122"/>
        <v>50</v>
      </c>
      <c r="H1005" s="25">
        <v>0</v>
      </c>
      <c r="I1005" s="25">
        <f t="shared" si="123"/>
        <v>0</v>
      </c>
      <c r="J1005" s="100"/>
      <c r="K1005" s="102"/>
      <c r="L1005" s="25">
        <v>0</v>
      </c>
      <c r="M1005" s="25">
        <f t="shared" si="124"/>
        <v>0</v>
      </c>
      <c r="N1005" s="100"/>
      <c r="O1005" s="100"/>
      <c r="P1005" s="25">
        <f t="shared" si="120"/>
        <v>0</v>
      </c>
      <c r="Q1005" s="25">
        <f t="shared" si="121"/>
        <v>0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</row>
    <row r="1006" spans="1:63" s="98" customFormat="1" hidden="1" x14ac:dyDescent="0.25">
      <c r="A1006" s="1">
        <v>337</v>
      </c>
      <c r="B1006" s="98" t="s">
        <v>534</v>
      </c>
      <c r="C1006" s="99" t="s">
        <v>62</v>
      </c>
      <c r="D1006" s="100" t="s">
        <v>17</v>
      </c>
      <c r="E1006" s="101">
        <v>1134082</v>
      </c>
      <c r="F1006" s="100">
        <v>14</v>
      </c>
      <c r="G1006" s="100">
        <f t="shared" si="122"/>
        <v>28</v>
      </c>
      <c r="H1006" s="25">
        <v>0</v>
      </c>
      <c r="I1006" s="25">
        <f t="shared" si="123"/>
        <v>0</v>
      </c>
      <c r="J1006" s="100"/>
      <c r="K1006" s="102"/>
      <c r="L1006" s="25">
        <v>0</v>
      </c>
      <c r="M1006" s="25">
        <f t="shared" si="124"/>
        <v>0</v>
      </c>
      <c r="N1006" s="100"/>
      <c r="O1006" s="100"/>
      <c r="P1006" s="25">
        <f t="shared" si="120"/>
        <v>0</v>
      </c>
      <c r="Q1006" s="25">
        <f t="shared" si="121"/>
        <v>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98" customFormat="1" hidden="1" x14ac:dyDescent="0.25">
      <c r="A1007" s="1">
        <v>338</v>
      </c>
      <c r="B1007" s="98" t="s">
        <v>534</v>
      </c>
      <c r="C1007" s="99" t="s">
        <v>63</v>
      </c>
      <c r="D1007" s="100" t="s">
        <v>17</v>
      </c>
      <c r="E1007" s="101">
        <v>1134081</v>
      </c>
      <c r="F1007" s="100">
        <v>15</v>
      </c>
      <c r="G1007" s="100">
        <f t="shared" si="122"/>
        <v>30</v>
      </c>
      <c r="H1007" s="25">
        <v>0</v>
      </c>
      <c r="I1007" s="25">
        <f t="shared" si="123"/>
        <v>0</v>
      </c>
      <c r="J1007" s="100"/>
      <c r="K1007" s="102"/>
      <c r="L1007" s="25">
        <v>0</v>
      </c>
      <c r="M1007" s="25">
        <f t="shared" si="124"/>
        <v>0</v>
      </c>
      <c r="N1007" s="100"/>
      <c r="O1007" s="100"/>
      <c r="P1007" s="25">
        <f t="shared" ref="P1007:P1070" si="125">H1007+J1007-L1007</f>
        <v>0</v>
      </c>
      <c r="Q1007" s="25">
        <f t="shared" ref="Q1007:Q1070" si="126">I1007+K1007-M1007</f>
        <v>0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98" customFormat="1" hidden="1" x14ac:dyDescent="0.25">
      <c r="A1008" s="1">
        <v>339</v>
      </c>
      <c r="B1008" s="98" t="s">
        <v>534</v>
      </c>
      <c r="C1008" s="99" t="s">
        <v>64</v>
      </c>
      <c r="D1008" s="100" t="s">
        <v>17</v>
      </c>
      <c r="E1008" s="101">
        <v>1136318</v>
      </c>
      <c r="F1008" s="100">
        <v>147</v>
      </c>
      <c r="G1008" s="100">
        <f t="shared" si="122"/>
        <v>294</v>
      </c>
      <c r="H1008" s="25">
        <v>0</v>
      </c>
      <c r="I1008" s="25">
        <f t="shared" si="123"/>
        <v>0</v>
      </c>
      <c r="J1008" s="100"/>
      <c r="K1008" s="102"/>
      <c r="L1008" s="25">
        <v>0</v>
      </c>
      <c r="M1008" s="25">
        <f t="shared" si="124"/>
        <v>0</v>
      </c>
      <c r="N1008" s="100"/>
      <c r="O1008" s="100"/>
      <c r="P1008" s="25">
        <f t="shared" si="125"/>
        <v>0</v>
      </c>
      <c r="Q1008" s="25">
        <f t="shared" si="126"/>
        <v>0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98" customFormat="1" hidden="1" x14ac:dyDescent="0.25">
      <c r="A1009" s="1">
        <v>340</v>
      </c>
      <c r="B1009" s="98" t="s">
        <v>534</v>
      </c>
      <c r="C1009" s="99" t="s">
        <v>65</v>
      </c>
      <c r="D1009" s="100" t="s">
        <v>17</v>
      </c>
      <c r="E1009" s="101">
        <v>1134090</v>
      </c>
      <c r="F1009" s="100">
        <v>30</v>
      </c>
      <c r="G1009" s="100">
        <f t="shared" si="122"/>
        <v>60</v>
      </c>
      <c r="H1009" s="25">
        <v>0</v>
      </c>
      <c r="I1009" s="25">
        <f t="shared" si="123"/>
        <v>0</v>
      </c>
      <c r="J1009" s="100"/>
      <c r="K1009" s="102"/>
      <c r="L1009" s="25">
        <v>0</v>
      </c>
      <c r="M1009" s="25">
        <f t="shared" si="124"/>
        <v>0</v>
      </c>
      <c r="N1009" s="100"/>
      <c r="O1009" s="100"/>
      <c r="P1009" s="25">
        <f t="shared" si="125"/>
        <v>0</v>
      </c>
      <c r="Q1009" s="25">
        <f t="shared" si="126"/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98" customFormat="1" hidden="1" x14ac:dyDescent="0.25">
      <c r="A1010" s="1">
        <v>341</v>
      </c>
      <c r="B1010" s="98" t="s">
        <v>534</v>
      </c>
      <c r="C1010" s="99" t="s">
        <v>66</v>
      </c>
      <c r="D1010" s="100" t="s">
        <v>17</v>
      </c>
      <c r="E1010" s="101">
        <v>1137091</v>
      </c>
      <c r="F1010" s="100">
        <v>904</v>
      </c>
      <c r="G1010" s="100">
        <f t="shared" si="122"/>
        <v>1808</v>
      </c>
      <c r="H1010" s="25">
        <v>0</v>
      </c>
      <c r="I1010" s="25">
        <f t="shared" si="123"/>
        <v>0</v>
      </c>
      <c r="J1010" s="100"/>
      <c r="K1010" s="102"/>
      <c r="L1010" s="25">
        <v>0</v>
      </c>
      <c r="M1010" s="25">
        <f t="shared" si="124"/>
        <v>0</v>
      </c>
      <c r="N1010" s="100"/>
      <c r="O1010" s="100"/>
      <c r="P1010" s="25">
        <f t="shared" si="125"/>
        <v>0</v>
      </c>
      <c r="Q1010" s="25">
        <f t="shared" si="126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98" customFormat="1" hidden="1" x14ac:dyDescent="0.25">
      <c r="A1011" s="1">
        <v>342</v>
      </c>
      <c r="B1011" s="98" t="s">
        <v>534</v>
      </c>
      <c r="C1011" s="99" t="s">
        <v>67</v>
      </c>
      <c r="D1011" s="100" t="s">
        <v>17</v>
      </c>
      <c r="E1011" s="101">
        <v>1134118</v>
      </c>
      <c r="F1011" s="100"/>
      <c r="G1011" s="100">
        <v>3354</v>
      </c>
      <c r="H1011" s="25">
        <v>0</v>
      </c>
      <c r="I1011" s="25">
        <f t="shared" si="123"/>
        <v>0</v>
      </c>
      <c r="J1011" s="100"/>
      <c r="K1011" s="102"/>
      <c r="L1011" s="25">
        <v>0</v>
      </c>
      <c r="M1011" s="25">
        <f t="shared" si="124"/>
        <v>0</v>
      </c>
      <c r="N1011" s="100"/>
      <c r="O1011" s="100"/>
      <c r="P1011" s="25">
        <f t="shared" si="125"/>
        <v>0</v>
      </c>
      <c r="Q1011" s="25">
        <f t="shared" si="126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98" customFormat="1" hidden="1" x14ac:dyDescent="0.25">
      <c r="A1012" s="1">
        <v>343</v>
      </c>
      <c r="B1012" s="98" t="s">
        <v>534</v>
      </c>
      <c r="C1012" s="99" t="s">
        <v>68</v>
      </c>
      <c r="D1012" s="100" t="s">
        <v>17</v>
      </c>
      <c r="E1012" s="103" t="s">
        <v>69</v>
      </c>
      <c r="F1012" s="100"/>
      <c r="G1012" s="100">
        <v>1350</v>
      </c>
      <c r="H1012" s="25">
        <v>0</v>
      </c>
      <c r="I1012" s="25">
        <f t="shared" si="123"/>
        <v>0</v>
      </c>
      <c r="J1012" s="100"/>
      <c r="K1012" s="102"/>
      <c r="L1012" s="25">
        <v>0</v>
      </c>
      <c r="M1012" s="25">
        <f t="shared" si="124"/>
        <v>0</v>
      </c>
      <c r="N1012" s="100"/>
      <c r="O1012" s="100"/>
      <c r="P1012" s="25">
        <f t="shared" si="125"/>
        <v>0</v>
      </c>
      <c r="Q1012" s="25">
        <f t="shared" si="126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40" customFormat="1" x14ac:dyDescent="0.25">
      <c r="A1013" s="40">
        <v>344</v>
      </c>
      <c r="B1013" s="40" t="s">
        <v>534</v>
      </c>
      <c r="C1013" s="7" t="s">
        <v>176</v>
      </c>
      <c r="D1013" s="8" t="s">
        <v>17</v>
      </c>
      <c r="E1013" s="14" t="s">
        <v>177</v>
      </c>
      <c r="F1013" s="8"/>
      <c r="G1013" s="8">
        <v>750</v>
      </c>
      <c r="H1013" s="8">
        <v>1</v>
      </c>
      <c r="I1013" s="8">
        <f t="shared" si="123"/>
        <v>750</v>
      </c>
      <c r="J1013" s="8"/>
      <c r="K1013" s="19"/>
      <c r="L1013" s="8">
        <v>1</v>
      </c>
      <c r="M1013" s="25">
        <f t="shared" si="124"/>
        <v>750</v>
      </c>
      <c r="N1013" s="8"/>
      <c r="O1013" s="8"/>
      <c r="P1013" s="25">
        <f t="shared" si="125"/>
        <v>0</v>
      </c>
      <c r="Q1013" s="25">
        <f t="shared" si="126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s="98" customFormat="1" hidden="1" x14ac:dyDescent="0.25">
      <c r="A1014" s="1">
        <v>345</v>
      </c>
      <c r="B1014" s="98" t="s">
        <v>534</v>
      </c>
      <c r="C1014" s="99" t="s">
        <v>178</v>
      </c>
      <c r="D1014" s="8" t="s">
        <v>17</v>
      </c>
      <c r="E1014" s="101" t="s">
        <v>179</v>
      </c>
      <c r="F1014" s="100"/>
      <c r="G1014" s="100">
        <v>800</v>
      </c>
      <c r="H1014" s="25">
        <v>0</v>
      </c>
      <c r="I1014" s="25">
        <f t="shared" si="123"/>
        <v>0</v>
      </c>
      <c r="J1014" s="100"/>
      <c r="K1014" s="102"/>
      <c r="L1014" s="25">
        <v>0</v>
      </c>
      <c r="M1014" s="25">
        <f t="shared" si="124"/>
        <v>0</v>
      </c>
      <c r="N1014" s="100"/>
      <c r="O1014" s="100"/>
      <c r="P1014" s="25">
        <f t="shared" si="125"/>
        <v>0</v>
      </c>
      <c r="Q1014" s="25">
        <f t="shared" si="126"/>
        <v>0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</row>
    <row r="1015" spans="1:63" s="98" customFormat="1" hidden="1" x14ac:dyDescent="0.25">
      <c r="A1015" s="1">
        <v>346</v>
      </c>
      <c r="B1015" s="98" t="s">
        <v>534</v>
      </c>
      <c r="C1015" s="99" t="s">
        <v>70</v>
      </c>
      <c r="D1015" s="8" t="s">
        <v>17</v>
      </c>
      <c r="E1015" s="101">
        <v>1134128</v>
      </c>
      <c r="F1015" s="100"/>
      <c r="G1015" s="100">
        <v>1000</v>
      </c>
      <c r="H1015" s="25">
        <v>0</v>
      </c>
      <c r="I1015" s="25">
        <f t="shared" si="123"/>
        <v>0</v>
      </c>
      <c r="J1015" s="100"/>
      <c r="K1015" s="102"/>
      <c r="L1015" s="25">
        <v>0</v>
      </c>
      <c r="M1015" s="25">
        <f t="shared" si="124"/>
        <v>0</v>
      </c>
      <c r="N1015" s="100"/>
      <c r="O1015" s="100"/>
      <c r="P1015" s="25">
        <f t="shared" si="125"/>
        <v>0</v>
      </c>
      <c r="Q1015" s="25">
        <f t="shared" si="126"/>
        <v>0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</row>
    <row r="1016" spans="1:63" s="98" customFormat="1" hidden="1" x14ac:dyDescent="0.25">
      <c r="A1016" s="1">
        <v>347</v>
      </c>
      <c r="B1016" s="98" t="s">
        <v>534</v>
      </c>
      <c r="C1016" s="104" t="s">
        <v>71</v>
      </c>
      <c r="D1016" s="8" t="s">
        <v>17</v>
      </c>
      <c r="E1016" s="105" t="s">
        <v>72</v>
      </c>
      <c r="F1016" s="100"/>
      <c r="G1016" s="106">
        <v>570</v>
      </c>
      <c r="H1016" s="25">
        <v>0</v>
      </c>
      <c r="I1016" s="25">
        <f t="shared" si="123"/>
        <v>0</v>
      </c>
      <c r="J1016" s="100"/>
      <c r="K1016" s="102"/>
      <c r="L1016" s="25">
        <v>0</v>
      </c>
      <c r="M1016" s="25">
        <f t="shared" si="124"/>
        <v>0</v>
      </c>
      <c r="N1016" s="100"/>
      <c r="O1016" s="100"/>
      <c r="P1016" s="25">
        <f t="shared" si="125"/>
        <v>0</v>
      </c>
      <c r="Q1016" s="25">
        <f t="shared" si="126"/>
        <v>0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</row>
    <row r="1017" spans="1:63" s="98" customFormat="1" hidden="1" x14ac:dyDescent="0.25">
      <c r="A1017" s="1">
        <v>348</v>
      </c>
      <c r="B1017" s="98" t="s">
        <v>534</v>
      </c>
      <c r="C1017" s="99" t="s">
        <v>89</v>
      </c>
      <c r="D1017" s="8" t="s">
        <v>17</v>
      </c>
      <c r="E1017" s="101" t="s">
        <v>180</v>
      </c>
      <c r="F1017" s="100">
        <v>50</v>
      </c>
      <c r="G1017" s="100">
        <v>966</v>
      </c>
      <c r="H1017" s="25">
        <v>0</v>
      </c>
      <c r="I1017" s="25">
        <f t="shared" si="123"/>
        <v>0</v>
      </c>
      <c r="J1017" s="100"/>
      <c r="K1017" s="102"/>
      <c r="L1017" s="25">
        <v>0</v>
      </c>
      <c r="M1017" s="25">
        <f t="shared" si="124"/>
        <v>0</v>
      </c>
      <c r="N1017" s="100"/>
      <c r="O1017" s="100"/>
      <c r="P1017" s="25">
        <f t="shared" si="125"/>
        <v>0</v>
      </c>
      <c r="Q1017" s="25">
        <f t="shared" si="126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s="98" customFormat="1" hidden="1" x14ac:dyDescent="0.25">
      <c r="A1018" s="1">
        <v>349</v>
      </c>
      <c r="B1018" s="98" t="s">
        <v>534</v>
      </c>
      <c r="C1018" s="99" t="s">
        <v>95</v>
      </c>
      <c r="D1018" s="8" t="s">
        <v>17</v>
      </c>
      <c r="E1018" s="101" t="s">
        <v>96</v>
      </c>
      <c r="F1018" s="100">
        <v>50</v>
      </c>
      <c r="G1018" s="100">
        <v>841</v>
      </c>
      <c r="H1018" s="25">
        <v>0</v>
      </c>
      <c r="I1018" s="25">
        <f t="shared" si="123"/>
        <v>0</v>
      </c>
      <c r="J1018" s="100"/>
      <c r="K1018" s="102"/>
      <c r="L1018" s="25">
        <v>0</v>
      </c>
      <c r="M1018" s="25">
        <f t="shared" si="124"/>
        <v>0</v>
      </c>
      <c r="N1018" s="100"/>
      <c r="O1018" s="100"/>
      <c r="P1018" s="25">
        <f t="shared" si="125"/>
        <v>0</v>
      </c>
      <c r="Q1018" s="25">
        <f t="shared" si="126"/>
        <v>0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</row>
    <row r="1019" spans="1:63" s="98" customFormat="1" hidden="1" x14ac:dyDescent="0.25">
      <c r="A1019" s="1">
        <v>350</v>
      </c>
      <c r="B1019" s="98" t="s">
        <v>534</v>
      </c>
      <c r="C1019" s="99" t="s">
        <v>97</v>
      </c>
      <c r="D1019" s="8" t="s">
        <v>17</v>
      </c>
      <c r="E1019" s="101">
        <v>1134140</v>
      </c>
      <c r="F1019" s="100">
        <v>208</v>
      </c>
      <c r="G1019" s="100">
        <v>905</v>
      </c>
      <c r="H1019" s="25">
        <v>0</v>
      </c>
      <c r="I1019" s="25">
        <f t="shared" si="123"/>
        <v>0</v>
      </c>
      <c r="J1019" s="100"/>
      <c r="K1019" s="102"/>
      <c r="L1019" s="25">
        <v>0</v>
      </c>
      <c r="M1019" s="25">
        <f t="shared" si="124"/>
        <v>0</v>
      </c>
      <c r="N1019" s="100"/>
      <c r="O1019" s="100"/>
      <c r="P1019" s="25">
        <f t="shared" si="125"/>
        <v>0</v>
      </c>
      <c r="Q1019" s="25">
        <f t="shared" si="126"/>
        <v>0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</row>
    <row r="1020" spans="1:63" s="98" customFormat="1" hidden="1" x14ac:dyDescent="0.25">
      <c r="A1020" s="1">
        <v>351</v>
      </c>
      <c r="B1020" s="98" t="s">
        <v>534</v>
      </c>
      <c r="C1020" s="99" t="s">
        <v>73</v>
      </c>
      <c r="D1020" s="8" t="s">
        <v>17</v>
      </c>
      <c r="E1020" s="101" t="s">
        <v>74</v>
      </c>
      <c r="F1020" s="100">
        <v>50</v>
      </c>
      <c r="G1020" s="100">
        <v>738</v>
      </c>
      <c r="H1020" s="25">
        <v>0</v>
      </c>
      <c r="I1020" s="25">
        <f t="shared" si="123"/>
        <v>0</v>
      </c>
      <c r="J1020" s="100"/>
      <c r="K1020" s="102"/>
      <c r="L1020" s="25">
        <v>0</v>
      </c>
      <c r="M1020" s="25">
        <f t="shared" si="124"/>
        <v>0</v>
      </c>
      <c r="N1020" s="100"/>
      <c r="O1020" s="100"/>
      <c r="P1020" s="25">
        <f t="shared" si="125"/>
        <v>0</v>
      </c>
      <c r="Q1020" s="25">
        <f t="shared" si="126"/>
        <v>0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</row>
    <row r="1021" spans="1:63" s="98" customFormat="1" hidden="1" x14ac:dyDescent="0.25">
      <c r="A1021" s="1">
        <v>352</v>
      </c>
      <c r="B1021" s="98" t="s">
        <v>534</v>
      </c>
      <c r="C1021" s="99" t="s">
        <v>75</v>
      </c>
      <c r="D1021" s="8" t="s">
        <v>17</v>
      </c>
      <c r="E1021" s="107">
        <v>1134151</v>
      </c>
      <c r="F1021" s="100"/>
      <c r="G1021" s="100">
        <v>1137</v>
      </c>
      <c r="H1021" s="25">
        <v>0</v>
      </c>
      <c r="I1021" s="25">
        <f t="shared" si="123"/>
        <v>0</v>
      </c>
      <c r="J1021" s="100"/>
      <c r="K1021" s="102"/>
      <c r="L1021" s="25">
        <v>0</v>
      </c>
      <c r="M1021" s="25">
        <f t="shared" si="124"/>
        <v>0</v>
      </c>
      <c r="N1021" s="100"/>
      <c r="O1021" s="100"/>
      <c r="P1021" s="25">
        <f t="shared" si="125"/>
        <v>0</v>
      </c>
      <c r="Q1021" s="25">
        <f t="shared" si="126"/>
        <v>0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</row>
    <row r="1022" spans="1:63" s="109" customFormat="1" hidden="1" x14ac:dyDescent="0.25">
      <c r="A1022" s="1">
        <v>353</v>
      </c>
      <c r="B1022" s="98" t="s">
        <v>534</v>
      </c>
      <c r="C1022" s="108" t="s">
        <v>76</v>
      </c>
      <c r="D1022" s="8" t="s">
        <v>17</v>
      </c>
      <c r="E1022" s="107">
        <v>1134155</v>
      </c>
      <c r="F1022" s="102"/>
      <c r="G1022" s="102">
        <v>968</v>
      </c>
      <c r="H1022" s="25">
        <v>0</v>
      </c>
      <c r="I1022" s="25">
        <f t="shared" si="123"/>
        <v>0</v>
      </c>
      <c r="J1022" s="102"/>
      <c r="K1022" s="102"/>
      <c r="L1022" s="25">
        <v>0</v>
      </c>
      <c r="M1022" s="25">
        <f t="shared" si="124"/>
        <v>0</v>
      </c>
      <c r="N1022" s="102"/>
      <c r="O1022" s="100"/>
      <c r="P1022" s="25">
        <f t="shared" si="125"/>
        <v>0</v>
      </c>
      <c r="Q1022" s="25">
        <f t="shared" si="126"/>
        <v>0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 spans="1:63" s="98" customFormat="1" hidden="1" x14ac:dyDescent="0.25">
      <c r="A1023" s="1">
        <v>354</v>
      </c>
      <c r="B1023" s="98" t="s">
        <v>534</v>
      </c>
      <c r="C1023" s="99" t="s">
        <v>143</v>
      </c>
      <c r="D1023" s="8" t="s">
        <v>17</v>
      </c>
      <c r="E1023" s="101" t="s">
        <v>144</v>
      </c>
      <c r="F1023" s="100"/>
      <c r="G1023" s="100">
        <v>2700</v>
      </c>
      <c r="H1023" s="25">
        <v>0</v>
      </c>
      <c r="I1023" s="25">
        <f t="shared" si="123"/>
        <v>0</v>
      </c>
      <c r="J1023" s="100"/>
      <c r="K1023" s="102"/>
      <c r="L1023" s="25">
        <v>0</v>
      </c>
      <c r="M1023" s="25">
        <f t="shared" si="124"/>
        <v>0</v>
      </c>
      <c r="N1023" s="100"/>
      <c r="O1023" s="100"/>
      <c r="P1023" s="25">
        <f t="shared" si="125"/>
        <v>0</v>
      </c>
      <c r="Q1023" s="25">
        <f t="shared" si="126"/>
        <v>0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 spans="1:63" s="109" customFormat="1" ht="45" hidden="1" x14ac:dyDescent="0.25">
      <c r="A1024" s="1">
        <v>355</v>
      </c>
      <c r="B1024" s="98" t="s">
        <v>534</v>
      </c>
      <c r="C1024" s="108" t="s">
        <v>77</v>
      </c>
      <c r="D1024" s="8" t="s">
        <v>17</v>
      </c>
      <c r="E1024" s="107" t="s">
        <v>78</v>
      </c>
      <c r="F1024" s="102"/>
      <c r="G1024" s="102">
        <v>6100</v>
      </c>
      <c r="H1024" s="25">
        <v>0</v>
      </c>
      <c r="I1024" s="25">
        <f t="shared" si="123"/>
        <v>0</v>
      </c>
      <c r="J1024" s="102"/>
      <c r="K1024" s="102"/>
      <c r="L1024" s="25">
        <v>0</v>
      </c>
      <c r="M1024" s="25">
        <f t="shared" si="124"/>
        <v>0</v>
      </c>
      <c r="N1024" s="102"/>
      <c r="O1024" s="102"/>
      <c r="P1024" s="25">
        <f t="shared" si="125"/>
        <v>0</v>
      </c>
      <c r="Q1024" s="25">
        <f t="shared" si="126"/>
        <v>0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63" s="98" customFormat="1" hidden="1" x14ac:dyDescent="0.25">
      <c r="A1025" s="1">
        <v>356</v>
      </c>
      <c r="B1025" s="98" t="s">
        <v>534</v>
      </c>
      <c r="C1025" s="99" t="s">
        <v>79</v>
      </c>
      <c r="D1025" s="8" t="s">
        <v>17</v>
      </c>
      <c r="E1025" s="107" t="s">
        <v>80</v>
      </c>
      <c r="F1025" s="100"/>
      <c r="G1025" s="100">
        <v>417</v>
      </c>
      <c r="H1025" s="25">
        <v>0</v>
      </c>
      <c r="I1025" s="25">
        <f t="shared" si="123"/>
        <v>0</v>
      </c>
      <c r="J1025" s="100"/>
      <c r="K1025" s="102"/>
      <c r="L1025" s="25">
        <v>0</v>
      </c>
      <c r="M1025" s="25">
        <f t="shared" si="124"/>
        <v>0</v>
      </c>
      <c r="N1025" s="100"/>
      <c r="O1025" s="100"/>
      <c r="P1025" s="25">
        <f t="shared" si="125"/>
        <v>0</v>
      </c>
      <c r="Q1025" s="25">
        <f t="shared" si="126"/>
        <v>0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 spans="1:63" s="40" customFormat="1" x14ac:dyDescent="0.25">
      <c r="A1026" s="1">
        <v>357</v>
      </c>
      <c r="C1026" s="7" t="s">
        <v>535</v>
      </c>
      <c r="D1026" s="8" t="s">
        <v>17</v>
      </c>
      <c r="E1026" s="9">
        <v>1136039</v>
      </c>
      <c r="F1026" s="8"/>
      <c r="G1026" s="8">
        <v>64</v>
      </c>
      <c r="H1026" s="8">
        <v>1</v>
      </c>
      <c r="I1026" s="25">
        <f t="shared" si="123"/>
        <v>64</v>
      </c>
      <c r="J1026" s="8"/>
      <c r="K1026" s="8"/>
      <c r="L1026" s="8">
        <v>1</v>
      </c>
      <c r="M1026" s="25">
        <f t="shared" si="124"/>
        <v>64</v>
      </c>
      <c r="N1026" s="8"/>
      <c r="O1026" s="8"/>
      <c r="P1026" s="25">
        <f t="shared" si="125"/>
        <v>0</v>
      </c>
      <c r="Q1026" s="25">
        <f t="shared" si="126"/>
        <v>0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 spans="1:63" s="40" customFormat="1" x14ac:dyDescent="0.25">
      <c r="A1027" s="1">
        <v>358</v>
      </c>
      <c r="C1027" s="7" t="s">
        <v>536</v>
      </c>
      <c r="D1027" s="8" t="s">
        <v>17</v>
      </c>
      <c r="E1027" s="9">
        <v>1136038</v>
      </c>
      <c r="F1027" s="8"/>
      <c r="G1027" s="8">
        <v>20</v>
      </c>
      <c r="H1027" s="8">
        <v>1</v>
      </c>
      <c r="I1027" s="25">
        <f t="shared" si="123"/>
        <v>20</v>
      </c>
      <c r="J1027" s="8"/>
      <c r="K1027" s="8"/>
      <c r="L1027" s="8">
        <v>1</v>
      </c>
      <c r="M1027" s="25">
        <f t="shared" si="124"/>
        <v>20</v>
      </c>
      <c r="N1027" s="8"/>
      <c r="O1027" s="8"/>
      <c r="P1027" s="25">
        <f t="shared" si="125"/>
        <v>0</v>
      </c>
      <c r="Q1027" s="25">
        <f t="shared" si="126"/>
        <v>0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 spans="1:63" s="40" customFormat="1" x14ac:dyDescent="0.25">
      <c r="A1028" s="1">
        <v>359</v>
      </c>
      <c r="C1028" s="7" t="s">
        <v>537</v>
      </c>
      <c r="D1028" s="8" t="s">
        <v>17</v>
      </c>
      <c r="E1028" s="9">
        <v>1136102</v>
      </c>
      <c r="F1028" s="8"/>
      <c r="G1028" s="8">
        <v>352</v>
      </c>
      <c r="H1028" s="8">
        <v>1</v>
      </c>
      <c r="I1028" s="25">
        <f t="shared" si="123"/>
        <v>352</v>
      </c>
      <c r="J1028" s="8"/>
      <c r="K1028" s="8"/>
      <c r="L1028" s="8">
        <v>1</v>
      </c>
      <c r="M1028" s="25">
        <f t="shared" si="124"/>
        <v>352</v>
      </c>
      <c r="N1028" s="8"/>
      <c r="O1028" s="8"/>
      <c r="P1028" s="25">
        <f t="shared" si="125"/>
        <v>0</v>
      </c>
      <c r="Q1028" s="25">
        <f t="shared" si="126"/>
        <v>0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 spans="1:63" s="40" customFormat="1" x14ac:dyDescent="0.25">
      <c r="A1029" s="1">
        <v>360</v>
      </c>
      <c r="C1029" s="7" t="s">
        <v>538</v>
      </c>
      <c r="D1029" s="8" t="s">
        <v>17</v>
      </c>
      <c r="E1029" s="9">
        <v>1136047</v>
      </c>
      <c r="F1029" s="8"/>
      <c r="G1029" s="8">
        <v>46</v>
      </c>
      <c r="H1029" s="8">
        <v>2</v>
      </c>
      <c r="I1029" s="25">
        <f t="shared" si="123"/>
        <v>92</v>
      </c>
      <c r="J1029" s="8"/>
      <c r="K1029" s="8"/>
      <c r="L1029" s="8">
        <v>2</v>
      </c>
      <c r="M1029" s="25">
        <f t="shared" si="124"/>
        <v>92</v>
      </c>
      <c r="N1029" s="8"/>
      <c r="O1029" s="8"/>
      <c r="P1029" s="25">
        <f t="shared" si="125"/>
        <v>0</v>
      </c>
      <c r="Q1029" s="25">
        <f t="shared" si="126"/>
        <v>0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 spans="1:63" s="40" customFormat="1" x14ac:dyDescent="0.25">
      <c r="A1030" s="1">
        <v>361</v>
      </c>
      <c r="C1030" s="7" t="s">
        <v>539</v>
      </c>
      <c r="D1030" s="8" t="s">
        <v>17</v>
      </c>
      <c r="E1030" s="9">
        <v>1136045</v>
      </c>
      <c r="F1030" s="8"/>
      <c r="G1030" s="8">
        <v>78</v>
      </c>
      <c r="H1030" s="8">
        <v>1</v>
      </c>
      <c r="I1030" s="25">
        <f t="shared" si="123"/>
        <v>78</v>
      </c>
      <c r="J1030" s="8"/>
      <c r="K1030" s="8"/>
      <c r="L1030" s="8">
        <v>1</v>
      </c>
      <c r="M1030" s="25">
        <f t="shared" si="124"/>
        <v>78</v>
      </c>
      <c r="N1030" s="8"/>
      <c r="O1030" s="8"/>
      <c r="P1030" s="25">
        <f t="shared" si="125"/>
        <v>0</v>
      </c>
      <c r="Q1030" s="25">
        <f t="shared" si="126"/>
        <v>0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</row>
    <row r="1031" spans="1:63" s="40" customFormat="1" x14ac:dyDescent="0.25">
      <c r="A1031" s="1">
        <v>362</v>
      </c>
      <c r="C1031" s="7" t="s">
        <v>540</v>
      </c>
      <c r="D1031" s="8" t="s">
        <v>17</v>
      </c>
      <c r="E1031" s="9">
        <v>1137264</v>
      </c>
      <c r="F1031" s="8"/>
      <c r="G1031" s="8">
        <v>20</v>
      </c>
      <c r="H1031" s="8">
        <v>1</v>
      </c>
      <c r="I1031" s="25">
        <f t="shared" si="123"/>
        <v>20</v>
      </c>
      <c r="J1031" s="8"/>
      <c r="K1031" s="8"/>
      <c r="L1031" s="8">
        <v>1</v>
      </c>
      <c r="M1031" s="25">
        <f t="shared" si="124"/>
        <v>20</v>
      </c>
      <c r="N1031" s="8"/>
      <c r="O1031" s="8"/>
      <c r="P1031" s="25">
        <f t="shared" si="125"/>
        <v>0</v>
      </c>
      <c r="Q1031" s="25">
        <f t="shared" si="126"/>
        <v>0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 spans="1:63" s="40" customFormat="1" x14ac:dyDescent="0.25">
      <c r="A1032" s="1">
        <v>363</v>
      </c>
      <c r="C1032" s="7" t="s">
        <v>541</v>
      </c>
      <c r="D1032" s="8" t="s">
        <v>17</v>
      </c>
      <c r="E1032" s="9">
        <v>1136286</v>
      </c>
      <c r="F1032" s="8"/>
      <c r="G1032" s="8">
        <v>422</v>
      </c>
      <c r="H1032" s="8">
        <v>1</v>
      </c>
      <c r="I1032" s="25">
        <f t="shared" si="123"/>
        <v>422</v>
      </c>
      <c r="J1032" s="8"/>
      <c r="K1032" s="8"/>
      <c r="L1032" s="8">
        <v>1</v>
      </c>
      <c r="M1032" s="25">
        <f t="shared" si="124"/>
        <v>422</v>
      </c>
      <c r="N1032" s="8"/>
      <c r="O1032" s="8"/>
      <c r="P1032" s="25">
        <f t="shared" si="125"/>
        <v>0</v>
      </c>
      <c r="Q1032" s="25">
        <f t="shared" si="126"/>
        <v>0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 spans="1:63" s="40" customFormat="1" x14ac:dyDescent="0.25">
      <c r="A1033" s="1">
        <v>364</v>
      </c>
      <c r="C1033" s="7" t="s">
        <v>542</v>
      </c>
      <c r="D1033" s="8" t="s">
        <v>17</v>
      </c>
      <c r="E1033" s="9">
        <v>1137172</v>
      </c>
      <c r="F1033" s="8"/>
      <c r="G1033" s="8">
        <v>778</v>
      </c>
      <c r="H1033" s="8">
        <v>1</v>
      </c>
      <c r="I1033" s="25">
        <f t="shared" si="123"/>
        <v>778</v>
      </c>
      <c r="J1033" s="8"/>
      <c r="K1033" s="8"/>
      <c r="L1033" s="8">
        <v>1</v>
      </c>
      <c r="M1033" s="25">
        <f t="shared" si="124"/>
        <v>778</v>
      </c>
      <c r="N1033" s="8"/>
      <c r="O1033" s="8"/>
      <c r="P1033" s="25">
        <f t="shared" si="125"/>
        <v>0</v>
      </c>
      <c r="Q1033" s="25">
        <f t="shared" si="126"/>
        <v>0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 spans="1:63" s="40" customFormat="1" x14ac:dyDescent="0.25">
      <c r="A1034" s="1">
        <v>365</v>
      </c>
      <c r="C1034" s="7" t="s">
        <v>543</v>
      </c>
      <c r="D1034" s="8" t="s">
        <v>17</v>
      </c>
      <c r="E1034" s="9">
        <v>1137265</v>
      </c>
      <c r="F1034" s="8"/>
      <c r="G1034" s="8">
        <v>470</v>
      </c>
      <c r="H1034" s="8">
        <v>1</v>
      </c>
      <c r="I1034" s="25">
        <f t="shared" si="123"/>
        <v>470</v>
      </c>
      <c r="J1034" s="8"/>
      <c r="K1034" s="8"/>
      <c r="L1034" s="8">
        <v>1</v>
      </c>
      <c r="M1034" s="25">
        <f t="shared" si="124"/>
        <v>470</v>
      </c>
      <c r="N1034" s="8"/>
      <c r="O1034" s="8"/>
      <c r="P1034" s="25">
        <f t="shared" si="125"/>
        <v>0</v>
      </c>
      <c r="Q1034" s="25">
        <f t="shared" si="126"/>
        <v>0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 spans="1:63" s="40" customFormat="1" x14ac:dyDescent="0.25">
      <c r="A1035" s="1">
        <v>366</v>
      </c>
      <c r="C1035" s="7" t="s">
        <v>544</v>
      </c>
      <c r="D1035" s="8" t="s">
        <v>17</v>
      </c>
      <c r="E1035" s="9">
        <v>1137266</v>
      </c>
      <c r="F1035" s="8"/>
      <c r="G1035" s="8">
        <v>306</v>
      </c>
      <c r="H1035" s="8">
        <v>1</v>
      </c>
      <c r="I1035" s="25">
        <f t="shared" si="123"/>
        <v>306</v>
      </c>
      <c r="J1035" s="8"/>
      <c r="K1035" s="8"/>
      <c r="L1035" s="8">
        <v>1</v>
      </c>
      <c r="M1035" s="25">
        <f t="shared" si="124"/>
        <v>306</v>
      </c>
      <c r="N1035" s="8"/>
      <c r="O1035" s="8"/>
      <c r="P1035" s="25">
        <f t="shared" si="125"/>
        <v>0</v>
      </c>
      <c r="Q1035" s="25">
        <f t="shared" si="126"/>
        <v>0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 spans="1:63" s="40" customFormat="1" x14ac:dyDescent="0.25">
      <c r="A1036" s="1">
        <v>367</v>
      </c>
      <c r="C1036" s="7" t="s">
        <v>545</v>
      </c>
      <c r="D1036" s="8" t="s">
        <v>17</v>
      </c>
      <c r="E1036" s="9">
        <v>1137263</v>
      </c>
      <c r="F1036" s="8"/>
      <c r="G1036" s="8">
        <v>20</v>
      </c>
      <c r="H1036" s="8">
        <v>3</v>
      </c>
      <c r="I1036" s="25">
        <f t="shared" si="123"/>
        <v>60</v>
      </c>
      <c r="J1036" s="8"/>
      <c r="K1036" s="8"/>
      <c r="L1036" s="8">
        <v>3</v>
      </c>
      <c r="M1036" s="25">
        <f t="shared" si="124"/>
        <v>60</v>
      </c>
      <c r="N1036" s="8"/>
      <c r="O1036" s="8"/>
      <c r="P1036" s="25">
        <f t="shared" si="125"/>
        <v>0</v>
      </c>
      <c r="Q1036" s="25">
        <f t="shared" si="126"/>
        <v>0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 spans="1:63" s="40" customFormat="1" x14ac:dyDescent="0.25">
      <c r="A1037" s="1">
        <v>368</v>
      </c>
      <c r="C1037" s="7" t="s">
        <v>546</v>
      </c>
      <c r="D1037" s="8" t="s">
        <v>17</v>
      </c>
      <c r="E1037" s="14" t="s">
        <v>547</v>
      </c>
      <c r="F1037" s="8"/>
      <c r="G1037" s="8">
        <v>213</v>
      </c>
      <c r="H1037" s="8">
        <v>1</v>
      </c>
      <c r="I1037" s="25">
        <f t="shared" si="123"/>
        <v>213</v>
      </c>
      <c r="J1037" s="8"/>
      <c r="K1037" s="8"/>
      <c r="L1037" s="8">
        <v>1</v>
      </c>
      <c r="M1037" s="25">
        <f t="shared" si="124"/>
        <v>213</v>
      </c>
      <c r="N1037" s="8"/>
      <c r="O1037" s="8"/>
      <c r="P1037" s="25">
        <f t="shared" si="125"/>
        <v>0</v>
      </c>
      <c r="Q1037" s="25">
        <f t="shared" si="126"/>
        <v>0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</row>
    <row r="1038" spans="1:63" s="40" customFormat="1" x14ac:dyDescent="0.25">
      <c r="A1038" s="1">
        <v>369</v>
      </c>
      <c r="C1038" s="15" t="s">
        <v>435</v>
      </c>
      <c r="D1038" s="8" t="s">
        <v>17</v>
      </c>
      <c r="E1038" s="16" t="s">
        <v>438</v>
      </c>
      <c r="F1038" s="8"/>
      <c r="G1038" s="8">
        <v>349</v>
      </c>
      <c r="H1038" s="8">
        <v>1</v>
      </c>
      <c r="I1038" s="25">
        <f t="shared" si="123"/>
        <v>349</v>
      </c>
      <c r="J1038" s="8"/>
      <c r="K1038" s="8"/>
      <c r="L1038" s="8">
        <v>1</v>
      </c>
      <c r="M1038" s="25">
        <f t="shared" si="124"/>
        <v>349</v>
      </c>
      <c r="N1038" s="8"/>
      <c r="O1038" s="8"/>
      <c r="P1038" s="25">
        <f t="shared" si="125"/>
        <v>0</v>
      </c>
      <c r="Q1038" s="25">
        <f t="shared" si="126"/>
        <v>0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</row>
    <row r="1039" spans="1:63" s="40" customFormat="1" x14ac:dyDescent="0.25">
      <c r="A1039" s="1">
        <v>370</v>
      </c>
      <c r="C1039" s="15" t="s">
        <v>443</v>
      </c>
      <c r="D1039" s="8" t="s">
        <v>17</v>
      </c>
      <c r="E1039" s="16">
        <v>1137315</v>
      </c>
      <c r="F1039" s="8"/>
      <c r="G1039" s="8">
        <v>1447</v>
      </c>
      <c r="H1039" s="8">
        <v>1</v>
      </c>
      <c r="I1039" s="25">
        <f t="shared" si="123"/>
        <v>1447</v>
      </c>
      <c r="J1039" s="8"/>
      <c r="K1039" s="8"/>
      <c r="L1039" s="8">
        <v>1</v>
      </c>
      <c r="M1039" s="25">
        <f t="shared" si="124"/>
        <v>1447</v>
      </c>
      <c r="N1039" s="8"/>
      <c r="O1039" s="8"/>
      <c r="P1039" s="25">
        <f t="shared" si="125"/>
        <v>0</v>
      </c>
      <c r="Q1039" s="25">
        <f t="shared" si="126"/>
        <v>0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</row>
    <row r="1040" spans="1:63" hidden="1" x14ac:dyDescent="0.25">
      <c r="A1040" s="1">
        <v>371</v>
      </c>
      <c r="B1040" s="1" t="s">
        <v>548</v>
      </c>
      <c r="C1040" s="28" t="s">
        <v>549</v>
      </c>
      <c r="D1040" s="25" t="s">
        <v>17</v>
      </c>
      <c r="E1040" s="29">
        <v>1136312</v>
      </c>
      <c r="F1040" s="25">
        <v>379</v>
      </c>
      <c r="G1040" s="25">
        <f t="shared" ref="G1040:G1078" si="127">F1040*2</f>
        <v>758</v>
      </c>
      <c r="H1040" s="25">
        <v>0</v>
      </c>
      <c r="I1040" s="25">
        <f t="shared" si="123"/>
        <v>0</v>
      </c>
      <c r="J1040" s="25"/>
      <c r="K1040" s="25"/>
      <c r="L1040" s="25">
        <v>0</v>
      </c>
      <c r="M1040" s="25">
        <f t="shared" si="124"/>
        <v>0</v>
      </c>
      <c r="N1040" s="25"/>
      <c r="O1040" s="25">
        <f>I1040</f>
        <v>0</v>
      </c>
      <c r="P1040" s="25">
        <f t="shared" si="125"/>
        <v>0</v>
      </c>
      <c r="Q1040" s="25">
        <f t="shared" si="126"/>
        <v>0</v>
      </c>
    </row>
    <row r="1041" spans="1:17" hidden="1" x14ac:dyDescent="0.25">
      <c r="A1041" s="1">
        <v>372</v>
      </c>
      <c r="B1041" s="1" t="s">
        <v>548</v>
      </c>
      <c r="C1041" s="28" t="s">
        <v>550</v>
      </c>
      <c r="D1041" s="25" t="s">
        <v>17</v>
      </c>
      <c r="E1041" s="29">
        <v>1136220</v>
      </c>
      <c r="F1041" s="25">
        <v>44</v>
      </c>
      <c r="G1041" s="25">
        <f t="shared" si="127"/>
        <v>88</v>
      </c>
      <c r="H1041" s="25">
        <v>0</v>
      </c>
      <c r="I1041" s="25">
        <f t="shared" si="123"/>
        <v>0</v>
      </c>
      <c r="J1041" s="25"/>
      <c r="K1041" s="25"/>
      <c r="L1041" s="25">
        <v>0</v>
      </c>
      <c r="M1041" s="25">
        <f t="shared" si="124"/>
        <v>0</v>
      </c>
      <c r="N1041" s="25"/>
      <c r="O1041" s="25">
        <f t="shared" ref="O1041:O1081" si="128">I1041</f>
        <v>0</v>
      </c>
      <c r="P1041" s="25">
        <f t="shared" si="125"/>
        <v>0</v>
      </c>
      <c r="Q1041" s="25">
        <f t="shared" si="126"/>
        <v>0</v>
      </c>
    </row>
    <row r="1042" spans="1:17" hidden="1" x14ac:dyDescent="0.25">
      <c r="A1042" s="1">
        <v>373</v>
      </c>
      <c r="B1042" s="1" t="s">
        <v>548</v>
      </c>
      <c r="C1042" s="28" t="s">
        <v>551</v>
      </c>
      <c r="D1042" s="25" t="s">
        <v>17</v>
      </c>
      <c r="E1042" s="29">
        <v>1136216</v>
      </c>
      <c r="F1042" s="25">
        <v>73</v>
      </c>
      <c r="G1042" s="25">
        <f t="shared" si="127"/>
        <v>146</v>
      </c>
      <c r="H1042" s="25">
        <v>0</v>
      </c>
      <c r="I1042" s="25">
        <f t="shared" si="123"/>
        <v>0</v>
      </c>
      <c r="J1042" s="25"/>
      <c r="K1042" s="25"/>
      <c r="L1042" s="25">
        <v>0</v>
      </c>
      <c r="M1042" s="25">
        <f t="shared" si="124"/>
        <v>0</v>
      </c>
      <c r="N1042" s="25"/>
      <c r="O1042" s="25">
        <f t="shared" si="128"/>
        <v>0</v>
      </c>
      <c r="P1042" s="25">
        <f t="shared" si="125"/>
        <v>0</v>
      </c>
      <c r="Q1042" s="25">
        <f t="shared" si="126"/>
        <v>0</v>
      </c>
    </row>
    <row r="1043" spans="1:17" hidden="1" x14ac:dyDescent="0.25">
      <c r="A1043" s="1">
        <v>374</v>
      </c>
      <c r="B1043" s="1" t="s">
        <v>548</v>
      </c>
      <c r="C1043" s="28" t="s">
        <v>552</v>
      </c>
      <c r="D1043" s="25" t="s">
        <v>17</v>
      </c>
      <c r="E1043" s="29">
        <v>1136217</v>
      </c>
      <c r="F1043" s="25">
        <v>83</v>
      </c>
      <c r="G1043" s="25">
        <f t="shared" si="127"/>
        <v>166</v>
      </c>
      <c r="H1043" s="25">
        <v>0</v>
      </c>
      <c r="I1043" s="25">
        <f t="shared" si="123"/>
        <v>0</v>
      </c>
      <c r="J1043" s="25"/>
      <c r="K1043" s="25"/>
      <c r="L1043" s="25">
        <v>0</v>
      </c>
      <c r="M1043" s="25">
        <f t="shared" si="124"/>
        <v>0</v>
      </c>
      <c r="N1043" s="25"/>
      <c r="O1043" s="25">
        <f t="shared" si="128"/>
        <v>0</v>
      </c>
      <c r="P1043" s="25">
        <f t="shared" si="125"/>
        <v>0</v>
      </c>
      <c r="Q1043" s="25">
        <f t="shared" si="126"/>
        <v>0</v>
      </c>
    </row>
    <row r="1044" spans="1:17" hidden="1" x14ac:dyDescent="0.25">
      <c r="A1044" s="1">
        <v>375</v>
      </c>
      <c r="B1044" s="1" t="s">
        <v>548</v>
      </c>
      <c r="C1044" s="28" t="s">
        <v>553</v>
      </c>
      <c r="D1044" s="25" t="s">
        <v>17</v>
      </c>
      <c r="E1044" s="29">
        <v>1136218</v>
      </c>
      <c r="F1044" s="25">
        <v>11</v>
      </c>
      <c r="G1044" s="25">
        <f t="shared" si="127"/>
        <v>22</v>
      </c>
      <c r="H1044" s="25">
        <v>0</v>
      </c>
      <c r="I1044" s="25">
        <f t="shared" si="123"/>
        <v>0</v>
      </c>
      <c r="J1044" s="25"/>
      <c r="K1044" s="25"/>
      <c r="L1044" s="25">
        <v>0</v>
      </c>
      <c r="M1044" s="25">
        <f t="shared" si="124"/>
        <v>0</v>
      </c>
      <c r="N1044" s="25"/>
      <c r="O1044" s="25">
        <f t="shared" si="128"/>
        <v>0</v>
      </c>
      <c r="P1044" s="25">
        <f t="shared" si="125"/>
        <v>0</v>
      </c>
      <c r="Q1044" s="25">
        <f t="shared" si="126"/>
        <v>0</v>
      </c>
    </row>
    <row r="1045" spans="1:17" hidden="1" x14ac:dyDescent="0.25">
      <c r="A1045" s="1">
        <v>376</v>
      </c>
      <c r="B1045" s="1" t="s">
        <v>548</v>
      </c>
      <c r="C1045" s="28" t="s">
        <v>554</v>
      </c>
      <c r="D1045" s="25" t="s">
        <v>17</v>
      </c>
      <c r="E1045" s="29">
        <v>1136387</v>
      </c>
      <c r="F1045" s="25">
        <v>243</v>
      </c>
      <c r="G1045" s="25">
        <f t="shared" si="127"/>
        <v>486</v>
      </c>
      <c r="H1045" s="25">
        <v>0</v>
      </c>
      <c r="I1045" s="25">
        <f t="shared" si="123"/>
        <v>0</v>
      </c>
      <c r="J1045" s="25"/>
      <c r="K1045" s="25"/>
      <c r="L1045" s="25">
        <v>0</v>
      </c>
      <c r="M1045" s="25">
        <f t="shared" si="124"/>
        <v>0</v>
      </c>
      <c r="N1045" s="25"/>
      <c r="O1045" s="25">
        <f t="shared" si="128"/>
        <v>0</v>
      </c>
      <c r="P1045" s="25">
        <f t="shared" si="125"/>
        <v>0</v>
      </c>
      <c r="Q1045" s="25">
        <f t="shared" si="126"/>
        <v>0</v>
      </c>
    </row>
    <row r="1046" spans="1:17" hidden="1" x14ac:dyDescent="0.25">
      <c r="A1046" s="1">
        <v>377</v>
      </c>
      <c r="B1046" s="1" t="s">
        <v>548</v>
      </c>
      <c r="C1046" s="28" t="s">
        <v>555</v>
      </c>
      <c r="D1046" s="25" t="s">
        <v>17</v>
      </c>
      <c r="E1046" s="29">
        <v>1136221</v>
      </c>
      <c r="F1046" s="25">
        <v>40</v>
      </c>
      <c r="G1046" s="25">
        <f t="shared" si="127"/>
        <v>80</v>
      </c>
      <c r="H1046" s="25">
        <v>0</v>
      </c>
      <c r="I1046" s="25">
        <f t="shared" si="123"/>
        <v>0</v>
      </c>
      <c r="J1046" s="25"/>
      <c r="K1046" s="25"/>
      <c r="L1046" s="25">
        <v>0</v>
      </c>
      <c r="M1046" s="25">
        <f t="shared" si="124"/>
        <v>0</v>
      </c>
      <c r="N1046" s="25"/>
      <c r="O1046" s="25">
        <f t="shared" si="128"/>
        <v>0</v>
      </c>
      <c r="P1046" s="25">
        <f t="shared" si="125"/>
        <v>0</v>
      </c>
      <c r="Q1046" s="25">
        <f t="shared" si="126"/>
        <v>0</v>
      </c>
    </row>
    <row r="1047" spans="1:17" hidden="1" x14ac:dyDescent="0.25">
      <c r="A1047" s="1">
        <v>378</v>
      </c>
      <c r="B1047" s="1" t="s">
        <v>548</v>
      </c>
      <c r="C1047" s="28" t="s">
        <v>556</v>
      </c>
      <c r="D1047" s="25" t="s">
        <v>17</v>
      </c>
      <c r="E1047" s="29">
        <v>1136222</v>
      </c>
      <c r="F1047" s="25">
        <v>48</v>
      </c>
      <c r="G1047" s="25">
        <f t="shared" si="127"/>
        <v>96</v>
      </c>
      <c r="H1047" s="25">
        <v>0</v>
      </c>
      <c r="I1047" s="25">
        <f t="shared" si="123"/>
        <v>0</v>
      </c>
      <c r="J1047" s="25"/>
      <c r="K1047" s="25"/>
      <c r="L1047" s="25">
        <v>0</v>
      </c>
      <c r="M1047" s="25">
        <f t="shared" si="124"/>
        <v>0</v>
      </c>
      <c r="N1047" s="25"/>
      <c r="O1047" s="25">
        <f t="shared" si="128"/>
        <v>0</v>
      </c>
      <c r="P1047" s="25">
        <f t="shared" si="125"/>
        <v>0</v>
      </c>
      <c r="Q1047" s="25">
        <f t="shared" si="126"/>
        <v>0</v>
      </c>
    </row>
    <row r="1048" spans="1:17" hidden="1" x14ac:dyDescent="0.25">
      <c r="A1048" s="1">
        <v>379</v>
      </c>
      <c r="B1048" s="1" t="s">
        <v>548</v>
      </c>
      <c r="C1048" s="28" t="s">
        <v>557</v>
      </c>
      <c r="D1048" s="25" t="s">
        <v>17</v>
      </c>
      <c r="E1048" s="29">
        <v>1136219</v>
      </c>
      <c r="F1048" s="25">
        <v>24</v>
      </c>
      <c r="G1048" s="25">
        <f t="shared" si="127"/>
        <v>48</v>
      </c>
      <c r="H1048" s="25">
        <v>0</v>
      </c>
      <c r="I1048" s="25">
        <f t="shared" si="123"/>
        <v>0</v>
      </c>
      <c r="J1048" s="25"/>
      <c r="K1048" s="25"/>
      <c r="L1048" s="25">
        <v>0</v>
      </c>
      <c r="M1048" s="25">
        <f t="shared" si="124"/>
        <v>0</v>
      </c>
      <c r="N1048" s="25"/>
      <c r="O1048" s="25">
        <f t="shared" si="128"/>
        <v>0</v>
      </c>
      <c r="P1048" s="25">
        <f t="shared" si="125"/>
        <v>0</v>
      </c>
      <c r="Q1048" s="25">
        <f t="shared" si="126"/>
        <v>0</v>
      </c>
    </row>
    <row r="1049" spans="1:17" hidden="1" x14ac:dyDescent="0.25">
      <c r="A1049" s="1">
        <v>380</v>
      </c>
      <c r="B1049" s="1" t="s">
        <v>548</v>
      </c>
      <c r="C1049" s="28" t="s">
        <v>558</v>
      </c>
      <c r="D1049" s="25" t="s">
        <v>17</v>
      </c>
      <c r="E1049" s="29">
        <v>1136001</v>
      </c>
      <c r="F1049" s="25">
        <v>34</v>
      </c>
      <c r="G1049" s="25">
        <f t="shared" si="127"/>
        <v>68</v>
      </c>
      <c r="H1049" s="25">
        <v>0</v>
      </c>
      <c r="I1049" s="25">
        <f t="shared" si="123"/>
        <v>0</v>
      </c>
      <c r="J1049" s="25"/>
      <c r="K1049" s="25"/>
      <c r="L1049" s="25">
        <v>0</v>
      </c>
      <c r="M1049" s="25">
        <f t="shared" si="124"/>
        <v>0</v>
      </c>
      <c r="N1049" s="25"/>
      <c r="O1049" s="25">
        <f t="shared" si="128"/>
        <v>0</v>
      </c>
      <c r="P1049" s="25">
        <f t="shared" si="125"/>
        <v>0</v>
      </c>
      <c r="Q1049" s="25">
        <f t="shared" si="126"/>
        <v>0</v>
      </c>
    </row>
    <row r="1050" spans="1:17" hidden="1" x14ac:dyDescent="0.25">
      <c r="A1050" s="1">
        <v>381</v>
      </c>
      <c r="B1050" s="1" t="s">
        <v>548</v>
      </c>
      <c r="C1050" s="28" t="s">
        <v>559</v>
      </c>
      <c r="D1050" s="25" t="s">
        <v>17</v>
      </c>
      <c r="E1050" s="29">
        <v>1136388</v>
      </c>
      <c r="F1050" s="25">
        <v>142</v>
      </c>
      <c r="G1050" s="25">
        <f t="shared" si="127"/>
        <v>284</v>
      </c>
      <c r="H1050" s="25">
        <v>0</v>
      </c>
      <c r="I1050" s="25">
        <f t="shared" si="123"/>
        <v>0</v>
      </c>
      <c r="J1050" s="25"/>
      <c r="K1050" s="25"/>
      <c r="L1050" s="25">
        <v>0</v>
      </c>
      <c r="M1050" s="25">
        <f t="shared" si="124"/>
        <v>0</v>
      </c>
      <c r="N1050" s="25"/>
      <c r="O1050" s="25">
        <f t="shared" si="128"/>
        <v>0</v>
      </c>
      <c r="P1050" s="25">
        <f t="shared" si="125"/>
        <v>0</v>
      </c>
      <c r="Q1050" s="25">
        <f t="shared" si="126"/>
        <v>0</v>
      </c>
    </row>
    <row r="1051" spans="1:17" hidden="1" x14ac:dyDescent="0.25">
      <c r="A1051" s="1">
        <v>382</v>
      </c>
      <c r="B1051" s="1" t="s">
        <v>548</v>
      </c>
      <c r="C1051" s="28" t="s">
        <v>560</v>
      </c>
      <c r="D1051" s="25" t="s">
        <v>17</v>
      </c>
      <c r="E1051" s="29">
        <v>1137196</v>
      </c>
      <c r="F1051" s="25">
        <v>809</v>
      </c>
      <c r="G1051" s="25">
        <f t="shared" si="127"/>
        <v>1618</v>
      </c>
      <c r="H1051" s="25">
        <v>0</v>
      </c>
      <c r="I1051" s="25">
        <f t="shared" si="123"/>
        <v>0</v>
      </c>
      <c r="J1051" s="25"/>
      <c r="K1051" s="25"/>
      <c r="L1051" s="25">
        <v>0</v>
      </c>
      <c r="M1051" s="25">
        <f t="shared" si="124"/>
        <v>0</v>
      </c>
      <c r="N1051" s="25"/>
      <c r="O1051" s="25">
        <f t="shared" si="128"/>
        <v>0</v>
      </c>
      <c r="P1051" s="25">
        <f t="shared" si="125"/>
        <v>0</v>
      </c>
      <c r="Q1051" s="25">
        <f t="shared" si="126"/>
        <v>0</v>
      </c>
    </row>
    <row r="1052" spans="1:17" hidden="1" x14ac:dyDescent="0.25">
      <c r="A1052" s="1">
        <v>383</v>
      </c>
      <c r="B1052" s="1" t="s">
        <v>548</v>
      </c>
      <c r="C1052" s="28" t="s">
        <v>561</v>
      </c>
      <c r="D1052" s="25" t="s">
        <v>17</v>
      </c>
      <c r="E1052" s="29">
        <v>1136278</v>
      </c>
      <c r="F1052" s="25">
        <v>21</v>
      </c>
      <c r="G1052" s="25">
        <f t="shared" si="127"/>
        <v>42</v>
      </c>
      <c r="H1052" s="25">
        <v>0</v>
      </c>
      <c r="I1052" s="25">
        <f t="shared" si="123"/>
        <v>0</v>
      </c>
      <c r="J1052" s="25"/>
      <c r="K1052" s="25"/>
      <c r="L1052" s="25">
        <v>0</v>
      </c>
      <c r="M1052" s="25">
        <f t="shared" si="124"/>
        <v>0</v>
      </c>
      <c r="N1052" s="25"/>
      <c r="O1052" s="25">
        <f t="shared" si="128"/>
        <v>0</v>
      </c>
      <c r="P1052" s="25">
        <f t="shared" si="125"/>
        <v>0</v>
      </c>
      <c r="Q1052" s="25">
        <f t="shared" si="126"/>
        <v>0</v>
      </c>
    </row>
    <row r="1053" spans="1:17" hidden="1" x14ac:dyDescent="0.25">
      <c r="A1053" s="1">
        <v>384</v>
      </c>
      <c r="B1053" s="1" t="s">
        <v>548</v>
      </c>
      <c r="C1053" s="28" t="s">
        <v>562</v>
      </c>
      <c r="D1053" s="25" t="s">
        <v>17</v>
      </c>
      <c r="E1053" s="29">
        <v>1136391</v>
      </c>
      <c r="F1053" s="25">
        <v>68</v>
      </c>
      <c r="G1053" s="25">
        <f t="shared" si="127"/>
        <v>136</v>
      </c>
      <c r="H1053" s="25">
        <v>0</v>
      </c>
      <c r="I1053" s="25">
        <f t="shared" si="123"/>
        <v>0</v>
      </c>
      <c r="J1053" s="25"/>
      <c r="K1053" s="25"/>
      <c r="L1053" s="25">
        <v>0</v>
      </c>
      <c r="M1053" s="25">
        <f t="shared" si="124"/>
        <v>0</v>
      </c>
      <c r="N1053" s="25"/>
      <c r="O1053" s="25">
        <f t="shared" si="128"/>
        <v>0</v>
      </c>
      <c r="P1053" s="25">
        <f t="shared" si="125"/>
        <v>0</v>
      </c>
      <c r="Q1053" s="25">
        <f t="shared" si="126"/>
        <v>0</v>
      </c>
    </row>
    <row r="1054" spans="1:17" hidden="1" x14ac:dyDescent="0.25">
      <c r="A1054" s="1">
        <v>385</v>
      </c>
      <c r="B1054" s="1" t="s">
        <v>548</v>
      </c>
      <c r="C1054" s="28" t="s">
        <v>563</v>
      </c>
      <c r="D1054" s="25" t="s">
        <v>17</v>
      </c>
      <c r="E1054" s="29">
        <v>1136411</v>
      </c>
      <c r="F1054" s="25">
        <v>115</v>
      </c>
      <c r="G1054" s="25">
        <f t="shared" si="127"/>
        <v>230</v>
      </c>
      <c r="H1054" s="25">
        <v>0</v>
      </c>
      <c r="I1054" s="25">
        <f t="shared" si="123"/>
        <v>0</v>
      </c>
      <c r="J1054" s="25"/>
      <c r="K1054" s="25"/>
      <c r="L1054" s="25">
        <v>0</v>
      </c>
      <c r="M1054" s="25">
        <f t="shared" si="124"/>
        <v>0</v>
      </c>
      <c r="N1054" s="25"/>
      <c r="O1054" s="25">
        <f t="shared" si="128"/>
        <v>0</v>
      </c>
      <c r="P1054" s="25">
        <f t="shared" si="125"/>
        <v>0</v>
      </c>
      <c r="Q1054" s="25">
        <f t="shared" si="126"/>
        <v>0</v>
      </c>
    </row>
    <row r="1055" spans="1:17" hidden="1" x14ac:dyDescent="0.25">
      <c r="A1055" s="1">
        <v>386</v>
      </c>
      <c r="B1055" s="1" t="s">
        <v>548</v>
      </c>
      <c r="C1055" s="28" t="s">
        <v>564</v>
      </c>
      <c r="D1055" s="25" t="s">
        <v>17</v>
      </c>
      <c r="E1055" s="29">
        <v>1136280</v>
      </c>
      <c r="F1055" s="25">
        <v>30</v>
      </c>
      <c r="G1055" s="25">
        <f t="shared" si="127"/>
        <v>60</v>
      </c>
      <c r="H1055" s="25">
        <v>0</v>
      </c>
      <c r="I1055" s="25">
        <f t="shared" ref="I1055:I1118" si="129">H1055*G1055</f>
        <v>0</v>
      </c>
      <c r="J1055" s="25"/>
      <c r="K1055" s="25"/>
      <c r="L1055" s="25">
        <v>0</v>
      </c>
      <c r="M1055" s="25">
        <f t="shared" ref="M1055:M1118" si="130">L1055*G1055</f>
        <v>0</v>
      </c>
      <c r="N1055" s="25"/>
      <c r="O1055" s="25">
        <f t="shared" si="128"/>
        <v>0</v>
      </c>
      <c r="P1055" s="25">
        <f t="shared" si="125"/>
        <v>0</v>
      </c>
      <c r="Q1055" s="25">
        <f t="shared" si="126"/>
        <v>0</v>
      </c>
    </row>
    <row r="1056" spans="1:17" hidden="1" x14ac:dyDescent="0.25">
      <c r="A1056" s="1">
        <v>387</v>
      </c>
      <c r="B1056" s="1" t="s">
        <v>548</v>
      </c>
      <c r="C1056" s="28" t="s">
        <v>565</v>
      </c>
      <c r="D1056" s="25" t="s">
        <v>17</v>
      </c>
      <c r="E1056" s="29">
        <v>1136403</v>
      </c>
      <c r="F1056" s="25">
        <v>365</v>
      </c>
      <c r="G1056" s="25">
        <f t="shared" si="127"/>
        <v>730</v>
      </c>
      <c r="H1056" s="25">
        <v>0</v>
      </c>
      <c r="I1056" s="25">
        <f t="shared" si="129"/>
        <v>0</v>
      </c>
      <c r="J1056" s="25"/>
      <c r="K1056" s="25"/>
      <c r="L1056" s="25">
        <v>0</v>
      </c>
      <c r="M1056" s="25">
        <f t="shared" si="130"/>
        <v>0</v>
      </c>
      <c r="N1056" s="25"/>
      <c r="O1056" s="25">
        <f t="shared" si="128"/>
        <v>0</v>
      </c>
      <c r="P1056" s="25">
        <f t="shared" si="125"/>
        <v>0</v>
      </c>
      <c r="Q1056" s="25">
        <f t="shared" si="126"/>
        <v>0</v>
      </c>
    </row>
    <row r="1057" spans="1:17" hidden="1" x14ac:dyDescent="0.25">
      <c r="A1057" s="1">
        <v>388</v>
      </c>
      <c r="B1057" s="1" t="s">
        <v>548</v>
      </c>
      <c r="C1057" s="28" t="s">
        <v>566</v>
      </c>
      <c r="D1057" s="25" t="s">
        <v>17</v>
      </c>
      <c r="E1057" s="29">
        <v>1136279</v>
      </c>
      <c r="F1057" s="25">
        <v>24</v>
      </c>
      <c r="G1057" s="25">
        <f t="shared" si="127"/>
        <v>48</v>
      </c>
      <c r="H1057" s="25">
        <v>0</v>
      </c>
      <c r="I1057" s="25">
        <f t="shared" si="129"/>
        <v>0</v>
      </c>
      <c r="J1057" s="25"/>
      <c r="K1057" s="25"/>
      <c r="L1057" s="25">
        <v>0</v>
      </c>
      <c r="M1057" s="25">
        <f t="shared" si="130"/>
        <v>0</v>
      </c>
      <c r="N1057" s="25"/>
      <c r="O1057" s="25">
        <f t="shared" si="128"/>
        <v>0</v>
      </c>
      <c r="P1057" s="25">
        <f t="shared" si="125"/>
        <v>0</v>
      </c>
      <c r="Q1057" s="25">
        <f t="shared" si="126"/>
        <v>0</v>
      </c>
    </row>
    <row r="1058" spans="1:17" hidden="1" x14ac:dyDescent="0.25">
      <c r="A1058" s="1">
        <v>389</v>
      </c>
      <c r="B1058" s="1" t="s">
        <v>548</v>
      </c>
      <c r="C1058" s="28" t="s">
        <v>567</v>
      </c>
      <c r="D1058" s="25" t="s">
        <v>17</v>
      </c>
      <c r="E1058" s="29">
        <v>113</v>
      </c>
      <c r="F1058" s="25">
        <v>35</v>
      </c>
      <c r="G1058" s="25">
        <f t="shared" si="127"/>
        <v>70</v>
      </c>
      <c r="H1058" s="25">
        <v>0</v>
      </c>
      <c r="I1058" s="25">
        <f t="shared" si="129"/>
        <v>0</v>
      </c>
      <c r="J1058" s="25"/>
      <c r="K1058" s="25"/>
      <c r="L1058" s="25">
        <v>0</v>
      </c>
      <c r="M1058" s="25">
        <f t="shared" si="130"/>
        <v>0</v>
      </c>
      <c r="N1058" s="25"/>
      <c r="O1058" s="25">
        <f t="shared" si="128"/>
        <v>0</v>
      </c>
      <c r="P1058" s="25">
        <f t="shared" si="125"/>
        <v>0</v>
      </c>
      <c r="Q1058" s="25">
        <f t="shared" si="126"/>
        <v>0</v>
      </c>
    </row>
    <row r="1059" spans="1:17" hidden="1" x14ac:dyDescent="0.25">
      <c r="A1059" s="1">
        <v>390</v>
      </c>
      <c r="B1059" s="1" t="s">
        <v>548</v>
      </c>
      <c r="C1059" s="28" t="s">
        <v>568</v>
      </c>
      <c r="D1059" s="25" t="s">
        <v>17</v>
      </c>
      <c r="E1059" s="29">
        <v>1136284</v>
      </c>
      <c r="F1059" s="25">
        <v>5</v>
      </c>
      <c r="G1059" s="25">
        <f t="shared" si="127"/>
        <v>10</v>
      </c>
      <c r="H1059" s="25">
        <v>0</v>
      </c>
      <c r="I1059" s="25">
        <f t="shared" si="129"/>
        <v>0</v>
      </c>
      <c r="J1059" s="25"/>
      <c r="K1059" s="25"/>
      <c r="L1059" s="25">
        <v>0</v>
      </c>
      <c r="M1059" s="25">
        <f t="shared" si="130"/>
        <v>0</v>
      </c>
      <c r="N1059" s="25"/>
      <c r="O1059" s="25">
        <f t="shared" si="128"/>
        <v>0</v>
      </c>
      <c r="P1059" s="25">
        <f t="shared" si="125"/>
        <v>0</v>
      </c>
      <c r="Q1059" s="25">
        <f t="shared" si="126"/>
        <v>0</v>
      </c>
    </row>
    <row r="1060" spans="1:17" hidden="1" x14ac:dyDescent="0.25">
      <c r="A1060" s="1">
        <v>391</v>
      </c>
      <c r="B1060" s="1" t="s">
        <v>548</v>
      </c>
      <c r="C1060" s="28" t="s">
        <v>569</v>
      </c>
      <c r="D1060" s="25" t="s">
        <v>17</v>
      </c>
      <c r="E1060" s="29">
        <v>1136478</v>
      </c>
      <c r="F1060" s="25">
        <v>25</v>
      </c>
      <c r="G1060" s="25">
        <f t="shared" si="127"/>
        <v>50</v>
      </c>
      <c r="H1060" s="25">
        <v>0</v>
      </c>
      <c r="I1060" s="25">
        <f t="shared" si="129"/>
        <v>0</v>
      </c>
      <c r="J1060" s="25"/>
      <c r="K1060" s="25"/>
      <c r="L1060" s="25">
        <v>0</v>
      </c>
      <c r="M1060" s="25">
        <f t="shared" si="130"/>
        <v>0</v>
      </c>
      <c r="N1060" s="25"/>
      <c r="O1060" s="25">
        <f t="shared" si="128"/>
        <v>0</v>
      </c>
      <c r="P1060" s="25">
        <f t="shared" si="125"/>
        <v>0</v>
      </c>
      <c r="Q1060" s="25">
        <f t="shared" si="126"/>
        <v>0</v>
      </c>
    </row>
    <row r="1061" spans="1:17" hidden="1" x14ac:dyDescent="0.25">
      <c r="A1061" s="1">
        <v>392</v>
      </c>
      <c r="B1061" s="1" t="s">
        <v>548</v>
      </c>
      <c r="C1061" s="28" t="s">
        <v>570</v>
      </c>
      <c r="D1061" s="25" t="s">
        <v>17</v>
      </c>
      <c r="E1061" s="29">
        <v>1137195</v>
      </c>
      <c r="F1061" s="25">
        <v>626</v>
      </c>
      <c r="G1061" s="25">
        <f t="shared" si="127"/>
        <v>1252</v>
      </c>
      <c r="H1061" s="25">
        <v>0</v>
      </c>
      <c r="I1061" s="25">
        <f t="shared" si="129"/>
        <v>0</v>
      </c>
      <c r="J1061" s="25"/>
      <c r="K1061" s="25"/>
      <c r="L1061" s="25">
        <v>0</v>
      </c>
      <c r="M1061" s="25">
        <f t="shared" si="130"/>
        <v>0</v>
      </c>
      <c r="N1061" s="25"/>
      <c r="O1061" s="25">
        <f t="shared" si="128"/>
        <v>0</v>
      </c>
      <c r="P1061" s="25">
        <f t="shared" si="125"/>
        <v>0</v>
      </c>
      <c r="Q1061" s="25">
        <f t="shared" si="126"/>
        <v>0</v>
      </c>
    </row>
    <row r="1062" spans="1:17" hidden="1" x14ac:dyDescent="0.25">
      <c r="A1062" s="1">
        <v>393</v>
      </c>
      <c r="B1062" s="1" t="s">
        <v>548</v>
      </c>
      <c r="C1062" s="28" t="s">
        <v>571</v>
      </c>
      <c r="D1062" s="25" t="s">
        <v>17</v>
      </c>
      <c r="E1062" s="29">
        <v>113</v>
      </c>
      <c r="F1062" s="25">
        <v>26</v>
      </c>
      <c r="G1062" s="25">
        <f t="shared" si="127"/>
        <v>52</v>
      </c>
      <c r="H1062" s="25">
        <v>0</v>
      </c>
      <c r="I1062" s="25">
        <f t="shared" si="129"/>
        <v>0</v>
      </c>
      <c r="J1062" s="25"/>
      <c r="K1062" s="25"/>
      <c r="L1062" s="25">
        <v>0</v>
      </c>
      <c r="M1062" s="25">
        <f t="shared" si="130"/>
        <v>0</v>
      </c>
      <c r="N1062" s="25"/>
      <c r="O1062" s="25">
        <f t="shared" si="128"/>
        <v>0</v>
      </c>
      <c r="P1062" s="25">
        <f t="shared" si="125"/>
        <v>0</v>
      </c>
      <c r="Q1062" s="25">
        <f t="shared" si="126"/>
        <v>0</v>
      </c>
    </row>
    <row r="1063" spans="1:17" hidden="1" x14ac:dyDescent="0.25">
      <c r="A1063" s="1">
        <v>394</v>
      </c>
      <c r="B1063" s="1" t="s">
        <v>548</v>
      </c>
      <c r="C1063" s="28" t="s">
        <v>572</v>
      </c>
      <c r="D1063" s="25" t="s">
        <v>17</v>
      </c>
      <c r="E1063" s="29" t="s">
        <v>573</v>
      </c>
      <c r="F1063" s="25">
        <v>56</v>
      </c>
      <c r="G1063" s="25">
        <f t="shared" si="127"/>
        <v>112</v>
      </c>
      <c r="H1063" s="25">
        <v>0</v>
      </c>
      <c r="I1063" s="25">
        <f t="shared" si="129"/>
        <v>0</v>
      </c>
      <c r="J1063" s="25"/>
      <c r="K1063" s="25"/>
      <c r="L1063" s="25">
        <v>0</v>
      </c>
      <c r="M1063" s="25">
        <f t="shared" si="130"/>
        <v>0</v>
      </c>
      <c r="N1063" s="25"/>
      <c r="O1063" s="25">
        <f t="shared" si="128"/>
        <v>0</v>
      </c>
      <c r="P1063" s="25">
        <f t="shared" si="125"/>
        <v>0</v>
      </c>
      <c r="Q1063" s="25">
        <f t="shared" si="126"/>
        <v>0</v>
      </c>
    </row>
    <row r="1064" spans="1:17" hidden="1" x14ac:dyDescent="0.25">
      <c r="A1064" s="1">
        <v>395</v>
      </c>
      <c r="B1064" s="1" t="s">
        <v>548</v>
      </c>
      <c r="C1064" s="28" t="s">
        <v>572</v>
      </c>
      <c r="D1064" s="25" t="s">
        <v>17</v>
      </c>
      <c r="E1064" s="29" t="s">
        <v>574</v>
      </c>
      <c r="F1064" s="25">
        <v>56</v>
      </c>
      <c r="G1064" s="25">
        <f t="shared" si="127"/>
        <v>112</v>
      </c>
      <c r="H1064" s="25">
        <v>0</v>
      </c>
      <c r="I1064" s="25">
        <f t="shared" si="129"/>
        <v>0</v>
      </c>
      <c r="J1064" s="25"/>
      <c r="K1064" s="25"/>
      <c r="L1064" s="25">
        <v>0</v>
      </c>
      <c r="M1064" s="25">
        <f t="shared" si="130"/>
        <v>0</v>
      </c>
      <c r="N1064" s="25"/>
      <c r="O1064" s="25">
        <f t="shared" si="128"/>
        <v>0</v>
      </c>
      <c r="P1064" s="25">
        <f t="shared" si="125"/>
        <v>0</v>
      </c>
      <c r="Q1064" s="25">
        <f t="shared" si="126"/>
        <v>0</v>
      </c>
    </row>
    <row r="1065" spans="1:17" hidden="1" x14ac:dyDescent="0.25">
      <c r="A1065" s="1">
        <v>396</v>
      </c>
      <c r="B1065" s="1" t="s">
        <v>548</v>
      </c>
      <c r="C1065" s="28" t="s">
        <v>572</v>
      </c>
      <c r="D1065" s="25" t="s">
        <v>17</v>
      </c>
      <c r="E1065" s="29" t="s">
        <v>575</v>
      </c>
      <c r="F1065" s="25">
        <v>56</v>
      </c>
      <c r="G1065" s="25">
        <f t="shared" si="127"/>
        <v>112</v>
      </c>
      <c r="H1065" s="25">
        <v>0</v>
      </c>
      <c r="I1065" s="25">
        <f t="shared" si="129"/>
        <v>0</v>
      </c>
      <c r="J1065" s="25"/>
      <c r="K1065" s="25"/>
      <c r="L1065" s="25">
        <v>0</v>
      </c>
      <c r="M1065" s="25">
        <f t="shared" si="130"/>
        <v>0</v>
      </c>
      <c r="N1065" s="25"/>
      <c r="O1065" s="25">
        <f t="shared" si="128"/>
        <v>0</v>
      </c>
      <c r="P1065" s="25">
        <f t="shared" si="125"/>
        <v>0</v>
      </c>
      <c r="Q1065" s="25">
        <f t="shared" si="126"/>
        <v>0</v>
      </c>
    </row>
    <row r="1066" spans="1:17" hidden="1" x14ac:dyDescent="0.25">
      <c r="A1066" s="1">
        <v>397</v>
      </c>
      <c r="B1066" s="1" t="s">
        <v>548</v>
      </c>
      <c r="C1066" s="28" t="s">
        <v>576</v>
      </c>
      <c r="D1066" s="25" t="s">
        <v>17</v>
      </c>
      <c r="E1066" s="29">
        <v>1136438</v>
      </c>
      <c r="F1066" s="25">
        <v>99</v>
      </c>
      <c r="G1066" s="25">
        <f t="shared" si="127"/>
        <v>198</v>
      </c>
      <c r="H1066" s="25">
        <v>0</v>
      </c>
      <c r="I1066" s="25">
        <f t="shared" si="129"/>
        <v>0</v>
      </c>
      <c r="J1066" s="25"/>
      <c r="K1066" s="25"/>
      <c r="L1066" s="25">
        <v>0</v>
      </c>
      <c r="M1066" s="25">
        <f t="shared" si="130"/>
        <v>0</v>
      </c>
      <c r="N1066" s="25"/>
      <c r="O1066" s="25">
        <f t="shared" si="128"/>
        <v>0</v>
      </c>
      <c r="P1066" s="25">
        <f t="shared" si="125"/>
        <v>0</v>
      </c>
      <c r="Q1066" s="25">
        <f t="shared" si="126"/>
        <v>0</v>
      </c>
    </row>
    <row r="1067" spans="1:17" hidden="1" x14ac:dyDescent="0.25">
      <c r="A1067" s="1">
        <v>398</v>
      </c>
      <c r="B1067" s="1" t="s">
        <v>548</v>
      </c>
      <c r="C1067" s="28" t="s">
        <v>577</v>
      </c>
      <c r="D1067" s="25" t="s">
        <v>17</v>
      </c>
      <c r="E1067" s="29">
        <v>1136439</v>
      </c>
      <c r="F1067" s="25">
        <v>86</v>
      </c>
      <c r="G1067" s="25">
        <f t="shared" si="127"/>
        <v>172</v>
      </c>
      <c r="H1067" s="25">
        <v>0</v>
      </c>
      <c r="I1067" s="25">
        <f t="shared" si="129"/>
        <v>0</v>
      </c>
      <c r="J1067" s="25"/>
      <c r="K1067" s="25"/>
      <c r="L1067" s="25">
        <v>0</v>
      </c>
      <c r="M1067" s="25">
        <f t="shared" si="130"/>
        <v>0</v>
      </c>
      <c r="N1067" s="25"/>
      <c r="O1067" s="25">
        <f t="shared" si="128"/>
        <v>0</v>
      </c>
      <c r="P1067" s="25">
        <f t="shared" si="125"/>
        <v>0</v>
      </c>
      <c r="Q1067" s="25">
        <f t="shared" si="126"/>
        <v>0</v>
      </c>
    </row>
    <row r="1068" spans="1:17" hidden="1" x14ac:dyDescent="0.25">
      <c r="A1068" s="1">
        <v>399</v>
      </c>
      <c r="B1068" s="1" t="s">
        <v>548</v>
      </c>
      <c r="C1068" s="28" t="s">
        <v>578</v>
      </c>
      <c r="D1068" s="25" t="s">
        <v>17</v>
      </c>
      <c r="E1068" s="29">
        <v>1136282</v>
      </c>
      <c r="F1068" s="25">
        <v>2</v>
      </c>
      <c r="G1068" s="25">
        <f t="shared" si="127"/>
        <v>4</v>
      </c>
      <c r="H1068" s="25">
        <v>0</v>
      </c>
      <c r="I1068" s="25">
        <f t="shared" si="129"/>
        <v>0</v>
      </c>
      <c r="J1068" s="25"/>
      <c r="K1068" s="25"/>
      <c r="L1068" s="25">
        <v>0</v>
      </c>
      <c r="M1068" s="25">
        <f t="shared" si="130"/>
        <v>0</v>
      </c>
      <c r="N1068" s="25"/>
      <c r="O1068" s="25">
        <f t="shared" si="128"/>
        <v>0</v>
      </c>
      <c r="P1068" s="25">
        <f t="shared" si="125"/>
        <v>0</v>
      </c>
      <c r="Q1068" s="25">
        <f t="shared" si="126"/>
        <v>0</v>
      </c>
    </row>
    <row r="1069" spans="1:17" hidden="1" x14ac:dyDescent="0.25">
      <c r="A1069" s="1">
        <v>400</v>
      </c>
      <c r="B1069" s="1" t="s">
        <v>548</v>
      </c>
      <c r="C1069" s="28" t="s">
        <v>579</v>
      </c>
      <c r="D1069" s="25" t="s">
        <v>17</v>
      </c>
      <c r="E1069" s="29">
        <v>1136315</v>
      </c>
      <c r="F1069" s="25">
        <v>1017</v>
      </c>
      <c r="G1069" s="25">
        <f t="shared" si="127"/>
        <v>2034</v>
      </c>
      <c r="H1069" s="25">
        <v>0</v>
      </c>
      <c r="I1069" s="25">
        <f t="shared" si="129"/>
        <v>0</v>
      </c>
      <c r="J1069" s="25"/>
      <c r="K1069" s="25"/>
      <c r="L1069" s="25">
        <v>0</v>
      </c>
      <c r="M1069" s="25">
        <f t="shared" si="130"/>
        <v>0</v>
      </c>
      <c r="N1069" s="25"/>
      <c r="O1069" s="25">
        <f t="shared" si="128"/>
        <v>0</v>
      </c>
      <c r="P1069" s="25">
        <f t="shared" si="125"/>
        <v>0</v>
      </c>
      <c r="Q1069" s="25">
        <f t="shared" si="126"/>
        <v>0</v>
      </c>
    </row>
    <row r="1070" spans="1:17" hidden="1" x14ac:dyDescent="0.25">
      <c r="A1070" s="1">
        <v>401</v>
      </c>
      <c r="B1070" s="1" t="s">
        <v>548</v>
      </c>
      <c r="C1070" s="28" t="s">
        <v>579</v>
      </c>
      <c r="D1070" s="25" t="s">
        <v>17</v>
      </c>
      <c r="E1070" s="29">
        <v>1136316</v>
      </c>
      <c r="F1070" s="25">
        <v>1017</v>
      </c>
      <c r="G1070" s="25">
        <f t="shared" si="127"/>
        <v>2034</v>
      </c>
      <c r="H1070" s="25">
        <v>0</v>
      </c>
      <c r="I1070" s="25">
        <f t="shared" si="129"/>
        <v>0</v>
      </c>
      <c r="J1070" s="25"/>
      <c r="K1070" s="25"/>
      <c r="L1070" s="25">
        <v>0</v>
      </c>
      <c r="M1070" s="25">
        <f t="shared" si="130"/>
        <v>0</v>
      </c>
      <c r="N1070" s="25"/>
      <c r="O1070" s="25">
        <f t="shared" si="128"/>
        <v>0</v>
      </c>
      <c r="P1070" s="25">
        <f t="shared" si="125"/>
        <v>0</v>
      </c>
      <c r="Q1070" s="25">
        <f t="shared" si="126"/>
        <v>0</v>
      </c>
    </row>
    <row r="1071" spans="1:17" hidden="1" x14ac:dyDescent="0.25">
      <c r="A1071" s="1">
        <v>402</v>
      </c>
      <c r="B1071" s="1" t="s">
        <v>548</v>
      </c>
      <c r="C1071" s="28" t="s">
        <v>580</v>
      </c>
      <c r="D1071" s="25" t="s">
        <v>17</v>
      </c>
      <c r="E1071" s="29">
        <v>1136313</v>
      </c>
      <c r="F1071" s="25">
        <v>1053</v>
      </c>
      <c r="G1071" s="25">
        <f t="shared" si="127"/>
        <v>2106</v>
      </c>
      <c r="H1071" s="25">
        <v>0</v>
      </c>
      <c r="I1071" s="25">
        <f t="shared" si="129"/>
        <v>0</v>
      </c>
      <c r="J1071" s="25"/>
      <c r="K1071" s="25"/>
      <c r="L1071" s="25">
        <v>0</v>
      </c>
      <c r="M1071" s="25">
        <f t="shared" si="130"/>
        <v>0</v>
      </c>
      <c r="N1071" s="25"/>
      <c r="O1071" s="25">
        <f t="shared" si="128"/>
        <v>0</v>
      </c>
      <c r="P1071" s="25">
        <f t="shared" ref="P1071:P1134" si="131">H1071+J1071-L1071</f>
        <v>0</v>
      </c>
      <c r="Q1071" s="25">
        <f t="shared" ref="Q1071:Q1134" si="132">I1071+K1071-M1071</f>
        <v>0</v>
      </c>
    </row>
    <row r="1072" spans="1:17" hidden="1" x14ac:dyDescent="0.25">
      <c r="A1072" s="1">
        <v>403</v>
      </c>
      <c r="B1072" s="1" t="s">
        <v>548</v>
      </c>
      <c r="C1072" s="28" t="s">
        <v>580</v>
      </c>
      <c r="D1072" s="25" t="s">
        <v>17</v>
      </c>
      <c r="E1072" s="29">
        <v>1136314</v>
      </c>
      <c r="F1072" s="25">
        <v>1053</v>
      </c>
      <c r="G1072" s="25">
        <f t="shared" si="127"/>
        <v>2106</v>
      </c>
      <c r="H1072" s="25">
        <v>0</v>
      </c>
      <c r="I1072" s="25">
        <f t="shared" si="129"/>
        <v>0</v>
      </c>
      <c r="J1072" s="25"/>
      <c r="K1072" s="25"/>
      <c r="L1072" s="25">
        <v>0</v>
      </c>
      <c r="M1072" s="25">
        <f t="shared" si="130"/>
        <v>0</v>
      </c>
      <c r="N1072" s="25"/>
      <c r="O1072" s="25">
        <f t="shared" si="128"/>
        <v>0</v>
      </c>
      <c r="P1072" s="25">
        <f t="shared" si="131"/>
        <v>0</v>
      </c>
      <c r="Q1072" s="25">
        <f t="shared" si="132"/>
        <v>0</v>
      </c>
    </row>
    <row r="1073" spans="1:63" hidden="1" x14ac:dyDescent="0.25">
      <c r="A1073" s="1">
        <v>404</v>
      </c>
      <c r="B1073" s="1" t="s">
        <v>548</v>
      </c>
      <c r="C1073" s="28" t="s">
        <v>581</v>
      </c>
      <c r="D1073" s="25" t="s">
        <v>17</v>
      </c>
      <c r="E1073" s="29">
        <v>1136310</v>
      </c>
      <c r="F1073" s="25">
        <v>282</v>
      </c>
      <c r="G1073" s="25">
        <f t="shared" si="127"/>
        <v>564</v>
      </c>
      <c r="H1073" s="25">
        <v>0</v>
      </c>
      <c r="I1073" s="25">
        <f t="shared" si="129"/>
        <v>0</v>
      </c>
      <c r="J1073" s="25"/>
      <c r="K1073" s="25"/>
      <c r="L1073" s="25">
        <v>0</v>
      </c>
      <c r="M1073" s="25">
        <f t="shared" si="130"/>
        <v>0</v>
      </c>
      <c r="N1073" s="25"/>
      <c r="O1073" s="25">
        <f t="shared" si="128"/>
        <v>0</v>
      </c>
      <c r="P1073" s="25">
        <f t="shared" si="131"/>
        <v>0</v>
      </c>
      <c r="Q1073" s="25">
        <f t="shared" si="132"/>
        <v>0</v>
      </c>
    </row>
    <row r="1074" spans="1:63" hidden="1" x14ac:dyDescent="0.25">
      <c r="A1074" s="1">
        <v>405</v>
      </c>
      <c r="B1074" s="1" t="s">
        <v>548</v>
      </c>
      <c r="C1074" s="28" t="s">
        <v>582</v>
      </c>
      <c r="D1074" s="25" t="s">
        <v>17</v>
      </c>
      <c r="E1074" s="29">
        <v>1136432</v>
      </c>
      <c r="F1074" s="25">
        <v>315</v>
      </c>
      <c r="G1074" s="25">
        <f t="shared" si="127"/>
        <v>630</v>
      </c>
      <c r="H1074" s="25">
        <v>0</v>
      </c>
      <c r="I1074" s="25">
        <f t="shared" si="129"/>
        <v>0</v>
      </c>
      <c r="J1074" s="25"/>
      <c r="K1074" s="25"/>
      <c r="L1074" s="25">
        <v>0</v>
      </c>
      <c r="M1074" s="25">
        <f t="shared" si="130"/>
        <v>0</v>
      </c>
      <c r="N1074" s="25"/>
      <c r="O1074" s="25">
        <f t="shared" si="128"/>
        <v>0</v>
      </c>
      <c r="P1074" s="25">
        <f t="shared" si="131"/>
        <v>0</v>
      </c>
      <c r="Q1074" s="25">
        <f t="shared" si="132"/>
        <v>0</v>
      </c>
    </row>
    <row r="1075" spans="1:63" hidden="1" x14ac:dyDescent="0.25">
      <c r="A1075" s="1">
        <v>406</v>
      </c>
      <c r="B1075" s="1" t="s">
        <v>548</v>
      </c>
      <c r="C1075" s="28" t="s">
        <v>583</v>
      </c>
      <c r="D1075" s="25" t="s">
        <v>17</v>
      </c>
      <c r="E1075" s="29">
        <v>113</v>
      </c>
      <c r="F1075" s="25">
        <v>18</v>
      </c>
      <c r="G1075" s="25">
        <f t="shared" si="127"/>
        <v>36</v>
      </c>
      <c r="H1075" s="25">
        <v>0</v>
      </c>
      <c r="I1075" s="25">
        <f t="shared" si="129"/>
        <v>0</v>
      </c>
      <c r="J1075" s="25"/>
      <c r="K1075" s="25"/>
      <c r="L1075" s="25">
        <v>0</v>
      </c>
      <c r="M1075" s="25">
        <f t="shared" si="130"/>
        <v>0</v>
      </c>
      <c r="N1075" s="25"/>
      <c r="O1075" s="25">
        <f t="shared" si="128"/>
        <v>0</v>
      </c>
      <c r="P1075" s="25">
        <f t="shared" si="131"/>
        <v>0</v>
      </c>
      <c r="Q1075" s="25">
        <f t="shared" si="132"/>
        <v>0</v>
      </c>
    </row>
    <row r="1076" spans="1:63" hidden="1" x14ac:dyDescent="0.25">
      <c r="A1076" s="1">
        <v>407</v>
      </c>
      <c r="B1076" s="1" t="s">
        <v>548</v>
      </c>
      <c r="C1076" s="28" t="s">
        <v>583</v>
      </c>
      <c r="D1076" s="25" t="s">
        <v>17</v>
      </c>
      <c r="E1076" s="29">
        <v>1136437</v>
      </c>
      <c r="F1076" s="25">
        <v>45</v>
      </c>
      <c r="G1076" s="25">
        <f t="shared" si="127"/>
        <v>90</v>
      </c>
      <c r="H1076" s="25">
        <v>0</v>
      </c>
      <c r="I1076" s="25">
        <f t="shared" si="129"/>
        <v>0</v>
      </c>
      <c r="J1076" s="25"/>
      <c r="K1076" s="25"/>
      <c r="L1076" s="25">
        <v>0</v>
      </c>
      <c r="M1076" s="25">
        <f t="shared" si="130"/>
        <v>0</v>
      </c>
      <c r="N1076" s="25"/>
      <c r="O1076" s="25">
        <f t="shared" si="128"/>
        <v>0</v>
      </c>
      <c r="P1076" s="25">
        <f t="shared" si="131"/>
        <v>0</v>
      </c>
      <c r="Q1076" s="25">
        <f t="shared" si="132"/>
        <v>0</v>
      </c>
    </row>
    <row r="1077" spans="1:63" hidden="1" x14ac:dyDescent="0.25">
      <c r="A1077" s="1">
        <v>408</v>
      </c>
      <c r="B1077" s="1" t="s">
        <v>548</v>
      </c>
      <c r="C1077" s="28" t="s">
        <v>584</v>
      </c>
      <c r="D1077" s="25" t="s">
        <v>17</v>
      </c>
      <c r="E1077" s="29">
        <v>113</v>
      </c>
      <c r="F1077" s="25">
        <v>30</v>
      </c>
      <c r="G1077" s="25">
        <f t="shared" si="127"/>
        <v>60</v>
      </c>
      <c r="H1077" s="25">
        <v>0</v>
      </c>
      <c r="I1077" s="25">
        <f t="shared" si="129"/>
        <v>0</v>
      </c>
      <c r="J1077" s="25"/>
      <c r="K1077" s="25"/>
      <c r="L1077" s="25">
        <v>0</v>
      </c>
      <c r="M1077" s="25">
        <f t="shared" si="130"/>
        <v>0</v>
      </c>
      <c r="N1077" s="25"/>
      <c r="O1077" s="25">
        <f t="shared" si="128"/>
        <v>0</v>
      </c>
      <c r="P1077" s="25">
        <f t="shared" si="131"/>
        <v>0</v>
      </c>
      <c r="Q1077" s="25">
        <f t="shared" si="132"/>
        <v>0</v>
      </c>
    </row>
    <row r="1078" spans="1:63" hidden="1" x14ac:dyDescent="0.25">
      <c r="A1078" s="1">
        <v>409</v>
      </c>
      <c r="B1078" s="1" t="s">
        <v>548</v>
      </c>
      <c r="C1078" s="28" t="s">
        <v>585</v>
      </c>
      <c r="D1078" s="25" t="s">
        <v>17</v>
      </c>
      <c r="E1078" s="29">
        <v>1136389</v>
      </c>
      <c r="F1078" s="25">
        <v>42</v>
      </c>
      <c r="G1078" s="25">
        <f t="shared" si="127"/>
        <v>84</v>
      </c>
      <c r="H1078" s="25">
        <v>0</v>
      </c>
      <c r="I1078" s="25">
        <f t="shared" si="129"/>
        <v>0</v>
      </c>
      <c r="J1078" s="25"/>
      <c r="K1078" s="25"/>
      <c r="L1078" s="25">
        <v>0</v>
      </c>
      <c r="M1078" s="25">
        <f t="shared" si="130"/>
        <v>0</v>
      </c>
      <c r="N1078" s="25"/>
      <c r="O1078" s="25">
        <f t="shared" si="128"/>
        <v>0</v>
      </c>
      <c r="P1078" s="25">
        <f t="shared" si="131"/>
        <v>0</v>
      </c>
      <c r="Q1078" s="25">
        <f t="shared" si="132"/>
        <v>0</v>
      </c>
    </row>
    <row r="1079" spans="1:63" hidden="1" x14ac:dyDescent="0.25">
      <c r="A1079" s="1">
        <v>410</v>
      </c>
      <c r="B1079" s="1" t="s">
        <v>548</v>
      </c>
      <c r="C1079" s="35" t="s">
        <v>586</v>
      </c>
      <c r="D1079" s="25" t="s">
        <v>17</v>
      </c>
      <c r="E1079" s="29" t="s">
        <v>587</v>
      </c>
      <c r="F1079" s="25"/>
      <c r="G1079" s="53">
        <v>4700</v>
      </c>
      <c r="H1079" s="25">
        <v>0</v>
      </c>
      <c r="I1079" s="25">
        <f t="shared" si="129"/>
        <v>0</v>
      </c>
      <c r="J1079" s="53"/>
      <c r="K1079" s="25"/>
      <c r="L1079" s="25">
        <v>0</v>
      </c>
      <c r="M1079" s="25">
        <f t="shared" si="130"/>
        <v>0</v>
      </c>
      <c r="N1079" s="53"/>
      <c r="O1079" s="25">
        <f t="shared" si="128"/>
        <v>0</v>
      </c>
      <c r="P1079" s="25">
        <f t="shared" si="131"/>
        <v>0</v>
      </c>
      <c r="Q1079" s="25">
        <f t="shared" si="132"/>
        <v>0</v>
      </c>
    </row>
    <row r="1080" spans="1:63" hidden="1" x14ac:dyDescent="0.25">
      <c r="A1080" s="1">
        <v>411</v>
      </c>
      <c r="B1080" s="1" t="s">
        <v>548</v>
      </c>
      <c r="C1080" s="35" t="s">
        <v>588</v>
      </c>
      <c r="D1080" s="25" t="s">
        <v>17</v>
      </c>
      <c r="E1080" s="29" t="s">
        <v>589</v>
      </c>
      <c r="F1080" s="25"/>
      <c r="G1080" s="53">
        <v>395</v>
      </c>
      <c r="H1080" s="25">
        <v>0</v>
      </c>
      <c r="I1080" s="25">
        <f t="shared" si="129"/>
        <v>0</v>
      </c>
      <c r="J1080" s="53"/>
      <c r="K1080" s="25"/>
      <c r="L1080" s="25">
        <v>0</v>
      </c>
      <c r="M1080" s="25">
        <f t="shared" si="130"/>
        <v>0</v>
      </c>
      <c r="N1080" s="53"/>
      <c r="O1080" s="25">
        <f t="shared" si="128"/>
        <v>0</v>
      </c>
      <c r="P1080" s="25">
        <f t="shared" si="131"/>
        <v>0</v>
      </c>
      <c r="Q1080" s="25">
        <f t="shared" si="132"/>
        <v>0</v>
      </c>
    </row>
    <row r="1081" spans="1:63" hidden="1" x14ac:dyDescent="0.25">
      <c r="A1081" s="1">
        <v>412</v>
      </c>
      <c r="B1081" s="1" t="s">
        <v>548</v>
      </c>
      <c r="C1081" s="35" t="s">
        <v>590</v>
      </c>
      <c r="D1081" s="25" t="s">
        <v>17</v>
      </c>
      <c r="E1081" s="29" t="s">
        <v>591</v>
      </c>
      <c r="F1081" s="25"/>
      <c r="G1081" s="53">
        <v>905</v>
      </c>
      <c r="H1081" s="25">
        <v>0</v>
      </c>
      <c r="I1081" s="25">
        <f t="shared" si="129"/>
        <v>0</v>
      </c>
      <c r="J1081" s="53"/>
      <c r="K1081" s="25"/>
      <c r="L1081" s="25">
        <v>0</v>
      </c>
      <c r="M1081" s="25">
        <f t="shared" si="130"/>
        <v>0</v>
      </c>
      <c r="N1081" s="53"/>
      <c r="O1081" s="25">
        <f t="shared" si="128"/>
        <v>0</v>
      </c>
      <c r="P1081" s="25">
        <f t="shared" si="131"/>
        <v>0</v>
      </c>
      <c r="Q1081" s="25">
        <f t="shared" si="132"/>
        <v>0</v>
      </c>
    </row>
    <row r="1082" spans="1:63" x14ac:dyDescent="0.25">
      <c r="A1082" s="1">
        <v>413</v>
      </c>
      <c r="C1082" s="28" t="s">
        <v>592</v>
      </c>
      <c r="D1082" s="8" t="s">
        <v>17</v>
      </c>
      <c r="E1082" s="50">
        <v>1137329</v>
      </c>
      <c r="F1082" s="25"/>
      <c r="G1082" s="25">
        <v>8525</v>
      </c>
      <c r="H1082" s="25">
        <v>1</v>
      </c>
      <c r="I1082" s="25">
        <f t="shared" si="129"/>
        <v>8525</v>
      </c>
      <c r="J1082" s="25"/>
      <c r="K1082" s="88"/>
      <c r="L1082" s="25">
        <v>1</v>
      </c>
      <c r="M1082" s="25">
        <f t="shared" si="130"/>
        <v>8525</v>
      </c>
      <c r="N1082" s="25"/>
      <c r="O1082" s="25"/>
      <c r="P1082" s="25">
        <f t="shared" si="131"/>
        <v>0</v>
      </c>
      <c r="Q1082" s="25">
        <f t="shared" si="132"/>
        <v>0</v>
      </c>
    </row>
    <row r="1083" spans="1:63" x14ac:dyDescent="0.25">
      <c r="A1083" s="1">
        <v>414</v>
      </c>
      <c r="C1083" s="28" t="s">
        <v>593</v>
      </c>
      <c r="D1083" s="25" t="s">
        <v>17</v>
      </c>
      <c r="E1083" s="50">
        <v>1137328</v>
      </c>
      <c r="F1083" s="25"/>
      <c r="G1083" s="25">
        <v>4433</v>
      </c>
      <c r="H1083" s="25">
        <v>1</v>
      </c>
      <c r="I1083" s="25">
        <f t="shared" si="129"/>
        <v>4433</v>
      </c>
      <c r="J1083" s="25"/>
      <c r="K1083" s="88"/>
      <c r="L1083" s="25">
        <v>1</v>
      </c>
      <c r="M1083" s="25">
        <f t="shared" si="130"/>
        <v>4433</v>
      </c>
      <c r="N1083" s="25"/>
      <c r="O1083" s="25"/>
      <c r="P1083" s="25">
        <f t="shared" si="131"/>
        <v>0</v>
      </c>
      <c r="Q1083" s="25">
        <f t="shared" si="132"/>
        <v>0</v>
      </c>
    </row>
    <row r="1084" spans="1:63" x14ac:dyDescent="0.25">
      <c r="A1084" s="1">
        <v>415</v>
      </c>
      <c r="C1084" s="28" t="s">
        <v>594</v>
      </c>
      <c r="D1084" s="8" t="s">
        <v>17</v>
      </c>
      <c r="E1084" s="50">
        <v>1137327</v>
      </c>
      <c r="F1084" s="25"/>
      <c r="G1084" s="25">
        <v>1033.52</v>
      </c>
      <c r="H1084" s="25">
        <v>1</v>
      </c>
      <c r="I1084" s="25">
        <f t="shared" si="129"/>
        <v>1033.52</v>
      </c>
      <c r="J1084" s="25"/>
      <c r="K1084" s="88"/>
      <c r="L1084" s="25">
        <v>1</v>
      </c>
      <c r="M1084" s="25">
        <f t="shared" si="130"/>
        <v>1033.52</v>
      </c>
      <c r="N1084" s="25"/>
      <c r="O1084" s="25"/>
      <c r="P1084" s="25">
        <f t="shared" si="131"/>
        <v>0</v>
      </c>
      <c r="Q1084" s="25">
        <f t="shared" si="132"/>
        <v>0</v>
      </c>
    </row>
    <row r="1085" spans="1:63" x14ac:dyDescent="0.25">
      <c r="A1085" s="1">
        <v>416</v>
      </c>
      <c r="C1085" s="28" t="s">
        <v>595</v>
      </c>
      <c r="D1085" s="25" t="s">
        <v>17</v>
      </c>
      <c r="E1085" s="50" t="s">
        <v>596</v>
      </c>
      <c r="F1085" s="25"/>
      <c r="G1085" s="25">
        <v>2164.58</v>
      </c>
      <c r="H1085" s="25">
        <v>4</v>
      </c>
      <c r="I1085" s="25">
        <f t="shared" si="129"/>
        <v>8658.32</v>
      </c>
      <c r="J1085" s="25"/>
      <c r="K1085" s="88"/>
      <c r="L1085" s="25">
        <v>4</v>
      </c>
      <c r="M1085" s="25">
        <f t="shared" si="130"/>
        <v>8658.32</v>
      </c>
      <c r="N1085" s="25"/>
      <c r="O1085" s="25"/>
      <c r="P1085" s="25">
        <f t="shared" si="131"/>
        <v>0</v>
      </c>
      <c r="Q1085" s="25">
        <f t="shared" si="132"/>
        <v>0</v>
      </c>
    </row>
    <row r="1086" spans="1:63" x14ac:dyDescent="0.25">
      <c r="A1086" s="1">
        <v>417</v>
      </c>
      <c r="C1086" s="28" t="s">
        <v>597</v>
      </c>
      <c r="D1086" s="25" t="s">
        <v>17</v>
      </c>
      <c r="E1086" s="50">
        <v>1137325</v>
      </c>
      <c r="F1086" s="25"/>
      <c r="G1086" s="25">
        <v>5126.63</v>
      </c>
      <c r="H1086" s="25">
        <v>1</v>
      </c>
      <c r="I1086" s="25">
        <f t="shared" si="129"/>
        <v>5126.63</v>
      </c>
      <c r="J1086" s="25"/>
      <c r="K1086" s="88"/>
      <c r="L1086" s="25">
        <v>1</v>
      </c>
      <c r="M1086" s="25">
        <f t="shared" si="130"/>
        <v>5126.63</v>
      </c>
      <c r="N1086" s="25"/>
      <c r="O1086" s="25"/>
      <c r="P1086" s="25">
        <f t="shared" si="131"/>
        <v>0</v>
      </c>
      <c r="Q1086" s="25">
        <f t="shared" si="132"/>
        <v>0</v>
      </c>
    </row>
    <row r="1087" spans="1:63" s="40" customFormat="1" x14ac:dyDescent="0.25">
      <c r="A1087" s="40">
        <v>418</v>
      </c>
      <c r="C1087" s="7" t="s">
        <v>178</v>
      </c>
      <c r="D1087" s="8" t="s">
        <v>17</v>
      </c>
      <c r="E1087" s="9">
        <v>1134130</v>
      </c>
      <c r="F1087" s="12"/>
      <c r="G1087" s="13">
        <v>800</v>
      </c>
      <c r="H1087" s="13">
        <v>1</v>
      </c>
      <c r="I1087" s="8">
        <f t="shared" si="129"/>
        <v>800</v>
      </c>
      <c r="J1087" s="8"/>
      <c r="K1087" s="19"/>
      <c r="L1087" s="13">
        <v>1</v>
      </c>
      <c r="M1087" s="25">
        <f t="shared" si="130"/>
        <v>800</v>
      </c>
      <c r="N1087" s="8"/>
      <c r="O1087" s="8"/>
      <c r="P1087" s="25">
        <f t="shared" si="131"/>
        <v>0</v>
      </c>
      <c r="Q1087" s="25">
        <f t="shared" si="132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x14ac:dyDescent="0.25">
      <c r="A1088" s="1">
        <v>419</v>
      </c>
      <c r="C1088" s="35" t="s">
        <v>598</v>
      </c>
      <c r="D1088" s="25" t="s">
        <v>17</v>
      </c>
      <c r="E1088" s="29">
        <v>1136453</v>
      </c>
      <c r="F1088" s="25"/>
      <c r="G1088" s="53">
        <v>5084</v>
      </c>
      <c r="H1088" s="25">
        <v>1</v>
      </c>
      <c r="I1088" s="25">
        <f t="shared" si="129"/>
        <v>5084</v>
      </c>
      <c r="J1088" s="53"/>
      <c r="K1088" s="25"/>
      <c r="L1088" s="25">
        <v>1</v>
      </c>
      <c r="M1088" s="25">
        <f t="shared" si="130"/>
        <v>5084</v>
      </c>
      <c r="N1088" s="25"/>
      <c r="O1088" s="25"/>
      <c r="P1088" s="25">
        <f t="shared" si="131"/>
        <v>0</v>
      </c>
      <c r="Q1088" s="25">
        <f t="shared" si="132"/>
        <v>0</v>
      </c>
    </row>
    <row r="1089" spans="1:63" x14ac:dyDescent="0.25">
      <c r="A1089" s="1">
        <v>420</v>
      </c>
      <c r="C1089" s="35" t="s">
        <v>121</v>
      </c>
      <c r="D1089" s="25" t="s">
        <v>17</v>
      </c>
      <c r="E1089" s="29">
        <v>11360017</v>
      </c>
      <c r="F1089" s="25"/>
      <c r="G1089" s="53">
        <v>144</v>
      </c>
      <c r="H1089" s="25">
        <v>1</v>
      </c>
      <c r="I1089" s="25">
        <f t="shared" si="129"/>
        <v>144</v>
      </c>
      <c r="J1089" s="53"/>
      <c r="K1089" s="25"/>
      <c r="L1089" s="25">
        <v>1</v>
      </c>
      <c r="M1089" s="25">
        <f t="shared" si="130"/>
        <v>144</v>
      </c>
      <c r="N1089" s="25"/>
      <c r="O1089" s="25"/>
      <c r="P1089" s="25">
        <f t="shared" si="131"/>
        <v>0</v>
      </c>
      <c r="Q1089" s="25">
        <f t="shared" si="132"/>
        <v>0</v>
      </c>
    </row>
    <row r="1090" spans="1:63" x14ac:dyDescent="0.25">
      <c r="A1090" s="1">
        <v>421</v>
      </c>
      <c r="C1090" s="35" t="s">
        <v>122</v>
      </c>
      <c r="D1090" s="25" t="s">
        <v>17</v>
      </c>
      <c r="E1090" s="29">
        <v>1134046</v>
      </c>
      <c r="F1090" s="25"/>
      <c r="G1090" s="53">
        <v>674</v>
      </c>
      <c r="H1090" s="25">
        <v>1</v>
      </c>
      <c r="I1090" s="25">
        <f t="shared" si="129"/>
        <v>674</v>
      </c>
      <c r="J1090" s="53"/>
      <c r="K1090" s="25"/>
      <c r="L1090" s="25">
        <v>1</v>
      </c>
      <c r="M1090" s="25">
        <f t="shared" si="130"/>
        <v>674</v>
      </c>
      <c r="N1090" s="25"/>
      <c r="O1090" s="25"/>
      <c r="P1090" s="25">
        <f t="shared" si="131"/>
        <v>0</v>
      </c>
      <c r="Q1090" s="25">
        <f t="shared" si="132"/>
        <v>0</v>
      </c>
    </row>
    <row r="1091" spans="1:63" x14ac:dyDescent="0.25">
      <c r="A1091" s="1">
        <v>422</v>
      </c>
      <c r="C1091" s="35" t="s">
        <v>123</v>
      </c>
      <c r="D1091" s="25" t="s">
        <v>17</v>
      </c>
      <c r="E1091" s="29">
        <v>1134048</v>
      </c>
      <c r="F1091" s="25"/>
      <c r="G1091" s="53">
        <v>1036</v>
      </c>
      <c r="H1091" s="25">
        <v>1</v>
      </c>
      <c r="I1091" s="25">
        <f t="shared" si="129"/>
        <v>1036</v>
      </c>
      <c r="J1091" s="53"/>
      <c r="K1091" s="25"/>
      <c r="L1091" s="25">
        <v>1</v>
      </c>
      <c r="M1091" s="25">
        <f t="shared" si="130"/>
        <v>1036</v>
      </c>
      <c r="N1091" s="25"/>
      <c r="O1091" s="25"/>
      <c r="P1091" s="25">
        <f t="shared" si="131"/>
        <v>0</v>
      </c>
      <c r="Q1091" s="25">
        <f t="shared" si="132"/>
        <v>0</v>
      </c>
    </row>
    <row r="1092" spans="1:63" x14ac:dyDescent="0.25">
      <c r="A1092" s="1">
        <v>423</v>
      </c>
      <c r="C1092" s="35" t="s">
        <v>124</v>
      </c>
      <c r="D1092" s="25" t="s">
        <v>17</v>
      </c>
      <c r="E1092" s="29">
        <v>1136103</v>
      </c>
      <c r="F1092" s="25"/>
      <c r="G1092" s="53">
        <v>26</v>
      </c>
      <c r="H1092" s="25">
        <v>5</v>
      </c>
      <c r="I1092" s="25">
        <f t="shared" si="129"/>
        <v>130</v>
      </c>
      <c r="J1092" s="53"/>
      <c r="K1092" s="25"/>
      <c r="L1092" s="25">
        <v>5</v>
      </c>
      <c r="M1092" s="25">
        <f t="shared" si="130"/>
        <v>130</v>
      </c>
      <c r="N1092" s="25"/>
      <c r="O1092" s="25"/>
      <c r="P1092" s="25">
        <f t="shared" si="131"/>
        <v>0</v>
      </c>
      <c r="Q1092" s="25">
        <f t="shared" si="132"/>
        <v>0</v>
      </c>
    </row>
    <row r="1093" spans="1:63" x14ac:dyDescent="0.25">
      <c r="A1093" s="1">
        <v>424</v>
      </c>
      <c r="C1093" s="35" t="s">
        <v>125</v>
      </c>
      <c r="D1093" s="25" t="s">
        <v>17</v>
      </c>
      <c r="E1093" s="29">
        <v>1136108</v>
      </c>
      <c r="F1093" s="25"/>
      <c r="G1093" s="53">
        <v>32</v>
      </c>
      <c r="H1093" s="25">
        <v>1</v>
      </c>
      <c r="I1093" s="25">
        <f t="shared" si="129"/>
        <v>32</v>
      </c>
      <c r="J1093" s="53"/>
      <c r="K1093" s="25"/>
      <c r="L1093" s="25">
        <v>1</v>
      </c>
      <c r="M1093" s="25">
        <f t="shared" si="130"/>
        <v>32</v>
      </c>
      <c r="N1093" s="25"/>
      <c r="O1093" s="25"/>
      <c r="P1093" s="25">
        <f t="shared" si="131"/>
        <v>0</v>
      </c>
      <c r="Q1093" s="25">
        <f t="shared" si="132"/>
        <v>0</v>
      </c>
    </row>
    <row r="1094" spans="1:63" x14ac:dyDescent="0.25">
      <c r="A1094" s="1">
        <v>425</v>
      </c>
      <c r="C1094" s="35" t="s">
        <v>126</v>
      </c>
      <c r="D1094" s="25" t="s">
        <v>17</v>
      </c>
      <c r="E1094" s="29">
        <v>1134003</v>
      </c>
      <c r="F1094" s="25"/>
      <c r="G1094" s="53">
        <v>56</v>
      </c>
      <c r="H1094" s="25">
        <v>16</v>
      </c>
      <c r="I1094" s="25">
        <f t="shared" si="129"/>
        <v>896</v>
      </c>
      <c r="J1094" s="53"/>
      <c r="K1094" s="25"/>
      <c r="L1094" s="25">
        <v>16</v>
      </c>
      <c r="M1094" s="25">
        <f t="shared" si="130"/>
        <v>896</v>
      </c>
      <c r="N1094" s="25"/>
      <c r="O1094" s="25"/>
      <c r="P1094" s="25">
        <f t="shared" si="131"/>
        <v>0</v>
      </c>
      <c r="Q1094" s="25">
        <f t="shared" si="132"/>
        <v>0</v>
      </c>
    </row>
    <row r="1095" spans="1:63" x14ac:dyDescent="0.25">
      <c r="A1095" s="1">
        <v>426</v>
      </c>
      <c r="C1095" s="35" t="s">
        <v>127</v>
      </c>
      <c r="D1095" s="25" t="s">
        <v>17</v>
      </c>
      <c r="E1095" s="29">
        <v>1134010</v>
      </c>
      <c r="F1095" s="25"/>
      <c r="G1095" s="53">
        <v>38</v>
      </c>
      <c r="H1095" s="25">
        <v>32</v>
      </c>
      <c r="I1095" s="25">
        <f t="shared" si="129"/>
        <v>1216</v>
      </c>
      <c r="J1095" s="53"/>
      <c r="K1095" s="25"/>
      <c r="L1095" s="25">
        <v>32</v>
      </c>
      <c r="M1095" s="25">
        <f t="shared" si="130"/>
        <v>1216</v>
      </c>
      <c r="N1095" s="25"/>
      <c r="O1095" s="25"/>
      <c r="P1095" s="25">
        <f t="shared" si="131"/>
        <v>0</v>
      </c>
      <c r="Q1095" s="25">
        <f t="shared" si="132"/>
        <v>0</v>
      </c>
    </row>
    <row r="1096" spans="1:63" x14ac:dyDescent="0.25">
      <c r="A1096" s="1">
        <v>427</v>
      </c>
      <c r="C1096" s="35" t="s">
        <v>128</v>
      </c>
      <c r="D1096" s="25" t="s">
        <v>17</v>
      </c>
      <c r="E1096" s="29">
        <v>11360027</v>
      </c>
      <c r="F1096" s="25"/>
      <c r="G1096" s="53">
        <v>288</v>
      </c>
      <c r="H1096" s="25">
        <v>1</v>
      </c>
      <c r="I1096" s="25">
        <f t="shared" si="129"/>
        <v>288</v>
      </c>
      <c r="J1096" s="53"/>
      <c r="K1096" s="25"/>
      <c r="L1096" s="25">
        <v>1</v>
      </c>
      <c r="M1096" s="25">
        <f t="shared" si="130"/>
        <v>288</v>
      </c>
      <c r="N1096" s="25"/>
      <c r="O1096" s="25"/>
      <c r="P1096" s="25">
        <f t="shared" si="131"/>
        <v>0</v>
      </c>
      <c r="Q1096" s="25">
        <f t="shared" si="132"/>
        <v>0</v>
      </c>
    </row>
    <row r="1097" spans="1:63" x14ac:dyDescent="0.25">
      <c r="A1097" s="1">
        <v>428</v>
      </c>
      <c r="C1097" s="35" t="s">
        <v>129</v>
      </c>
      <c r="D1097" s="25" t="s">
        <v>17</v>
      </c>
      <c r="E1097" s="29">
        <v>1134045</v>
      </c>
      <c r="F1097" s="25"/>
      <c r="G1097" s="53">
        <v>1648</v>
      </c>
      <c r="H1097" s="25">
        <v>1</v>
      </c>
      <c r="I1097" s="25">
        <f t="shared" si="129"/>
        <v>1648</v>
      </c>
      <c r="J1097" s="53"/>
      <c r="K1097" s="25"/>
      <c r="L1097" s="25">
        <v>1</v>
      </c>
      <c r="M1097" s="25">
        <f t="shared" si="130"/>
        <v>1648</v>
      </c>
      <c r="N1097" s="25"/>
      <c r="O1097" s="25"/>
      <c r="P1097" s="25">
        <f t="shared" si="131"/>
        <v>0</v>
      </c>
      <c r="Q1097" s="25">
        <f t="shared" si="132"/>
        <v>0</v>
      </c>
    </row>
    <row r="1098" spans="1:63" x14ac:dyDescent="0.25">
      <c r="A1098" s="1">
        <v>429</v>
      </c>
      <c r="C1098" s="35" t="s">
        <v>130</v>
      </c>
      <c r="D1098" s="25" t="s">
        <v>17</v>
      </c>
      <c r="E1098" s="29">
        <v>1134050</v>
      </c>
      <c r="F1098" s="25"/>
      <c r="G1098" s="53">
        <v>970</v>
      </c>
      <c r="H1098" s="25">
        <v>1</v>
      </c>
      <c r="I1098" s="25">
        <f t="shared" si="129"/>
        <v>970</v>
      </c>
      <c r="J1098" s="53"/>
      <c r="K1098" s="25"/>
      <c r="L1098" s="25">
        <v>1</v>
      </c>
      <c r="M1098" s="25">
        <f t="shared" si="130"/>
        <v>970</v>
      </c>
      <c r="N1098" s="25"/>
      <c r="O1098" s="25"/>
      <c r="P1098" s="25">
        <f t="shared" si="131"/>
        <v>0</v>
      </c>
      <c r="Q1098" s="25">
        <f t="shared" si="132"/>
        <v>0</v>
      </c>
    </row>
    <row r="1099" spans="1:63" x14ac:dyDescent="0.25">
      <c r="A1099" s="1">
        <v>430</v>
      </c>
      <c r="C1099" s="35" t="s">
        <v>131</v>
      </c>
      <c r="D1099" s="25" t="s">
        <v>17</v>
      </c>
      <c r="E1099" s="29">
        <v>1134047</v>
      </c>
      <c r="F1099" s="25"/>
      <c r="G1099" s="53">
        <v>862</v>
      </c>
      <c r="H1099" s="25">
        <v>1</v>
      </c>
      <c r="I1099" s="25">
        <f t="shared" si="129"/>
        <v>862</v>
      </c>
      <c r="J1099" s="53"/>
      <c r="K1099" s="25"/>
      <c r="L1099" s="25">
        <v>1</v>
      </c>
      <c r="M1099" s="25">
        <f t="shared" si="130"/>
        <v>862</v>
      </c>
      <c r="N1099" s="25"/>
      <c r="O1099" s="25"/>
      <c r="P1099" s="25">
        <f t="shared" si="131"/>
        <v>0</v>
      </c>
      <c r="Q1099" s="25">
        <f t="shared" si="132"/>
        <v>0</v>
      </c>
    </row>
    <row r="1100" spans="1:63" x14ac:dyDescent="0.25">
      <c r="A1100" s="1">
        <v>431</v>
      </c>
      <c r="C1100" s="35" t="s">
        <v>132</v>
      </c>
      <c r="D1100" s="25" t="s">
        <v>17</v>
      </c>
      <c r="E1100" s="29">
        <v>1134052</v>
      </c>
      <c r="F1100" s="25"/>
      <c r="G1100" s="53">
        <v>636</v>
      </c>
      <c r="H1100" s="25">
        <v>1</v>
      </c>
      <c r="I1100" s="25">
        <f t="shared" si="129"/>
        <v>636</v>
      </c>
      <c r="J1100" s="53"/>
      <c r="K1100" s="25"/>
      <c r="L1100" s="25">
        <v>1</v>
      </c>
      <c r="M1100" s="25">
        <f t="shared" si="130"/>
        <v>636</v>
      </c>
      <c r="N1100" s="25"/>
      <c r="O1100" s="25"/>
      <c r="P1100" s="25">
        <f t="shared" si="131"/>
        <v>0</v>
      </c>
      <c r="Q1100" s="25">
        <f t="shared" si="132"/>
        <v>0</v>
      </c>
    </row>
    <row r="1101" spans="1:63" s="40" customFormat="1" x14ac:dyDescent="0.25">
      <c r="A1101" s="1">
        <v>432</v>
      </c>
      <c r="C1101" s="7" t="s">
        <v>133</v>
      </c>
      <c r="D1101" s="8" t="s">
        <v>17</v>
      </c>
      <c r="E1101" s="9">
        <v>1137178</v>
      </c>
      <c r="F1101" s="8"/>
      <c r="G1101" s="110">
        <v>1998</v>
      </c>
      <c r="H1101" s="8">
        <v>0</v>
      </c>
      <c r="I1101" s="25">
        <f t="shared" si="129"/>
        <v>0</v>
      </c>
      <c r="J1101" s="110"/>
      <c r="K1101" s="8"/>
      <c r="L1101" s="8">
        <v>0</v>
      </c>
      <c r="M1101" s="25">
        <f t="shared" si="130"/>
        <v>0</v>
      </c>
      <c r="N1101" s="8"/>
      <c r="O1101" s="8"/>
      <c r="P1101" s="25">
        <f t="shared" si="131"/>
        <v>0</v>
      </c>
      <c r="Q1101" s="25">
        <f t="shared" si="132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x14ac:dyDescent="0.25">
      <c r="A1102" s="1">
        <v>433</v>
      </c>
      <c r="C1102" s="35" t="s">
        <v>134</v>
      </c>
      <c r="D1102" s="25" t="s">
        <v>17</v>
      </c>
      <c r="E1102" s="29">
        <v>1137232</v>
      </c>
      <c r="F1102" s="25"/>
      <c r="G1102" s="53">
        <v>60</v>
      </c>
      <c r="H1102" s="25">
        <v>1</v>
      </c>
      <c r="I1102" s="25">
        <f t="shared" si="129"/>
        <v>60</v>
      </c>
      <c r="J1102" s="53"/>
      <c r="K1102" s="25"/>
      <c r="L1102" s="25">
        <v>1</v>
      </c>
      <c r="M1102" s="25">
        <f t="shared" si="130"/>
        <v>60</v>
      </c>
      <c r="N1102" s="25"/>
      <c r="O1102" s="25"/>
      <c r="P1102" s="25">
        <f t="shared" si="131"/>
        <v>0</v>
      </c>
      <c r="Q1102" s="25">
        <f t="shared" si="132"/>
        <v>0</v>
      </c>
    </row>
    <row r="1103" spans="1:63" x14ac:dyDescent="0.25">
      <c r="A1103" s="1">
        <v>434</v>
      </c>
      <c r="C1103" s="35" t="s">
        <v>135</v>
      </c>
      <c r="D1103" s="25" t="s">
        <v>17</v>
      </c>
      <c r="E1103" s="29">
        <v>1134042</v>
      </c>
      <c r="F1103" s="25"/>
      <c r="G1103" s="53">
        <v>1318</v>
      </c>
      <c r="H1103" s="25">
        <v>1</v>
      </c>
      <c r="I1103" s="25">
        <f t="shared" si="129"/>
        <v>1318</v>
      </c>
      <c r="J1103" s="53"/>
      <c r="K1103" s="25"/>
      <c r="L1103" s="25">
        <v>1</v>
      </c>
      <c r="M1103" s="25">
        <f t="shared" si="130"/>
        <v>1318</v>
      </c>
      <c r="N1103" s="25"/>
      <c r="O1103" s="25"/>
      <c r="P1103" s="25">
        <f t="shared" si="131"/>
        <v>0</v>
      </c>
      <c r="Q1103" s="25">
        <f t="shared" si="132"/>
        <v>0</v>
      </c>
    </row>
    <row r="1104" spans="1:63" x14ac:dyDescent="0.25">
      <c r="A1104" s="1">
        <v>435</v>
      </c>
      <c r="C1104" s="35" t="s">
        <v>136</v>
      </c>
      <c r="D1104" s="25" t="s">
        <v>17</v>
      </c>
      <c r="E1104" s="29">
        <v>1134043</v>
      </c>
      <c r="F1104" s="25"/>
      <c r="G1104" s="53">
        <v>1832</v>
      </c>
      <c r="H1104" s="25">
        <v>1</v>
      </c>
      <c r="I1104" s="25">
        <f t="shared" si="129"/>
        <v>1832</v>
      </c>
      <c r="J1104" s="53"/>
      <c r="K1104" s="25"/>
      <c r="L1104" s="25">
        <v>1</v>
      </c>
      <c r="M1104" s="25">
        <f t="shared" si="130"/>
        <v>1832</v>
      </c>
      <c r="N1104" s="25"/>
      <c r="O1104" s="25"/>
      <c r="P1104" s="25">
        <f t="shared" si="131"/>
        <v>0</v>
      </c>
      <c r="Q1104" s="25">
        <f t="shared" si="132"/>
        <v>0</v>
      </c>
    </row>
    <row r="1105" spans="1:63" x14ac:dyDescent="0.25">
      <c r="A1105" s="1">
        <v>436</v>
      </c>
      <c r="C1105" s="35" t="s">
        <v>137</v>
      </c>
      <c r="D1105" s="25" t="s">
        <v>17</v>
      </c>
      <c r="E1105" s="29">
        <v>1134040</v>
      </c>
      <c r="F1105" s="25"/>
      <c r="G1105" s="53">
        <v>906</v>
      </c>
      <c r="H1105" s="25">
        <v>1</v>
      </c>
      <c r="I1105" s="25">
        <f t="shared" si="129"/>
        <v>906</v>
      </c>
      <c r="J1105" s="53"/>
      <c r="K1105" s="25"/>
      <c r="L1105" s="25">
        <v>1</v>
      </c>
      <c r="M1105" s="25">
        <f t="shared" si="130"/>
        <v>906</v>
      </c>
      <c r="N1105" s="25"/>
      <c r="O1105" s="25"/>
      <c r="P1105" s="25">
        <f t="shared" si="131"/>
        <v>0</v>
      </c>
      <c r="Q1105" s="25">
        <f t="shared" si="132"/>
        <v>0</v>
      </c>
    </row>
    <row r="1106" spans="1:63" x14ac:dyDescent="0.25">
      <c r="A1106" s="1">
        <v>437</v>
      </c>
      <c r="C1106" s="35" t="s">
        <v>138</v>
      </c>
      <c r="D1106" s="25" t="s">
        <v>17</v>
      </c>
      <c r="E1106" s="29">
        <v>1134041</v>
      </c>
      <c r="F1106" s="25"/>
      <c r="G1106" s="53">
        <v>748</v>
      </c>
      <c r="H1106" s="25">
        <v>1</v>
      </c>
      <c r="I1106" s="25">
        <f t="shared" si="129"/>
        <v>748</v>
      </c>
      <c r="J1106" s="53"/>
      <c r="K1106" s="25"/>
      <c r="L1106" s="25">
        <v>1</v>
      </c>
      <c r="M1106" s="25">
        <f t="shared" si="130"/>
        <v>748</v>
      </c>
      <c r="N1106" s="25"/>
      <c r="O1106" s="25"/>
      <c r="P1106" s="25">
        <f t="shared" si="131"/>
        <v>0</v>
      </c>
      <c r="Q1106" s="25">
        <f t="shared" si="132"/>
        <v>0</v>
      </c>
    </row>
    <row r="1107" spans="1:63" x14ac:dyDescent="0.25">
      <c r="A1107" s="1">
        <v>438</v>
      </c>
      <c r="C1107" s="35" t="s">
        <v>139</v>
      </c>
      <c r="D1107" s="25" t="s">
        <v>17</v>
      </c>
      <c r="E1107" s="29">
        <v>1134053</v>
      </c>
      <c r="F1107" s="25"/>
      <c r="G1107" s="53">
        <v>570</v>
      </c>
      <c r="H1107" s="25">
        <v>1</v>
      </c>
      <c r="I1107" s="25">
        <f t="shared" si="129"/>
        <v>570</v>
      </c>
      <c r="J1107" s="53"/>
      <c r="K1107" s="25"/>
      <c r="L1107" s="25">
        <v>1</v>
      </c>
      <c r="M1107" s="25">
        <f t="shared" si="130"/>
        <v>570</v>
      </c>
      <c r="N1107" s="25"/>
      <c r="O1107" s="25"/>
      <c r="P1107" s="25">
        <f t="shared" si="131"/>
        <v>0</v>
      </c>
      <c r="Q1107" s="25">
        <f t="shared" si="132"/>
        <v>0</v>
      </c>
    </row>
    <row r="1108" spans="1:63" x14ac:dyDescent="0.25">
      <c r="A1108" s="1">
        <v>439</v>
      </c>
      <c r="C1108" s="35" t="s">
        <v>140</v>
      </c>
      <c r="D1108" s="25" t="s">
        <v>17</v>
      </c>
      <c r="E1108" s="29" t="s">
        <v>141</v>
      </c>
      <c r="F1108" s="25"/>
      <c r="G1108" s="53">
        <v>210</v>
      </c>
      <c r="H1108" s="25">
        <v>1</v>
      </c>
      <c r="I1108" s="25">
        <f t="shared" si="129"/>
        <v>210</v>
      </c>
      <c r="J1108" s="53"/>
      <c r="K1108" s="25"/>
      <c r="L1108" s="25">
        <v>1</v>
      </c>
      <c r="M1108" s="25">
        <f t="shared" si="130"/>
        <v>210</v>
      </c>
      <c r="N1108" s="25"/>
      <c r="O1108" s="25"/>
      <c r="P1108" s="25">
        <f t="shared" si="131"/>
        <v>0</v>
      </c>
      <c r="Q1108" s="25">
        <f t="shared" si="132"/>
        <v>0</v>
      </c>
    </row>
    <row r="1109" spans="1:63" x14ac:dyDescent="0.25">
      <c r="A1109" s="1">
        <v>440</v>
      </c>
      <c r="C1109" s="52" t="s">
        <v>142</v>
      </c>
      <c r="D1109" s="25" t="s">
        <v>17</v>
      </c>
      <c r="E1109" s="29">
        <v>1134044</v>
      </c>
      <c r="F1109" s="25"/>
      <c r="G1109" s="53">
        <v>956</v>
      </c>
      <c r="H1109" s="25">
        <v>1</v>
      </c>
      <c r="I1109" s="25">
        <f t="shared" si="129"/>
        <v>956</v>
      </c>
      <c r="J1109" s="53"/>
      <c r="K1109" s="25"/>
      <c r="L1109" s="25">
        <v>1</v>
      </c>
      <c r="M1109" s="25">
        <f t="shared" si="130"/>
        <v>956</v>
      </c>
      <c r="N1109" s="25"/>
      <c r="O1109" s="25"/>
      <c r="P1109" s="25">
        <f t="shared" si="131"/>
        <v>0</v>
      </c>
      <c r="Q1109" s="25">
        <f t="shared" si="132"/>
        <v>0</v>
      </c>
    </row>
    <row r="1110" spans="1:63" x14ac:dyDescent="0.25">
      <c r="A1110" s="1">
        <v>441</v>
      </c>
      <c r="C1110" s="52" t="s">
        <v>143</v>
      </c>
      <c r="D1110" s="25" t="s">
        <v>17</v>
      </c>
      <c r="E1110" s="29" t="s">
        <v>144</v>
      </c>
      <c r="F1110" s="25"/>
      <c r="G1110" s="53">
        <v>2700</v>
      </c>
      <c r="H1110" s="25">
        <v>0</v>
      </c>
      <c r="I1110" s="25">
        <f t="shared" si="129"/>
        <v>0</v>
      </c>
      <c r="J1110" s="53"/>
      <c r="K1110" s="25"/>
      <c r="L1110" s="25">
        <v>0</v>
      </c>
      <c r="M1110" s="25">
        <f t="shared" si="130"/>
        <v>0</v>
      </c>
      <c r="N1110" s="25"/>
      <c r="O1110" s="25"/>
      <c r="P1110" s="25">
        <f t="shared" si="131"/>
        <v>0</v>
      </c>
      <c r="Q1110" s="25">
        <f t="shared" si="132"/>
        <v>0</v>
      </c>
    </row>
    <row r="1111" spans="1:63" s="40" customFormat="1" x14ac:dyDescent="0.25">
      <c r="A1111" s="40">
        <v>442</v>
      </c>
      <c r="C1111" s="111" t="s">
        <v>599</v>
      </c>
      <c r="D1111" s="8" t="s">
        <v>600</v>
      </c>
      <c r="E1111" s="9" t="s">
        <v>601</v>
      </c>
      <c r="F1111" s="8"/>
      <c r="G1111" s="110">
        <v>2000</v>
      </c>
      <c r="H1111" s="8">
        <v>7</v>
      </c>
      <c r="I1111" s="8">
        <f t="shared" si="129"/>
        <v>14000</v>
      </c>
      <c r="J1111" s="110"/>
      <c r="K1111" s="8"/>
      <c r="L1111" s="8">
        <v>7</v>
      </c>
      <c r="M1111" s="25">
        <f t="shared" si="130"/>
        <v>14000</v>
      </c>
      <c r="N1111" s="8"/>
      <c r="O1111" s="8"/>
      <c r="P1111" s="25">
        <f t="shared" si="131"/>
        <v>0</v>
      </c>
      <c r="Q1111" s="25">
        <f t="shared" si="132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x14ac:dyDescent="0.25">
      <c r="A1112" s="1">
        <v>443</v>
      </c>
      <c r="C1112" s="112" t="s">
        <v>146</v>
      </c>
      <c r="D1112" s="25" t="s">
        <v>600</v>
      </c>
      <c r="E1112" s="14" t="s">
        <v>147</v>
      </c>
      <c r="F1112" s="25"/>
      <c r="G1112" s="53">
        <v>1600</v>
      </c>
      <c r="H1112" s="25">
        <v>1</v>
      </c>
      <c r="I1112" s="25">
        <f t="shared" si="129"/>
        <v>1600</v>
      </c>
      <c r="J1112" s="53"/>
      <c r="K1112" s="25"/>
      <c r="L1112" s="25">
        <v>1</v>
      </c>
      <c r="M1112" s="25">
        <f t="shared" si="130"/>
        <v>1600</v>
      </c>
      <c r="N1112" s="25"/>
      <c r="O1112" s="25"/>
      <c r="P1112" s="25">
        <f t="shared" si="131"/>
        <v>0</v>
      </c>
      <c r="Q1112" s="25">
        <f t="shared" si="132"/>
        <v>0</v>
      </c>
    </row>
    <row r="1113" spans="1:63" x14ac:dyDescent="0.25">
      <c r="A1113" s="1">
        <v>444</v>
      </c>
      <c r="C1113" s="28" t="s">
        <v>602</v>
      </c>
      <c r="D1113" s="25" t="s">
        <v>17</v>
      </c>
      <c r="E1113" s="29">
        <v>1137101</v>
      </c>
      <c r="F1113" s="33"/>
      <c r="G1113" s="53">
        <v>1100</v>
      </c>
      <c r="H1113" s="33">
        <v>1</v>
      </c>
      <c r="I1113" s="25">
        <f t="shared" si="129"/>
        <v>1100</v>
      </c>
      <c r="J1113" s="53"/>
      <c r="K1113" s="25">
        <f t="shared" ref="K1113:K1176" si="133">J1113*G1113</f>
        <v>0</v>
      </c>
      <c r="L1113" s="33">
        <v>1</v>
      </c>
      <c r="M1113" s="25">
        <f t="shared" si="130"/>
        <v>1100</v>
      </c>
      <c r="N1113" s="33"/>
      <c r="O1113" s="25">
        <f t="shared" ref="O1113:O1176" si="134">N1113*G1113</f>
        <v>0</v>
      </c>
      <c r="P1113" s="25">
        <f t="shared" si="131"/>
        <v>0</v>
      </c>
      <c r="Q1113" s="25">
        <f t="shared" si="132"/>
        <v>0</v>
      </c>
    </row>
    <row r="1114" spans="1:63" x14ac:dyDescent="0.25">
      <c r="A1114" s="1">
        <v>445</v>
      </c>
      <c r="C1114" s="68" t="s">
        <v>143</v>
      </c>
      <c r="D1114" s="25" t="s">
        <v>17</v>
      </c>
      <c r="E1114" s="29" t="s">
        <v>603</v>
      </c>
      <c r="F1114" s="33"/>
      <c r="G1114" s="53">
        <v>2700</v>
      </c>
      <c r="H1114" s="33">
        <v>1</v>
      </c>
      <c r="I1114" s="25">
        <f t="shared" si="129"/>
        <v>2700</v>
      </c>
      <c r="J1114" s="53"/>
      <c r="K1114" s="25">
        <f t="shared" si="133"/>
        <v>0</v>
      </c>
      <c r="L1114" s="33">
        <v>1</v>
      </c>
      <c r="M1114" s="25">
        <f t="shared" si="130"/>
        <v>2700</v>
      </c>
      <c r="N1114" s="33"/>
      <c r="O1114" s="25">
        <f t="shared" si="134"/>
        <v>0</v>
      </c>
      <c r="P1114" s="25">
        <f t="shared" si="131"/>
        <v>0</v>
      </c>
      <c r="Q1114" s="25">
        <f t="shared" si="132"/>
        <v>0</v>
      </c>
    </row>
    <row r="1115" spans="1:63" x14ac:dyDescent="0.25">
      <c r="A1115" s="1">
        <v>446</v>
      </c>
      <c r="C1115" s="68" t="s">
        <v>133</v>
      </c>
      <c r="D1115" s="25" t="s">
        <v>17</v>
      </c>
      <c r="E1115" s="9">
        <v>1137178</v>
      </c>
      <c r="F1115" s="33"/>
      <c r="G1115" s="53">
        <v>1998</v>
      </c>
      <c r="H1115" s="33">
        <v>1</v>
      </c>
      <c r="I1115" s="25">
        <f t="shared" si="129"/>
        <v>1998</v>
      </c>
      <c r="J1115" s="53"/>
      <c r="K1115" s="25">
        <f t="shared" si="133"/>
        <v>0</v>
      </c>
      <c r="L1115" s="33">
        <v>1</v>
      </c>
      <c r="M1115" s="25">
        <f t="shared" si="130"/>
        <v>1998</v>
      </c>
      <c r="N1115" s="33"/>
      <c r="O1115" s="25">
        <f t="shared" si="134"/>
        <v>0</v>
      </c>
      <c r="P1115" s="25">
        <f t="shared" si="131"/>
        <v>0</v>
      </c>
      <c r="Q1115" s="25">
        <f t="shared" si="132"/>
        <v>0</v>
      </c>
    </row>
    <row r="1116" spans="1:63" x14ac:dyDescent="0.25">
      <c r="A1116" s="1">
        <v>447</v>
      </c>
      <c r="C1116" s="68" t="s">
        <v>604</v>
      </c>
      <c r="D1116" s="25" t="s">
        <v>17</v>
      </c>
      <c r="E1116" s="9">
        <v>1134153</v>
      </c>
      <c r="F1116" s="33"/>
      <c r="G1116" s="53">
        <v>739</v>
      </c>
      <c r="H1116" s="33">
        <v>1</v>
      </c>
      <c r="I1116" s="25">
        <f t="shared" si="129"/>
        <v>739</v>
      </c>
      <c r="J1116" s="53"/>
      <c r="K1116" s="25">
        <f t="shared" si="133"/>
        <v>0</v>
      </c>
      <c r="L1116" s="33">
        <v>1</v>
      </c>
      <c r="M1116" s="25">
        <f t="shared" si="130"/>
        <v>739</v>
      </c>
      <c r="N1116" s="33"/>
      <c r="O1116" s="25">
        <f t="shared" si="134"/>
        <v>0</v>
      </c>
      <c r="P1116" s="25">
        <f t="shared" si="131"/>
        <v>0</v>
      </c>
      <c r="Q1116" s="25">
        <f t="shared" si="132"/>
        <v>0</v>
      </c>
    </row>
    <row r="1117" spans="1:63" x14ac:dyDescent="0.25">
      <c r="A1117" s="1">
        <v>448</v>
      </c>
      <c r="C1117" s="68" t="s">
        <v>605</v>
      </c>
      <c r="D1117" s="25" t="s">
        <v>17</v>
      </c>
      <c r="E1117" s="9">
        <v>1137177</v>
      </c>
      <c r="F1117" s="33"/>
      <c r="G1117" s="53">
        <v>1980</v>
      </c>
      <c r="H1117" s="33">
        <v>1</v>
      </c>
      <c r="I1117" s="25">
        <f t="shared" si="129"/>
        <v>1980</v>
      </c>
      <c r="J1117" s="53"/>
      <c r="K1117" s="25">
        <f t="shared" si="133"/>
        <v>0</v>
      </c>
      <c r="L1117" s="33">
        <v>1</v>
      </c>
      <c r="M1117" s="25">
        <f t="shared" si="130"/>
        <v>1980</v>
      </c>
      <c r="N1117" s="33"/>
      <c r="O1117" s="25">
        <f t="shared" si="134"/>
        <v>0</v>
      </c>
      <c r="P1117" s="25">
        <f t="shared" si="131"/>
        <v>0</v>
      </c>
      <c r="Q1117" s="25">
        <f t="shared" si="132"/>
        <v>0</v>
      </c>
    </row>
    <row r="1118" spans="1:63" x14ac:dyDescent="0.25">
      <c r="A1118" s="1">
        <v>449</v>
      </c>
      <c r="C1118" s="68" t="s">
        <v>435</v>
      </c>
      <c r="D1118" s="25" t="s">
        <v>17</v>
      </c>
      <c r="E1118" s="9" t="s">
        <v>436</v>
      </c>
      <c r="F1118" s="33"/>
      <c r="G1118" s="53">
        <v>349</v>
      </c>
      <c r="H1118" s="33">
        <v>1</v>
      </c>
      <c r="I1118" s="25">
        <f t="shared" si="129"/>
        <v>349</v>
      </c>
      <c r="J1118" s="53"/>
      <c r="K1118" s="25">
        <f t="shared" si="133"/>
        <v>0</v>
      </c>
      <c r="L1118" s="33">
        <v>1</v>
      </c>
      <c r="M1118" s="25">
        <f t="shared" si="130"/>
        <v>349</v>
      </c>
      <c r="N1118" s="33"/>
      <c r="O1118" s="25">
        <f t="shared" si="134"/>
        <v>0</v>
      </c>
      <c r="P1118" s="25">
        <f t="shared" si="131"/>
        <v>0</v>
      </c>
      <c r="Q1118" s="25">
        <f t="shared" si="132"/>
        <v>0</v>
      </c>
    </row>
    <row r="1119" spans="1:63" x14ac:dyDescent="0.25">
      <c r="A1119" s="1">
        <v>450</v>
      </c>
      <c r="C1119" s="68" t="s">
        <v>176</v>
      </c>
      <c r="D1119" s="25" t="s">
        <v>17</v>
      </c>
      <c r="E1119" s="9" t="s">
        <v>606</v>
      </c>
      <c r="F1119" s="33"/>
      <c r="G1119" s="53">
        <v>750</v>
      </c>
      <c r="H1119" s="33">
        <v>1</v>
      </c>
      <c r="I1119" s="25">
        <f t="shared" ref="I1119:I1188" si="135">H1119*G1119</f>
        <v>750</v>
      </c>
      <c r="J1119" s="53"/>
      <c r="K1119" s="25">
        <f t="shared" si="133"/>
        <v>0</v>
      </c>
      <c r="L1119" s="33">
        <v>1</v>
      </c>
      <c r="M1119" s="25">
        <f t="shared" ref="M1119:M1182" si="136">L1119*G1119</f>
        <v>750</v>
      </c>
      <c r="N1119" s="33"/>
      <c r="O1119" s="25">
        <f t="shared" si="134"/>
        <v>0</v>
      </c>
      <c r="P1119" s="25">
        <f t="shared" si="131"/>
        <v>0</v>
      </c>
      <c r="Q1119" s="25">
        <f t="shared" si="132"/>
        <v>0</v>
      </c>
    </row>
    <row r="1120" spans="1:63" x14ac:dyDescent="0.25">
      <c r="A1120" s="1">
        <v>451</v>
      </c>
      <c r="C1120" s="68" t="s">
        <v>607</v>
      </c>
      <c r="D1120" s="25" t="s">
        <v>17</v>
      </c>
      <c r="E1120" s="9">
        <v>1136562</v>
      </c>
      <c r="F1120" s="33"/>
      <c r="G1120" s="53">
        <v>144</v>
      </c>
      <c r="H1120" s="53">
        <v>1</v>
      </c>
      <c r="I1120" s="25">
        <f t="shared" si="135"/>
        <v>144</v>
      </c>
      <c r="J1120" s="53"/>
      <c r="K1120" s="25">
        <f t="shared" si="133"/>
        <v>0</v>
      </c>
      <c r="L1120" s="53">
        <v>1</v>
      </c>
      <c r="M1120" s="25">
        <f t="shared" si="136"/>
        <v>144</v>
      </c>
      <c r="N1120" s="33"/>
      <c r="O1120" s="25">
        <f t="shared" si="134"/>
        <v>0</v>
      </c>
      <c r="P1120" s="25">
        <f t="shared" si="131"/>
        <v>0</v>
      </c>
      <c r="Q1120" s="25">
        <f t="shared" si="132"/>
        <v>0</v>
      </c>
    </row>
    <row r="1121" spans="1:17" x14ac:dyDescent="0.25">
      <c r="A1121" s="1">
        <v>452</v>
      </c>
      <c r="C1121" s="68" t="s">
        <v>608</v>
      </c>
      <c r="D1121" s="25" t="s">
        <v>17</v>
      </c>
      <c r="E1121" s="9">
        <v>1136563</v>
      </c>
      <c r="F1121" s="33"/>
      <c r="G1121" s="53">
        <v>288</v>
      </c>
      <c r="H1121" s="53">
        <v>1</v>
      </c>
      <c r="I1121" s="25">
        <f t="shared" si="135"/>
        <v>288</v>
      </c>
      <c r="J1121" s="53"/>
      <c r="K1121" s="25">
        <f t="shared" si="133"/>
        <v>0</v>
      </c>
      <c r="L1121" s="53">
        <v>1</v>
      </c>
      <c r="M1121" s="25">
        <f t="shared" si="136"/>
        <v>288</v>
      </c>
      <c r="N1121" s="33"/>
      <c r="O1121" s="25">
        <f t="shared" si="134"/>
        <v>0</v>
      </c>
      <c r="P1121" s="25">
        <f t="shared" si="131"/>
        <v>0</v>
      </c>
      <c r="Q1121" s="25">
        <f t="shared" si="132"/>
        <v>0</v>
      </c>
    </row>
    <row r="1122" spans="1:17" x14ac:dyDescent="0.25">
      <c r="A1122" s="1">
        <v>453</v>
      </c>
      <c r="C1122" s="68" t="s">
        <v>609</v>
      </c>
      <c r="D1122" s="25" t="s">
        <v>17</v>
      </c>
      <c r="E1122" s="9">
        <v>1136564</v>
      </c>
      <c r="F1122" s="33"/>
      <c r="G1122" s="53">
        <v>144</v>
      </c>
      <c r="H1122" s="53">
        <v>1</v>
      </c>
      <c r="I1122" s="25">
        <f t="shared" si="135"/>
        <v>144</v>
      </c>
      <c r="J1122" s="53"/>
      <c r="K1122" s="25">
        <f t="shared" si="133"/>
        <v>0</v>
      </c>
      <c r="L1122" s="53">
        <v>1</v>
      </c>
      <c r="M1122" s="25">
        <f t="shared" si="136"/>
        <v>144</v>
      </c>
      <c r="N1122" s="33"/>
      <c r="O1122" s="25">
        <f t="shared" si="134"/>
        <v>0</v>
      </c>
      <c r="P1122" s="25">
        <f t="shared" si="131"/>
        <v>0</v>
      </c>
      <c r="Q1122" s="25">
        <f t="shared" si="132"/>
        <v>0</v>
      </c>
    </row>
    <row r="1123" spans="1:17" x14ac:dyDescent="0.25">
      <c r="A1123" s="1">
        <v>454</v>
      </c>
      <c r="C1123" s="68" t="s">
        <v>610</v>
      </c>
      <c r="D1123" s="25" t="s">
        <v>17</v>
      </c>
      <c r="E1123" s="9">
        <v>1136565</v>
      </c>
      <c r="F1123" s="33"/>
      <c r="G1123" s="53">
        <v>144</v>
      </c>
      <c r="H1123" s="53">
        <v>1</v>
      </c>
      <c r="I1123" s="25">
        <f t="shared" si="135"/>
        <v>144</v>
      </c>
      <c r="J1123" s="53"/>
      <c r="K1123" s="25">
        <f t="shared" si="133"/>
        <v>0</v>
      </c>
      <c r="L1123" s="53">
        <v>1</v>
      </c>
      <c r="M1123" s="25">
        <f t="shared" si="136"/>
        <v>144</v>
      </c>
      <c r="N1123" s="33"/>
      <c r="O1123" s="25">
        <f t="shared" si="134"/>
        <v>0</v>
      </c>
      <c r="P1123" s="25">
        <f t="shared" si="131"/>
        <v>0</v>
      </c>
      <c r="Q1123" s="25">
        <f t="shared" si="132"/>
        <v>0</v>
      </c>
    </row>
    <row r="1124" spans="1:17" x14ac:dyDescent="0.25">
      <c r="A1124" s="1">
        <v>455</v>
      </c>
      <c r="C1124" s="68" t="s">
        <v>611</v>
      </c>
      <c r="D1124" s="25" t="s">
        <v>17</v>
      </c>
      <c r="E1124" s="9">
        <v>1136566</v>
      </c>
      <c r="F1124" s="33"/>
      <c r="G1124" s="53">
        <v>288</v>
      </c>
      <c r="H1124" s="53">
        <v>1</v>
      </c>
      <c r="I1124" s="25">
        <f t="shared" si="135"/>
        <v>288</v>
      </c>
      <c r="J1124" s="53"/>
      <c r="K1124" s="25">
        <f t="shared" si="133"/>
        <v>0</v>
      </c>
      <c r="L1124" s="53">
        <v>1</v>
      </c>
      <c r="M1124" s="25">
        <f t="shared" si="136"/>
        <v>288</v>
      </c>
      <c r="N1124" s="33"/>
      <c r="O1124" s="25">
        <f t="shared" si="134"/>
        <v>0</v>
      </c>
      <c r="P1124" s="25">
        <f t="shared" si="131"/>
        <v>0</v>
      </c>
      <c r="Q1124" s="25">
        <f t="shared" si="132"/>
        <v>0</v>
      </c>
    </row>
    <row r="1125" spans="1:17" x14ac:dyDescent="0.25">
      <c r="A1125" s="1">
        <v>456</v>
      </c>
      <c r="C1125" s="68" t="s">
        <v>612</v>
      </c>
      <c r="D1125" s="25" t="s">
        <v>17</v>
      </c>
      <c r="E1125" s="9">
        <v>1136567</v>
      </c>
      <c r="F1125" s="33"/>
      <c r="G1125" s="53">
        <v>288</v>
      </c>
      <c r="H1125" s="53">
        <v>1</v>
      </c>
      <c r="I1125" s="25">
        <f t="shared" si="135"/>
        <v>288</v>
      </c>
      <c r="J1125" s="53"/>
      <c r="K1125" s="25">
        <f t="shared" si="133"/>
        <v>0</v>
      </c>
      <c r="L1125" s="53">
        <v>1</v>
      </c>
      <c r="M1125" s="25">
        <f t="shared" si="136"/>
        <v>288</v>
      </c>
      <c r="N1125" s="33"/>
      <c r="O1125" s="25">
        <f t="shared" si="134"/>
        <v>0</v>
      </c>
      <c r="P1125" s="25">
        <f t="shared" si="131"/>
        <v>0</v>
      </c>
      <c r="Q1125" s="25">
        <f t="shared" si="132"/>
        <v>0</v>
      </c>
    </row>
    <row r="1126" spans="1:17" x14ac:dyDescent="0.25">
      <c r="A1126" s="1">
        <v>457</v>
      </c>
      <c r="C1126" s="68" t="s">
        <v>613</v>
      </c>
      <c r="D1126" s="25" t="s">
        <v>17</v>
      </c>
      <c r="E1126" s="9">
        <v>1136568</v>
      </c>
      <c r="F1126" s="33"/>
      <c r="G1126" s="53">
        <v>42</v>
      </c>
      <c r="H1126" s="53">
        <v>1</v>
      </c>
      <c r="I1126" s="25">
        <f t="shared" si="135"/>
        <v>42</v>
      </c>
      <c r="J1126" s="53"/>
      <c r="K1126" s="25">
        <f t="shared" si="133"/>
        <v>0</v>
      </c>
      <c r="L1126" s="53">
        <v>1</v>
      </c>
      <c r="M1126" s="25">
        <f t="shared" si="136"/>
        <v>42</v>
      </c>
      <c r="N1126" s="33"/>
      <c r="O1126" s="25">
        <f t="shared" si="134"/>
        <v>0</v>
      </c>
      <c r="P1126" s="25">
        <f t="shared" si="131"/>
        <v>0</v>
      </c>
      <c r="Q1126" s="25">
        <f t="shared" si="132"/>
        <v>0</v>
      </c>
    </row>
    <row r="1127" spans="1:17" x14ac:dyDescent="0.25">
      <c r="A1127" s="1">
        <v>458</v>
      </c>
      <c r="C1127" s="68" t="s">
        <v>613</v>
      </c>
      <c r="D1127" s="25" t="s">
        <v>17</v>
      </c>
      <c r="E1127" s="9">
        <v>1136569</v>
      </c>
      <c r="F1127" s="33"/>
      <c r="G1127" s="53">
        <v>16</v>
      </c>
      <c r="H1127" s="53">
        <v>2</v>
      </c>
      <c r="I1127" s="25">
        <f t="shared" si="135"/>
        <v>32</v>
      </c>
      <c r="J1127" s="53"/>
      <c r="K1127" s="25">
        <f t="shared" si="133"/>
        <v>0</v>
      </c>
      <c r="L1127" s="53">
        <v>2</v>
      </c>
      <c r="M1127" s="25">
        <f t="shared" si="136"/>
        <v>32</v>
      </c>
      <c r="N1127" s="33"/>
      <c r="O1127" s="25">
        <f t="shared" si="134"/>
        <v>0</v>
      </c>
      <c r="P1127" s="25">
        <f t="shared" si="131"/>
        <v>0</v>
      </c>
      <c r="Q1127" s="25">
        <f t="shared" si="132"/>
        <v>0</v>
      </c>
    </row>
    <row r="1128" spans="1:17" x14ac:dyDescent="0.25">
      <c r="A1128" s="1">
        <v>459</v>
      </c>
      <c r="C1128" s="68" t="s">
        <v>614</v>
      </c>
      <c r="D1128" s="25" t="s">
        <v>17</v>
      </c>
      <c r="E1128" s="9" t="s">
        <v>615</v>
      </c>
      <c r="F1128" s="33"/>
      <c r="G1128" s="53">
        <v>8</v>
      </c>
      <c r="H1128" s="53">
        <v>21</v>
      </c>
      <c r="I1128" s="25">
        <f t="shared" si="135"/>
        <v>168</v>
      </c>
      <c r="J1128" s="53"/>
      <c r="K1128" s="25">
        <f t="shared" si="133"/>
        <v>0</v>
      </c>
      <c r="L1128" s="53">
        <v>21</v>
      </c>
      <c r="M1128" s="25">
        <f t="shared" si="136"/>
        <v>168</v>
      </c>
      <c r="N1128" s="33"/>
      <c r="O1128" s="25">
        <f t="shared" si="134"/>
        <v>0</v>
      </c>
      <c r="P1128" s="25">
        <f t="shared" si="131"/>
        <v>0</v>
      </c>
      <c r="Q1128" s="25">
        <f t="shared" si="132"/>
        <v>0</v>
      </c>
    </row>
    <row r="1129" spans="1:17" x14ac:dyDescent="0.25">
      <c r="A1129" s="1">
        <v>460</v>
      </c>
      <c r="C1129" s="68" t="s">
        <v>616</v>
      </c>
      <c r="D1129" s="25" t="s">
        <v>17</v>
      </c>
      <c r="E1129" s="9" t="s">
        <v>617</v>
      </c>
      <c r="F1129" s="33"/>
      <c r="G1129" s="53">
        <v>8</v>
      </c>
      <c r="H1129" s="53">
        <v>15</v>
      </c>
      <c r="I1129" s="25">
        <f t="shared" si="135"/>
        <v>120</v>
      </c>
      <c r="J1129" s="53"/>
      <c r="K1129" s="25">
        <f t="shared" si="133"/>
        <v>0</v>
      </c>
      <c r="L1129" s="53">
        <v>15</v>
      </c>
      <c r="M1129" s="25">
        <f t="shared" si="136"/>
        <v>120</v>
      </c>
      <c r="N1129" s="33"/>
      <c r="O1129" s="25">
        <f t="shared" si="134"/>
        <v>0</v>
      </c>
      <c r="P1129" s="25">
        <f t="shared" si="131"/>
        <v>0</v>
      </c>
      <c r="Q1129" s="25">
        <f t="shared" si="132"/>
        <v>0</v>
      </c>
    </row>
    <row r="1130" spans="1:17" ht="30" x14ac:dyDescent="0.25">
      <c r="A1130" s="1">
        <v>461</v>
      </c>
      <c r="C1130" s="113" t="s">
        <v>618</v>
      </c>
      <c r="D1130" s="25" t="s">
        <v>17</v>
      </c>
      <c r="E1130" s="9">
        <v>1136572</v>
      </c>
      <c r="F1130" s="33"/>
      <c r="G1130" s="53">
        <v>848</v>
      </c>
      <c r="H1130" s="53">
        <v>1</v>
      </c>
      <c r="I1130" s="25">
        <f t="shared" si="135"/>
        <v>848</v>
      </c>
      <c r="J1130" s="53"/>
      <c r="K1130" s="25">
        <f t="shared" si="133"/>
        <v>0</v>
      </c>
      <c r="L1130" s="53">
        <v>1</v>
      </c>
      <c r="M1130" s="25">
        <f t="shared" si="136"/>
        <v>848</v>
      </c>
      <c r="N1130" s="33"/>
      <c r="O1130" s="25">
        <f t="shared" si="134"/>
        <v>0</v>
      </c>
      <c r="P1130" s="25">
        <f t="shared" si="131"/>
        <v>0</v>
      </c>
      <c r="Q1130" s="25">
        <f t="shared" si="132"/>
        <v>0</v>
      </c>
    </row>
    <row r="1131" spans="1:17" x14ac:dyDescent="0.25">
      <c r="A1131" s="1">
        <v>462</v>
      </c>
      <c r="C1131" s="68" t="s">
        <v>619</v>
      </c>
      <c r="D1131" s="25" t="s">
        <v>17</v>
      </c>
      <c r="E1131" s="9">
        <v>1136573</v>
      </c>
      <c r="F1131" s="33"/>
      <c r="G1131" s="53">
        <v>320</v>
      </c>
      <c r="H1131" s="53">
        <v>1</v>
      </c>
      <c r="I1131" s="25">
        <f t="shared" si="135"/>
        <v>320</v>
      </c>
      <c r="J1131" s="53"/>
      <c r="K1131" s="25">
        <f t="shared" si="133"/>
        <v>0</v>
      </c>
      <c r="L1131" s="53">
        <v>1</v>
      </c>
      <c r="M1131" s="25">
        <f t="shared" si="136"/>
        <v>320</v>
      </c>
      <c r="N1131" s="33"/>
      <c r="O1131" s="25">
        <f t="shared" si="134"/>
        <v>0</v>
      </c>
      <c r="P1131" s="25">
        <f t="shared" si="131"/>
        <v>0</v>
      </c>
      <c r="Q1131" s="25">
        <f t="shared" si="132"/>
        <v>0</v>
      </c>
    </row>
    <row r="1132" spans="1:17" x14ac:dyDescent="0.25">
      <c r="A1132" s="1">
        <v>463</v>
      </c>
      <c r="C1132" s="68" t="s">
        <v>620</v>
      </c>
      <c r="D1132" s="25" t="s">
        <v>17</v>
      </c>
      <c r="E1132" s="9">
        <v>1136574</v>
      </c>
      <c r="F1132" s="33"/>
      <c r="G1132" s="53">
        <v>188</v>
      </c>
      <c r="H1132" s="53">
        <v>1</v>
      </c>
      <c r="I1132" s="25">
        <f t="shared" si="135"/>
        <v>188</v>
      </c>
      <c r="J1132" s="53"/>
      <c r="K1132" s="25">
        <f t="shared" si="133"/>
        <v>0</v>
      </c>
      <c r="L1132" s="53">
        <v>1</v>
      </c>
      <c r="M1132" s="25">
        <f t="shared" si="136"/>
        <v>188</v>
      </c>
      <c r="N1132" s="33"/>
      <c r="O1132" s="25">
        <f t="shared" si="134"/>
        <v>0</v>
      </c>
      <c r="P1132" s="25">
        <f t="shared" si="131"/>
        <v>0</v>
      </c>
      <c r="Q1132" s="25">
        <f t="shared" si="132"/>
        <v>0</v>
      </c>
    </row>
    <row r="1133" spans="1:17" x14ac:dyDescent="0.25">
      <c r="A1133" s="1">
        <v>464</v>
      </c>
      <c r="C1133" s="68" t="s">
        <v>621</v>
      </c>
      <c r="D1133" s="25" t="s">
        <v>17</v>
      </c>
      <c r="E1133" s="9" t="s">
        <v>622</v>
      </c>
      <c r="F1133" s="33"/>
      <c r="G1133" s="53">
        <v>18</v>
      </c>
      <c r="H1133" s="53">
        <v>28</v>
      </c>
      <c r="I1133" s="25">
        <f t="shared" si="135"/>
        <v>504</v>
      </c>
      <c r="J1133" s="53"/>
      <c r="K1133" s="25">
        <f t="shared" si="133"/>
        <v>0</v>
      </c>
      <c r="L1133" s="53">
        <v>28</v>
      </c>
      <c r="M1133" s="25">
        <f t="shared" si="136"/>
        <v>504</v>
      </c>
      <c r="N1133" s="33"/>
      <c r="O1133" s="25">
        <f t="shared" si="134"/>
        <v>0</v>
      </c>
      <c r="P1133" s="25">
        <f t="shared" si="131"/>
        <v>0</v>
      </c>
      <c r="Q1133" s="25">
        <f t="shared" si="132"/>
        <v>0</v>
      </c>
    </row>
    <row r="1134" spans="1:17" x14ac:dyDescent="0.25">
      <c r="A1134" s="1">
        <v>465</v>
      </c>
      <c r="C1134" s="68" t="s">
        <v>128</v>
      </c>
      <c r="D1134" s="25" t="s">
        <v>17</v>
      </c>
      <c r="E1134" s="9">
        <v>1136576</v>
      </c>
      <c r="F1134" s="33"/>
      <c r="G1134" s="53">
        <v>32</v>
      </c>
      <c r="H1134" s="53">
        <v>1</v>
      </c>
      <c r="I1134" s="25">
        <f t="shared" si="135"/>
        <v>32</v>
      </c>
      <c r="J1134" s="53"/>
      <c r="K1134" s="25">
        <f t="shared" si="133"/>
        <v>0</v>
      </c>
      <c r="L1134" s="53">
        <v>1</v>
      </c>
      <c r="M1134" s="25">
        <f t="shared" si="136"/>
        <v>32</v>
      </c>
      <c r="N1134" s="33"/>
      <c r="O1134" s="25">
        <f t="shared" si="134"/>
        <v>0</v>
      </c>
      <c r="P1134" s="25">
        <f t="shared" si="131"/>
        <v>0</v>
      </c>
      <c r="Q1134" s="25">
        <f t="shared" si="132"/>
        <v>0</v>
      </c>
    </row>
    <row r="1135" spans="1:17" x14ac:dyDescent="0.25">
      <c r="A1135" s="1">
        <v>466</v>
      </c>
      <c r="C1135" s="68" t="s">
        <v>623</v>
      </c>
      <c r="D1135" s="25" t="s">
        <v>17</v>
      </c>
      <c r="E1135" s="9">
        <v>1136577</v>
      </c>
      <c r="F1135" s="33"/>
      <c r="G1135" s="53">
        <v>74</v>
      </c>
      <c r="H1135" s="53">
        <v>2</v>
      </c>
      <c r="I1135" s="25">
        <f t="shared" si="135"/>
        <v>148</v>
      </c>
      <c r="J1135" s="53"/>
      <c r="K1135" s="25">
        <f t="shared" si="133"/>
        <v>0</v>
      </c>
      <c r="L1135" s="53">
        <v>2</v>
      </c>
      <c r="M1135" s="25">
        <f t="shared" si="136"/>
        <v>148</v>
      </c>
      <c r="N1135" s="33"/>
      <c r="O1135" s="25">
        <f t="shared" si="134"/>
        <v>0</v>
      </c>
      <c r="P1135" s="25">
        <f t="shared" ref="P1135:P1189" si="137">H1135+J1135-L1135</f>
        <v>0</v>
      </c>
      <c r="Q1135" s="25">
        <f t="shared" ref="Q1135:Q1189" si="138">I1135+K1135-M1135</f>
        <v>0</v>
      </c>
    </row>
    <row r="1136" spans="1:17" x14ac:dyDescent="0.25">
      <c r="A1136" s="1">
        <v>467</v>
      </c>
      <c r="C1136" s="68" t="s">
        <v>624</v>
      </c>
      <c r="D1136" s="25" t="s">
        <v>17</v>
      </c>
      <c r="E1136" s="9">
        <v>1136578</v>
      </c>
      <c r="F1136" s="33"/>
      <c r="G1136" s="53">
        <v>200</v>
      </c>
      <c r="H1136" s="53">
        <v>1</v>
      </c>
      <c r="I1136" s="25">
        <f t="shared" si="135"/>
        <v>200</v>
      </c>
      <c r="J1136" s="53"/>
      <c r="K1136" s="25">
        <f t="shared" si="133"/>
        <v>0</v>
      </c>
      <c r="L1136" s="53">
        <v>1</v>
      </c>
      <c r="M1136" s="25">
        <f t="shared" si="136"/>
        <v>200</v>
      </c>
      <c r="N1136" s="33"/>
      <c r="O1136" s="25">
        <f t="shared" si="134"/>
        <v>0</v>
      </c>
      <c r="P1136" s="25">
        <f t="shared" si="137"/>
        <v>0</v>
      </c>
      <c r="Q1136" s="25">
        <f t="shared" si="138"/>
        <v>0</v>
      </c>
    </row>
    <row r="1137" spans="1:17" x14ac:dyDescent="0.25">
      <c r="A1137" s="1">
        <v>468</v>
      </c>
      <c r="C1137" s="68" t="s">
        <v>625</v>
      </c>
      <c r="D1137" s="25" t="s">
        <v>17</v>
      </c>
      <c r="E1137" s="9" t="s">
        <v>626</v>
      </c>
      <c r="F1137" s="33"/>
      <c r="G1137" s="53">
        <v>136</v>
      </c>
      <c r="H1137" s="53">
        <v>4</v>
      </c>
      <c r="I1137" s="25">
        <f t="shared" si="135"/>
        <v>544</v>
      </c>
      <c r="J1137" s="53"/>
      <c r="K1137" s="25">
        <f t="shared" si="133"/>
        <v>0</v>
      </c>
      <c r="L1137" s="53">
        <v>4</v>
      </c>
      <c r="M1137" s="25">
        <f t="shared" si="136"/>
        <v>544</v>
      </c>
      <c r="N1137" s="33"/>
      <c r="O1137" s="25">
        <f t="shared" si="134"/>
        <v>0</v>
      </c>
      <c r="P1137" s="25">
        <f t="shared" si="137"/>
        <v>0</v>
      </c>
      <c r="Q1137" s="25">
        <f t="shared" si="138"/>
        <v>0</v>
      </c>
    </row>
    <row r="1138" spans="1:17" hidden="1" x14ac:dyDescent="0.25">
      <c r="A1138" s="1">
        <v>469</v>
      </c>
      <c r="C1138" s="68" t="s">
        <v>181</v>
      </c>
      <c r="D1138" s="25" t="s">
        <v>17</v>
      </c>
      <c r="E1138" s="9">
        <v>1136455</v>
      </c>
      <c r="F1138" s="33"/>
      <c r="G1138" s="53">
        <v>1839</v>
      </c>
      <c r="H1138" s="53">
        <v>0</v>
      </c>
      <c r="I1138" s="25">
        <f t="shared" si="135"/>
        <v>0</v>
      </c>
      <c r="J1138" s="53"/>
      <c r="K1138" s="25">
        <f t="shared" si="133"/>
        <v>0</v>
      </c>
      <c r="L1138" s="53">
        <v>0</v>
      </c>
      <c r="M1138" s="25">
        <f t="shared" si="136"/>
        <v>0</v>
      </c>
      <c r="N1138" s="53"/>
      <c r="O1138" s="25">
        <f t="shared" si="134"/>
        <v>0</v>
      </c>
      <c r="P1138" s="25">
        <f t="shared" si="137"/>
        <v>0</v>
      </c>
      <c r="Q1138" s="25">
        <f t="shared" si="138"/>
        <v>0</v>
      </c>
    </row>
    <row r="1139" spans="1:17" hidden="1" x14ac:dyDescent="0.25">
      <c r="A1139" s="1">
        <v>470</v>
      </c>
      <c r="C1139" s="68" t="s">
        <v>627</v>
      </c>
      <c r="D1139" s="25" t="s">
        <v>17</v>
      </c>
      <c r="E1139" s="9">
        <v>1136223</v>
      </c>
      <c r="F1139" s="33"/>
      <c r="G1139" s="53">
        <v>160</v>
      </c>
      <c r="H1139" s="53">
        <v>0</v>
      </c>
      <c r="I1139" s="25">
        <f t="shared" si="135"/>
        <v>0</v>
      </c>
      <c r="J1139" s="53"/>
      <c r="K1139" s="25">
        <f t="shared" si="133"/>
        <v>0</v>
      </c>
      <c r="L1139" s="53">
        <v>0</v>
      </c>
      <c r="M1139" s="25">
        <f t="shared" si="136"/>
        <v>0</v>
      </c>
      <c r="N1139" s="53"/>
      <c r="O1139" s="25">
        <f t="shared" si="134"/>
        <v>0</v>
      </c>
      <c r="P1139" s="25">
        <f t="shared" si="137"/>
        <v>0</v>
      </c>
      <c r="Q1139" s="25">
        <f t="shared" si="138"/>
        <v>0</v>
      </c>
    </row>
    <row r="1140" spans="1:17" hidden="1" x14ac:dyDescent="0.25">
      <c r="A1140" s="1">
        <v>471</v>
      </c>
      <c r="C1140" s="68" t="s">
        <v>628</v>
      </c>
      <c r="D1140" s="25" t="s">
        <v>17</v>
      </c>
      <c r="E1140" s="9">
        <v>1136093</v>
      </c>
      <c r="F1140" s="33"/>
      <c r="G1140" s="53">
        <v>126</v>
      </c>
      <c r="H1140" s="53">
        <v>0</v>
      </c>
      <c r="I1140" s="25">
        <f t="shared" si="135"/>
        <v>0</v>
      </c>
      <c r="J1140" s="53"/>
      <c r="K1140" s="25">
        <f t="shared" si="133"/>
        <v>0</v>
      </c>
      <c r="L1140" s="53">
        <v>0</v>
      </c>
      <c r="M1140" s="25">
        <f t="shared" si="136"/>
        <v>0</v>
      </c>
      <c r="N1140" s="53"/>
      <c r="O1140" s="25">
        <f t="shared" si="134"/>
        <v>0</v>
      </c>
      <c r="P1140" s="25">
        <f t="shared" si="137"/>
        <v>0</v>
      </c>
      <c r="Q1140" s="25">
        <f t="shared" si="138"/>
        <v>0</v>
      </c>
    </row>
    <row r="1141" spans="1:17" hidden="1" x14ac:dyDescent="0.25">
      <c r="A1141" s="1">
        <v>472</v>
      </c>
      <c r="C1141" s="68" t="s">
        <v>629</v>
      </c>
      <c r="D1141" s="25" t="s">
        <v>17</v>
      </c>
      <c r="E1141" s="9">
        <v>1136381</v>
      </c>
      <c r="F1141" s="33"/>
      <c r="G1141" s="53">
        <v>338</v>
      </c>
      <c r="H1141" s="53">
        <v>0</v>
      </c>
      <c r="I1141" s="25">
        <f t="shared" si="135"/>
        <v>0</v>
      </c>
      <c r="J1141" s="53"/>
      <c r="K1141" s="25">
        <f t="shared" si="133"/>
        <v>0</v>
      </c>
      <c r="L1141" s="53">
        <v>0</v>
      </c>
      <c r="M1141" s="25">
        <f t="shared" si="136"/>
        <v>0</v>
      </c>
      <c r="N1141" s="53"/>
      <c r="O1141" s="25">
        <f t="shared" si="134"/>
        <v>0</v>
      </c>
      <c r="P1141" s="25">
        <f t="shared" si="137"/>
        <v>0</v>
      </c>
      <c r="Q1141" s="25">
        <f t="shared" si="138"/>
        <v>0</v>
      </c>
    </row>
    <row r="1142" spans="1:17" hidden="1" x14ac:dyDescent="0.25">
      <c r="A1142" s="1">
        <v>473</v>
      </c>
      <c r="C1142" s="68" t="s">
        <v>629</v>
      </c>
      <c r="D1142" s="25" t="s">
        <v>17</v>
      </c>
      <c r="E1142" s="9">
        <v>1136382</v>
      </c>
      <c r="F1142" s="33"/>
      <c r="G1142" s="53">
        <v>338</v>
      </c>
      <c r="H1142" s="53">
        <v>0</v>
      </c>
      <c r="I1142" s="25">
        <f t="shared" si="135"/>
        <v>0</v>
      </c>
      <c r="J1142" s="53"/>
      <c r="K1142" s="25">
        <f t="shared" si="133"/>
        <v>0</v>
      </c>
      <c r="L1142" s="53">
        <v>0</v>
      </c>
      <c r="M1142" s="25">
        <f t="shared" si="136"/>
        <v>0</v>
      </c>
      <c r="N1142" s="53"/>
      <c r="O1142" s="25">
        <f t="shared" si="134"/>
        <v>0</v>
      </c>
      <c r="P1142" s="25">
        <f t="shared" si="137"/>
        <v>0</v>
      </c>
      <c r="Q1142" s="25">
        <f t="shared" si="138"/>
        <v>0</v>
      </c>
    </row>
    <row r="1143" spans="1:17" hidden="1" x14ac:dyDescent="0.25">
      <c r="A1143" s="1">
        <v>474</v>
      </c>
      <c r="C1143" s="68" t="s">
        <v>629</v>
      </c>
      <c r="D1143" s="25" t="s">
        <v>17</v>
      </c>
      <c r="E1143" s="9">
        <v>1136383</v>
      </c>
      <c r="F1143" s="33"/>
      <c r="G1143" s="53">
        <v>338</v>
      </c>
      <c r="H1143" s="53">
        <v>0</v>
      </c>
      <c r="I1143" s="25">
        <f t="shared" si="135"/>
        <v>0</v>
      </c>
      <c r="J1143" s="53"/>
      <c r="K1143" s="25">
        <f t="shared" si="133"/>
        <v>0</v>
      </c>
      <c r="L1143" s="53">
        <v>0</v>
      </c>
      <c r="M1143" s="25">
        <f t="shared" si="136"/>
        <v>0</v>
      </c>
      <c r="N1143" s="53"/>
      <c r="O1143" s="25">
        <f t="shared" si="134"/>
        <v>0</v>
      </c>
      <c r="P1143" s="25">
        <f t="shared" si="137"/>
        <v>0</v>
      </c>
      <c r="Q1143" s="25">
        <f t="shared" si="138"/>
        <v>0</v>
      </c>
    </row>
    <row r="1144" spans="1:17" hidden="1" x14ac:dyDescent="0.25">
      <c r="A1144" s="1">
        <v>475</v>
      </c>
      <c r="C1144" s="68" t="s">
        <v>629</v>
      </c>
      <c r="D1144" s="25" t="s">
        <v>17</v>
      </c>
      <c r="E1144" s="9">
        <v>1136384</v>
      </c>
      <c r="F1144" s="33"/>
      <c r="G1144" s="53">
        <v>338</v>
      </c>
      <c r="H1144" s="53">
        <v>0</v>
      </c>
      <c r="I1144" s="25">
        <f t="shared" si="135"/>
        <v>0</v>
      </c>
      <c r="J1144" s="53"/>
      <c r="K1144" s="25">
        <f t="shared" si="133"/>
        <v>0</v>
      </c>
      <c r="L1144" s="53">
        <v>0</v>
      </c>
      <c r="M1144" s="25">
        <f t="shared" si="136"/>
        <v>0</v>
      </c>
      <c r="N1144" s="53"/>
      <c r="O1144" s="25">
        <f t="shared" si="134"/>
        <v>0</v>
      </c>
      <c r="P1144" s="25">
        <f t="shared" si="137"/>
        <v>0</v>
      </c>
      <c r="Q1144" s="25">
        <f t="shared" si="138"/>
        <v>0</v>
      </c>
    </row>
    <row r="1145" spans="1:17" hidden="1" x14ac:dyDescent="0.25">
      <c r="A1145" s="1">
        <v>476</v>
      </c>
      <c r="C1145" s="68" t="s">
        <v>630</v>
      </c>
      <c r="D1145" s="25" t="s">
        <v>17</v>
      </c>
      <c r="E1145" s="9">
        <v>1136379</v>
      </c>
      <c r="F1145" s="33"/>
      <c r="G1145" s="53">
        <v>556</v>
      </c>
      <c r="H1145" s="53">
        <v>0</v>
      </c>
      <c r="I1145" s="25">
        <f t="shared" si="135"/>
        <v>0</v>
      </c>
      <c r="J1145" s="53"/>
      <c r="K1145" s="25">
        <f t="shared" si="133"/>
        <v>0</v>
      </c>
      <c r="L1145" s="53">
        <v>0</v>
      </c>
      <c r="M1145" s="25">
        <f t="shared" si="136"/>
        <v>0</v>
      </c>
      <c r="N1145" s="53"/>
      <c r="O1145" s="25">
        <f t="shared" si="134"/>
        <v>0</v>
      </c>
      <c r="P1145" s="25">
        <f t="shared" si="137"/>
        <v>0</v>
      </c>
      <c r="Q1145" s="25">
        <f t="shared" si="138"/>
        <v>0</v>
      </c>
    </row>
    <row r="1146" spans="1:17" hidden="1" x14ac:dyDescent="0.25">
      <c r="A1146" s="1">
        <v>477</v>
      </c>
      <c r="C1146" s="68" t="s">
        <v>630</v>
      </c>
      <c r="D1146" s="25" t="s">
        <v>17</v>
      </c>
      <c r="E1146" s="9">
        <v>1136380</v>
      </c>
      <c r="F1146" s="33"/>
      <c r="G1146" s="53">
        <v>556</v>
      </c>
      <c r="H1146" s="53">
        <v>0</v>
      </c>
      <c r="I1146" s="25">
        <f t="shared" si="135"/>
        <v>0</v>
      </c>
      <c r="J1146" s="53"/>
      <c r="K1146" s="25">
        <f t="shared" si="133"/>
        <v>0</v>
      </c>
      <c r="L1146" s="53">
        <v>0</v>
      </c>
      <c r="M1146" s="25">
        <f t="shared" si="136"/>
        <v>0</v>
      </c>
      <c r="N1146" s="53"/>
      <c r="O1146" s="25">
        <f t="shared" si="134"/>
        <v>0</v>
      </c>
      <c r="P1146" s="25">
        <f t="shared" si="137"/>
        <v>0</v>
      </c>
      <c r="Q1146" s="25">
        <f t="shared" si="138"/>
        <v>0</v>
      </c>
    </row>
    <row r="1147" spans="1:17" hidden="1" x14ac:dyDescent="0.25">
      <c r="A1147" s="1">
        <v>478</v>
      </c>
      <c r="C1147" s="68" t="s">
        <v>631</v>
      </c>
      <c r="D1147" s="25" t="s">
        <v>17</v>
      </c>
      <c r="E1147" s="9">
        <v>1136377</v>
      </c>
      <c r="F1147" s="33"/>
      <c r="G1147" s="53">
        <v>556</v>
      </c>
      <c r="H1147" s="53">
        <v>0</v>
      </c>
      <c r="I1147" s="25">
        <f t="shared" si="135"/>
        <v>0</v>
      </c>
      <c r="J1147" s="53"/>
      <c r="K1147" s="25">
        <f t="shared" si="133"/>
        <v>0</v>
      </c>
      <c r="L1147" s="53">
        <v>0</v>
      </c>
      <c r="M1147" s="25">
        <f t="shared" si="136"/>
        <v>0</v>
      </c>
      <c r="N1147" s="53"/>
      <c r="O1147" s="25">
        <f t="shared" si="134"/>
        <v>0</v>
      </c>
      <c r="P1147" s="25">
        <f t="shared" si="137"/>
        <v>0</v>
      </c>
      <c r="Q1147" s="25">
        <f t="shared" si="138"/>
        <v>0</v>
      </c>
    </row>
    <row r="1148" spans="1:17" hidden="1" x14ac:dyDescent="0.25">
      <c r="A1148" s="1">
        <v>479</v>
      </c>
      <c r="C1148" s="68" t="s">
        <v>631</v>
      </c>
      <c r="D1148" s="25" t="s">
        <v>17</v>
      </c>
      <c r="E1148" s="9">
        <v>1136378</v>
      </c>
      <c r="F1148" s="33"/>
      <c r="G1148" s="53">
        <v>556</v>
      </c>
      <c r="H1148" s="53">
        <v>0</v>
      </c>
      <c r="I1148" s="25">
        <f t="shared" si="135"/>
        <v>0</v>
      </c>
      <c r="J1148" s="53"/>
      <c r="K1148" s="25">
        <f t="shared" si="133"/>
        <v>0</v>
      </c>
      <c r="L1148" s="53">
        <v>0</v>
      </c>
      <c r="M1148" s="25">
        <f t="shared" si="136"/>
        <v>0</v>
      </c>
      <c r="N1148" s="53"/>
      <c r="O1148" s="25">
        <f t="shared" si="134"/>
        <v>0</v>
      </c>
      <c r="P1148" s="25">
        <f t="shared" si="137"/>
        <v>0</v>
      </c>
      <c r="Q1148" s="25">
        <f t="shared" si="138"/>
        <v>0</v>
      </c>
    </row>
    <row r="1149" spans="1:17" hidden="1" x14ac:dyDescent="0.25">
      <c r="A1149" s="1">
        <v>480</v>
      </c>
      <c r="C1149" s="68" t="s">
        <v>158</v>
      </c>
      <c r="D1149" s="25" t="s">
        <v>17</v>
      </c>
      <c r="E1149" s="9">
        <v>1136112</v>
      </c>
      <c r="F1149" s="33"/>
      <c r="G1149" s="53">
        <v>104</v>
      </c>
      <c r="H1149" s="53">
        <v>0</v>
      </c>
      <c r="I1149" s="25">
        <f t="shared" si="135"/>
        <v>0</v>
      </c>
      <c r="J1149" s="53"/>
      <c r="K1149" s="25">
        <f t="shared" si="133"/>
        <v>0</v>
      </c>
      <c r="L1149" s="53">
        <v>0</v>
      </c>
      <c r="M1149" s="25">
        <f t="shared" si="136"/>
        <v>0</v>
      </c>
      <c r="N1149" s="53"/>
      <c r="O1149" s="25">
        <f t="shared" si="134"/>
        <v>0</v>
      </c>
      <c r="P1149" s="25">
        <f t="shared" si="137"/>
        <v>0</v>
      </c>
      <c r="Q1149" s="25">
        <f t="shared" si="138"/>
        <v>0</v>
      </c>
    </row>
    <row r="1150" spans="1:17" hidden="1" x14ac:dyDescent="0.25">
      <c r="A1150" s="1">
        <v>481</v>
      </c>
      <c r="C1150" s="68" t="s">
        <v>632</v>
      </c>
      <c r="D1150" s="25" t="s">
        <v>17</v>
      </c>
      <c r="E1150" s="9">
        <v>1136027</v>
      </c>
      <c r="F1150" s="33"/>
      <c r="G1150" s="53">
        <v>264</v>
      </c>
      <c r="H1150" s="53">
        <v>0</v>
      </c>
      <c r="I1150" s="25">
        <f t="shared" si="135"/>
        <v>0</v>
      </c>
      <c r="J1150" s="53"/>
      <c r="K1150" s="25">
        <f t="shared" si="133"/>
        <v>0</v>
      </c>
      <c r="L1150" s="53">
        <v>0</v>
      </c>
      <c r="M1150" s="25">
        <f t="shared" si="136"/>
        <v>0</v>
      </c>
      <c r="N1150" s="53"/>
      <c r="O1150" s="25">
        <f t="shared" si="134"/>
        <v>0</v>
      </c>
      <c r="P1150" s="25">
        <f t="shared" si="137"/>
        <v>0</v>
      </c>
      <c r="Q1150" s="25">
        <f t="shared" si="138"/>
        <v>0</v>
      </c>
    </row>
    <row r="1151" spans="1:17" hidden="1" x14ac:dyDescent="0.25">
      <c r="A1151" s="1">
        <v>482</v>
      </c>
      <c r="C1151" s="68" t="s">
        <v>633</v>
      </c>
      <c r="D1151" s="25" t="s">
        <v>17</v>
      </c>
      <c r="E1151" s="9">
        <v>1136365</v>
      </c>
      <c r="F1151" s="33"/>
      <c r="G1151" s="53">
        <v>176</v>
      </c>
      <c r="H1151" s="53">
        <v>0</v>
      </c>
      <c r="I1151" s="25">
        <f t="shared" si="135"/>
        <v>0</v>
      </c>
      <c r="J1151" s="53"/>
      <c r="K1151" s="25">
        <f t="shared" si="133"/>
        <v>0</v>
      </c>
      <c r="L1151" s="53">
        <v>0</v>
      </c>
      <c r="M1151" s="25">
        <f t="shared" si="136"/>
        <v>0</v>
      </c>
      <c r="N1151" s="53"/>
      <c r="O1151" s="25">
        <f t="shared" si="134"/>
        <v>0</v>
      </c>
      <c r="P1151" s="25">
        <f t="shared" si="137"/>
        <v>0</v>
      </c>
      <c r="Q1151" s="25">
        <f t="shared" si="138"/>
        <v>0</v>
      </c>
    </row>
    <row r="1152" spans="1:17" hidden="1" x14ac:dyDescent="0.25">
      <c r="A1152" s="1">
        <v>483</v>
      </c>
      <c r="C1152" s="68" t="s">
        <v>633</v>
      </c>
      <c r="D1152" s="25" t="s">
        <v>17</v>
      </c>
      <c r="E1152" s="9">
        <v>1136366</v>
      </c>
      <c r="F1152" s="33"/>
      <c r="G1152" s="53">
        <v>176</v>
      </c>
      <c r="H1152" s="53">
        <v>0</v>
      </c>
      <c r="I1152" s="25">
        <f t="shared" si="135"/>
        <v>0</v>
      </c>
      <c r="J1152" s="53"/>
      <c r="K1152" s="25">
        <f t="shared" si="133"/>
        <v>0</v>
      </c>
      <c r="L1152" s="53">
        <v>0</v>
      </c>
      <c r="M1152" s="25">
        <f t="shared" si="136"/>
        <v>0</v>
      </c>
      <c r="N1152" s="53"/>
      <c r="O1152" s="25">
        <f t="shared" si="134"/>
        <v>0</v>
      </c>
      <c r="P1152" s="25">
        <f t="shared" si="137"/>
        <v>0</v>
      </c>
      <c r="Q1152" s="25">
        <f t="shared" si="138"/>
        <v>0</v>
      </c>
    </row>
    <row r="1153" spans="1:17" hidden="1" x14ac:dyDescent="0.25">
      <c r="A1153" s="1">
        <v>484</v>
      </c>
      <c r="C1153" s="68" t="s">
        <v>633</v>
      </c>
      <c r="D1153" s="25" t="s">
        <v>17</v>
      </c>
      <c r="E1153" s="9">
        <v>1136367</v>
      </c>
      <c r="F1153" s="33"/>
      <c r="G1153" s="53">
        <v>176</v>
      </c>
      <c r="H1153" s="53">
        <v>0</v>
      </c>
      <c r="I1153" s="25">
        <f t="shared" si="135"/>
        <v>0</v>
      </c>
      <c r="J1153" s="53"/>
      <c r="K1153" s="25">
        <f t="shared" si="133"/>
        <v>0</v>
      </c>
      <c r="L1153" s="53">
        <v>0</v>
      </c>
      <c r="M1153" s="25">
        <f t="shared" si="136"/>
        <v>0</v>
      </c>
      <c r="N1153" s="53"/>
      <c r="O1153" s="25">
        <f t="shared" si="134"/>
        <v>0</v>
      </c>
      <c r="P1153" s="25">
        <f t="shared" si="137"/>
        <v>0</v>
      </c>
      <c r="Q1153" s="25">
        <f t="shared" si="138"/>
        <v>0</v>
      </c>
    </row>
    <row r="1154" spans="1:17" hidden="1" x14ac:dyDescent="0.25">
      <c r="A1154" s="1">
        <v>485</v>
      </c>
      <c r="C1154" s="68" t="s">
        <v>633</v>
      </c>
      <c r="D1154" s="25" t="s">
        <v>17</v>
      </c>
      <c r="E1154" s="9">
        <v>1136368</v>
      </c>
      <c r="F1154" s="33"/>
      <c r="G1154" s="53">
        <v>176</v>
      </c>
      <c r="H1154" s="53">
        <v>0</v>
      </c>
      <c r="I1154" s="25">
        <f t="shared" si="135"/>
        <v>0</v>
      </c>
      <c r="J1154" s="53"/>
      <c r="K1154" s="25">
        <f t="shared" si="133"/>
        <v>0</v>
      </c>
      <c r="L1154" s="53">
        <v>0</v>
      </c>
      <c r="M1154" s="25">
        <f t="shared" si="136"/>
        <v>0</v>
      </c>
      <c r="N1154" s="53"/>
      <c r="O1154" s="25">
        <f t="shared" si="134"/>
        <v>0</v>
      </c>
      <c r="P1154" s="25">
        <f t="shared" si="137"/>
        <v>0</v>
      </c>
      <c r="Q1154" s="25">
        <f t="shared" si="138"/>
        <v>0</v>
      </c>
    </row>
    <row r="1155" spans="1:17" hidden="1" x14ac:dyDescent="0.25">
      <c r="A1155" s="1">
        <v>486</v>
      </c>
      <c r="C1155" s="68" t="s">
        <v>633</v>
      </c>
      <c r="D1155" s="25" t="s">
        <v>17</v>
      </c>
      <c r="E1155" s="9">
        <v>1136369</v>
      </c>
      <c r="F1155" s="33"/>
      <c r="G1155" s="53">
        <v>176</v>
      </c>
      <c r="H1155" s="53">
        <v>0</v>
      </c>
      <c r="I1155" s="25">
        <f t="shared" si="135"/>
        <v>0</v>
      </c>
      <c r="J1155" s="53"/>
      <c r="K1155" s="25">
        <f t="shared" si="133"/>
        <v>0</v>
      </c>
      <c r="L1155" s="53">
        <v>0</v>
      </c>
      <c r="M1155" s="25">
        <f t="shared" si="136"/>
        <v>0</v>
      </c>
      <c r="N1155" s="53"/>
      <c r="O1155" s="25">
        <f t="shared" si="134"/>
        <v>0</v>
      </c>
      <c r="P1155" s="25">
        <f t="shared" si="137"/>
        <v>0</v>
      </c>
      <c r="Q1155" s="25">
        <f t="shared" si="138"/>
        <v>0</v>
      </c>
    </row>
    <row r="1156" spans="1:17" hidden="1" x14ac:dyDescent="0.25">
      <c r="A1156" s="1">
        <v>487</v>
      </c>
      <c r="C1156" s="68" t="s">
        <v>633</v>
      </c>
      <c r="D1156" s="25" t="s">
        <v>17</v>
      </c>
      <c r="E1156" s="9">
        <v>1136370</v>
      </c>
      <c r="F1156" s="33"/>
      <c r="G1156" s="53">
        <v>176</v>
      </c>
      <c r="H1156" s="53">
        <v>0</v>
      </c>
      <c r="I1156" s="25">
        <f t="shared" si="135"/>
        <v>0</v>
      </c>
      <c r="J1156" s="53"/>
      <c r="K1156" s="25">
        <f t="shared" si="133"/>
        <v>0</v>
      </c>
      <c r="L1156" s="53">
        <v>0</v>
      </c>
      <c r="M1156" s="25">
        <f t="shared" si="136"/>
        <v>0</v>
      </c>
      <c r="N1156" s="53"/>
      <c r="O1156" s="25">
        <f t="shared" si="134"/>
        <v>0</v>
      </c>
      <c r="P1156" s="25">
        <f t="shared" si="137"/>
        <v>0</v>
      </c>
      <c r="Q1156" s="25">
        <f t="shared" si="138"/>
        <v>0</v>
      </c>
    </row>
    <row r="1157" spans="1:17" hidden="1" x14ac:dyDescent="0.25">
      <c r="A1157" s="1">
        <v>488</v>
      </c>
      <c r="C1157" s="68" t="s">
        <v>633</v>
      </c>
      <c r="D1157" s="25" t="s">
        <v>17</v>
      </c>
      <c r="E1157" s="9">
        <v>1136371</v>
      </c>
      <c r="F1157" s="33"/>
      <c r="G1157" s="53">
        <v>176</v>
      </c>
      <c r="H1157" s="53">
        <v>0</v>
      </c>
      <c r="I1157" s="25">
        <f t="shared" si="135"/>
        <v>0</v>
      </c>
      <c r="J1157" s="53"/>
      <c r="K1157" s="25">
        <f t="shared" si="133"/>
        <v>0</v>
      </c>
      <c r="L1157" s="53">
        <v>0</v>
      </c>
      <c r="M1157" s="25">
        <f t="shared" si="136"/>
        <v>0</v>
      </c>
      <c r="N1157" s="53"/>
      <c r="O1157" s="25">
        <f t="shared" si="134"/>
        <v>0</v>
      </c>
      <c r="P1157" s="25">
        <f t="shared" si="137"/>
        <v>0</v>
      </c>
      <c r="Q1157" s="25">
        <f t="shared" si="138"/>
        <v>0</v>
      </c>
    </row>
    <row r="1158" spans="1:17" hidden="1" x14ac:dyDescent="0.25">
      <c r="A1158" s="1">
        <v>489</v>
      </c>
      <c r="C1158" s="68" t="s">
        <v>633</v>
      </c>
      <c r="D1158" s="25" t="s">
        <v>17</v>
      </c>
      <c r="E1158" s="9">
        <v>1136372</v>
      </c>
      <c r="F1158" s="33"/>
      <c r="G1158" s="53">
        <v>176</v>
      </c>
      <c r="H1158" s="53">
        <v>0</v>
      </c>
      <c r="I1158" s="25">
        <f t="shared" si="135"/>
        <v>0</v>
      </c>
      <c r="J1158" s="53"/>
      <c r="K1158" s="25">
        <f t="shared" si="133"/>
        <v>0</v>
      </c>
      <c r="L1158" s="53">
        <v>0</v>
      </c>
      <c r="M1158" s="25">
        <f t="shared" si="136"/>
        <v>0</v>
      </c>
      <c r="N1158" s="53"/>
      <c r="O1158" s="25">
        <f t="shared" si="134"/>
        <v>0</v>
      </c>
      <c r="P1158" s="25">
        <f t="shared" si="137"/>
        <v>0</v>
      </c>
      <c r="Q1158" s="25">
        <f t="shared" si="138"/>
        <v>0</v>
      </c>
    </row>
    <row r="1159" spans="1:17" hidden="1" x14ac:dyDescent="0.25">
      <c r="A1159" s="1">
        <v>490</v>
      </c>
      <c r="C1159" s="68" t="s">
        <v>633</v>
      </c>
      <c r="D1159" s="25" t="s">
        <v>17</v>
      </c>
      <c r="E1159" s="9">
        <v>1136373</v>
      </c>
      <c r="F1159" s="33"/>
      <c r="G1159" s="53">
        <v>176</v>
      </c>
      <c r="H1159" s="53">
        <v>0</v>
      </c>
      <c r="I1159" s="25">
        <f t="shared" si="135"/>
        <v>0</v>
      </c>
      <c r="J1159" s="53"/>
      <c r="K1159" s="25">
        <f t="shared" si="133"/>
        <v>0</v>
      </c>
      <c r="L1159" s="53">
        <v>0</v>
      </c>
      <c r="M1159" s="25">
        <f t="shared" si="136"/>
        <v>0</v>
      </c>
      <c r="N1159" s="53"/>
      <c r="O1159" s="25">
        <f t="shared" si="134"/>
        <v>0</v>
      </c>
      <c r="P1159" s="25">
        <f t="shared" si="137"/>
        <v>0</v>
      </c>
      <c r="Q1159" s="25">
        <f t="shared" si="138"/>
        <v>0</v>
      </c>
    </row>
    <row r="1160" spans="1:17" hidden="1" x14ac:dyDescent="0.25">
      <c r="A1160" s="1">
        <v>491</v>
      </c>
      <c r="C1160" s="68" t="s">
        <v>633</v>
      </c>
      <c r="D1160" s="25" t="s">
        <v>17</v>
      </c>
      <c r="E1160" s="9">
        <v>1136374</v>
      </c>
      <c r="F1160" s="33"/>
      <c r="G1160" s="53">
        <v>176</v>
      </c>
      <c r="H1160" s="53">
        <v>0</v>
      </c>
      <c r="I1160" s="25">
        <f t="shared" si="135"/>
        <v>0</v>
      </c>
      <c r="J1160" s="53"/>
      <c r="K1160" s="25">
        <f t="shared" si="133"/>
        <v>0</v>
      </c>
      <c r="L1160" s="53">
        <v>0</v>
      </c>
      <c r="M1160" s="25">
        <f t="shared" si="136"/>
        <v>0</v>
      </c>
      <c r="N1160" s="53"/>
      <c r="O1160" s="25">
        <f t="shared" si="134"/>
        <v>0</v>
      </c>
      <c r="P1160" s="25">
        <f t="shared" si="137"/>
        <v>0</v>
      </c>
      <c r="Q1160" s="25">
        <f t="shared" si="138"/>
        <v>0</v>
      </c>
    </row>
    <row r="1161" spans="1:17" hidden="1" x14ac:dyDescent="0.25">
      <c r="A1161" s="1">
        <v>492</v>
      </c>
      <c r="C1161" s="68" t="s">
        <v>633</v>
      </c>
      <c r="D1161" s="25" t="s">
        <v>17</v>
      </c>
      <c r="E1161" s="9">
        <v>1136375</v>
      </c>
      <c r="F1161" s="33"/>
      <c r="G1161" s="53">
        <v>176</v>
      </c>
      <c r="H1161" s="53">
        <v>0</v>
      </c>
      <c r="I1161" s="25">
        <f t="shared" si="135"/>
        <v>0</v>
      </c>
      <c r="J1161" s="53"/>
      <c r="K1161" s="25">
        <f t="shared" si="133"/>
        <v>0</v>
      </c>
      <c r="L1161" s="53">
        <v>0</v>
      </c>
      <c r="M1161" s="25">
        <f t="shared" si="136"/>
        <v>0</v>
      </c>
      <c r="N1161" s="53"/>
      <c r="O1161" s="25">
        <f t="shared" si="134"/>
        <v>0</v>
      </c>
      <c r="P1161" s="25">
        <f t="shared" si="137"/>
        <v>0</v>
      </c>
      <c r="Q1161" s="25">
        <f t="shared" si="138"/>
        <v>0</v>
      </c>
    </row>
    <row r="1162" spans="1:17" hidden="1" x14ac:dyDescent="0.25">
      <c r="A1162" s="1">
        <v>493</v>
      </c>
      <c r="C1162" s="68" t="s">
        <v>633</v>
      </c>
      <c r="D1162" s="25" t="s">
        <v>17</v>
      </c>
      <c r="E1162" s="9">
        <v>1136376</v>
      </c>
      <c r="F1162" s="33"/>
      <c r="G1162" s="53">
        <v>176</v>
      </c>
      <c r="H1162" s="53">
        <v>0</v>
      </c>
      <c r="I1162" s="25">
        <f t="shared" si="135"/>
        <v>0</v>
      </c>
      <c r="J1162" s="53"/>
      <c r="K1162" s="25">
        <f t="shared" si="133"/>
        <v>0</v>
      </c>
      <c r="L1162" s="53">
        <v>0</v>
      </c>
      <c r="M1162" s="25">
        <f t="shared" si="136"/>
        <v>0</v>
      </c>
      <c r="N1162" s="53"/>
      <c r="O1162" s="25">
        <f t="shared" si="134"/>
        <v>0</v>
      </c>
      <c r="P1162" s="25">
        <f t="shared" si="137"/>
        <v>0</v>
      </c>
      <c r="Q1162" s="25">
        <f t="shared" si="138"/>
        <v>0</v>
      </c>
    </row>
    <row r="1163" spans="1:17" hidden="1" x14ac:dyDescent="0.25">
      <c r="A1163" s="1">
        <v>494</v>
      </c>
      <c r="C1163" s="68" t="s">
        <v>634</v>
      </c>
      <c r="D1163" s="25" t="s">
        <v>17</v>
      </c>
      <c r="E1163" s="9"/>
      <c r="F1163" s="33"/>
      <c r="G1163" s="53">
        <v>62</v>
      </c>
      <c r="H1163" s="53">
        <v>0</v>
      </c>
      <c r="I1163" s="25">
        <f t="shared" si="135"/>
        <v>0</v>
      </c>
      <c r="J1163" s="53"/>
      <c r="K1163" s="25">
        <f t="shared" si="133"/>
        <v>0</v>
      </c>
      <c r="L1163" s="53">
        <v>0</v>
      </c>
      <c r="M1163" s="25">
        <f t="shared" si="136"/>
        <v>0</v>
      </c>
      <c r="N1163" s="53"/>
      <c r="O1163" s="25">
        <f t="shared" si="134"/>
        <v>0</v>
      </c>
      <c r="P1163" s="25">
        <f t="shared" si="137"/>
        <v>0</v>
      </c>
      <c r="Q1163" s="25">
        <f t="shared" si="138"/>
        <v>0</v>
      </c>
    </row>
    <row r="1164" spans="1:17" hidden="1" x14ac:dyDescent="0.25">
      <c r="A1164" s="1">
        <v>495</v>
      </c>
      <c r="C1164" s="68" t="s">
        <v>52</v>
      </c>
      <c r="D1164" s="25" t="s">
        <v>17</v>
      </c>
      <c r="E1164" s="9">
        <v>1136460</v>
      </c>
      <c r="F1164" s="33"/>
      <c r="G1164" s="53">
        <v>174</v>
      </c>
      <c r="H1164" s="53">
        <v>0</v>
      </c>
      <c r="I1164" s="25">
        <f t="shared" si="135"/>
        <v>0</v>
      </c>
      <c r="J1164" s="53"/>
      <c r="K1164" s="25">
        <f t="shared" si="133"/>
        <v>0</v>
      </c>
      <c r="L1164" s="53">
        <v>0</v>
      </c>
      <c r="M1164" s="25">
        <f t="shared" si="136"/>
        <v>0</v>
      </c>
      <c r="N1164" s="53"/>
      <c r="O1164" s="25">
        <f t="shared" si="134"/>
        <v>0</v>
      </c>
      <c r="P1164" s="25">
        <f t="shared" si="137"/>
        <v>0</v>
      </c>
      <c r="Q1164" s="25">
        <f t="shared" si="138"/>
        <v>0</v>
      </c>
    </row>
    <row r="1165" spans="1:17" hidden="1" x14ac:dyDescent="0.25">
      <c r="A1165" s="1">
        <v>496</v>
      </c>
      <c r="C1165" s="68" t="s">
        <v>635</v>
      </c>
      <c r="D1165" s="25" t="s">
        <v>17</v>
      </c>
      <c r="E1165" s="9">
        <v>1136259</v>
      </c>
      <c r="F1165" s="33"/>
      <c r="G1165" s="53">
        <v>100</v>
      </c>
      <c r="H1165" s="53">
        <v>0</v>
      </c>
      <c r="I1165" s="25">
        <f t="shared" si="135"/>
        <v>0</v>
      </c>
      <c r="J1165" s="53"/>
      <c r="K1165" s="25">
        <f t="shared" si="133"/>
        <v>0</v>
      </c>
      <c r="L1165" s="53">
        <v>0</v>
      </c>
      <c r="M1165" s="25">
        <f t="shared" si="136"/>
        <v>0</v>
      </c>
      <c r="N1165" s="53"/>
      <c r="O1165" s="25">
        <f t="shared" si="134"/>
        <v>0</v>
      </c>
      <c r="P1165" s="25">
        <f t="shared" si="137"/>
        <v>0</v>
      </c>
      <c r="Q1165" s="25">
        <f t="shared" si="138"/>
        <v>0</v>
      </c>
    </row>
    <row r="1166" spans="1:17" hidden="1" x14ac:dyDescent="0.25">
      <c r="A1166" s="1">
        <v>497</v>
      </c>
      <c r="C1166" s="68" t="s">
        <v>636</v>
      </c>
      <c r="D1166" s="25" t="s">
        <v>17</v>
      </c>
      <c r="E1166" s="9">
        <v>1136260</v>
      </c>
      <c r="F1166" s="33"/>
      <c r="G1166" s="53">
        <v>52</v>
      </c>
      <c r="H1166" s="53">
        <v>0</v>
      </c>
      <c r="I1166" s="25">
        <f t="shared" si="135"/>
        <v>0</v>
      </c>
      <c r="J1166" s="53"/>
      <c r="K1166" s="25">
        <f t="shared" si="133"/>
        <v>0</v>
      </c>
      <c r="L1166" s="53">
        <v>0</v>
      </c>
      <c r="M1166" s="25">
        <f t="shared" si="136"/>
        <v>0</v>
      </c>
      <c r="N1166" s="53"/>
      <c r="O1166" s="25">
        <f t="shared" si="134"/>
        <v>0</v>
      </c>
      <c r="P1166" s="25">
        <f t="shared" si="137"/>
        <v>0</v>
      </c>
      <c r="Q1166" s="25">
        <f t="shared" si="138"/>
        <v>0</v>
      </c>
    </row>
    <row r="1167" spans="1:17" hidden="1" x14ac:dyDescent="0.25">
      <c r="A1167" s="1">
        <v>498</v>
      </c>
      <c r="C1167" s="68" t="s">
        <v>133</v>
      </c>
      <c r="D1167" s="25" t="s">
        <v>17</v>
      </c>
      <c r="E1167" s="9">
        <v>1137180</v>
      </c>
      <c r="F1167" s="33"/>
      <c r="G1167" s="53">
        <v>1998</v>
      </c>
      <c r="H1167" s="53">
        <v>0</v>
      </c>
      <c r="I1167" s="25">
        <f t="shared" si="135"/>
        <v>0</v>
      </c>
      <c r="J1167" s="53"/>
      <c r="K1167" s="25">
        <f t="shared" si="133"/>
        <v>0</v>
      </c>
      <c r="L1167" s="53">
        <v>0</v>
      </c>
      <c r="M1167" s="25">
        <f t="shared" si="136"/>
        <v>0</v>
      </c>
      <c r="N1167" s="53"/>
      <c r="O1167" s="25">
        <f t="shared" si="134"/>
        <v>0</v>
      </c>
      <c r="P1167" s="25">
        <f t="shared" si="137"/>
        <v>0</v>
      </c>
      <c r="Q1167" s="25">
        <f t="shared" si="138"/>
        <v>0</v>
      </c>
    </row>
    <row r="1168" spans="1:17" hidden="1" x14ac:dyDescent="0.25">
      <c r="A1168" s="1">
        <v>499</v>
      </c>
      <c r="C1168" s="68" t="s">
        <v>637</v>
      </c>
      <c r="D1168" s="25" t="s">
        <v>17</v>
      </c>
      <c r="E1168" s="9">
        <v>1137183</v>
      </c>
      <c r="F1168" s="33"/>
      <c r="G1168" s="53">
        <v>88</v>
      </c>
      <c r="H1168" s="53">
        <v>0</v>
      </c>
      <c r="I1168" s="25">
        <f t="shared" si="135"/>
        <v>0</v>
      </c>
      <c r="J1168" s="53"/>
      <c r="K1168" s="25">
        <f t="shared" si="133"/>
        <v>0</v>
      </c>
      <c r="L1168" s="53">
        <v>0</v>
      </c>
      <c r="M1168" s="25">
        <f t="shared" si="136"/>
        <v>0</v>
      </c>
      <c r="N1168" s="53"/>
      <c r="O1168" s="25">
        <f t="shared" si="134"/>
        <v>0</v>
      </c>
      <c r="P1168" s="25">
        <f t="shared" si="137"/>
        <v>0</v>
      </c>
      <c r="Q1168" s="25">
        <f t="shared" si="138"/>
        <v>0</v>
      </c>
    </row>
    <row r="1169" spans="1:17" hidden="1" x14ac:dyDescent="0.25">
      <c r="A1169" s="1">
        <v>500</v>
      </c>
      <c r="C1169" s="68" t="s">
        <v>638</v>
      </c>
      <c r="D1169" s="25" t="s">
        <v>17</v>
      </c>
      <c r="E1169" s="9">
        <v>1136542</v>
      </c>
      <c r="F1169" s="33"/>
      <c r="G1169" s="53">
        <v>100</v>
      </c>
      <c r="H1169" s="53">
        <v>0</v>
      </c>
      <c r="I1169" s="25">
        <f t="shared" si="135"/>
        <v>0</v>
      </c>
      <c r="J1169" s="53"/>
      <c r="K1169" s="25">
        <f t="shared" si="133"/>
        <v>0</v>
      </c>
      <c r="L1169" s="53">
        <v>0</v>
      </c>
      <c r="M1169" s="25">
        <f t="shared" si="136"/>
        <v>0</v>
      </c>
      <c r="N1169" s="53"/>
      <c r="O1169" s="25">
        <f t="shared" si="134"/>
        <v>0</v>
      </c>
      <c r="P1169" s="25">
        <f t="shared" si="137"/>
        <v>0</v>
      </c>
      <c r="Q1169" s="25">
        <f t="shared" si="138"/>
        <v>0</v>
      </c>
    </row>
    <row r="1170" spans="1:17" hidden="1" x14ac:dyDescent="0.25">
      <c r="A1170" s="1">
        <v>501</v>
      </c>
      <c r="C1170" s="68" t="s">
        <v>639</v>
      </c>
      <c r="D1170" s="25" t="s">
        <v>17</v>
      </c>
      <c r="E1170" s="9">
        <v>1136544</v>
      </c>
      <c r="F1170" s="33"/>
      <c r="G1170" s="53">
        <v>40</v>
      </c>
      <c r="H1170" s="53">
        <v>0</v>
      </c>
      <c r="I1170" s="25">
        <f t="shared" si="135"/>
        <v>0</v>
      </c>
      <c r="J1170" s="53"/>
      <c r="K1170" s="25">
        <f t="shared" si="133"/>
        <v>0</v>
      </c>
      <c r="L1170" s="53">
        <v>0</v>
      </c>
      <c r="M1170" s="25">
        <f t="shared" si="136"/>
        <v>0</v>
      </c>
      <c r="N1170" s="53"/>
      <c r="O1170" s="25">
        <f t="shared" si="134"/>
        <v>0</v>
      </c>
      <c r="P1170" s="25">
        <f t="shared" si="137"/>
        <v>0</v>
      </c>
      <c r="Q1170" s="25">
        <f t="shared" si="138"/>
        <v>0</v>
      </c>
    </row>
    <row r="1171" spans="1:17" hidden="1" x14ac:dyDescent="0.25">
      <c r="A1171" s="1">
        <v>502</v>
      </c>
      <c r="C1171" s="68" t="s">
        <v>640</v>
      </c>
      <c r="D1171" s="25" t="s">
        <v>17</v>
      </c>
      <c r="E1171" s="9">
        <v>1136543</v>
      </c>
      <c r="F1171" s="33"/>
      <c r="G1171" s="53">
        <v>40</v>
      </c>
      <c r="H1171" s="53">
        <v>0</v>
      </c>
      <c r="I1171" s="25">
        <f t="shared" si="135"/>
        <v>0</v>
      </c>
      <c r="J1171" s="53"/>
      <c r="K1171" s="25">
        <f t="shared" si="133"/>
        <v>0</v>
      </c>
      <c r="L1171" s="53">
        <v>0</v>
      </c>
      <c r="M1171" s="25">
        <f t="shared" si="136"/>
        <v>0</v>
      </c>
      <c r="N1171" s="53"/>
      <c r="O1171" s="25">
        <f t="shared" si="134"/>
        <v>0</v>
      </c>
      <c r="P1171" s="25">
        <f t="shared" si="137"/>
        <v>0</v>
      </c>
      <c r="Q1171" s="25">
        <f t="shared" si="138"/>
        <v>0</v>
      </c>
    </row>
    <row r="1172" spans="1:17" hidden="1" x14ac:dyDescent="0.25">
      <c r="A1172" s="1">
        <v>503</v>
      </c>
      <c r="C1172" s="68" t="s">
        <v>64</v>
      </c>
      <c r="D1172" s="25" t="s">
        <v>17</v>
      </c>
      <c r="E1172" s="9">
        <v>1136318</v>
      </c>
      <c r="F1172" s="33"/>
      <c r="G1172" s="53">
        <v>294</v>
      </c>
      <c r="H1172" s="53">
        <v>0</v>
      </c>
      <c r="I1172" s="25">
        <f t="shared" si="135"/>
        <v>0</v>
      </c>
      <c r="J1172" s="53"/>
      <c r="K1172" s="25">
        <f t="shared" si="133"/>
        <v>0</v>
      </c>
      <c r="L1172" s="53">
        <v>0</v>
      </c>
      <c r="M1172" s="25">
        <f t="shared" si="136"/>
        <v>0</v>
      </c>
      <c r="N1172" s="53"/>
      <c r="O1172" s="25">
        <f t="shared" si="134"/>
        <v>0</v>
      </c>
      <c r="P1172" s="25">
        <f t="shared" si="137"/>
        <v>0</v>
      </c>
      <c r="Q1172" s="25">
        <f t="shared" si="138"/>
        <v>0</v>
      </c>
    </row>
    <row r="1173" spans="1:17" hidden="1" x14ac:dyDescent="0.25">
      <c r="A1173" s="1">
        <v>504</v>
      </c>
      <c r="C1173" s="68" t="s">
        <v>64</v>
      </c>
      <c r="D1173" s="25" t="s">
        <v>17</v>
      </c>
      <c r="E1173" s="9">
        <v>1136319</v>
      </c>
      <c r="F1173" s="33"/>
      <c r="G1173" s="53">
        <v>296</v>
      </c>
      <c r="H1173" s="53">
        <v>0</v>
      </c>
      <c r="I1173" s="25">
        <f t="shared" si="135"/>
        <v>0</v>
      </c>
      <c r="J1173" s="53"/>
      <c r="K1173" s="25">
        <f t="shared" si="133"/>
        <v>0</v>
      </c>
      <c r="L1173" s="53">
        <v>0</v>
      </c>
      <c r="M1173" s="25">
        <f t="shared" si="136"/>
        <v>0</v>
      </c>
      <c r="N1173" s="53"/>
      <c r="O1173" s="25">
        <f t="shared" si="134"/>
        <v>0</v>
      </c>
      <c r="P1173" s="25">
        <f t="shared" si="137"/>
        <v>0</v>
      </c>
      <c r="Q1173" s="25">
        <f t="shared" si="138"/>
        <v>0</v>
      </c>
    </row>
    <row r="1174" spans="1:17" hidden="1" x14ac:dyDescent="0.25">
      <c r="A1174" s="1">
        <v>505</v>
      </c>
      <c r="C1174" s="68" t="s">
        <v>641</v>
      </c>
      <c r="D1174" s="25" t="s">
        <v>17</v>
      </c>
      <c r="E1174" s="9">
        <v>1134058</v>
      </c>
      <c r="F1174" s="33"/>
      <c r="G1174" s="53">
        <v>60</v>
      </c>
      <c r="H1174" s="53">
        <v>0</v>
      </c>
      <c r="I1174" s="25">
        <f t="shared" si="135"/>
        <v>0</v>
      </c>
      <c r="J1174" s="53"/>
      <c r="K1174" s="25">
        <f t="shared" si="133"/>
        <v>0</v>
      </c>
      <c r="L1174" s="53">
        <v>0</v>
      </c>
      <c r="M1174" s="25">
        <f t="shared" si="136"/>
        <v>0</v>
      </c>
      <c r="N1174" s="53"/>
      <c r="O1174" s="25">
        <f t="shared" si="134"/>
        <v>0</v>
      </c>
      <c r="P1174" s="25">
        <f t="shared" si="137"/>
        <v>0</v>
      </c>
      <c r="Q1174" s="25">
        <f t="shared" si="138"/>
        <v>0</v>
      </c>
    </row>
    <row r="1175" spans="1:17" hidden="1" x14ac:dyDescent="0.25">
      <c r="A1175" s="1">
        <v>506</v>
      </c>
      <c r="C1175" s="68" t="s">
        <v>642</v>
      </c>
      <c r="D1175" s="25" t="s">
        <v>17</v>
      </c>
      <c r="E1175" s="9">
        <v>1137129</v>
      </c>
      <c r="F1175" s="33"/>
      <c r="G1175" s="53">
        <v>1700</v>
      </c>
      <c r="H1175" s="53">
        <v>0</v>
      </c>
      <c r="I1175" s="25">
        <f t="shared" si="135"/>
        <v>0</v>
      </c>
      <c r="J1175" s="53"/>
      <c r="K1175" s="25">
        <f t="shared" si="133"/>
        <v>0</v>
      </c>
      <c r="L1175" s="53">
        <v>0</v>
      </c>
      <c r="M1175" s="25">
        <f t="shared" si="136"/>
        <v>0</v>
      </c>
      <c r="N1175" s="53"/>
      <c r="O1175" s="25">
        <f t="shared" si="134"/>
        <v>0</v>
      </c>
      <c r="P1175" s="25">
        <f t="shared" si="137"/>
        <v>0</v>
      </c>
      <c r="Q1175" s="25">
        <f t="shared" si="138"/>
        <v>0</v>
      </c>
    </row>
    <row r="1176" spans="1:17" hidden="1" x14ac:dyDescent="0.25">
      <c r="A1176" s="1">
        <v>507</v>
      </c>
      <c r="C1176" s="68" t="s">
        <v>643</v>
      </c>
      <c r="D1176" s="25" t="s">
        <v>17</v>
      </c>
      <c r="E1176" s="9">
        <v>1136539</v>
      </c>
      <c r="F1176" s="33"/>
      <c r="G1176" s="53">
        <v>200</v>
      </c>
      <c r="H1176" s="53">
        <v>0</v>
      </c>
      <c r="I1176" s="25">
        <f t="shared" si="135"/>
        <v>0</v>
      </c>
      <c r="J1176" s="53"/>
      <c r="K1176" s="25">
        <f t="shared" si="133"/>
        <v>0</v>
      </c>
      <c r="L1176" s="53">
        <v>0</v>
      </c>
      <c r="M1176" s="25">
        <f t="shared" si="136"/>
        <v>0</v>
      </c>
      <c r="N1176" s="53"/>
      <c r="O1176" s="25">
        <f t="shared" si="134"/>
        <v>0</v>
      </c>
      <c r="P1176" s="25">
        <f t="shared" si="137"/>
        <v>0</v>
      </c>
      <c r="Q1176" s="25">
        <f t="shared" si="138"/>
        <v>0</v>
      </c>
    </row>
    <row r="1177" spans="1:17" hidden="1" x14ac:dyDescent="0.25">
      <c r="A1177" s="1">
        <v>508</v>
      </c>
      <c r="C1177" s="68" t="s">
        <v>386</v>
      </c>
      <c r="D1177" s="25" t="s">
        <v>17</v>
      </c>
      <c r="E1177" s="9"/>
      <c r="F1177" s="33"/>
      <c r="G1177" s="53">
        <v>44</v>
      </c>
      <c r="H1177" s="53">
        <v>0</v>
      </c>
      <c r="I1177" s="25">
        <f t="shared" si="135"/>
        <v>0</v>
      </c>
      <c r="J1177" s="53"/>
      <c r="K1177" s="25">
        <f t="shared" ref="K1177:K1189" si="139">J1177*G1177</f>
        <v>0</v>
      </c>
      <c r="L1177" s="53">
        <v>0</v>
      </c>
      <c r="M1177" s="25">
        <f t="shared" si="136"/>
        <v>0</v>
      </c>
      <c r="N1177" s="53"/>
      <c r="O1177" s="25">
        <f t="shared" ref="O1177:O1188" si="140">N1177*G1177</f>
        <v>0</v>
      </c>
      <c r="P1177" s="25">
        <f t="shared" si="137"/>
        <v>0</v>
      </c>
      <c r="Q1177" s="25">
        <f t="shared" si="138"/>
        <v>0</v>
      </c>
    </row>
    <row r="1178" spans="1:17" hidden="1" x14ac:dyDescent="0.25">
      <c r="A1178" s="1">
        <v>509</v>
      </c>
      <c r="C1178" s="68" t="s">
        <v>644</v>
      </c>
      <c r="D1178" s="25" t="s">
        <v>17</v>
      </c>
      <c r="E1178" s="9">
        <v>1136261</v>
      </c>
      <c r="F1178" s="33"/>
      <c r="G1178" s="53">
        <v>94</v>
      </c>
      <c r="H1178" s="53">
        <v>0</v>
      </c>
      <c r="I1178" s="25">
        <f t="shared" si="135"/>
        <v>0</v>
      </c>
      <c r="J1178" s="53"/>
      <c r="K1178" s="25">
        <f t="shared" si="139"/>
        <v>0</v>
      </c>
      <c r="L1178" s="53">
        <v>0</v>
      </c>
      <c r="M1178" s="25">
        <f t="shared" si="136"/>
        <v>0</v>
      </c>
      <c r="N1178" s="53"/>
      <c r="O1178" s="25">
        <f t="shared" si="140"/>
        <v>0</v>
      </c>
      <c r="P1178" s="25">
        <f t="shared" si="137"/>
        <v>0</v>
      </c>
      <c r="Q1178" s="25">
        <f t="shared" si="138"/>
        <v>0</v>
      </c>
    </row>
    <row r="1179" spans="1:17" hidden="1" x14ac:dyDescent="0.25">
      <c r="A1179" s="1">
        <v>510</v>
      </c>
      <c r="C1179" s="68" t="s">
        <v>645</v>
      </c>
      <c r="D1179" s="25" t="s">
        <v>17</v>
      </c>
      <c r="E1179" s="9">
        <v>1136540</v>
      </c>
      <c r="F1179" s="33"/>
      <c r="G1179" s="53">
        <v>40</v>
      </c>
      <c r="H1179" s="53">
        <v>0</v>
      </c>
      <c r="I1179" s="25">
        <f t="shared" si="135"/>
        <v>0</v>
      </c>
      <c r="J1179" s="25"/>
      <c r="K1179" s="25">
        <f t="shared" si="139"/>
        <v>0</v>
      </c>
      <c r="L1179" s="53">
        <v>0</v>
      </c>
      <c r="M1179" s="25">
        <f t="shared" si="136"/>
        <v>0</v>
      </c>
      <c r="N1179" s="25"/>
      <c r="O1179" s="25">
        <f t="shared" si="140"/>
        <v>0</v>
      </c>
      <c r="P1179" s="25">
        <f t="shared" si="137"/>
        <v>0</v>
      </c>
      <c r="Q1179" s="25">
        <f t="shared" si="138"/>
        <v>0</v>
      </c>
    </row>
    <row r="1180" spans="1:17" hidden="1" x14ac:dyDescent="0.25">
      <c r="A1180" s="1">
        <v>511</v>
      </c>
      <c r="C1180" s="68" t="s">
        <v>646</v>
      </c>
      <c r="D1180" s="25" t="s">
        <v>17</v>
      </c>
      <c r="E1180" s="9">
        <v>1137020</v>
      </c>
      <c r="F1180" s="33"/>
      <c r="G1180" s="53">
        <v>866</v>
      </c>
      <c r="H1180" s="53">
        <v>0</v>
      </c>
      <c r="I1180" s="25">
        <f t="shared" si="135"/>
        <v>0</v>
      </c>
      <c r="J1180" s="25"/>
      <c r="K1180" s="25">
        <f t="shared" si="139"/>
        <v>0</v>
      </c>
      <c r="L1180" s="53">
        <v>0</v>
      </c>
      <c r="M1180" s="25">
        <f t="shared" si="136"/>
        <v>0</v>
      </c>
      <c r="N1180" s="25"/>
      <c r="O1180" s="25">
        <f t="shared" si="140"/>
        <v>0</v>
      </c>
      <c r="P1180" s="25">
        <f t="shared" si="137"/>
        <v>0</v>
      </c>
      <c r="Q1180" s="25">
        <f t="shared" si="138"/>
        <v>0</v>
      </c>
    </row>
    <row r="1181" spans="1:17" x14ac:dyDescent="0.25">
      <c r="A1181" s="1">
        <v>512</v>
      </c>
      <c r="C1181" s="7" t="s">
        <v>178</v>
      </c>
      <c r="D1181" s="25" t="s">
        <v>17</v>
      </c>
      <c r="E1181" s="9">
        <v>1134127</v>
      </c>
      <c r="F1181" s="33"/>
      <c r="G1181" s="53">
        <v>800</v>
      </c>
      <c r="H1181" s="53">
        <v>1</v>
      </c>
      <c r="I1181" s="25">
        <f t="shared" si="135"/>
        <v>800</v>
      </c>
      <c r="J1181" s="25"/>
      <c r="K1181" s="25">
        <f t="shared" si="139"/>
        <v>0</v>
      </c>
      <c r="L1181" s="53">
        <v>1</v>
      </c>
      <c r="M1181" s="25">
        <f t="shared" si="136"/>
        <v>800</v>
      </c>
      <c r="N1181" s="25"/>
      <c r="O1181" s="25">
        <f t="shared" si="140"/>
        <v>0</v>
      </c>
      <c r="P1181" s="25">
        <f t="shared" si="137"/>
        <v>0</v>
      </c>
      <c r="Q1181" s="25">
        <f t="shared" si="138"/>
        <v>0</v>
      </c>
    </row>
    <row r="1182" spans="1:17" x14ac:dyDescent="0.25">
      <c r="A1182" s="1">
        <v>513</v>
      </c>
      <c r="C1182" s="21" t="s">
        <v>647</v>
      </c>
      <c r="D1182" s="25" t="s">
        <v>17</v>
      </c>
      <c r="E1182" s="9">
        <v>1136582</v>
      </c>
      <c r="F1182" s="33"/>
      <c r="G1182" s="53">
        <v>1175</v>
      </c>
      <c r="H1182" s="53">
        <v>1</v>
      </c>
      <c r="I1182" s="25">
        <f t="shared" si="135"/>
        <v>1175</v>
      </c>
      <c r="J1182" s="25"/>
      <c r="K1182" s="25">
        <f t="shared" si="139"/>
        <v>0</v>
      </c>
      <c r="L1182" s="53">
        <v>1</v>
      </c>
      <c r="M1182" s="25">
        <f t="shared" si="136"/>
        <v>1175</v>
      </c>
      <c r="N1182" s="25"/>
      <c r="O1182" s="25">
        <f t="shared" si="140"/>
        <v>0</v>
      </c>
      <c r="P1182" s="25">
        <f t="shared" si="137"/>
        <v>0</v>
      </c>
      <c r="Q1182" s="25">
        <f t="shared" si="138"/>
        <v>0</v>
      </c>
    </row>
    <row r="1183" spans="1:17" x14ac:dyDescent="0.25">
      <c r="A1183" s="1">
        <v>514</v>
      </c>
      <c r="C1183" s="21" t="s">
        <v>648</v>
      </c>
      <c r="D1183" s="25" t="s">
        <v>17</v>
      </c>
      <c r="E1183" s="9">
        <v>1136583</v>
      </c>
      <c r="F1183" s="33"/>
      <c r="G1183" s="53">
        <v>2500</v>
      </c>
      <c r="H1183" s="53">
        <v>1</v>
      </c>
      <c r="I1183" s="25">
        <f t="shared" si="135"/>
        <v>2500</v>
      </c>
      <c r="J1183" s="25"/>
      <c r="K1183" s="25">
        <f t="shared" si="139"/>
        <v>0</v>
      </c>
      <c r="L1183" s="53">
        <v>1</v>
      </c>
      <c r="M1183" s="25">
        <f t="shared" ref="M1183:M1189" si="141">L1183*G1183</f>
        <v>2500</v>
      </c>
      <c r="N1183" s="25"/>
      <c r="O1183" s="25">
        <f t="shared" si="140"/>
        <v>0</v>
      </c>
      <c r="P1183" s="25">
        <f t="shared" si="137"/>
        <v>0</v>
      </c>
      <c r="Q1183" s="25">
        <f t="shared" si="138"/>
        <v>0</v>
      </c>
    </row>
    <row r="1184" spans="1:17" x14ac:dyDescent="0.25">
      <c r="A1184" s="1">
        <v>515</v>
      </c>
      <c r="C1184" s="21" t="s">
        <v>649</v>
      </c>
      <c r="D1184" s="25" t="s">
        <v>17</v>
      </c>
      <c r="E1184" s="9" t="s">
        <v>650</v>
      </c>
      <c r="F1184" s="33"/>
      <c r="G1184" s="53">
        <v>4500</v>
      </c>
      <c r="H1184" s="53">
        <v>9</v>
      </c>
      <c r="I1184" s="25">
        <f t="shared" si="135"/>
        <v>40500</v>
      </c>
      <c r="J1184" s="25"/>
      <c r="K1184" s="25">
        <f t="shared" si="139"/>
        <v>0</v>
      </c>
      <c r="L1184" s="53">
        <v>9</v>
      </c>
      <c r="M1184" s="25">
        <f t="shared" si="141"/>
        <v>40500</v>
      </c>
      <c r="N1184" s="25"/>
      <c r="O1184" s="25">
        <f t="shared" si="140"/>
        <v>0</v>
      </c>
      <c r="P1184" s="25">
        <f t="shared" si="137"/>
        <v>0</v>
      </c>
      <c r="Q1184" s="25">
        <f t="shared" si="138"/>
        <v>0</v>
      </c>
    </row>
    <row r="1185" spans="1:63" x14ac:dyDescent="0.25">
      <c r="A1185" s="1">
        <v>516</v>
      </c>
      <c r="C1185" s="21" t="s">
        <v>651</v>
      </c>
      <c r="D1185" s="25" t="s">
        <v>17</v>
      </c>
      <c r="E1185" s="9" t="s">
        <v>652</v>
      </c>
      <c r="F1185" s="33"/>
      <c r="G1185" s="53">
        <v>1350</v>
      </c>
      <c r="H1185" s="53">
        <v>7</v>
      </c>
      <c r="I1185" s="25">
        <f t="shared" si="135"/>
        <v>9450</v>
      </c>
      <c r="J1185" s="25"/>
      <c r="K1185" s="25">
        <f t="shared" si="139"/>
        <v>0</v>
      </c>
      <c r="L1185" s="53">
        <v>7</v>
      </c>
      <c r="M1185" s="25">
        <f t="shared" si="141"/>
        <v>9450</v>
      </c>
      <c r="N1185" s="25"/>
      <c r="O1185" s="25">
        <f t="shared" si="140"/>
        <v>0</v>
      </c>
      <c r="P1185" s="25">
        <f t="shared" si="137"/>
        <v>0</v>
      </c>
      <c r="Q1185" s="25">
        <f t="shared" si="138"/>
        <v>0</v>
      </c>
    </row>
    <row r="1186" spans="1:63" x14ac:dyDescent="0.25">
      <c r="A1186" s="1">
        <v>517</v>
      </c>
      <c r="C1186" s="21" t="s">
        <v>653</v>
      </c>
      <c r="D1186" s="25" t="s">
        <v>17</v>
      </c>
      <c r="E1186" s="9" t="s">
        <v>654</v>
      </c>
      <c r="F1186" s="33"/>
      <c r="G1186" s="53">
        <v>240</v>
      </c>
      <c r="H1186" s="53">
        <v>25</v>
      </c>
      <c r="I1186" s="25">
        <f t="shared" si="135"/>
        <v>6000</v>
      </c>
      <c r="J1186" s="25"/>
      <c r="K1186" s="25">
        <f t="shared" si="139"/>
        <v>0</v>
      </c>
      <c r="L1186" s="53">
        <v>25</v>
      </c>
      <c r="M1186" s="25">
        <f t="shared" si="141"/>
        <v>6000</v>
      </c>
      <c r="N1186" s="25"/>
      <c r="O1186" s="25">
        <f t="shared" si="140"/>
        <v>0</v>
      </c>
      <c r="P1186" s="25">
        <f t="shared" si="137"/>
        <v>0</v>
      </c>
      <c r="Q1186" s="25">
        <f t="shared" si="138"/>
        <v>0</v>
      </c>
    </row>
    <row r="1187" spans="1:63" x14ac:dyDescent="0.25">
      <c r="A1187" s="1">
        <v>518</v>
      </c>
      <c r="C1187" s="21" t="s">
        <v>620</v>
      </c>
      <c r="D1187" s="25" t="s">
        <v>17</v>
      </c>
      <c r="E1187" s="9" t="s">
        <v>655</v>
      </c>
      <c r="F1187" s="33"/>
      <c r="G1187" s="53">
        <v>182</v>
      </c>
      <c r="H1187" s="53">
        <v>12</v>
      </c>
      <c r="I1187" s="25">
        <f t="shared" si="135"/>
        <v>2184</v>
      </c>
      <c r="J1187" s="25"/>
      <c r="K1187" s="25">
        <f t="shared" si="139"/>
        <v>0</v>
      </c>
      <c r="L1187" s="53">
        <v>12</v>
      </c>
      <c r="M1187" s="25">
        <f t="shared" si="141"/>
        <v>2184</v>
      </c>
      <c r="N1187" s="25"/>
      <c r="O1187" s="25">
        <f t="shared" si="140"/>
        <v>0</v>
      </c>
      <c r="P1187" s="25">
        <f t="shared" si="137"/>
        <v>0</v>
      </c>
      <c r="Q1187" s="25">
        <f t="shared" si="138"/>
        <v>0</v>
      </c>
    </row>
    <row r="1188" spans="1:63" x14ac:dyDescent="0.25">
      <c r="A1188" s="1">
        <v>519</v>
      </c>
      <c r="C1188" s="28" t="s">
        <v>233</v>
      </c>
      <c r="D1188" s="25" t="s">
        <v>17</v>
      </c>
      <c r="E1188" s="29" t="s">
        <v>656</v>
      </c>
      <c r="F1188" s="25"/>
      <c r="G1188" s="25">
        <v>444</v>
      </c>
      <c r="H1188" s="25">
        <v>1</v>
      </c>
      <c r="I1188" s="25">
        <f t="shared" si="135"/>
        <v>444</v>
      </c>
      <c r="J1188" s="25"/>
      <c r="K1188" s="25">
        <f t="shared" si="139"/>
        <v>0</v>
      </c>
      <c r="L1188" s="25">
        <v>1</v>
      </c>
      <c r="M1188" s="25">
        <f t="shared" si="141"/>
        <v>444</v>
      </c>
      <c r="N1188" s="25"/>
      <c r="O1188" s="25">
        <f t="shared" si="140"/>
        <v>0</v>
      </c>
      <c r="P1188" s="25">
        <f t="shared" si="137"/>
        <v>0</v>
      </c>
      <c r="Q1188" s="25">
        <f t="shared" si="138"/>
        <v>0</v>
      </c>
    </row>
    <row r="1189" spans="1:63" s="11" customFormat="1" ht="15" customHeight="1" x14ac:dyDescent="0.25">
      <c r="A1189" s="1">
        <v>520</v>
      </c>
      <c r="B1189" s="40"/>
      <c r="C1189" s="7" t="s">
        <v>89</v>
      </c>
      <c r="D1189" s="8" t="s">
        <v>17</v>
      </c>
      <c r="E1189" s="9" t="s">
        <v>239</v>
      </c>
      <c r="F1189" s="12"/>
      <c r="G1189" s="13">
        <v>966</v>
      </c>
      <c r="H1189" s="13">
        <v>1</v>
      </c>
      <c r="I1189" s="13">
        <f>G1189*H1189</f>
        <v>966</v>
      </c>
      <c r="J1189" s="13"/>
      <c r="K1189" s="10">
        <f t="shared" si="139"/>
        <v>0</v>
      </c>
      <c r="L1189" s="13">
        <v>1</v>
      </c>
      <c r="M1189" s="25">
        <f t="shared" si="141"/>
        <v>966</v>
      </c>
      <c r="N1189" s="13"/>
      <c r="O1189" s="13">
        <f>N1189*G1189</f>
        <v>0</v>
      </c>
      <c r="P1189" s="25">
        <f t="shared" si="137"/>
        <v>0</v>
      </c>
      <c r="Q1189" s="25">
        <f t="shared" si="138"/>
        <v>0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</row>
    <row r="1190" spans="1:63" s="5" customFormat="1" x14ac:dyDescent="0.25">
      <c r="C1190" s="26" t="s">
        <v>113</v>
      </c>
      <c r="D1190" s="3"/>
      <c r="E1190" s="27"/>
      <c r="F1190" s="3"/>
      <c r="G1190" s="3"/>
      <c r="H1190" s="3">
        <f t="shared" ref="H1190:Q1190" si="142">SUM(H670:H1189)</f>
        <v>1128</v>
      </c>
      <c r="I1190" s="3">
        <f t="shared" si="142"/>
        <v>380773.47</v>
      </c>
      <c r="J1190" s="3">
        <f t="shared" si="142"/>
        <v>0</v>
      </c>
      <c r="K1190" s="3">
        <f t="shared" si="142"/>
        <v>0</v>
      </c>
      <c r="L1190" s="3">
        <f t="shared" si="142"/>
        <v>1128</v>
      </c>
      <c r="M1190" s="3">
        <f t="shared" si="142"/>
        <v>380773.47</v>
      </c>
      <c r="N1190" s="3">
        <f t="shared" si="142"/>
        <v>0</v>
      </c>
      <c r="O1190" s="3">
        <f t="shared" si="142"/>
        <v>0</v>
      </c>
      <c r="P1190" s="3">
        <f t="shared" si="142"/>
        <v>0</v>
      </c>
      <c r="Q1190" s="3">
        <f t="shared" si="142"/>
        <v>0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</row>
    <row r="1191" spans="1:63" s="5" customFormat="1" x14ac:dyDescent="0.25">
      <c r="C1191" s="114" t="s">
        <v>657</v>
      </c>
      <c r="D1191" s="115"/>
      <c r="E1191" s="116"/>
      <c r="F1191" s="115"/>
      <c r="G1191" s="115"/>
      <c r="H1191" s="115"/>
      <c r="I1191" s="115"/>
      <c r="J1191" s="115"/>
      <c r="K1191" s="115"/>
      <c r="L1191" s="115"/>
      <c r="M1191" s="115"/>
      <c r="N1191" s="115"/>
      <c r="O1191" s="115"/>
      <c r="P1191" s="115"/>
      <c r="Q1191" s="117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</row>
    <row r="1192" spans="1:63" s="5" customFormat="1" x14ac:dyDescent="0.25">
      <c r="A1192" s="51">
        <v>1</v>
      </c>
      <c r="B1192" s="118" t="s">
        <v>658</v>
      </c>
      <c r="C1192" s="28" t="s">
        <v>553</v>
      </c>
      <c r="D1192" s="25" t="s">
        <v>17</v>
      </c>
      <c r="E1192" s="29">
        <v>1136218</v>
      </c>
      <c r="F1192" s="25">
        <v>11</v>
      </c>
      <c r="G1192" s="25">
        <f t="shared" ref="G1192:G1216" si="143">F1192*2</f>
        <v>22</v>
      </c>
      <c r="H1192" s="25">
        <v>17</v>
      </c>
      <c r="I1192" s="25">
        <f t="shared" ref="I1192:I1233" si="144">H1192*G1192</f>
        <v>374</v>
      </c>
      <c r="J1192" s="25"/>
      <c r="K1192" s="25">
        <f t="shared" ref="K1192:K1233" si="145">J1192*G1192</f>
        <v>0</v>
      </c>
      <c r="L1192" s="25"/>
      <c r="M1192" s="8">
        <f t="shared" ref="M1192:M1233" si="146">L1192*G1192</f>
        <v>0</v>
      </c>
      <c r="N1192" s="119"/>
      <c r="O1192" s="25"/>
      <c r="P1192" s="8">
        <f t="shared" ref="P1192:Q1233" si="147">H1192+J1192-L1192-N1192</f>
        <v>17</v>
      </c>
      <c r="Q1192" s="8">
        <f t="shared" si="147"/>
        <v>374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 spans="1:63" s="5" customFormat="1" x14ac:dyDescent="0.25">
      <c r="A1193" s="51">
        <v>2</v>
      </c>
      <c r="B1193" s="118" t="s">
        <v>658</v>
      </c>
      <c r="C1193" s="28" t="s">
        <v>554</v>
      </c>
      <c r="D1193" s="25" t="s">
        <v>17</v>
      </c>
      <c r="E1193" s="29">
        <v>1136387</v>
      </c>
      <c r="F1193" s="25">
        <v>243</v>
      </c>
      <c r="G1193" s="25">
        <f t="shared" si="143"/>
        <v>486</v>
      </c>
      <c r="H1193" s="25">
        <v>1</v>
      </c>
      <c r="I1193" s="25">
        <f t="shared" si="144"/>
        <v>486</v>
      </c>
      <c r="J1193" s="25"/>
      <c r="K1193" s="25">
        <f t="shared" si="145"/>
        <v>0</v>
      </c>
      <c r="L1193" s="25"/>
      <c r="M1193" s="8">
        <f t="shared" si="146"/>
        <v>0</v>
      </c>
      <c r="N1193" s="119"/>
      <c r="O1193" s="25"/>
      <c r="P1193" s="8">
        <f t="shared" si="147"/>
        <v>1</v>
      </c>
      <c r="Q1193" s="8">
        <f t="shared" si="147"/>
        <v>486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</row>
    <row r="1194" spans="1:63" s="5" customFormat="1" x14ac:dyDescent="0.25">
      <c r="A1194" s="51">
        <v>3</v>
      </c>
      <c r="B1194" s="118" t="s">
        <v>658</v>
      </c>
      <c r="C1194" s="28" t="s">
        <v>555</v>
      </c>
      <c r="D1194" s="25" t="s">
        <v>17</v>
      </c>
      <c r="E1194" s="29">
        <v>1136221</v>
      </c>
      <c r="F1194" s="25">
        <v>40</v>
      </c>
      <c r="G1194" s="25">
        <f t="shared" si="143"/>
        <v>80</v>
      </c>
      <c r="H1194" s="25">
        <v>1</v>
      </c>
      <c r="I1194" s="25">
        <f t="shared" si="144"/>
        <v>80</v>
      </c>
      <c r="J1194" s="25"/>
      <c r="K1194" s="25">
        <f t="shared" si="145"/>
        <v>0</v>
      </c>
      <c r="L1194" s="25"/>
      <c r="M1194" s="8">
        <f t="shared" si="146"/>
        <v>0</v>
      </c>
      <c r="N1194" s="119"/>
      <c r="O1194" s="25"/>
      <c r="P1194" s="8">
        <f t="shared" si="147"/>
        <v>1</v>
      </c>
      <c r="Q1194" s="8">
        <f t="shared" si="147"/>
        <v>80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</row>
    <row r="1195" spans="1:63" s="5" customFormat="1" x14ac:dyDescent="0.25">
      <c r="A1195" s="51">
        <v>4</v>
      </c>
      <c r="B1195" s="118" t="s">
        <v>658</v>
      </c>
      <c r="C1195" s="28" t="s">
        <v>556</v>
      </c>
      <c r="D1195" s="25" t="s">
        <v>17</v>
      </c>
      <c r="E1195" s="29">
        <v>1136222</v>
      </c>
      <c r="F1195" s="25">
        <v>48</v>
      </c>
      <c r="G1195" s="25">
        <f t="shared" si="143"/>
        <v>96</v>
      </c>
      <c r="H1195" s="25">
        <v>2</v>
      </c>
      <c r="I1195" s="25">
        <f t="shared" si="144"/>
        <v>192</v>
      </c>
      <c r="J1195" s="25"/>
      <c r="K1195" s="25">
        <f t="shared" si="145"/>
        <v>0</v>
      </c>
      <c r="L1195" s="25"/>
      <c r="M1195" s="8">
        <f t="shared" si="146"/>
        <v>0</v>
      </c>
      <c r="N1195" s="119"/>
      <c r="O1195" s="25"/>
      <c r="P1195" s="8">
        <f t="shared" si="147"/>
        <v>2</v>
      </c>
      <c r="Q1195" s="8">
        <f t="shared" si="147"/>
        <v>192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</row>
    <row r="1196" spans="1:63" s="5" customFormat="1" x14ac:dyDescent="0.25">
      <c r="A1196" s="51">
        <v>5</v>
      </c>
      <c r="B1196" s="118" t="s">
        <v>658</v>
      </c>
      <c r="C1196" s="28" t="s">
        <v>557</v>
      </c>
      <c r="D1196" s="25" t="s">
        <v>17</v>
      </c>
      <c r="E1196" s="29">
        <v>1136219</v>
      </c>
      <c r="F1196" s="25">
        <v>24</v>
      </c>
      <c r="G1196" s="25">
        <f t="shared" si="143"/>
        <v>48</v>
      </c>
      <c r="H1196" s="25">
        <v>1</v>
      </c>
      <c r="I1196" s="25">
        <f t="shared" si="144"/>
        <v>48</v>
      </c>
      <c r="J1196" s="25"/>
      <c r="K1196" s="25">
        <f t="shared" si="145"/>
        <v>0</v>
      </c>
      <c r="L1196" s="25"/>
      <c r="M1196" s="8">
        <f t="shared" si="146"/>
        <v>0</v>
      </c>
      <c r="N1196" s="119"/>
      <c r="O1196" s="25"/>
      <c r="P1196" s="8">
        <f t="shared" si="147"/>
        <v>1</v>
      </c>
      <c r="Q1196" s="8">
        <f t="shared" si="147"/>
        <v>48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</row>
    <row r="1197" spans="1:63" s="5" customFormat="1" x14ac:dyDescent="0.25">
      <c r="A1197" s="51">
        <v>6</v>
      </c>
      <c r="B1197" s="118" t="s">
        <v>658</v>
      </c>
      <c r="C1197" s="28" t="s">
        <v>560</v>
      </c>
      <c r="D1197" s="25" t="s">
        <v>17</v>
      </c>
      <c r="E1197" s="29">
        <v>1137196</v>
      </c>
      <c r="F1197" s="25">
        <v>809</v>
      </c>
      <c r="G1197" s="25">
        <f t="shared" si="143"/>
        <v>1618</v>
      </c>
      <c r="H1197" s="25">
        <v>1</v>
      </c>
      <c r="I1197" s="25">
        <f t="shared" si="144"/>
        <v>1618</v>
      </c>
      <c r="J1197" s="25"/>
      <c r="K1197" s="25">
        <f t="shared" si="145"/>
        <v>0</v>
      </c>
      <c r="L1197" s="25"/>
      <c r="M1197" s="8">
        <f t="shared" si="146"/>
        <v>0</v>
      </c>
      <c r="N1197" s="119"/>
      <c r="O1197" s="25"/>
      <c r="P1197" s="8">
        <f t="shared" si="147"/>
        <v>1</v>
      </c>
      <c r="Q1197" s="8">
        <f t="shared" si="147"/>
        <v>1618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</row>
    <row r="1198" spans="1:63" s="11" customFormat="1" x14ac:dyDescent="0.25">
      <c r="A1198" s="51">
        <v>7</v>
      </c>
      <c r="B1198" s="120" t="s">
        <v>658</v>
      </c>
      <c r="C1198" s="7" t="s">
        <v>561</v>
      </c>
      <c r="D1198" s="8" t="s">
        <v>17</v>
      </c>
      <c r="E1198" s="9">
        <v>1136278</v>
      </c>
      <c r="F1198" s="8">
        <v>21</v>
      </c>
      <c r="G1198" s="8">
        <f t="shared" si="143"/>
        <v>42</v>
      </c>
      <c r="H1198" s="8">
        <v>1</v>
      </c>
      <c r="I1198" s="8">
        <f t="shared" si="144"/>
        <v>42</v>
      </c>
      <c r="J1198" s="8"/>
      <c r="K1198" s="8">
        <f t="shared" si="145"/>
        <v>0</v>
      </c>
      <c r="L1198" s="8"/>
      <c r="M1198" s="8">
        <f t="shared" si="146"/>
        <v>0</v>
      </c>
      <c r="N1198" s="121"/>
      <c r="O1198" s="8"/>
      <c r="P1198" s="8">
        <f t="shared" si="147"/>
        <v>1</v>
      </c>
      <c r="Q1198" s="8">
        <f t="shared" si="147"/>
        <v>42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</row>
    <row r="1199" spans="1:63" s="5" customFormat="1" x14ac:dyDescent="0.25">
      <c r="A1199" s="51">
        <v>8</v>
      </c>
      <c r="B1199" s="118" t="s">
        <v>658</v>
      </c>
      <c r="C1199" s="28" t="s">
        <v>562</v>
      </c>
      <c r="D1199" s="25" t="s">
        <v>17</v>
      </c>
      <c r="E1199" s="29">
        <v>1136391</v>
      </c>
      <c r="F1199" s="25">
        <v>68</v>
      </c>
      <c r="G1199" s="25">
        <f t="shared" si="143"/>
        <v>136</v>
      </c>
      <c r="H1199" s="25">
        <v>1</v>
      </c>
      <c r="I1199" s="25">
        <f t="shared" si="144"/>
        <v>136</v>
      </c>
      <c r="J1199" s="25"/>
      <c r="K1199" s="25">
        <f t="shared" si="145"/>
        <v>0</v>
      </c>
      <c r="L1199" s="25"/>
      <c r="M1199" s="8">
        <f t="shared" si="146"/>
        <v>0</v>
      </c>
      <c r="N1199" s="119"/>
      <c r="O1199" s="25"/>
      <c r="P1199" s="8">
        <f t="shared" si="147"/>
        <v>1</v>
      </c>
      <c r="Q1199" s="8">
        <f t="shared" si="147"/>
        <v>136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</row>
    <row r="1200" spans="1:63" s="5" customFormat="1" x14ac:dyDescent="0.25">
      <c r="A1200" s="51">
        <v>9</v>
      </c>
      <c r="B1200" s="118" t="s">
        <v>658</v>
      </c>
      <c r="C1200" s="28" t="s">
        <v>563</v>
      </c>
      <c r="D1200" s="25" t="s">
        <v>17</v>
      </c>
      <c r="E1200" s="29">
        <v>1136411</v>
      </c>
      <c r="F1200" s="25">
        <v>115</v>
      </c>
      <c r="G1200" s="25">
        <f t="shared" si="143"/>
        <v>230</v>
      </c>
      <c r="H1200" s="25">
        <v>1</v>
      </c>
      <c r="I1200" s="25">
        <f t="shared" si="144"/>
        <v>230</v>
      </c>
      <c r="J1200" s="25"/>
      <c r="K1200" s="25">
        <f t="shared" si="145"/>
        <v>0</v>
      </c>
      <c r="L1200" s="25"/>
      <c r="M1200" s="8">
        <f t="shared" si="146"/>
        <v>0</v>
      </c>
      <c r="N1200" s="119"/>
      <c r="O1200" s="25"/>
      <c r="P1200" s="8">
        <f t="shared" si="147"/>
        <v>1</v>
      </c>
      <c r="Q1200" s="8">
        <f t="shared" si="147"/>
        <v>230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</row>
    <row r="1201" spans="1:63" s="11" customFormat="1" ht="15" hidden="1" customHeight="1" x14ac:dyDescent="0.25">
      <c r="A1201" s="51">
        <v>20</v>
      </c>
      <c r="B1201" s="120" t="s">
        <v>658</v>
      </c>
      <c r="C1201" s="7" t="s">
        <v>569</v>
      </c>
      <c r="D1201" s="8" t="s">
        <v>17</v>
      </c>
      <c r="E1201" s="9">
        <v>1136478</v>
      </c>
      <c r="F1201" s="8">
        <v>25</v>
      </c>
      <c r="G1201" s="8">
        <f t="shared" si="143"/>
        <v>50</v>
      </c>
      <c r="H1201" s="8">
        <v>0</v>
      </c>
      <c r="I1201" s="8">
        <f t="shared" si="144"/>
        <v>0</v>
      </c>
      <c r="J1201" s="8"/>
      <c r="K1201" s="8">
        <f t="shared" si="145"/>
        <v>0</v>
      </c>
      <c r="L1201" s="8"/>
      <c r="M1201" s="8">
        <f t="shared" si="146"/>
        <v>0</v>
      </c>
      <c r="N1201" s="121"/>
      <c r="O1201" s="8"/>
      <c r="P1201" s="8">
        <f t="shared" si="147"/>
        <v>0</v>
      </c>
      <c r="Q1201" s="8">
        <f t="shared" si="147"/>
        <v>0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</row>
    <row r="1202" spans="1:63" s="5" customFormat="1" x14ac:dyDescent="0.25">
      <c r="A1202" s="51">
        <v>10</v>
      </c>
      <c r="B1202" s="118" t="s">
        <v>658</v>
      </c>
      <c r="C1202" s="28" t="s">
        <v>570</v>
      </c>
      <c r="D1202" s="25" t="s">
        <v>17</v>
      </c>
      <c r="E1202" s="29">
        <v>1137195</v>
      </c>
      <c r="F1202" s="25">
        <v>626</v>
      </c>
      <c r="G1202" s="25">
        <f t="shared" si="143"/>
        <v>1252</v>
      </c>
      <c r="H1202" s="25">
        <v>1</v>
      </c>
      <c r="I1202" s="25">
        <f t="shared" si="144"/>
        <v>1252</v>
      </c>
      <c r="J1202" s="25"/>
      <c r="K1202" s="25">
        <f t="shared" si="145"/>
        <v>0</v>
      </c>
      <c r="L1202" s="25"/>
      <c r="M1202" s="8">
        <f t="shared" si="146"/>
        <v>0</v>
      </c>
      <c r="N1202" s="119"/>
      <c r="O1202" s="25"/>
      <c r="P1202" s="8">
        <f t="shared" si="147"/>
        <v>1</v>
      </c>
      <c r="Q1202" s="8">
        <f t="shared" si="147"/>
        <v>1252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</row>
    <row r="1203" spans="1:63" s="5" customFormat="1" x14ac:dyDescent="0.25">
      <c r="A1203" s="51">
        <v>11</v>
      </c>
      <c r="B1203" s="118" t="s">
        <v>658</v>
      </c>
      <c r="C1203" s="28" t="s">
        <v>571</v>
      </c>
      <c r="D1203" s="25" t="s">
        <v>17</v>
      </c>
      <c r="E1203" s="29">
        <v>113</v>
      </c>
      <c r="F1203" s="25">
        <v>26</v>
      </c>
      <c r="G1203" s="25">
        <f t="shared" si="143"/>
        <v>52</v>
      </c>
      <c r="H1203" s="25">
        <v>2</v>
      </c>
      <c r="I1203" s="25">
        <f t="shared" si="144"/>
        <v>104</v>
      </c>
      <c r="J1203" s="25"/>
      <c r="K1203" s="25">
        <f t="shared" si="145"/>
        <v>0</v>
      </c>
      <c r="L1203" s="25"/>
      <c r="M1203" s="8">
        <f t="shared" si="146"/>
        <v>0</v>
      </c>
      <c r="N1203" s="119"/>
      <c r="O1203" s="25"/>
      <c r="P1203" s="8">
        <f t="shared" si="147"/>
        <v>2</v>
      </c>
      <c r="Q1203" s="8">
        <f t="shared" si="147"/>
        <v>104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</row>
    <row r="1204" spans="1:63" s="5" customFormat="1" x14ac:dyDescent="0.25">
      <c r="A1204" s="51">
        <v>12</v>
      </c>
      <c r="B1204" s="118" t="s">
        <v>658</v>
      </c>
      <c r="C1204" s="28" t="s">
        <v>576</v>
      </c>
      <c r="D1204" s="25" t="s">
        <v>17</v>
      </c>
      <c r="E1204" s="29">
        <v>1136438</v>
      </c>
      <c r="F1204" s="25">
        <v>99</v>
      </c>
      <c r="G1204" s="25">
        <f t="shared" si="143"/>
        <v>198</v>
      </c>
      <c r="H1204" s="25">
        <v>1</v>
      </c>
      <c r="I1204" s="25">
        <f t="shared" si="144"/>
        <v>198</v>
      </c>
      <c r="J1204" s="25"/>
      <c r="K1204" s="25">
        <f t="shared" si="145"/>
        <v>0</v>
      </c>
      <c r="L1204" s="25"/>
      <c r="M1204" s="8">
        <f t="shared" si="146"/>
        <v>0</v>
      </c>
      <c r="N1204" s="119"/>
      <c r="O1204" s="25"/>
      <c r="P1204" s="8">
        <f t="shared" si="147"/>
        <v>1</v>
      </c>
      <c r="Q1204" s="8">
        <f t="shared" si="147"/>
        <v>198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</row>
    <row r="1205" spans="1:63" s="5" customFormat="1" x14ac:dyDescent="0.25">
      <c r="A1205" s="51">
        <v>13</v>
      </c>
      <c r="B1205" s="118" t="s">
        <v>658</v>
      </c>
      <c r="C1205" s="28" t="s">
        <v>577</v>
      </c>
      <c r="D1205" s="25" t="s">
        <v>17</v>
      </c>
      <c r="E1205" s="29">
        <v>1136439</v>
      </c>
      <c r="F1205" s="25">
        <v>86</v>
      </c>
      <c r="G1205" s="25">
        <f t="shared" si="143"/>
        <v>172</v>
      </c>
      <c r="H1205" s="25">
        <v>1</v>
      </c>
      <c r="I1205" s="25">
        <f t="shared" si="144"/>
        <v>172</v>
      </c>
      <c r="J1205" s="25"/>
      <c r="K1205" s="25">
        <f t="shared" si="145"/>
        <v>0</v>
      </c>
      <c r="L1205" s="25"/>
      <c r="M1205" s="8">
        <f t="shared" si="146"/>
        <v>0</v>
      </c>
      <c r="N1205" s="119"/>
      <c r="O1205" s="25"/>
      <c r="P1205" s="8">
        <f t="shared" si="147"/>
        <v>1</v>
      </c>
      <c r="Q1205" s="8">
        <f t="shared" si="147"/>
        <v>172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</row>
    <row r="1206" spans="1:63" s="5" customFormat="1" x14ac:dyDescent="0.25">
      <c r="A1206" s="51">
        <v>14</v>
      </c>
      <c r="B1206" s="118" t="s">
        <v>658</v>
      </c>
      <c r="C1206" s="28" t="s">
        <v>578</v>
      </c>
      <c r="D1206" s="25" t="s">
        <v>17</v>
      </c>
      <c r="E1206" s="29">
        <v>1136282</v>
      </c>
      <c r="F1206" s="25">
        <v>2</v>
      </c>
      <c r="G1206" s="25">
        <f t="shared" si="143"/>
        <v>4</v>
      </c>
      <c r="H1206" s="25">
        <v>5</v>
      </c>
      <c r="I1206" s="25">
        <f t="shared" si="144"/>
        <v>20</v>
      </c>
      <c r="J1206" s="25"/>
      <c r="K1206" s="25">
        <f t="shared" si="145"/>
        <v>0</v>
      </c>
      <c r="L1206" s="25"/>
      <c r="M1206" s="8">
        <f t="shared" si="146"/>
        <v>0</v>
      </c>
      <c r="N1206" s="119"/>
      <c r="O1206" s="25"/>
      <c r="P1206" s="8">
        <f t="shared" si="147"/>
        <v>5</v>
      </c>
      <c r="Q1206" s="8">
        <f t="shared" si="147"/>
        <v>20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s="5" customFormat="1" x14ac:dyDescent="0.25">
      <c r="A1207" s="51">
        <v>15</v>
      </c>
      <c r="B1207" s="118" t="s">
        <v>658</v>
      </c>
      <c r="C1207" s="28" t="s">
        <v>579</v>
      </c>
      <c r="D1207" s="25" t="s">
        <v>17</v>
      </c>
      <c r="E1207" s="29">
        <v>1136315</v>
      </c>
      <c r="F1207" s="25">
        <v>1017</v>
      </c>
      <c r="G1207" s="25">
        <f t="shared" si="143"/>
        <v>2034</v>
      </c>
      <c r="H1207" s="25">
        <v>1</v>
      </c>
      <c r="I1207" s="25">
        <f t="shared" si="144"/>
        <v>2034</v>
      </c>
      <c r="J1207" s="25"/>
      <c r="K1207" s="25">
        <f t="shared" si="145"/>
        <v>0</v>
      </c>
      <c r="L1207" s="25"/>
      <c r="M1207" s="8">
        <f t="shared" si="146"/>
        <v>0</v>
      </c>
      <c r="N1207" s="119"/>
      <c r="O1207" s="25"/>
      <c r="P1207" s="8">
        <f t="shared" si="147"/>
        <v>1</v>
      </c>
      <c r="Q1207" s="8">
        <f t="shared" si="147"/>
        <v>2034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</row>
    <row r="1208" spans="1:63" s="5" customFormat="1" x14ac:dyDescent="0.25">
      <c r="A1208" s="51">
        <v>16</v>
      </c>
      <c r="B1208" s="118" t="s">
        <v>658</v>
      </c>
      <c r="C1208" s="28" t="s">
        <v>579</v>
      </c>
      <c r="D1208" s="25" t="s">
        <v>17</v>
      </c>
      <c r="E1208" s="29">
        <v>1136316</v>
      </c>
      <c r="F1208" s="25">
        <v>1017</v>
      </c>
      <c r="G1208" s="25">
        <f t="shared" si="143"/>
        <v>2034</v>
      </c>
      <c r="H1208" s="25">
        <v>1</v>
      </c>
      <c r="I1208" s="25">
        <f t="shared" si="144"/>
        <v>2034</v>
      </c>
      <c r="J1208" s="25"/>
      <c r="K1208" s="25">
        <f t="shared" si="145"/>
        <v>0</v>
      </c>
      <c r="L1208" s="25"/>
      <c r="M1208" s="8">
        <f t="shared" si="146"/>
        <v>0</v>
      </c>
      <c r="N1208" s="119"/>
      <c r="O1208" s="25"/>
      <c r="P1208" s="8">
        <f t="shared" si="147"/>
        <v>1</v>
      </c>
      <c r="Q1208" s="8">
        <f t="shared" si="147"/>
        <v>2034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</row>
    <row r="1209" spans="1:63" s="5" customFormat="1" x14ac:dyDescent="0.25">
      <c r="A1209" s="51">
        <v>17</v>
      </c>
      <c r="B1209" s="118" t="s">
        <v>658</v>
      </c>
      <c r="C1209" s="28" t="s">
        <v>580</v>
      </c>
      <c r="D1209" s="25" t="s">
        <v>17</v>
      </c>
      <c r="E1209" s="29">
        <v>1136313</v>
      </c>
      <c r="F1209" s="25">
        <v>1053</v>
      </c>
      <c r="G1209" s="25">
        <f t="shared" si="143"/>
        <v>2106</v>
      </c>
      <c r="H1209" s="25">
        <v>1</v>
      </c>
      <c r="I1209" s="25">
        <f t="shared" si="144"/>
        <v>2106</v>
      </c>
      <c r="J1209" s="25"/>
      <c r="K1209" s="25">
        <f t="shared" si="145"/>
        <v>0</v>
      </c>
      <c r="L1209" s="25"/>
      <c r="M1209" s="8">
        <f t="shared" si="146"/>
        <v>0</v>
      </c>
      <c r="N1209" s="119"/>
      <c r="O1209" s="25"/>
      <c r="P1209" s="8">
        <f t="shared" si="147"/>
        <v>1</v>
      </c>
      <c r="Q1209" s="8">
        <f t="shared" si="147"/>
        <v>2106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</row>
    <row r="1210" spans="1:63" s="5" customFormat="1" x14ac:dyDescent="0.25">
      <c r="A1210" s="51">
        <v>18</v>
      </c>
      <c r="B1210" s="118" t="s">
        <v>658</v>
      </c>
      <c r="C1210" s="28" t="s">
        <v>580</v>
      </c>
      <c r="D1210" s="25" t="s">
        <v>17</v>
      </c>
      <c r="E1210" s="29">
        <v>1136314</v>
      </c>
      <c r="F1210" s="25">
        <v>1053</v>
      </c>
      <c r="G1210" s="25">
        <f t="shared" si="143"/>
        <v>2106</v>
      </c>
      <c r="H1210" s="25">
        <v>1</v>
      </c>
      <c r="I1210" s="25">
        <f t="shared" si="144"/>
        <v>2106</v>
      </c>
      <c r="J1210" s="25"/>
      <c r="K1210" s="25">
        <f t="shared" si="145"/>
        <v>0</v>
      </c>
      <c r="L1210" s="25"/>
      <c r="M1210" s="8">
        <f t="shared" si="146"/>
        <v>0</v>
      </c>
      <c r="N1210" s="119"/>
      <c r="O1210" s="25"/>
      <c r="P1210" s="8">
        <f t="shared" si="147"/>
        <v>1</v>
      </c>
      <c r="Q1210" s="8">
        <f t="shared" si="147"/>
        <v>2106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</row>
    <row r="1211" spans="1:63" s="11" customFormat="1" x14ac:dyDescent="0.25">
      <c r="A1211" s="51">
        <v>19</v>
      </c>
      <c r="B1211" s="120" t="s">
        <v>658</v>
      </c>
      <c r="C1211" s="7" t="s">
        <v>581</v>
      </c>
      <c r="D1211" s="8" t="s">
        <v>17</v>
      </c>
      <c r="E1211" s="9">
        <v>1136310</v>
      </c>
      <c r="F1211" s="8">
        <v>282</v>
      </c>
      <c r="G1211" s="8">
        <f t="shared" si="143"/>
        <v>564</v>
      </c>
      <c r="H1211" s="8">
        <v>1</v>
      </c>
      <c r="I1211" s="8">
        <f t="shared" si="144"/>
        <v>564</v>
      </c>
      <c r="J1211" s="8"/>
      <c r="K1211" s="8">
        <f t="shared" si="145"/>
        <v>0</v>
      </c>
      <c r="L1211" s="8"/>
      <c r="M1211" s="8">
        <f t="shared" si="146"/>
        <v>0</v>
      </c>
      <c r="N1211" s="121"/>
      <c r="O1211" s="8"/>
      <c r="P1211" s="8">
        <f t="shared" si="147"/>
        <v>1</v>
      </c>
      <c r="Q1211" s="8">
        <f t="shared" si="147"/>
        <v>564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</row>
    <row r="1212" spans="1:63" s="5" customFormat="1" x14ac:dyDescent="0.25">
      <c r="A1212" s="51">
        <v>20</v>
      </c>
      <c r="B1212" s="118" t="s">
        <v>658</v>
      </c>
      <c r="C1212" s="28" t="s">
        <v>582</v>
      </c>
      <c r="D1212" s="25" t="s">
        <v>17</v>
      </c>
      <c r="E1212" s="29">
        <v>1136432</v>
      </c>
      <c r="F1212" s="25">
        <v>315</v>
      </c>
      <c r="G1212" s="25">
        <f t="shared" si="143"/>
        <v>630</v>
      </c>
      <c r="H1212" s="25">
        <v>1</v>
      </c>
      <c r="I1212" s="25">
        <f t="shared" si="144"/>
        <v>630</v>
      </c>
      <c r="J1212" s="25"/>
      <c r="K1212" s="25">
        <f t="shared" si="145"/>
        <v>0</v>
      </c>
      <c r="L1212" s="25"/>
      <c r="M1212" s="8">
        <f t="shared" si="146"/>
        <v>0</v>
      </c>
      <c r="N1212" s="119"/>
      <c r="O1212" s="25"/>
      <c r="P1212" s="8">
        <f t="shared" si="147"/>
        <v>1</v>
      </c>
      <c r="Q1212" s="8">
        <f t="shared" si="147"/>
        <v>630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s="5" customFormat="1" x14ac:dyDescent="0.25">
      <c r="A1213" s="51">
        <v>21</v>
      </c>
      <c r="B1213" s="118" t="s">
        <v>658</v>
      </c>
      <c r="C1213" s="28" t="s">
        <v>583</v>
      </c>
      <c r="D1213" s="25" t="s">
        <v>17</v>
      </c>
      <c r="E1213" s="29">
        <v>113</v>
      </c>
      <c r="F1213" s="25">
        <v>18</v>
      </c>
      <c r="G1213" s="25">
        <f t="shared" si="143"/>
        <v>36</v>
      </c>
      <c r="H1213" s="25">
        <v>1</v>
      </c>
      <c r="I1213" s="25">
        <f t="shared" si="144"/>
        <v>36</v>
      </c>
      <c r="J1213" s="25"/>
      <c r="K1213" s="25">
        <f t="shared" si="145"/>
        <v>0</v>
      </c>
      <c r="L1213" s="25"/>
      <c r="M1213" s="8">
        <f t="shared" si="146"/>
        <v>0</v>
      </c>
      <c r="N1213" s="119"/>
      <c r="O1213" s="25"/>
      <c r="P1213" s="8">
        <f t="shared" si="147"/>
        <v>1</v>
      </c>
      <c r="Q1213" s="8">
        <f t="shared" si="147"/>
        <v>36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 spans="1:63" s="5" customFormat="1" x14ac:dyDescent="0.25">
      <c r="A1214" s="51">
        <v>22</v>
      </c>
      <c r="B1214" s="118" t="s">
        <v>658</v>
      </c>
      <c r="C1214" s="28" t="s">
        <v>583</v>
      </c>
      <c r="D1214" s="25" t="s">
        <v>17</v>
      </c>
      <c r="E1214" s="29">
        <v>1136437</v>
      </c>
      <c r="F1214" s="25">
        <v>45</v>
      </c>
      <c r="G1214" s="25">
        <f t="shared" si="143"/>
        <v>90</v>
      </c>
      <c r="H1214" s="25">
        <v>4</v>
      </c>
      <c r="I1214" s="25">
        <f t="shared" si="144"/>
        <v>360</v>
      </c>
      <c r="J1214" s="25"/>
      <c r="K1214" s="25">
        <f t="shared" si="145"/>
        <v>0</v>
      </c>
      <c r="L1214" s="25"/>
      <c r="M1214" s="8">
        <f t="shared" si="146"/>
        <v>0</v>
      </c>
      <c r="N1214" s="119"/>
      <c r="O1214" s="25"/>
      <c r="P1214" s="8">
        <f t="shared" si="147"/>
        <v>4</v>
      </c>
      <c r="Q1214" s="8">
        <f t="shared" si="147"/>
        <v>360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 spans="1:63" s="11" customFormat="1" x14ac:dyDescent="0.25">
      <c r="A1215" s="51">
        <v>23</v>
      </c>
      <c r="B1215" s="120" t="s">
        <v>658</v>
      </c>
      <c r="C1215" s="7" t="s">
        <v>584</v>
      </c>
      <c r="D1215" s="8" t="s">
        <v>17</v>
      </c>
      <c r="E1215" s="9">
        <v>113</v>
      </c>
      <c r="F1215" s="8">
        <v>30</v>
      </c>
      <c r="G1215" s="8">
        <f t="shared" si="143"/>
        <v>60</v>
      </c>
      <c r="H1215" s="8">
        <v>1</v>
      </c>
      <c r="I1215" s="8">
        <f t="shared" si="144"/>
        <v>60</v>
      </c>
      <c r="J1215" s="8"/>
      <c r="K1215" s="8">
        <f t="shared" si="145"/>
        <v>0</v>
      </c>
      <c r="L1215" s="8"/>
      <c r="M1215" s="8">
        <f t="shared" si="146"/>
        <v>0</v>
      </c>
      <c r="N1215" s="121"/>
      <c r="O1215" s="8"/>
      <c r="P1215" s="8">
        <f t="shared" si="147"/>
        <v>1</v>
      </c>
      <c r="Q1215" s="8">
        <f t="shared" si="147"/>
        <v>60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</row>
    <row r="1216" spans="1:63" s="11" customFormat="1" x14ac:dyDescent="0.25">
      <c r="A1216" s="51">
        <v>24</v>
      </c>
      <c r="B1216" s="120" t="s">
        <v>658</v>
      </c>
      <c r="C1216" s="7" t="s">
        <v>585</v>
      </c>
      <c r="D1216" s="8" t="s">
        <v>17</v>
      </c>
      <c r="E1216" s="9">
        <v>1136389</v>
      </c>
      <c r="F1216" s="8">
        <v>42</v>
      </c>
      <c r="G1216" s="8">
        <f t="shared" si="143"/>
        <v>84</v>
      </c>
      <c r="H1216" s="8">
        <v>1</v>
      </c>
      <c r="I1216" s="8">
        <f t="shared" si="144"/>
        <v>84</v>
      </c>
      <c r="J1216" s="8"/>
      <c r="K1216" s="8">
        <f t="shared" si="145"/>
        <v>0</v>
      </c>
      <c r="L1216" s="8"/>
      <c r="M1216" s="8">
        <f t="shared" si="146"/>
        <v>0</v>
      </c>
      <c r="N1216" s="121"/>
      <c r="O1216" s="8"/>
      <c r="P1216" s="8">
        <f t="shared" si="147"/>
        <v>1</v>
      </c>
      <c r="Q1216" s="8">
        <f t="shared" si="147"/>
        <v>84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</row>
    <row r="1217" spans="1:63" s="5" customFormat="1" x14ac:dyDescent="0.25">
      <c r="A1217" s="51">
        <v>25</v>
      </c>
      <c r="B1217" s="118" t="s">
        <v>658</v>
      </c>
      <c r="C1217" s="35" t="s">
        <v>586</v>
      </c>
      <c r="D1217" s="25" t="s">
        <v>17</v>
      </c>
      <c r="E1217" s="29" t="s">
        <v>587</v>
      </c>
      <c r="F1217" s="25"/>
      <c r="G1217" s="53">
        <v>4700</v>
      </c>
      <c r="H1217" s="25">
        <v>2</v>
      </c>
      <c r="I1217" s="25">
        <f t="shared" si="144"/>
        <v>9400</v>
      </c>
      <c r="J1217" s="53"/>
      <c r="K1217" s="25">
        <f t="shared" si="145"/>
        <v>0</v>
      </c>
      <c r="L1217" s="32"/>
      <c r="M1217" s="8">
        <f t="shared" si="146"/>
        <v>0</v>
      </c>
      <c r="N1217" s="119"/>
      <c r="O1217" s="25"/>
      <c r="P1217" s="8">
        <f t="shared" si="147"/>
        <v>2</v>
      </c>
      <c r="Q1217" s="8">
        <f t="shared" si="147"/>
        <v>9400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 spans="1:63" s="11" customFormat="1" ht="15" hidden="1" customHeight="1" x14ac:dyDescent="0.25">
      <c r="A1218" s="51">
        <v>40</v>
      </c>
      <c r="B1218" s="120" t="s">
        <v>658</v>
      </c>
      <c r="C1218" s="15" t="s">
        <v>588</v>
      </c>
      <c r="D1218" s="8" t="s">
        <v>17</v>
      </c>
      <c r="E1218" s="9" t="s">
        <v>589</v>
      </c>
      <c r="F1218" s="8"/>
      <c r="G1218" s="110">
        <v>395</v>
      </c>
      <c r="H1218" s="8">
        <v>0</v>
      </c>
      <c r="I1218" s="25">
        <f t="shared" si="144"/>
        <v>0</v>
      </c>
      <c r="J1218" s="110"/>
      <c r="K1218" s="8">
        <f>J1218*G1218</f>
        <v>0</v>
      </c>
      <c r="L1218" s="64"/>
      <c r="M1218" s="8">
        <f t="shared" si="146"/>
        <v>0</v>
      </c>
      <c r="N1218" s="121"/>
      <c r="O1218" s="8"/>
      <c r="P1218" s="8">
        <f t="shared" si="147"/>
        <v>0</v>
      </c>
      <c r="Q1218" s="8">
        <f t="shared" si="147"/>
        <v>0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</row>
    <row r="1219" spans="1:63" s="5" customFormat="1" x14ac:dyDescent="0.25">
      <c r="A1219" s="51">
        <v>26</v>
      </c>
      <c r="B1219" s="118"/>
      <c r="C1219" s="35" t="s">
        <v>659</v>
      </c>
      <c r="D1219" s="25" t="s">
        <v>17</v>
      </c>
      <c r="E1219" s="29">
        <v>1137341</v>
      </c>
      <c r="F1219" s="25"/>
      <c r="G1219" s="53">
        <v>9831.36</v>
      </c>
      <c r="H1219" s="25">
        <v>1</v>
      </c>
      <c r="I1219" s="25">
        <f t="shared" si="144"/>
        <v>9831.36</v>
      </c>
      <c r="J1219" s="53"/>
      <c r="K1219" s="25">
        <f>J1219*G1219</f>
        <v>0</v>
      </c>
      <c r="L1219" s="32"/>
      <c r="M1219" s="8">
        <f t="shared" si="146"/>
        <v>0</v>
      </c>
      <c r="N1219" s="119"/>
      <c r="O1219" s="25"/>
      <c r="P1219" s="8">
        <f t="shared" si="147"/>
        <v>1</v>
      </c>
      <c r="Q1219" s="8">
        <f t="shared" si="147"/>
        <v>9831.36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 spans="1:63" s="5" customFormat="1" x14ac:dyDescent="0.25">
      <c r="A1220" s="51">
        <v>27</v>
      </c>
      <c r="B1220" s="118"/>
      <c r="C1220" s="35" t="s">
        <v>660</v>
      </c>
      <c r="D1220" s="25" t="s">
        <v>17</v>
      </c>
      <c r="E1220" s="29">
        <v>1137330</v>
      </c>
      <c r="F1220" s="25"/>
      <c r="G1220" s="53">
        <v>3267.08</v>
      </c>
      <c r="H1220" s="25">
        <v>1</v>
      </c>
      <c r="I1220" s="25">
        <f t="shared" si="144"/>
        <v>3267.08</v>
      </c>
      <c r="J1220" s="53"/>
      <c r="K1220" s="25">
        <f t="shared" ref="K1220:K1232" si="148">J1220*G1220</f>
        <v>0</v>
      </c>
      <c r="L1220" s="32"/>
      <c r="M1220" s="8">
        <f t="shared" si="146"/>
        <v>0</v>
      </c>
      <c r="N1220" s="119"/>
      <c r="O1220" s="25"/>
      <c r="P1220" s="8">
        <f t="shared" si="147"/>
        <v>1</v>
      </c>
      <c r="Q1220" s="8">
        <f t="shared" si="147"/>
        <v>3267.08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</row>
    <row r="1221" spans="1:63" s="5" customFormat="1" x14ac:dyDescent="0.25">
      <c r="A1221" s="51">
        <v>28</v>
      </c>
      <c r="B1221" s="118"/>
      <c r="C1221" s="35" t="s">
        <v>661</v>
      </c>
      <c r="D1221" s="25" t="s">
        <v>662</v>
      </c>
      <c r="E1221" s="29" t="s">
        <v>663</v>
      </c>
      <c r="F1221" s="25"/>
      <c r="G1221" s="53">
        <v>608.77</v>
      </c>
      <c r="H1221" s="25">
        <v>2</v>
      </c>
      <c r="I1221" s="25">
        <f t="shared" si="144"/>
        <v>1217.54</v>
      </c>
      <c r="J1221" s="53"/>
      <c r="K1221" s="25">
        <f t="shared" si="148"/>
        <v>0</v>
      </c>
      <c r="L1221" s="32"/>
      <c r="M1221" s="8">
        <f t="shared" si="146"/>
        <v>0</v>
      </c>
      <c r="N1221" s="119"/>
      <c r="O1221" s="25"/>
      <c r="P1221" s="8">
        <f t="shared" si="147"/>
        <v>2</v>
      </c>
      <c r="Q1221" s="8">
        <f t="shared" si="147"/>
        <v>1217.54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</row>
    <row r="1222" spans="1:63" s="5" customFormat="1" x14ac:dyDescent="0.25">
      <c r="A1222" s="51">
        <v>29</v>
      </c>
      <c r="B1222" s="118"/>
      <c r="C1222" s="35" t="s">
        <v>664</v>
      </c>
      <c r="D1222" s="25" t="s">
        <v>662</v>
      </c>
      <c r="E1222" s="29" t="s">
        <v>665</v>
      </c>
      <c r="F1222" s="25"/>
      <c r="G1222" s="53">
        <v>714.17</v>
      </c>
      <c r="H1222" s="25">
        <v>2</v>
      </c>
      <c r="I1222" s="25">
        <f t="shared" si="144"/>
        <v>1428.34</v>
      </c>
      <c r="J1222" s="53"/>
      <c r="K1222" s="25">
        <f t="shared" si="148"/>
        <v>0</v>
      </c>
      <c r="L1222" s="32"/>
      <c r="M1222" s="8">
        <f t="shared" si="146"/>
        <v>0</v>
      </c>
      <c r="N1222" s="119"/>
      <c r="O1222" s="25"/>
      <c r="P1222" s="8">
        <f t="shared" si="147"/>
        <v>2</v>
      </c>
      <c r="Q1222" s="8">
        <f t="shared" si="147"/>
        <v>1428.34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s="5" customFormat="1" x14ac:dyDescent="0.25">
      <c r="A1223" s="51">
        <v>30</v>
      </c>
      <c r="B1223" s="118"/>
      <c r="C1223" s="35" t="s">
        <v>666</v>
      </c>
      <c r="D1223" s="25" t="s">
        <v>17</v>
      </c>
      <c r="E1223" s="29" t="s">
        <v>667</v>
      </c>
      <c r="F1223" s="25"/>
      <c r="G1223" s="53">
        <v>2036.68</v>
      </c>
      <c r="H1223" s="25">
        <v>2</v>
      </c>
      <c r="I1223" s="25">
        <f t="shared" si="144"/>
        <v>4073.36</v>
      </c>
      <c r="J1223" s="53"/>
      <c r="K1223" s="25">
        <f t="shared" si="148"/>
        <v>0</v>
      </c>
      <c r="L1223" s="32"/>
      <c r="M1223" s="8">
        <f t="shared" si="146"/>
        <v>0</v>
      </c>
      <c r="N1223" s="119"/>
      <c r="O1223" s="25"/>
      <c r="P1223" s="8">
        <f t="shared" si="147"/>
        <v>2</v>
      </c>
      <c r="Q1223" s="8">
        <f t="shared" si="147"/>
        <v>4073.36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</row>
    <row r="1224" spans="1:63" s="5" customFormat="1" x14ac:dyDescent="0.25">
      <c r="A1224" s="51">
        <v>31</v>
      </c>
      <c r="B1224" s="118"/>
      <c r="C1224" s="35" t="s">
        <v>666</v>
      </c>
      <c r="D1224" s="25" t="s">
        <v>17</v>
      </c>
      <c r="E1224" s="29" t="s">
        <v>668</v>
      </c>
      <c r="F1224" s="25"/>
      <c r="G1224" s="53">
        <v>2036.69</v>
      </c>
      <c r="H1224" s="25">
        <v>2</v>
      </c>
      <c r="I1224" s="25">
        <f t="shared" si="144"/>
        <v>4073.38</v>
      </c>
      <c r="J1224" s="53"/>
      <c r="K1224" s="25">
        <f t="shared" si="148"/>
        <v>0</v>
      </c>
      <c r="L1224" s="32"/>
      <c r="M1224" s="8">
        <f t="shared" si="146"/>
        <v>0</v>
      </c>
      <c r="N1224" s="119"/>
      <c r="O1224" s="25"/>
      <c r="P1224" s="8">
        <f t="shared" si="147"/>
        <v>2</v>
      </c>
      <c r="Q1224" s="8">
        <f t="shared" si="147"/>
        <v>4073.38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</row>
    <row r="1225" spans="1:63" s="5" customFormat="1" x14ac:dyDescent="0.25">
      <c r="A1225" s="51">
        <v>32</v>
      </c>
      <c r="B1225" s="118"/>
      <c r="C1225" s="35" t="s">
        <v>669</v>
      </c>
      <c r="D1225" s="25" t="s">
        <v>17</v>
      </c>
      <c r="E1225" s="29" t="s">
        <v>670</v>
      </c>
      <c r="F1225" s="25"/>
      <c r="G1225" s="53">
        <v>1429.38</v>
      </c>
      <c r="H1225" s="25">
        <v>2</v>
      </c>
      <c r="I1225" s="25">
        <f t="shared" si="144"/>
        <v>2858.76</v>
      </c>
      <c r="J1225" s="53"/>
      <c r="K1225" s="25">
        <f t="shared" si="148"/>
        <v>0</v>
      </c>
      <c r="L1225" s="32"/>
      <c r="M1225" s="8">
        <f t="shared" si="146"/>
        <v>0</v>
      </c>
      <c r="N1225" s="119"/>
      <c r="O1225" s="25"/>
      <c r="P1225" s="8">
        <f t="shared" si="147"/>
        <v>2</v>
      </c>
      <c r="Q1225" s="8">
        <f t="shared" si="147"/>
        <v>2858.76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 spans="1:63" s="5" customFormat="1" x14ac:dyDescent="0.25">
      <c r="A1226" s="51">
        <v>33</v>
      </c>
      <c r="B1226" s="118"/>
      <c r="C1226" s="35" t="s">
        <v>669</v>
      </c>
      <c r="D1226" s="25" t="s">
        <v>17</v>
      </c>
      <c r="E1226" s="29" t="s">
        <v>671</v>
      </c>
      <c r="F1226" s="25"/>
      <c r="G1226" s="53">
        <v>1429.39</v>
      </c>
      <c r="H1226" s="25">
        <v>2</v>
      </c>
      <c r="I1226" s="25">
        <f t="shared" si="144"/>
        <v>2858.78</v>
      </c>
      <c r="J1226" s="53"/>
      <c r="K1226" s="25">
        <f t="shared" si="148"/>
        <v>0</v>
      </c>
      <c r="L1226" s="32"/>
      <c r="M1226" s="8">
        <f t="shared" si="146"/>
        <v>0</v>
      </c>
      <c r="N1226" s="119"/>
      <c r="O1226" s="25"/>
      <c r="P1226" s="8">
        <f t="shared" si="147"/>
        <v>2</v>
      </c>
      <c r="Q1226" s="8">
        <f t="shared" si="147"/>
        <v>2858.78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51">
        <v>34</v>
      </c>
      <c r="B1227" s="118"/>
      <c r="C1227" s="35" t="s">
        <v>672</v>
      </c>
      <c r="D1227" s="25" t="s">
        <v>17</v>
      </c>
      <c r="E1227" s="29" t="s">
        <v>673</v>
      </c>
      <c r="F1227" s="25"/>
      <c r="G1227" s="53">
        <v>912.95</v>
      </c>
      <c r="H1227" s="25">
        <v>4</v>
      </c>
      <c r="I1227" s="25">
        <f t="shared" si="144"/>
        <v>3651.8</v>
      </c>
      <c r="J1227" s="53"/>
      <c r="K1227" s="25">
        <f t="shared" si="148"/>
        <v>0</v>
      </c>
      <c r="L1227" s="32"/>
      <c r="M1227" s="8">
        <f t="shared" si="146"/>
        <v>0</v>
      </c>
      <c r="N1227" s="119"/>
      <c r="O1227" s="25"/>
      <c r="P1227" s="8">
        <f t="shared" si="147"/>
        <v>4</v>
      </c>
      <c r="Q1227" s="8">
        <f t="shared" si="147"/>
        <v>3651.8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x14ac:dyDescent="0.25">
      <c r="A1228" s="51">
        <v>35</v>
      </c>
      <c r="B1228" s="118"/>
      <c r="C1228" s="35" t="s">
        <v>674</v>
      </c>
      <c r="D1228" s="25" t="s">
        <v>17</v>
      </c>
      <c r="E1228" s="29" t="s">
        <v>675</v>
      </c>
      <c r="F1228" s="25"/>
      <c r="G1228" s="53">
        <v>491.15</v>
      </c>
      <c r="H1228" s="25">
        <v>4</v>
      </c>
      <c r="I1228" s="25">
        <f t="shared" si="144"/>
        <v>1964.6</v>
      </c>
      <c r="J1228" s="53"/>
      <c r="K1228" s="25">
        <f t="shared" si="148"/>
        <v>0</v>
      </c>
      <c r="L1228" s="32"/>
      <c r="M1228" s="8">
        <f t="shared" si="146"/>
        <v>0</v>
      </c>
      <c r="N1228" s="119"/>
      <c r="O1228" s="25"/>
      <c r="P1228" s="8">
        <f t="shared" si="147"/>
        <v>4</v>
      </c>
      <c r="Q1228" s="8">
        <f t="shared" si="147"/>
        <v>1964.6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x14ac:dyDescent="0.25">
      <c r="A1229" s="51">
        <v>36</v>
      </c>
      <c r="B1229" s="118"/>
      <c r="C1229" s="35" t="s">
        <v>676</v>
      </c>
      <c r="D1229" s="25" t="s">
        <v>17</v>
      </c>
      <c r="E1229" s="29">
        <v>1137337</v>
      </c>
      <c r="F1229" s="25"/>
      <c r="G1229" s="53">
        <v>1986.61</v>
      </c>
      <c r="H1229" s="25">
        <v>1</v>
      </c>
      <c r="I1229" s="25">
        <f t="shared" si="144"/>
        <v>1986.61</v>
      </c>
      <c r="J1229" s="53"/>
      <c r="K1229" s="25">
        <f t="shared" si="148"/>
        <v>0</v>
      </c>
      <c r="L1229" s="32"/>
      <c r="M1229" s="8">
        <f t="shared" si="146"/>
        <v>0</v>
      </c>
      <c r="N1229" s="119"/>
      <c r="O1229" s="25"/>
      <c r="P1229" s="8">
        <f t="shared" si="147"/>
        <v>1</v>
      </c>
      <c r="Q1229" s="8">
        <f t="shared" si="147"/>
        <v>1986.61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x14ac:dyDescent="0.25">
      <c r="A1230" s="51">
        <v>37</v>
      </c>
      <c r="B1230" s="118"/>
      <c r="C1230" s="35" t="s">
        <v>677</v>
      </c>
      <c r="D1230" s="25" t="s">
        <v>17</v>
      </c>
      <c r="E1230" s="29">
        <v>1137338</v>
      </c>
      <c r="F1230" s="25"/>
      <c r="G1230" s="53">
        <v>1486.71</v>
      </c>
      <c r="H1230" s="25">
        <v>1</v>
      </c>
      <c r="I1230" s="25">
        <f t="shared" si="144"/>
        <v>1486.71</v>
      </c>
      <c r="J1230" s="53"/>
      <c r="K1230" s="25">
        <f t="shared" si="148"/>
        <v>0</v>
      </c>
      <c r="L1230" s="32"/>
      <c r="M1230" s="8">
        <f t="shared" si="146"/>
        <v>0</v>
      </c>
      <c r="N1230" s="119"/>
      <c r="O1230" s="25"/>
      <c r="P1230" s="8">
        <f t="shared" si="147"/>
        <v>1</v>
      </c>
      <c r="Q1230" s="8">
        <f t="shared" si="147"/>
        <v>1486.71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s="5" customFormat="1" x14ac:dyDescent="0.25">
      <c r="A1231" s="51">
        <v>38</v>
      </c>
      <c r="B1231" s="118"/>
      <c r="C1231" s="35" t="s">
        <v>678</v>
      </c>
      <c r="D1231" s="25" t="s">
        <v>17</v>
      </c>
      <c r="E1231" s="29">
        <v>1137339</v>
      </c>
      <c r="F1231" s="25"/>
      <c r="G1231" s="53">
        <v>2674.22</v>
      </c>
      <c r="H1231" s="25">
        <v>1</v>
      </c>
      <c r="I1231" s="25">
        <f t="shared" si="144"/>
        <v>2674.22</v>
      </c>
      <c r="J1231" s="53"/>
      <c r="K1231" s="25">
        <f t="shared" si="148"/>
        <v>0</v>
      </c>
      <c r="L1231" s="32"/>
      <c r="M1231" s="8">
        <f t="shared" si="146"/>
        <v>0</v>
      </c>
      <c r="N1231" s="119"/>
      <c r="O1231" s="25"/>
      <c r="P1231" s="8">
        <f t="shared" si="147"/>
        <v>1</v>
      </c>
      <c r="Q1231" s="8">
        <f t="shared" si="147"/>
        <v>2674.22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</row>
    <row r="1232" spans="1:63" s="5" customFormat="1" x14ac:dyDescent="0.25">
      <c r="A1232" s="51">
        <v>39</v>
      </c>
      <c r="B1232" s="118"/>
      <c r="C1232" s="35" t="s">
        <v>679</v>
      </c>
      <c r="D1232" s="25" t="s">
        <v>17</v>
      </c>
      <c r="E1232" s="29">
        <v>1137340</v>
      </c>
      <c r="F1232" s="25"/>
      <c r="G1232" s="53">
        <v>1004.8</v>
      </c>
      <c r="H1232" s="25">
        <v>1</v>
      </c>
      <c r="I1232" s="25">
        <f t="shared" si="144"/>
        <v>1004.8</v>
      </c>
      <c r="J1232" s="53"/>
      <c r="K1232" s="25">
        <f t="shared" si="148"/>
        <v>0</v>
      </c>
      <c r="L1232" s="32"/>
      <c r="M1232" s="8">
        <f t="shared" si="146"/>
        <v>0</v>
      </c>
      <c r="N1232" s="119"/>
      <c r="O1232" s="25"/>
      <c r="P1232" s="8">
        <f t="shared" si="147"/>
        <v>1</v>
      </c>
      <c r="Q1232" s="8">
        <f t="shared" si="147"/>
        <v>1004.8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</row>
    <row r="1233" spans="1:63" s="11" customFormat="1" x14ac:dyDescent="0.25">
      <c r="A1233" s="51">
        <v>40</v>
      </c>
      <c r="B1233" s="120" t="s">
        <v>658</v>
      </c>
      <c r="C1233" s="15" t="s">
        <v>590</v>
      </c>
      <c r="D1233" s="8" t="s">
        <v>17</v>
      </c>
      <c r="E1233" s="9" t="s">
        <v>591</v>
      </c>
      <c r="F1233" s="8"/>
      <c r="G1233" s="110">
        <v>905</v>
      </c>
      <c r="H1233" s="8">
        <v>2</v>
      </c>
      <c r="I1233" s="25">
        <f t="shared" si="144"/>
        <v>1810</v>
      </c>
      <c r="J1233" s="110"/>
      <c r="K1233" s="8">
        <f t="shared" si="145"/>
        <v>0</v>
      </c>
      <c r="L1233" s="64"/>
      <c r="M1233" s="8">
        <f t="shared" si="146"/>
        <v>0</v>
      </c>
      <c r="N1233" s="121"/>
      <c r="O1233" s="8"/>
      <c r="P1233" s="8">
        <f t="shared" si="147"/>
        <v>2</v>
      </c>
      <c r="Q1233" s="8">
        <f t="shared" si="147"/>
        <v>1810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s="5" customFormat="1" x14ac:dyDescent="0.25">
      <c r="C1234" s="26" t="s">
        <v>113</v>
      </c>
      <c r="D1234" s="3"/>
      <c r="E1234" s="27"/>
      <c r="F1234" s="3"/>
      <c r="G1234" s="3"/>
      <c r="H1234" s="3">
        <f t="shared" ref="H1234:Q1234" si="149">SUM(H1192:H1233)</f>
        <v>79</v>
      </c>
      <c r="I1234" s="3">
        <f t="shared" si="149"/>
        <v>68553.34</v>
      </c>
      <c r="J1234" s="3">
        <f t="shared" si="149"/>
        <v>0</v>
      </c>
      <c r="K1234" s="3">
        <f t="shared" si="149"/>
        <v>0</v>
      </c>
      <c r="L1234" s="3">
        <f t="shared" si="149"/>
        <v>0</v>
      </c>
      <c r="M1234" s="3">
        <f t="shared" si="149"/>
        <v>0</v>
      </c>
      <c r="N1234" s="3">
        <f t="shared" si="149"/>
        <v>0</v>
      </c>
      <c r="O1234" s="3">
        <f t="shared" si="149"/>
        <v>0</v>
      </c>
      <c r="P1234" s="3">
        <f t="shared" si="149"/>
        <v>79</v>
      </c>
      <c r="Q1234" s="3">
        <f t="shared" si="149"/>
        <v>68553.34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</row>
    <row r="1235" spans="1:63" ht="15.75" hidden="1" x14ac:dyDescent="0.25">
      <c r="C1235" s="165" t="s">
        <v>680</v>
      </c>
      <c r="D1235" s="166"/>
      <c r="E1235" s="166"/>
      <c r="F1235" s="166"/>
      <c r="G1235" s="166"/>
      <c r="H1235" s="166"/>
      <c r="I1235" s="166"/>
      <c r="J1235" s="166"/>
      <c r="K1235" s="166"/>
      <c r="L1235" s="166"/>
      <c r="M1235" s="166"/>
      <c r="N1235" s="166"/>
      <c r="O1235" s="166"/>
      <c r="P1235" s="166"/>
      <c r="Q1235" s="167"/>
    </row>
    <row r="1236" spans="1:63" s="40" customFormat="1" hidden="1" x14ac:dyDescent="0.25">
      <c r="B1236" s="40">
        <v>1</v>
      </c>
      <c r="C1236" s="7" t="s">
        <v>646</v>
      </c>
      <c r="D1236" s="8" t="s">
        <v>17</v>
      </c>
      <c r="E1236" s="9">
        <v>1137020</v>
      </c>
      <c r="F1236" s="8">
        <v>433</v>
      </c>
      <c r="G1236" s="8">
        <f>F1236*2</f>
        <v>866</v>
      </c>
      <c r="H1236" s="8"/>
      <c r="I1236" s="8"/>
      <c r="J1236" s="8"/>
      <c r="K1236" s="25">
        <f t="shared" ref="K1236:K1240" si="150">J1236*G1236</f>
        <v>0</v>
      </c>
      <c r="L1236" s="8"/>
      <c r="M1236" s="8"/>
      <c r="N1236" s="8"/>
      <c r="O1236" s="8"/>
      <c r="P1236" s="8">
        <f>H1236+J1236+L1236-N1236</f>
        <v>0</v>
      </c>
      <c r="Q1236" s="8">
        <f>I1236+K1236+M1236-O1236</f>
        <v>0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s="40" customFormat="1" hidden="1" x14ac:dyDescent="0.25">
      <c r="B1237" s="40">
        <v>34</v>
      </c>
      <c r="C1237" s="7" t="s">
        <v>681</v>
      </c>
      <c r="D1237" s="8" t="s">
        <v>17</v>
      </c>
      <c r="E1237" s="9"/>
      <c r="F1237" s="8">
        <v>107</v>
      </c>
      <c r="G1237" s="8">
        <f>F1237*2</f>
        <v>214</v>
      </c>
      <c r="H1237" s="8"/>
      <c r="I1237" s="8"/>
      <c r="J1237" s="8"/>
      <c r="K1237" s="25">
        <f t="shared" si="150"/>
        <v>0</v>
      </c>
      <c r="L1237" s="8"/>
      <c r="M1237" s="8"/>
      <c r="N1237" s="8"/>
      <c r="O1237" s="8"/>
      <c r="P1237" s="8">
        <f t="shared" ref="P1237:Q1241" si="151">H1237+J1237+L1237-N1237</f>
        <v>0</v>
      </c>
      <c r="Q1237" s="8">
        <f t="shared" si="151"/>
        <v>0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</row>
    <row r="1238" spans="1:63" hidden="1" x14ac:dyDescent="0.25">
      <c r="B1238" s="1">
        <v>41</v>
      </c>
      <c r="C1238" s="28" t="s">
        <v>602</v>
      </c>
      <c r="D1238" s="25" t="s">
        <v>17</v>
      </c>
      <c r="E1238" s="29">
        <v>1137101</v>
      </c>
      <c r="F1238" s="25">
        <v>550</v>
      </c>
      <c r="G1238" s="25">
        <f>F1238*2</f>
        <v>1100</v>
      </c>
      <c r="H1238" s="25"/>
      <c r="I1238" s="25"/>
      <c r="J1238" s="25"/>
      <c r="K1238" s="25">
        <f t="shared" si="150"/>
        <v>0</v>
      </c>
      <c r="L1238" s="25"/>
      <c r="M1238" s="25"/>
      <c r="N1238" s="25"/>
      <c r="O1238" s="8"/>
      <c r="P1238" s="8">
        <f t="shared" si="151"/>
        <v>0</v>
      </c>
      <c r="Q1238" s="8">
        <f t="shared" si="151"/>
        <v>0</v>
      </c>
    </row>
    <row r="1239" spans="1:63" hidden="1" x14ac:dyDescent="0.25">
      <c r="B1239" s="1">
        <v>42</v>
      </c>
      <c r="C1239" s="28" t="s">
        <v>682</v>
      </c>
      <c r="D1239" s="25" t="s">
        <v>17</v>
      </c>
      <c r="E1239" s="29">
        <v>1136541</v>
      </c>
      <c r="F1239" s="25">
        <v>50</v>
      </c>
      <c r="G1239" s="25">
        <f>F1239*2</f>
        <v>100</v>
      </c>
      <c r="H1239" s="25"/>
      <c r="I1239" s="25"/>
      <c r="J1239" s="25"/>
      <c r="K1239" s="25">
        <f t="shared" si="150"/>
        <v>0</v>
      </c>
      <c r="L1239" s="25"/>
      <c r="M1239" s="25"/>
      <c r="N1239" s="25"/>
      <c r="O1239" s="8"/>
      <c r="P1239" s="8">
        <f t="shared" si="151"/>
        <v>0</v>
      </c>
      <c r="Q1239" s="8">
        <f t="shared" si="151"/>
        <v>0</v>
      </c>
    </row>
    <row r="1240" spans="1:63" hidden="1" x14ac:dyDescent="0.25">
      <c r="B1240" s="37" t="s">
        <v>683</v>
      </c>
      <c r="C1240" s="28" t="s">
        <v>143</v>
      </c>
      <c r="D1240" s="25" t="s">
        <v>17</v>
      </c>
      <c r="E1240" s="29" t="s">
        <v>603</v>
      </c>
      <c r="F1240" s="25"/>
      <c r="G1240" s="25">
        <v>2700</v>
      </c>
      <c r="H1240" s="25"/>
      <c r="I1240" s="25"/>
      <c r="J1240" s="25"/>
      <c r="K1240" s="25">
        <f t="shared" si="150"/>
        <v>0</v>
      </c>
      <c r="L1240" s="25"/>
      <c r="M1240" s="25"/>
      <c r="N1240" s="25"/>
      <c r="O1240" s="8"/>
      <c r="P1240" s="8">
        <f t="shared" si="151"/>
        <v>0</v>
      </c>
      <c r="Q1240" s="8">
        <f t="shared" si="151"/>
        <v>0</v>
      </c>
    </row>
    <row r="1241" spans="1:63" hidden="1" x14ac:dyDescent="0.25">
      <c r="B1241" s="37"/>
      <c r="C1241" s="7" t="s">
        <v>133</v>
      </c>
      <c r="D1241" s="8" t="s">
        <v>17</v>
      </c>
      <c r="E1241" s="9">
        <v>1137178</v>
      </c>
      <c r="F1241" s="25"/>
      <c r="G1241" s="25">
        <v>1998</v>
      </c>
      <c r="H1241" s="25"/>
      <c r="I1241" s="25"/>
      <c r="J1241" s="25"/>
      <c r="K1241" s="25">
        <f>J1241*G1241</f>
        <v>0</v>
      </c>
      <c r="L1241" s="25"/>
      <c r="M1241" s="25"/>
      <c r="N1241" s="25"/>
      <c r="O1241" s="8"/>
      <c r="P1241" s="8">
        <f t="shared" si="151"/>
        <v>0</v>
      </c>
      <c r="Q1241" s="8">
        <f t="shared" si="151"/>
        <v>0</v>
      </c>
    </row>
    <row r="1242" spans="1:63" s="5" customFormat="1" hidden="1" x14ac:dyDescent="0.25">
      <c r="C1242" s="26" t="s">
        <v>113</v>
      </c>
      <c r="D1242" s="3"/>
      <c r="E1242" s="27"/>
      <c r="F1242" s="3"/>
      <c r="G1242" s="3"/>
      <c r="H1242" s="3">
        <f t="shared" ref="H1242:P1242" si="152">SUM(H1236:H1241)</f>
        <v>0</v>
      </c>
      <c r="I1242" s="3">
        <f t="shared" si="152"/>
        <v>0</v>
      </c>
      <c r="J1242" s="3">
        <f t="shared" si="152"/>
        <v>0</v>
      </c>
      <c r="K1242" s="3">
        <f t="shared" si="152"/>
        <v>0</v>
      </c>
      <c r="L1242" s="3">
        <f t="shared" si="152"/>
        <v>0</v>
      </c>
      <c r="M1242" s="3">
        <f t="shared" si="152"/>
        <v>0</v>
      </c>
      <c r="N1242" s="3">
        <f t="shared" si="152"/>
        <v>0</v>
      </c>
      <c r="O1242" s="3">
        <f t="shared" si="152"/>
        <v>0</v>
      </c>
      <c r="P1242" s="3">
        <f t="shared" si="152"/>
        <v>0</v>
      </c>
      <c r="Q1242" s="3">
        <f>SUM(Q1236:Q1241)</f>
        <v>0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ht="15.75" hidden="1" x14ac:dyDescent="0.25">
      <c r="C1243" s="165" t="s">
        <v>684</v>
      </c>
      <c r="D1243" s="166"/>
      <c r="E1243" s="166"/>
      <c r="F1243" s="166"/>
      <c r="G1243" s="166"/>
      <c r="H1243" s="166"/>
      <c r="I1243" s="166"/>
      <c r="J1243" s="166"/>
      <c r="K1243" s="166"/>
      <c r="L1243" s="166"/>
      <c r="M1243" s="166"/>
      <c r="N1243" s="166"/>
      <c r="O1243" s="166"/>
      <c r="P1243" s="166"/>
      <c r="Q1243" s="167"/>
    </row>
    <row r="1244" spans="1:63" hidden="1" x14ac:dyDescent="0.25">
      <c r="B1244" s="1">
        <v>2</v>
      </c>
      <c r="C1244" s="7" t="s">
        <v>627</v>
      </c>
      <c r="D1244" s="25" t="s">
        <v>17</v>
      </c>
      <c r="E1244" s="29">
        <v>1136223</v>
      </c>
      <c r="F1244" s="25">
        <v>80</v>
      </c>
      <c r="G1244" s="25">
        <f t="shared" ref="G1244:G1284" si="153">F1244*2</f>
        <v>160</v>
      </c>
      <c r="H1244" s="25" t="e">
        <f>#REF!</f>
        <v>#REF!</v>
      </c>
      <c r="I1244" s="25" t="e">
        <f>#REF!</f>
        <v>#REF!</v>
      </c>
      <c r="J1244" s="25"/>
      <c r="K1244" s="25"/>
      <c r="L1244" s="25">
        <v>11</v>
      </c>
      <c r="M1244" s="25">
        <f>G1244*L1244</f>
        <v>1760</v>
      </c>
      <c r="N1244" s="25"/>
      <c r="O1244" s="25"/>
      <c r="P1244" s="25" t="e">
        <f t="shared" ref="P1244:Q1284" si="154">H1244+J1244-L1244-N1244</f>
        <v>#REF!</v>
      </c>
      <c r="Q1244" s="25" t="e">
        <f t="shared" si="154"/>
        <v>#REF!</v>
      </c>
    </row>
    <row r="1245" spans="1:63" hidden="1" x14ac:dyDescent="0.25">
      <c r="B1245" s="1">
        <v>3</v>
      </c>
      <c r="C1245" s="7" t="s">
        <v>628</v>
      </c>
      <c r="D1245" s="25" t="s">
        <v>17</v>
      </c>
      <c r="E1245" s="29">
        <v>1136093</v>
      </c>
      <c r="F1245" s="25">
        <v>63</v>
      </c>
      <c r="G1245" s="25">
        <f t="shared" si="153"/>
        <v>126</v>
      </c>
      <c r="H1245" s="25" t="e">
        <f>#REF!</f>
        <v>#REF!</v>
      </c>
      <c r="I1245" s="25" t="e">
        <f>#REF!</f>
        <v>#REF!</v>
      </c>
      <c r="J1245" s="25"/>
      <c r="K1245" s="25"/>
      <c r="L1245" s="25">
        <v>1</v>
      </c>
      <c r="M1245" s="25">
        <f t="shared" ref="M1245:M1284" si="155">G1245*L1245</f>
        <v>126</v>
      </c>
      <c r="N1245" s="25"/>
      <c r="O1245" s="25"/>
      <c r="P1245" s="25" t="e">
        <f t="shared" si="154"/>
        <v>#REF!</v>
      </c>
      <c r="Q1245" s="25" t="e">
        <f t="shared" si="154"/>
        <v>#REF!</v>
      </c>
    </row>
    <row r="1246" spans="1:63" hidden="1" x14ac:dyDescent="0.25">
      <c r="B1246" s="1">
        <v>4</v>
      </c>
      <c r="C1246" s="7" t="s">
        <v>629</v>
      </c>
      <c r="D1246" s="25" t="s">
        <v>17</v>
      </c>
      <c r="E1246" s="29">
        <v>1136381</v>
      </c>
      <c r="F1246" s="25">
        <v>169</v>
      </c>
      <c r="G1246" s="25">
        <f t="shared" si="153"/>
        <v>338</v>
      </c>
      <c r="H1246" s="25" t="e">
        <f>#REF!</f>
        <v>#REF!</v>
      </c>
      <c r="I1246" s="25" t="e">
        <f>#REF!</f>
        <v>#REF!</v>
      </c>
      <c r="J1246" s="25"/>
      <c r="K1246" s="25"/>
      <c r="L1246" s="25">
        <v>1</v>
      </c>
      <c r="M1246" s="25">
        <f t="shared" si="155"/>
        <v>338</v>
      </c>
      <c r="N1246" s="25"/>
      <c r="O1246" s="25"/>
      <c r="P1246" s="25" t="e">
        <f t="shared" si="154"/>
        <v>#REF!</v>
      </c>
      <c r="Q1246" s="25" t="e">
        <f t="shared" si="154"/>
        <v>#REF!</v>
      </c>
    </row>
    <row r="1247" spans="1:63" hidden="1" x14ac:dyDescent="0.25">
      <c r="B1247" s="1">
        <v>5</v>
      </c>
      <c r="C1247" s="7" t="s">
        <v>629</v>
      </c>
      <c r="D1247" s="25" t="s">
        <v>17</v>
      </c>
      <c r="E1247" s="29">
        <v>1136382</v>
      </c>
      <c r="F1247" s="25">
        <v>169</v>
      </c>
      <c r="G1247" s="25">
        <f t="shared" si="153"/>
        <v>338</v>
      </c>
      <c r="H1247" s="25" t="e">
        <f>#REF!</f>
        <v>#REF!</v>
      </c>
      <c r="I1247" s="25" t="e">
        <f>#REF!</f>
        <v>#REF!</v>
      </c>
      <c r="J1247" s="25"/>
      <c r="K1247" s="25"/>
      <c r="L1247" s="25">
        <v>1</v>
      </c>
      <c r="M1247" s="25">
        <f t="shared" si="155"/>
        <v>338</v>
      </c>
      <c r="N1247" s="25"/>
      <c r="O1247" s="25"/>
      <c r="P1247" s="25" t="e">
        <f t="shared" si="154"/>
        <v>#REF!</v>
      </c>
      <c r="Q1247" s="25" t="e">
        <f t="shared" si="154"/>
        <v>#REF!</v>
      </c>
    </row>
    <row r="1248" spans="1:63" hidden="1" x14ac:dyDescent="0.25">
      <c r="B1248" s="1">
        <v>6</v>
      </c>
      <c r="C1248" s="7" t="s">
        <v>629</v>
      </c>
      <c r="D1248" s="25" t="s">
        <v>17</v>
      </c>
      <c r="E1248" s="29">
        <v>1136383</v>
      </c>
      <c r="F1248" s="25">
        <v>169</v>
      </c>
      <c r="G1248" s="25">
        <f t="shared" si="153"/>
        <v>338</v>
      </c>
      <c r="H1248" s="25" t="e">
        <f>#REF!</f>
        <v>#REF!</v>
      </c>
      <c r="I1248" s="25" t="e">
        <f>#REF!</f>
        <v>#REF!</v>
      </c>
      <c r="J1248" s="25"/>
      <c r="K1248" s="25"/>
      <c r="L1248" s="25">
        <v>1</v>
      </c>
      <c r="M1248" s="25">
        <f t="shared" si="155"/>
        <v>338</v>
      </c>
      <c r="N1248" s="25"/>
      <c r="O1248" s="25"/>
      <c r="P1248" s="25" t="e">
        <f t="shared" si="154"/>
        <v>#REF!</v>
      </c>
      <c r="Q1248" s="25" t="e">
        <f t="shared" si="154"/>
        <v>#REF!</v>
      </c>
    </row>
    <row r="1249" spans="2:17" hidden="1" x14ac:dyDescent="0.25">
      <c r="B1249" s="1">
        <v>7</v>
      </c>
      <c r="C1249" s="7" t="s">
        <v>629</v>
      </c>
      <c r="D1249" s="25" t="s">
        <v>17</v>
      </c>
      <c r="E1249" s="29">
        <v>1136384</v>
      </c>
      <c r="F1249" s="25">
        <v>169</v>
      </c>
      <c r="G1249" s="25">
        <f t="shared" si="153"/>
        <v>338</v>
      </c>
      <c r="H1249" s="25" t="e">
        <f>#REF!</f>
        <v>#REF!</v>
      </c>
      <c r="I1249" s="25" t="e">
        <f>#REF!</f>
        <v>#REF!</v>
      </c>
      <c r="J1249" s="25"/>
      <c r="K1249" s="25"/>
      <c r="L1249" s="25">
        <v>1</v>
      </c>
      <c r="M1249" s="25">
        <f t="shared" si="155"/>
        <v>338</v>
      </c>
      <c r="N1249" s="25"/>
      <c r="O1249" s="25"/>
      <c r="P1249" s="25" t="e">
        <f t="shared" si="154"/>
        <v>#REF!</v>
      </c>
      <c r="Q1249" s="25" t="e">
        <f t="shared" si="154"/>
        <v>#REF!</v>
      </c>
    </row>
    <row r="1250" spans="2:17" hidden="1" x14ac:dyDescent="0.25">
      <c r="B1250" s="1">
        <v>8</v>
      </c>
      <c r="C1250" s="7" t="s">
        <v>630</v>
      </c>
      <c r="D1250" s="25" t="s">
        <v>17</v>
      </c>
      <c r="E1250" s="29">
        <v>1136379</v>
      </c>
      <c r="F1250" s="25">
        <v>278</v>
      </c>
      <c r="G1250" s="25">
        <f t="shared" si="153"/>
        <v>556</v>
      </c>
      <c r="H1250" s="25" t="e">
        <f>#REF!</f>
        <v>#REF!</v>
      </c>
      <c r="I1250" s="25" t="e">
        <f>#REF!</f>
        <v>#REF!</v>
      </c>
      <c r="J1250" s="25"/>
      <c r="K1250" s="25"/>
      <c r="L1250" s="25">
        <v>1</v>
      </c>
      <c r="M1250" s="25">
        <f t="shared" si="155"/>
        <v>556</v>
      </c>
      <c r="N1250" s="25"/>
      <c r="O1250" s="25"/>
      <c r="P1250" s="25" t="e">
        <f t="shared" si="154"/>
        <v>#REF!</v>
      </c>
      <c r="Q1250" s="25" t="e">
        <f t="shared" si="154"/>
        <v>#REF!</v>
      </c>
    </row>
    <row r="1251" spans="2:17" hidden="1" x14ac:dyDescent="0.25">
      <c r="B1251" s="1">
        <v>9</v>
      </c>
      <c r="C1251" s="7" t="s">
        <v>630</v>
      </c>
      <c r="D1251" s="25" t="s">
        <v>17</v>
      </c>
      <c r="E1251" s="29">
        <v>1136380</v>
      </c>
      <c r="F1251" s="25">
        <v>278</v>
      </c>
      <c r="G1251" s="25">
        <f t="shared" si="153"/>
        <v>556</v>
      </c>
      <c r="H1251" s="25" t="e">
        <f>#REF!</f>
        <v>#REF!</v>
      </c>
      <c r="I1251" s="25" t="e">
        <f>#REF!</f>
        <v>#REF!</v>
      </c>
      <c r="J1251" s="25"/>
      <c r="K1251" s="25"/>
      <c r="L1251" s="25">
        <v>1</v>
      </c>
      <c r="M1251" s="25">
        <f t="shared" si="155"/>
        <v>556</v>
      </c>
      <c r="N1251" s="25"/>
      <c r="O1251" s="25"/>
      <c r="P1251" s="25" t="e">
        <f t="shared" si="154"/>
        <v>#REF!</v>
      </c>
      <c r="Q1251" s="25" t="e">
        <f t="shared" si="154"/>
        <v>#REF!</v>
      </c>
    </row>
    <row r="1252" spans="2:17" hidden="1" x14ac:dyDescent="0.25">
      <c r="B1252" s="1">
        <v>10</v>
      </c>
      <c r="C1252" s="7" t="s">
        <v>631</v>
      </c>
      <c r="D1252" s="25" t="s">
        <v>17</v>
      </c>
      <c r="E1252" s="29">
        <v>1136377</v>
      </c>
      <c r="F1252" s="25">
        <v>278</v>
      </c>
      <c r="G1252" s="25">
        <f t="shared" si="153"/>
        <v>556</v>
      </c>
      <c r="H1252" s="25" t="e">
        <f>#REF!</f>
        <v>#REF!</v>
      </c>
      <c r="I1252" s="25" t="e">
        <f>#REF!</f>
        <v>#REF!</v>
      </c>
      <c r="J1252" s="25"/>
      <c r="K1252" s="25"/>
      <c r="L1252" s="25">
        <v>1</v>
      </c>
      <c r="M1252" s="25">
        <f t="shared" si="155"/>
        <v>556</v>
      </c>
      <c r="N1252" s="25"/>
      <c r="O1252" s="25"/>
      <c r="P1252" s="25" t="e">
        <f t="shared" si="154"/>
        <v>#REF!</v>
      </c>
      <c r="Q1252" s="25" t="e">
        <f t="shared" si="154"/>
        <v>#REF!</v>
      </c>
    </row>
    <row r="1253" spans="2:17" hidden="1" x14ac:dyDescent="0.25">
      <c r="B1253" s="1">
        <v>11</v>
      </c>
      <c r="C1253" s="7" t="s">
        <v>631</v>
      </c>
      <c r="D1253" s="25" t="s">
        <v>17</v>
      </c>
      <c r="E1253" s="29">
        <v>1136378</v>
      </c>
      <c r="F1253" s="25">
        <v>278</v>
      </c>
      <c r="G1253" s="25">
        <f t="shared" si="153"/>
        <v>556</v>
      </c>
      <c r="H1253" s="25" t="e">
        <f>#REF!</f>
        <v>#REF!</v>
      </c>
      <c r="I1253" s="25" t="e">
        <f>#REF!</f>
        <v>#REF!</v>
      </c>
      <c r="J1253" s="25"/>
      <c r="K1253" s="25"/>
      <c r="L1253" s="25">
        <v>1</v>
      </c>
      <c r="M1253" s="25">
        <f t="shared" si="155"/>
        <v>556</v>
      </c>
      <c r="N1253" s="25"/>
      <c r="O1253" s="25"/>
      <c r="P1253" s="25" t="e">
        <f t="shared" si="154"/>
        <v>#REF!</v>
      </c>
      <c r="Q1253" s="25" t="e">
        <f t="shared" si="154"/>
        <v>#REF!</v>
      </c>
    </row>
    <row r="1254" spans="2:17" hidden="1" x14ac:dyDescent="0.25">
      <c r="B1254" s="1">
        <v>13</v>
      </c>
      <c r="C1254" s="7" t="s">
        <v>158</v>
      </c>
      <c r="D1254" s="25" t="s">
        <v>17</v>
      </c>
      <c r="E1254" s="29">
        <v>1136112</v>
      </c>
      <c r="F1254" s="25">
        <v>52</v>
      </c>
      <c r="G1254" s="25">
        <f t="shared" si="153"/>
        <v>104</v>
      </c>
      <c r="H1254" s="25" t="e">
        <f>#REF!</f>
        <v>#REF!</v>
      </c>
      <c r="I1254" s="25" t="e">
        <f>#REF!</f>
        <v>#REF!</v>
      </c>
      <c r="J1254" s="25"/>
      <c r="K1254" s="25"/>
      <c r="L1254" s="25">
        <v>1</v>
      </c>
      <c r="M1254" s="25">
        <f t="shared" si="155"/>
        <v>104</v>
      </c>
      <c r="N1254" s="25"/>
      <c r="O1254" s="25"/>
      <c r="P1254" s="25" t="e">
        <f t="shared" si="154"/>
        <v>#REF!</v>
      </c>
      <c r="Q1254" s="25" t="e">
        <f t="shared" si="154"/>
        <v>#REF!</v>
      </c>
    </row>
    <row r="1255" spans="2:17" hidden="1" x14ac:dyDescent="0.25">
      <c r="B1255" s="1">
        <v>15</v>
      </c>
      <c r="C1255" s="7" t="s">
        <v>632</v>
      </c>
      <c r="D1255" s="25" t="s">
        <v>17</v>
      </c>
      <c r="E1255" s="29">
        <v>1136027</v>
      </c>
      <c r="F1255" s="25">
        <v>132</v>
      </c>
      <c r="G1255" s="25">
        <f t="shared" si="153"/>
        <v>264</v>
      </c>
      <c r="H1255" s="25" t="e">
        <f>#REF!</f>
        <v>#REF!</v>
      </c>
      <c r="I1255" s="25" t="e">
        <f>#REF!</f>
        <v>#REF!</v>
      </c>
      <c r="J1255" s="25"/>
      <c r="K1255" s="25"/>
      <c r="L1255" s="25">
        <v>1</v>
      </c>
      <c r="M1255" s="25">
        <f t="shared" si="155"/>
        <v>264</v>
      </c>
      <c r="N1255" s="25"/>
      <c r="O1255" s="25"/>
      <c r="P1255" s="25" t="e">
        <f t="shared" si="154"/>
        <v>#REF!</v>
      </c>
      <c r="Q1255" s="25" t="e">
        <f t="shared" si="154"/>
        <v>#REF!</v>
      </c>
    </row>
    <row r="1256" spans="2:17" hidden="1" x14ac:dyDescent="0.25">
      <c r="B1256" s="1">
        <v>17</v>
      </c>
      <c r="C1256" s="7" t="s">
        <v>633</v>
      </c>
      <c r="D1256" s="25" t="s">
        <v>17</v>
      </c>
      <c r="E1256" s="29">
        <v>1136365</v>
      </c>
      <c r="F1256" s="25">
        <v>88</v>
      </c>
      <c r="G1256" s="25">
        <f t="shared" si="153"/>
        <v>176</v>
      </c>
      <c r="H1256" s="25" t="e">
        <f>#REF!</f>
        <v>#REF!</v>
      </c>
      <c r="I1256" s="25" t="e">
        <f>#REF!</f>
        <v>#REF!</v>
      </c>
      <c r="J1256" s="25"/>
      <c r="K1256" s="25"/>
      <c r="L1256" s="25">
        <v>1</v>
      </c>
      <c r="M1256" s="25">
        <f t="shared" si="155"/>
        <v>176</v>
      </c>
      <c r="N1256" s="25"/>
      <c r="O1256" s="25"/>
      <c r="P1256" s="25" t="e">
        <f t="shared" si="154"/>
        <v>#REF!</v>
      </c>
      <c r="Q1256" s="25" t="e">
        <f t="shared" si="154"/>
        <v>#REF!</v>
      </c>
    </row>
    <row r="1257" spans="2:17" hidden="1" x14ac:dyDescent="0.25">
      <c r="B1257" s="1">
        <v>18</v>
      </c>
      <c r="C1257" s="28" t="s">
        <v>633</v>
      </c>
      <c r="D1257" s="25" t="s">
        <v>17</v>
      </c>
      <c r="E1257" s="29">
        <v>1136366</v>
      </c>
      <c r="F1257" s="25">
        <v>88</v>
      </c>
      <c r="G1257" s="25">
        <f t="shared" si="153"/>
        <v>176</v>
      </c>
      <c r="H1257" s="25" t="e">
        <f>#REF!</f>
        <v>#REF!</v>
      </c>
      <c r="I1257" s="25" t="e">
        <f>#REF!</f>
        <v>#REF!</v>
      </c>
      <c r="J1257" s="25"/>
      <c r="K1257" s="25"/>
      <c r="L1257" s="25">
        <v>1</v>
      </c>
      <c r="M1257" s="25">
        <f t="shared" si="155"/>
        <v>176</v>
      </c>
      <c r="N1257" s="25"/>
      <c r="O1257" s="25"/>
      <c r="P1257" s="25" t="e">
        <f t="shared" si="154"/>
        <v>#REF!</v>
      </c>
      <c r="Q1257" s="25" t="e">
        <f t="shared" si="154"/>
        <v>#REF!</v>
      </c>
    </row>
    <row r="1258" spans="2:17" hidden="1" x14ac:dyDescent="0.25">
      <c r="B1258" s="1">
        <v>19</v>
      </c>
      <c r="C1258" s="28" t="s">
        <v>633</v>
      </c>
      <c r="D1258" s="25" t="s">
        <v>17</v>
      </c>
      <c r="E1258" s="29">
        <v>1136367</v>
      </c>
      <c r="F1258" s="25">
        <v>88</v>
      </c>
      <c r="G1258" s="25">
        <f t="shared" si="153"/>
        <v>176</v>
      </c>
      <c r="H1258" s="25" t="e">
        <f>#REF!</f>
        <v>#REF!</v>
      </c>
      <c r="I1258" s="25" t="e">
        <f>#REF!</f>
        <v>#REF!</v>
      </c>
      <c r="J1258" s="25"/>
      <c r="K1258" s="25"/>
      <c r="L1258" s="25">
        <v>1</v>
      </c>
      <c r="M1258" s="25">
        <f t="shared" si="155"/>
        <v>176</v>
      </c>
      <c r="N1258" s="25"/>
      <c r="O1258" s="25"/>
      <c r="P1258" s="25" t="e">
        <f t="shared" si="154"/>
        <v>#REF!</v>
      </c>
      <c r="Q1258" s="25" t="e">
        <f t="shared" si="154"/>
        <v>#REF!</v>
      </c>
    </row>
    <row r="1259" spans="2:17" hidden="1" x14ac:dyDescent="0.25">
      <c r="B1259" s="1">
        <v>20</v>
      </c>
      <c r="C1259" s="28" t="s">
        <v>633</v>
      </c>
      <c r="D1259" s="25" t="s">
        <v>17</v>
      </c>
      <c r="E1259" s="29">
        <v>1136368</v>
      </c>
      <c r="F1259" s="25">
        <v>88</v>
      </c>
      <c r="G1259" s="25">
        <f t="shared" si="153"/>
        <v>176</v>
      </c>
      <c r="H1259" s="25" t="e">
        <f>#REF!</f>
        <v>#REF!</v>
      </c>
      <c r="I1259" s="25" t="e">
        <f>#REF!</f>
        <v>#REF!</v>
      </c>
      <c r="J1259" s="25"/>
      <c r="K1259" s="25"/>
      <c r="L1259" s="25">
        <v>1</v>
      </c>
      <c r="M1259" s="25">
        <f t="shared" si="155"/>
        <v>176</v>
      </c>
      <c r="N1259" s="25"/>
      <c r="O1259" s="25"/>
      <c r="P1259" s="25" t="e">
        <f t="shared" si="154"/>
        <v>#REF!</v>
      </c>
      <c r="Q1259" s="25" t="e">
        <f t="shared" si="154"/>
        <v>#REF!</v>
      </c>
    </row>
    <row r="1260" spans="2:17" hidden="1" x14ac:dyDescent="0.25">
      <c r="B1260" s="1">
        <v>21</v>
      </c>
      <c r="C1260" s="28" t="s">
        <v>633</v>
      </c>
      <c r="D1260" s="25" t="s">
        <v>17</v>
      </c>
      <c r="E1260" s="29">
        <v>1136369</v>
      </c>
      <c r="F1260" s="25">
        <v>88</v>
      </c>
      <c r="G1260" s="25">
        <f t="shared" si="153"/>
        <v>176</v>
      </c>
      <c r="H1260" s="25" t="e">
        <f>#REF!</f>
        <v>#REF!</v>
      </c>
      <c r="I1260" s="25" t="e">
        <f>#REF!</f>
        <v>#REF!</v>
      </c>
      <c r="J1260" s="25"/>
      <c r="K1260" s="25"/>
      <c r="L1260" s="25">
        <v>1</v>
      </c>
      <c r="M1260" s="25">
        <f t="shared" si="155"/>
        <v>176</v>
      </c>
      <c r="N1260" s="25"/>
      <c r="O1260" s="25"/>
      <c r="P1260" s="25" t="e">
        <f t="shared" si="154"/>
        <v>#REF!</v>
      </c>
      <c r="Q1260" s="25" t="e">
        <f t="shared" si="154"/>
        <v>#REF!</v>
      </c>
    </row>
    <row r="1261" spans="2:17" hidden="1" x14ac:dyDescent="0.25">
      <c r="B1261" s="1">
        <v>22</v>
      </c>
      <c r="C1261" s="28" t="s">
        <v>633</v>
      </c>
      <c r="D1261" s="25" t="s">
        <v>17</v>
      </c>
      <c r="E1261" s="29">
        <v>1136370</v>
      </c>
      <c r="F1261" s="25">
        <v>88</v>
      </c>
      <c r="G1261" s="25">
        <f t="shared" si="153"/>
        <v>176</v>
      </c>
      <c r="H1261" s="25" t="e">
        <f>#REF!</f>
        <v>#REF!</v>
      </c>
      <c r="I1261" s="25" t="e">
        <f>#REF!</f>
        <v>#REF!</v>
      </c>
      <c r="J1261" s="25"/>
      <c r="K1261" s="25"/>
      <c r="L1261" s="25">
        <v>1</v>
      </c>
      <c r="M1261" s="25">
        <f t="shared" si="155"/>
        <v>176</v>
      </c>
      <c r="N1261" s="25"/>
      <c r="O1261" s="25"/>
      <c r="P1261" s="25" t="e">
        <f t="shared" si="154"/>
        <v>#REF!</v>
      </c>
      <c r="Q1261" s="25" t="e">
        <f t="shared" si="154"/>
        <v>#REF!</v>
      </c>
    </row>
    <row r="1262" spans="2:17" hidden="1" x14ac:dyDescent="0.25">
      <c r="B1262" s="1">
        <v>23</v>
      </c>
      <c r="C1262" s="28" t="s">
        <v>633</v>
      </c>
      <c r="D1262" s="25" t="s">
        <v>17</v>
      </c>
      <c r="E1262" s="29">
        <v>1136371</v>
      </c>
      <c r="F1262" s="25">
        <v>88</v>
      </c>
      <c r="G1262" s="25">
        <f t="shared" si="153"/>
        <v>176</v>
      </c>
      <c r="H1262" s="25" t="e">
        <f>#REF!</f>
        <v>#REF!</v>
      </c>
      <c r="I1262" s="25" t="e">
        <f>#REF!</f>
        <v>#REF!</v>
      </c>
      <c r="J1262" s="25"/>
      <c r="K1262" s="25"/>
      <c r="L1262" s="25">
        <v>1</v>
      </c>
      <c r="M1262" s="25">
        <f t="shared" si="155"/>
        <v>176</v>
      </c>
      <c r="N1262" s="25"/>
      <c r="O1262" s="25"/>
      <c r="P1262" s="25" t="e">
        <f t="shared" si="154"/>
        <v>#REF!</v>
      </c>
      <c r="Q1262" s="25" t="e">
        <f t="shared" si="154"/>
        <v>#REF!</v>
      </c>
    </row>
    <row r="1263" spans="2:17" hidden="1" x14ac:dyDescent="0.25">
      <c r="B1263" s="1">
        <v>24</v>
      </c>
      <c r="C1263" s="28" t="s">
        <v>633</v>
      </c>
      <c r="D1263" s="25" t="s">
        <v>17</v>
      </c>
      <c r="E1263" s="29">
        <v>1136372</v>
      </c>
      <c r="F1263" s="25">
        <v>88</v>
      </c>
      <c r="G1263" s="25">
        <f t="shared" si="153"/>
        <v>176</v>
      </c>
      <c r="H1263" s="25" t="e">
        <f>#REF!</f>
        <v>#REF!</v>
      </c>
      <c r="I1263" s="25" t="e">
        <f>#REF!</f>
        <v>#REF!</v>
      </c>
      <c r="J1263" s="25"/>
      <c r="K1263" s="25"/>
      <c r="L1263" s="25">
        <v>1</v>
      </c>
      <c r="M1263" s="25">
        <f t="shared" si="155"/>
        <v>176</v>
      </c>
      <c r="N1263" s="25"/>
      <c r="O1263" s="25"/>
      <c r="P1263" s="25" t="e">
        <f t="shared" si="154"/>
        <v>#REF!</v>
      </c>
      <c r="Q1263" s="25" t="e">
        <f t="shared" si="154"/>
        <v>#REF!</v>
      </c>
    </row>
    <row r="1264" spans="2:17" hidden="1" x14ac:dyDescent="0.25">
      <c r="B1264" s="1">
        <v>25</v>
      </c>
      <c r="C1264" s="28" t="s">
        <v>633</v>
      </c>
      <c r="D1264" s="25" t="s">
        <v>17</v>
      </c>
      <c r="E1264" s="29">
        <v>1136373</v>
      </c>
      <c r="F1264" s="25">
        <v>88</v>
      </c>
      <c r="G1264" s="25">
        <f t="shared" si="153"/>
        <v>176</v>
      </c>
      <c r="H1264" s="25" t="e">
        <f>#REF!</f>
        <v>#REF!</v>
      </c>
      <c r="I1264" s="25" t="e">
        <f>#REF!</f>
        <v>#REF!</v>
      </c>
      <c r="J1264" s="25"/>
      <c r="K1264" s="25"/>
      <c r="L1264" s="25">
        <v>1</v>
      </c>
      <c r="M1264" s="25">
        <f t="shared" si="155"/>
        <v>176</v>
      </c>
      <c r="N1264" s="25"/>
      <c r="O1264" s="25"/>
      <c r="P1264" s="25" t="e">
        <f t="shared" si="154"/>
        <v>#REF!</v>
      </c>
      <c r="Q1264" s="25" t="e">
        <f t="shared" si="154"/>
        <v>#REF!</v>
      </c>
    </row>
    <row r="1265" spans="2:63" hidden="1" x14ac:dyDescent="0.25">
      <c r="B1265" s="1">
        <v>26</v>
      </c>
      <c r="C1265" s="28" t="s">
        <v>633</v>
      </c>
      <c r="D1265" s="25" t="s">
        <v>17</v>
      </c>
      <c r="E1265" s="29">
        <v>1136374</v>
      </c>
      <c r="F1265" s="25">
        <v>88</v>
      </c>
      <c r="G1265" s="25">
        <f t="shared" si="153"/>
        <v>176</v>
      </c>
      <c r="H1265" s="25" t="e">
        <f>#REF!</f>
        <v>#REF!</v>
      </c>
      <c r="I1265" s="25" t="e">
        <f>#REF!</f>
        <v>#REF!</v>
      </c>
      <c r="J1265" s="25"/>
      <c r="K1265" s="25"/>
      <c r="L1265" s="25">
        <v>1</v>
      </c>
      <c r="M1265" s="25">
        <f t="shared" si="155"/>
        <v>176</v>
      </c>
      <c r="N1265" s="25"/>
      <c r="O1265" s="25"/>
      <c r="P1265" s="25" t="e">
        <f t="shared" si="154"/>
        <v>#REF!</v>
      </c>
      <c r="Q1265" s="25" t="e">
        <f t="shared" si="154"/>
        <v>#REF!</v>
      </c>
    </row>
    <row r="1266" spans="2:63" hidden="1" x14ac:dyDescent="0.25">
      <c r="B1266" s="1">
        <v>27</v>
      </c>
      <c r="C1266" s="28" t="s">
        <v>633</v>
      </c>
      <c r="D1266" s="25" t="s">
        <v>17</v>
      </c>
      <c r="E1266" s="29">
        <v>1136375</v>
      </c>
      <c r="F1266" s="25">
        <v>88</v>
      </c>
      <c r="G1266" s="25">
        <f t="shared" si="153"/>
        <v>176</v>
      </c>
      <c r="H1266" s="25" t="e">
        <f>#REF!</f>
        <v>#REF!</v>
      </c>
      <c r="I1266" s="25" t="e">
        <f>#REF!</f>
        <v>#REF!</v>
      </c>
      <c r="J1266" s="25"/>
      <c r="K1266" s="25"/>
      <c r="L1266" s="25">
        <v>1</v>
      </c>
      <c r="M1266" s="25">
        <f t="shared" si="155"/>
        <v>176</v>
      </c>
      <c r="N1266" s="25"/>
      <c r="O1266" s="25"/>
      <c r="P1266" s="25" t="e">
        <f t="shared" si="154"/>
        <v>#REF!</v>
      </c>
      <c r="Q1266" s="25" t="e">
        <f t="shared" si="154"/>
        <v>#REF!</v>
      </c>
    </row>
    <row r="1267" spans="2:63" hidden="1" x14ac:dyDescent="0.25">
      <c r="B1267" s="1">
        <v>28</v>
      </c>
      <c r="C1267" s="28" t="s">
        <v>633</v>
      </c>
      <c r="D1267" s="25" t="s">
        <v>17</v>
      </c>
      <c r="E1267" s="29">
        <v>1136376</v>
      </c>
      <c r="F1267" s="25">
        <v>88</v>
      </c>
      <c r="G1267" s="25">
        <f t="shared" si="153"/>
        <v>176</v>
      </c>
      <c r="H1267" s="25" t="e">
        <f>#REF!</f>
        <v>#REF!</v>
      </c>
      <c r="I1267" s="25" t="e">
        <f>#REF!</f>
        <v>#REF!</v>
      </c>
      <c r="J1267" s="25"/>
      <c r="K1267" s="25"/>
      <c r="L1267" s="25">
        <v>1</v>
      </c>
      <c r="M1267" s="25">
        <f t="shared" si="155"/>
        <v>176</v>
      </c>
      <c r="N1267" s="25"/>
      <c r="O1267" s="25"/>
      <c r="P1267" s="25" t="e">
        <f t="shared" si="154"/>
        <v>#REF!</v>
      </c>
      <c r="Q1267" s="25" t="e">
        <f t="shared" si="154"/>
        <v>#REF!</v>
      </c>
    </row>
    <row r="1268" spans="2:63" hidden="1" x14ac:dyDescent="0.25">
      <c r="B1268" s="1">
        <v>31</v>
      </c>
      <c r="C1268" s="28" t="s">
        <v>634</v>
      </c>
      <c r="D1268" s="25" t="s">
        <v>17</v>
      </c>
      <c r="E1268" s="29"/>
      <c r="F1268" s="25">
        <v>31</v>
      </c>
      <c r="G1268" s="25">
        <f t="shared" si="153"/>
        <v>62</v>
      </c>
      <c r="H1268" s="25" t="e">
        <f>#REF!</f>
        <v>#REF!</v>
      </c>
      <c r="I1268" s="25" t="e">
        <f>#REF!</f>
        <v>#REF!</v>
      </c>
      <c r="J1268" s="25"/>
      <c r="K1268" s="25"/>
      <c r="L1268" s="25">
        <v>1</v>
      </c>
      <c r="M1268" s="25">
        <f t="shared" si="155"/>
        <v>62</v>
      </c>
      <c r="N1268" s="25"/>
      <c r="O1268" s="25"/>
      <c r="P1268" s="25" t="e">
        <f t="shared" si="154"/>
        <v>#REF!</v>
      </c>
      <c r="Q1268" s="25" t="e">
        <f t="shared" si="154"/>
        <v>#REF!</v>
      </c>
    </row>
    <row r="1269" spans="2:63" hidden="1" x14ac:dyDescent="0.25">
      <c r="B1269" s="1">
        <v>36</v>
      </c>
      <c r="C1269" s="28" t="s">
        <v>52</v>
      </c>
      <c r="D1269" s="25" t="s">
        <v>17</v>
      </c>
      <c r="E1269" s="29">
        <v>1136460</v>
      </c>
      <c r="F1269" s="25">
        <v>87</v>
      </c>
      <c r="G1269" s="25">
        <f t="shared" si="153"/>
        <v>174</v>
      </c>
      <c r="H1269" s="25" t="e">
        <f>#REF!</f>
        <v>#REF!</v>
      </c>
      <c r="I1269" s="25" t="e">
        <f>#REF!</f>
        <v>#REF!</v>
      </c>
      <c r="J1269" s="25"/>
      <c r="K1269" s="25"/>
      <c r="L1269" s="25">
        <v>1</v>
      </c>
      <c r="M1269" s="25">
        <f t="shared" si="155"/>
        <v>174</v>
      </c>
      <c r="N1269" s="25"/>
      <c r="O1269" s="25"/>
      <c r="P1269" s="25" t="e">
        <f t="shared" si="154"/>
        <v>#REF!</v>
      </c>
      <c r="Q1269" s="25" t="e">
        <f t="shared" si="154"/>
        <v>#REF!</v>
      </c>
    </row>
    <row r="1270" spans="2:63" hidden="1" x14ac:dyDescent="0.25">
      <c r="B1270" s="1">
        <v>37</v>
      </c>
      <c r="C1270" s="28" t="s">
        <v>635</v>
      </c>
      <c r="D1270" s="25" t="s">
        <v>17</v>
      </c>
      <c r="E1270" s="29">
        <v>1136259</v>
      </c>
      <c r="F1270" s="25">
        <v>50</v>
      </c>
      <c r="G1270" s="25">
        <f t="shared" si="153"/>
        <v>100</v>
      </c>
      <c r="H1270" s="25" t="e">
        <f>#REF!</f>
        <v>#REF!</v>
      </c>
      <c r="I1270" s="25" t="e">
        <f>#REF!</f>
        <v>#REF!</v>
      </c>
      <c r="J1270" s="25"/>
      <c r="K1270" s="25"/>
      <c r="L1270" s="25">
        <v>1</v>
      </c>
      <c r="M1270" s="25">
        <f t="shared" si="155"/>
        <v>100</v>
      </c>
      <c r="N1270" s="25"/>
      <c r="O1270" s="25"/>
      <c r="P1270" s="25" t="e">
        <f t="shared" si="154"/>
        <v>#REF!</v>
      </c>
      <c r="Q1270" s="25" t="e">
        <f t="shared" si="154"/>
        <v>#REF!</v>
      </c>
    </row>
    <row r="1271" spans="2:63" hidden="1" x14ac:dyDescent="0.25">
      <c r="B1271" s="1">
        <v>38</v>
      </c>
      <c r="C1271" s="28" t="s">
        <v>636</v>
      </c>
      <c r="D1271" s="25" t="s">
        <v>17</v>
      </c>
      <c r="E1271" s="29">
        <v>1136260</v>
      </c>
      <c r="F1271" s="25">
        <v>26</v>
      </c>
      <c r="G1271" s="25">
        <f t="shared" si="153"/>
        <v>52</v>
      </c>
      <c r="H1271" s="25" t="e">
        <f>#REF!</f>
        <v>#REF!</v>
      </c>
      <c r="I1271" s="25" t="e">
        <f>#REF!</f>
        <v>#REF!</v>
      </c>
      <c r="J1271" s="25"/>
      <c r="K1271" s="25"/>
      <c r="L1271" s="25">
        <v>1</v>
      </c>
      <c r="M1271" s="25">
        <f t="shared" si="155"/>
        <v>52</v>
      </c>
      <c r="N1271" s="25"/>
      <c r="O1271" s="25"/>
      <c r="P1271" s="25" t="e">
        <f t="shared" si="154"/>
        <v>#REF!</v>
      </c>
      <c r="Q1271" s="25" t="e">
        <f t="shared" si="154"/>
        <v>#REF!</v>
      </c>
    </row>
    <row r="1272" spans="2:63" hidden="1" x14ac:dyDescent="0.25">
      <c r="B1272" s="1">
        <v>39</v>
      </c>
      <c r="C1272" s="28" t="s">
        <v>133</v>
      </c>
      <c r="D1272" s="25" t="s">
        <v>17</v>
      </c>
      <c r="E1272" s="29">
        <v>1137180</v>
      </c>
      <c r="F1272" s="25">
        <v>999</v>
      </c>
      <c r="G1272" s="25">
        <f t="shared" si="153"/>
        <v>1998</v>
      </c>
      <c r="H1272" s="25" t="e">
        <f>#REF!</f>
        <v>#REF!</v>
      </c>
      <c r="I1272" s="25" t="e">
        <f>#REF!</f>
        <v>#REF!</v>
      </c>
      <c r="J1272" s="25"/>
      <c r="K1272" s="25"/>
      <c r="L1272" s="25">
        <v>1</v>
      </c>
      <c r="M1272" s="25">
        <f t="shared" si="155"/>
        <v>1998</v>
      </c>
      <c r="N1272" s="25"/>
      <c r="O1272" s="25"/>
      <c r="P1272" s="25" t="e">
        <f t="shared" si="154"/>
        <v>#REF!</v>
      </c>
      <c r="Q1272" s="25" t="e">
        <f t="shared" si="154"/>
        <v>#REF!</v>
      </c>
    </row>
    <row r="1273" spans="2:63" s="122" customFormat="1" hidden="1" x14ac:dyDescent="0.25">
      <c r="B1273" s="122">
        <v>40</v>
      </c>
      <c r="C1273" s="43" t="s">
        <v>637</v>
      </c>
      <c r="D1273" s="44" t="s">
        <v>17</v>
      </c>
      <c r="E1273" s="45">
        <v>1137183</v>
      </c>
      <c r="F1273" s="44">
        <v>44</v>
      </c>
      <c r="G1273" s="44">
        <f t="shared" si="153"/>
        <v>88</v>
      </c>
      <c r="H1273" s="44" t="e">
        <f>#REF!</f>
        <v>#REF!</v>
      </c>
      <c r="I1273" s="44" t="e">
        <f>#REF!</f>
        <v>#REF!</v>
      </c>
      <c r="J1273" s="44"/>
      <c r="K1273" s="44"/>
      <c r="L1273" s="44">
        <v>1</v>
      </c>
      <c r="M1273" s="44">
        <f t="shared" si="155"/>
        <v>88</v>
      </c>
      <c r="N1273" s="44"/>
      <c r="O1273" s="44"/>
      <c r="P1273" s="44" t="e">
        <f t="shared" si="154"/>
        <v>#REF!</v>
      </c>
      <c r="Q1273" s="44" t="e">
        <f t="shared" si="154"/>
        <v>#REF!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2:63" hidden="1" x14ac:dyDescent="0.25">
      <c r="B1274" s="1">
        <v>43</v>
      </c>
      <c r="C1274" s="28" t="s">
        <v>638</v>
      </c>
      <c r="D1274" s="25" t="s">
        <v>17</v>
      </c>
      <c r="E1274" s="29">
        <v>1136542</v>
      </c>
      <c r="F1274" s="25">
        <v>50</v>
      </c>
      <c r="G1274" s="25">
        <f t="shared" si="153"/>
        <v>100</v>
      </c>
      <c r="H1274" s="25" t="e">
        <f>#REF!</f>
        <v>#REF!</v>
      </c>
      <c r="I1274" s="25" t="e">
        <f>#REF!</f>
        <v>#REF!</v>
      </c>
      <c r="J1274" s="25"/>
      <c r="K1274" s="25"/>
      <c r="L1274" s="25">
        <v>1</v>
      </c>
      <c r="M1274" s="25">
        <f t="shared" si="155"/>
        <v>100</v>
      </c>
      <c r="N1274" s="25"/>
      <c r="O1274" s="25"/>
      <c r="P1274" s="25" t="e">
        <f t="shared" si="154"/>
        <v>#REF!</v>
      </c>
      <c r="Q1274" s="25" t="e">
        <f t="shared" si="154"/>
        <v>#REF!</v>
      </c>
    </row>
    <row r="1275" spans="2:63" hidden="1" x14ac:dyDescent="0.25">
      <c r="B1275" s="1">
        <v>44</v>
      </c>
      <c r="C1275" s="28" t="s">
        <v>639</v>
      </c>
      <c r="D1275" s="25" t="s">
        <v>17</v>
      </c>
      <c r="E1275" s="29">
        <v>1136544</v>
      </c>
      <c r="F1275" s="25">
        <v>20</v>
      </c>
      <c r="G1275" s="25">
        <f t="shared" si="153"/>
        <v>40</v>
      </c>
      <c r="H1275" s="25" t="e">
        <f>#REF!</f>
        <v>#REF!</v>
      </c>
      <c r="I1275" s="25" t="e">
        <f>#REF!</f>
        <v>#REF!</v>
      </c>
      <c r="J1275" s="25"/>
      <c r="K1275" s="25"/>
      <c r="L1275" s="25">
        <v>2</v>
      </c>
      <c r="M1275" s="25">
        <f t="shared" si="155"/>
        <v>80</v>
      </c>
      <c r="N1275" s="25"/>
      <c r="O1275" s="25"/>
      <c r="P1275" s="25" t="e">
        <f t="shared" si="154"/>
        <v>#REF!</v>
      </c>
      <c r="Q1275" s="25" t="e">
        <f t="shared" si="154"/>
        <v>#REF!</v>
      </c>
    </row>
    <row r="1276" spans="2:63" hidden="1" x14ac:dyDescent="0.25">
      <c r="B1276" s="1">
        <v>46</v>
      </c>
      <c r="C1276" s="28" t="s">
        <v>640</v>
      </c>
      <c r="D1276" s="25" t="s">
        <v>17</v>
      </c>
      <c r="E1276" s="29">
        <v>1136543</v>
      </c>
      <c r="F1276" s="25">
        <v>20</v>
      </c>
      <c r="G1276" s="25">
        <f t="shared" si="153"/>
        <v>40</v>
      </c>
      <c r="H1276" s="25" t="e">
        <f>#REF!</f>
        <v>#REF!</v>
      </c>
      <c r="I1276" s="25" t="e">
        <f>#REF!</f>
        <v>#REF!</v>
      </c>
      <c r="J1276" s="25"/>
      <c r="K1276" s="25"/>
      <c r="L1276" s="25">
        <v>2</v>
      </c>
      <c r="M1276" s="25">
        <f t="shared" si="155"/>
        <v>80</v>
      </c>
      <c r="N1276" s="25"/>
      <c r="O1276" s="25"/>
      <c r="P1276" s="25" t="e">
        <f t="shared" si="154"/>
        <v>#REF!</v>
      </c>
      <c r="Q1276" s="25" t="e">
        <f t="shared" si="154"/>
        <v>#REF!</v>
      </c>
    </row>
    <row r="1277" spans="2:63" hidden="1" x14ac:dyDescent="0.25">
      <c r="B1277" s="1">
        <v>47</v>
      </c>
      <c r="C1277" s="28" t="s">
        <v>64</v>
      </c>
      <c r="D1277" s="25" t="s">
        <v>17</v>
      </c>
      <c r="E1277" s="29">
        <v>1136318</v>
      </c>
      <c r="F1277" s="25">
        <v>147</v>
      </c>
      <c r="G1277" s="25">
        <f t="shared" si="153"/>
        <v>294</v>
      </c>
      <c r="H1277" s="25" t="e">
        <f>#REF!</f>
        <v>#REF!</v>
      </c>
      <c r="I1277" s="25" t="e">
        <f>#REF!</f>
        <v>#REF!</v>
      </c>
      <c r="J1277" s="25"/>
      <c r="K1277" s="25"/>
      <c r="L1277" s="25">
        <v>11</v>
      </c>
      <c r="M1277" s="25">
        <f t="shared" si="155"/>
        <v>3234</v>
      </c>
      <c r="N1277" s="25"/>
      <c r="O1277" s="25"/>
      <c r="P1277" s="25" t="e">
        <f t="shared" si="154"/>
        <v>#REF!</v>
      </c>
      <c r="Q1277" s="25" t="e">
        <f t="shared" si="154"/>
        <v>#REF!</v>
      </c>
    </row>
    <row r="1278" spans="2:63" hidden="1" x14ac:dyDescent="0.25">
      <c r="B1278" s="1">
        <v>48</v>
      </c>
      <c r="C1278" s="28" t="s">
        <v>64</v>
      </c>
      <c r="D1278" s="25" t="s">
        <v>17</v>
      </c>
      <c r="E1278" s="29">
        <v>1136319</v>
      </c>
      <c r="F1278" s="25">
        <v>148</v>
      </c>
      <c r="G1278" s="25">
        <f t="shared" si="153"/>
        <v>296</v>
      </c>
      <c r="H1278" s="25" t="e">
        <f>#REF!</f>
        <v>#REF!</v>
      </c>
      <c r="I1278" s="25" t="e">
        <f>#REF!</f>
        <v>#REF!</v>
      </c>
      <c r="J1278" s="25"/>
      <c r="K1278" s="25"/>
      <c r="L1278" s="25">
        <v>13</v>
      </c>
      <c r="M1278" s="25">
        <f t="shared" si="155"/>
        <v>3848</v>
      </c>
      <c r="N1278" s="25"/>
      <c r="O1278" s="25"/>
      <c r="P1278" s="25" t="e">
        <f t="shared" si="154"/>
        <v>#REF!</v>
      </c>
      <c r="Q1278" s="25" t="e">
        <f t="shared" si="154"/>
        <v>#REF!</v>
      </c>
    </row>
    <row r="1279" spans="2:63" hidden="1" x14ac:dyDescent="0.25">
      <c r="B1279" s="1">
        <v>49</v>
      </c>
      <c r="C1279" s="28" t="s">
        <v>641</v>
      </c>
      <c r="D1279" s="25" t="s">
        <v>17</v>
      </c>
      <c r="E1279" s="29">
        <v>1134058</v>
      </c>
      <c r="F1279" s="25">
        <v>30</v>
      </c>
      <c r="G1279" s="25">
        <f t="shared" si="153"/>
        <v>60</v>
      </c>
      <c r="H1279" s="25" t="e">
        <f>#REF!</f>
        <v>#REF!</v>
      </c>
      <c r="I1279" s="25" t="e">
        <f>#REF!</f>
        <v>#REF!</v>
      </c>
      <c r="J1279" s="25"/>
      <c r="K1279" s="25"/>
      <c r="L1279" s="25">
        <v>3</v>
      </c>
      <c r="M1279" s="25">
        <f t="shared" si="155"/>
        <v>180</v>
      </c>
      <c r="N1279" s="25"/>
      <c r="O1279" s="25"/>
      <c r="P1279" s="25" t="e">
        <f t="shared" si="154"/>
        <v>#REF!</v>
      </c>
      <c r="Q1279" s="25" t="e">
        <f t="shared" si="154"/>
        <v>#REF!</v>
      </c>
    </row>
    <row r="1280" spans="2:63" hidden="1" x14ac:dyDescent="0.25">
      <c r="B1280" s="1">
        <v>52</v>
      </c>
      <c r="C1280" s="28" t="s">
        <v>642</v>
      </c>
      <c r="D1280" s="25" t="s">
        <v>17</v>
      </c>
      <c r="E1280" s="29">
        <v>1137129</v>
      </c>
      <c r="F1280" s="25">
        <v>850</v>
      </c>
      <c r="G1280" s="25">
        <f t="shared" si="153"/>
        <v>1700</v>
      </c>
      <c r="H1280" s="25" t="e">
        <f>#REF!</f>
        <v>#REF!</v>
      </c>
      <c r="I1280" s="25" t="e">
        <f>#REF!</f>
        <v>#REF!</v>
      </c>
      <c r="J1280" s="25"/>
      <c r="K1280" s="25"/>
      <c r="L1280" s="25">
        <v>1</v>
      </c>
      <c r="M1280" s="25">
        <f t="shared" si="155"/>
        <v>1700</v>
      </c>
      <c r="N1280" s="25"/>
      <c r="O1280" s="25"/>
      <c r="P1280" s="25" t="e">
        <f t="shared" si="154"/>
        <v>#REF!</v>
      </c>
      <c r="Q1280" s="25" t="e">
        <f t="shared" si="154"/>
        <v>#REF!</v>
      </c>
    </row>
    <row r="1281" spans="1:63" hidden="1" x14ac:dyDescent="0.25">
      <c r="B1281" s="1">
        <v>53</v>
      </c>
      <c r="C1281" s="28" t="s">
        <v>643</v>
      </c>
      <c r="D1281" s="25" t="s">
        <v>17</v>
      </c>
      <c r="E1281" s="29">
        <v>1136539</v>
      </c>
      <c r="F1281" s="25">
        <v>100</v>
      </c>
      <c r="G1281" s="25">
        <f t="shared" si="153"/>
        <v>200</v>
      </c>
      <c r="H1281" s="25" t="e">
        <f>#REF!</f>
        <v>#REF!</v>
      </c>
      <c r="I1281" s="25" t="e">
        <f>#REF!</f>
        <v>#REF!</v>
      </c>
      <c r="J1281" s="25"/>
      <c r="K1281" s="25"/>
      <c r="L1281" s="25">
        <v>1</v>
      </c>
      <c r="M1281" s="25">
        <f t="shared" si="155"/>
        <v>200</v>
      </c>
      <c r="N1281" s="25"/>
      <c r="O1281" s="25"/>
      <c r="P1281" s="25" t="e">
        <f t="shared" si="154"/>
        <v>#REF!</v>
      </c>
      <c r="Q1281" s="25" t="e">
        <f t="shared" si="154"/>
        <v>#REF!</v>
      </c>
    </row>
    <row r="1282" spans="1:63" hidden="1" x14ac:dyDescent="0.25">
      <c r="B1282" s="1">
        <v>55</v>
      </c>
      <c r="C1282" s="28" t="s">
        <v>386</v>
      </c>
      <c r="D1282" s="25" t="s">
        <v>17</v>
      </c>
      <c r="E1282" s="29"/>
      <c r="F1282" s="25">
        <v>22</v>
      </c>
      <c r="G1282" s="25">
        <f t="shared" si="153"/>
        <v>44</v>
      </c>
      <c r="H1282" s="25" t="e">
        <f>#REF!</f>
        <v>#REF!</v>
      </c>
      <c r="I1282" s="25" t="e">
        <f>#REF!</f>
        <v>#REF!</v>
      </c>
      <c r="J1282" s="25"/>
      <c r="K1282" s="25"/>
      <c r="L1282" s="25">
        <v>1</v>
      </c>
      <c r="M1282" s="25">
        <f t="shared" si="155"/>
        <v>44</v>
      </c>
      <c r="N1282" s="25"/>
      <c r="O1282" s="25"/>
      <c r="P1282" s="25" t="e">
        <f t="shared" si="154"/>
        <v>#REF!</v>
      </c>
      <c r="Q1282" s="25" t="e">
        <f t="shared" si="154"/>
        <v>#REF!</v>
      </c>
    </row>
    <row r="1283" spans="1:63" hidden="1" x14ac:dyDescent="0.25">
      <c r="B1283" s="1">
        <v>57</v>
      </c>
      <c r="C1283" s="28" t="s">
        <v>644</v>
      </c>
      <c r="D1283" s="25" t="s">
        <v>17</v>
      </c>
      <c r="E1283" s="29">
        <v>1136261</v>
      </c>
      <c r="F1283" s="25">
        <v>47</v>
      </c>
      <c r="G1283" s="25">
        <f t="shared" si="153"/>
        <v>94</v>
      </c>
      <c r="H1283" s="25" t="e">
        <f>#REF!</f>
        <v>#REF!</v>
      </c>
      <c r="I1283" s="25" t="e">
        <f>#REF!</f>
        <v>#REF!</v>
      </c>
      <c r="J1283" s="25"/>
      <c r="K1283" s="25"/>
      <c r="L1283" s="25">
        <v>1</v>
      </c>
      <c r="M1283" s="25">
        <f t="shared" si="155"/>
        <v>94</v>
      </c>
      <c r="N1283" s="25"/>
      <c r="O1283" s="25"/>
      <c r="P1283" s="25" t="e">
        <f t="shared" si="154"/>
        <v>#REF!</v>
      </c>
      <c r="Q1283" s="25" t="e">
        <f t="shared" si="154"/>
        <v>#REF!</v>
      </c>
    </row>
    <row r="1284" spans="1:63" hidden="1" x14ac:dyDescent="0.25">
      <c r="B1284" s="1">
        <v>58</v>
      </c>
      <c r="C1284" s="28" t="s">
        <v>645</v>
      </c>
      <c r="D1284" s="25" t="s">
        <v>17</v>
      </c>
      <c r="E1284" s="29">
        <v>1136540</v>
      </c>
      <c r="F1284" s="25">
        <v>20</v>
      </c>
      <c r="G1284" s="25">
        <f t="shared" si="153"/>
        <v>40</v>
      </c>
      <c r="H1284" s="25" t="e">
        <f>#REF!</f>
        <v>#REF!</v>
      </c>
      <c r="I1284" s="25" t="e">
        <f>#REF!</f>
        <v>#REF!</v>
      </c>
      <c r="J1284" s="25"/>
      <c r="K1284" s="25"/>
      <c r="L1284" s="25">
        <v>1</v>
      </c>
      <c r="M1284" s="25">
        <f t="shared" si="155"/>
        <v>40</v>
      </c>
      <c r="N1284" s="25"/>
      <c r="O1284" s="25"/>
      <c r="P1284" s="25" t="e">
        <f t="shared" si="154"/>
        <v>#REF!</v>
      </c>
      <c r="Q1284" s="25" t="e">
        <f t="shared" si="154"/>
        <v>#REF!</v>
      </c>
    </row>
    <row r="1285" spans="1:63" s="5" customFormat="1" hidden="1" x14ac:dyDescent="0.25">
      <c r="C1285" s="26" t="s">
        <v>113</v>
      </c>
      <c r="D1285" s="3"/>
      <c r="E1285" s="27"/>
      <c r="F1285" s="3"/>
      <c r="G1285" s="3"/>
      <c r="H1285" s="3" t="e">
        <f t="shared" ref="H1285:Q1285" si="156">SUM(H1244:H1284)</f>
        <v>#REF!</v>
      </c>
      <c r="I1285" s="3" t="e">
        <f t="shared" si="156"/>
        <v>#REF!</v>
      </c>
      <c r="J1285" s="3">
        <f t="shared" si="156"/>
        <v>0</v>
      </c>
      <c r="K1285" s="3">
        <f t="shared" si="156"/>
        <v>0</v>
      </c>
      <c r="L1285" s="3">
        <f t="shared" si="156"/>
        <v>77</v>
      </c>
      <c r="M1285" s="3">
        <f t="shared" si="156"/>
        <v>20016</v>
      </c>
      <c r="N1285" s="3">
        <f t="shared" si="156"/>
        <v>0</v>
      </c>
      <c r="O1285" s="3">
        <f t="shared" si="156"/>
        <v>0</v>
      </c>
      <c r="P1285" s="3" t="e">
        <f t="shared" si="156"/>
        <v>#REF!</v>
      </c>
      <c r="Q1285" s="3" t="e">
        <f t="shared" si="156"/>
        <v>#REF!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ht="15.75" x14ac:dyDescent="0.25">
      <c r="C1286" s="165" t="s">
        <v>685</v>
      </c>
      <c r="D1286" s="166"/>
      <c r="E1286" s="166"/>
      <c r="F1286" s="166"/>
      <c r="G1286" s="166"/>
      <c r="H1286" s="166"/>
      <c r="I1286" s="166"/>
      <c r="J1286" s="166"/>
      <c r="K1286" s="166"/>
      <c r="L1286" s="166"/>
      <c r="M1286" s="166"/>
      <c r="N1286" s="166"/>
      <c r="O1286" s="166"/>
      <c r="P1286" s="166"/>
      <c r="Q1286" s="167"/>
    </row>
    <row r="1287" spans="1:63" x14ac:dyDescent="0.25">
      <c r="A1287" s="65">
        <v>1</v>
      </c>
      <c r="B1287" s="1">
        <v>1</v>
      </c>
      <c r="C1287" s="28" t="s">
        <v>686</v>
      </c>
      <c r="D1287" s="25" t="s">
        <v>17</v>
      </c>
      <c r="E1287" s="29">
        <v>1136527</v>
      </c>
      <c r="F1287" s="25">
        <v>46</v>
      </c>
      <c r="G1287" s="25">
        <f t="shared" ref="G1287:G1332" si="157">F1287*2</f>
        <v>92</v>
      </c>
      <c r="H1287" s="25">
        <v>2</v>
      </c>
      <c r="I1287" s="25">
        <f>H1287*G1287</f>
        <v>184</v>
      </c>
      <c r="J1287" s="25"/>
      <c r="K1287" s="25"/>
      <c r="L1287" s="25"/>
      <c r="M1287" s="25"/>
      <c r="N1287" s="25"/>
      <c r="O1287" s="25"/>
      <c r="P1287" s="25">
        <f t="shared" ref="P1287:Q1350" si="158">H1287+J1287+L1287-N1287</f>
        <v>2</v>
      </c>
      <c r="Q1287" s="25">
        <f t="shared" si="158"/>
        <v>184</v>
      </c>
    </row>
    <row r="1288" spans="1:63" x14ac:dyDescent="0.25">
      <c r="A1288" s="65">
        <v>2</v>
      </c>
      <c r="B1288" s="1">
        <v>2</v>
      </c>
      <c r="C1288" s="28" t="s">
        <v>687</v>
      </c>
      <c r="D1288" s="25" t="s">
        <v>17</v>
      </c>
      <c r="E1288" s="29">
        <v>1136520</v>
      </c>
      <c r="F1288" s="25">
        <v>24</v>
      </c>
      <c r="G1288" s="25">
        <f t="shared" si="157"/>
        <v>48</v>
      </c>
      <c r="H1288" s="25">
        <v>6</v>
      </c>
      <c r="I1288" s="25">
        <f t="shared" ref="I1288:I1351" si="159">H1288*G1288</f>
        <v>288</v>
      </c>
      <c r="J1288" s="25"/>
      <c r="K1288" s="25"/>
      <c r="L1288" s="25"/>
      <c r="M1288" s="25"/>
      <c r="N1288" s="25"/>
      <c r="O1288" s="25"/>
      <c r="P1288" s="25">
        <f t="shared" si="158"/>
        <v>6</v>
      </c>
      <c r="Q1288" s="25">
        <f t="shared" si="158"/>
        <v>288</v>
      </c>
    </row>
    <row r="1289" spans="1:63" x14ac:dyDescent="0.25">
      <c r="A1289" s="65">
        <v>3</v>
      </c>
      <c r="B1289" s="1">
        <v>3</v>
      </c>
      <c r="C1289" s="28" t="s">
        <v>242</v>
      </c>
      <c r="D1289" s="25" t="s">
        <v>17</v>
      </c>
      <c r="E1289" s="29">
        <v>1136227</v>
      </c>
      <c r="F1289" s="25">
        <v>42</v>
      </c>
      <c r="G1289" s="25">
        <f t="shared" si="157"/>
        <v>84</v>
      </c>
      <c r="H1289" s="25">
        <v>2</v>
      </c>
      <c r="I1289" s="25">
        <f t="shared" si="159"/>
        <v>168</v>
      </c>
      <c r="J1289" s="25"/>
      <c r="K1289" s="25"/>
      <c r="L1289" s="25"/>
      <c r="M1289" s="25"/>
      <c r="N1289" s="25"/>
      <c r="O1289" s="25"/>
      <c r="P1289" s="25">
        <f t="shared" si="158"/>
        <v>2</v>
      </c>
      <c r="Q1289" s="25">
        <f t="shared" si="158"/>
        <v>168</v>
      </c>
    </row>
    <row r="1290" spans="1:63" x14ac:dyDescent="0.25">
      <c r="A1290" s="65">
        <v>4</v>
      </c>
      <c r="B1290" s="1">
        <v>4</v>
      </c>
      <c r="C1290" s="28" t="s">
        <v>242</v>
      </c>
      <c r="D1290" s="25" t="s">
        <v>17</v>
      </c>
      <c r="E1290" s="29">
        <v>1136228</v>
      </c>
      <c r="F1290" s="25">
        <v>52</v>
      </c>
      <c r="G1290" s="25">
        <f t="shared" si="157"/>
        <v>104</v>
      </c>
      <c r="H1290" s="25">
        <v>1</v>
      </c>
      <c r="I1290" s="25">
        <f t="shared" si="159"/>
        <v>104</v>
      </c>
      <c r="J1290" s="25"/>
      <c r="K1290" s="25"/>
      <c r="L1290" s="25"/>
      <c r="M1290" s="25"/>
      <c r="N1290" s="25"/>
      <c r="O1290" s="25"/>
      <c r="P1290" s="25">
        <f t="shared" si="158"/>
        <v>1</v>
      </c>
      <c r="Q1290" s="25">
        <f t="shared" si="158"/>
        <v>104</v>
      </c>
    </row>
    <row r="1291" spans="1:63" x14ac:dyDescent="0.25">
      <c r="A1291" s="65">
        <v>5</v>
      </c>
      <c r="B1291" s="1">
        <v>5</v>
      </c>
      <c r="C1291" s="28" t="s">
        <v>688</v>
      </c>
      <c r="D1291" s="25" t="s">
        <v>17</v>
      </c>
      <c r="E1291" s="29">
        <v>1136164</v>
      </c>
      <c r="F1291" s="25">
        <v>163</v>
      </c>
      <c r="G1291" s="25">
        <f t="shared" si="157"/>
        <v>326</v>
      </c>
      <c r="H1291" s="25">
        <v>1</v>
      </c>
      <c r="I1291" s="25">
        <f t="shared" si="159"/>
        <v>326</v>
      </c>
      <c r="J1291" s="25"/>
      <c r="K1291" s="25"/>
      <c r="L1291" s="25"/>
      <c r="M1291" s="25"/>
      <c r="N1291" s="25"/>
      <c r="O1291" s="25"/>
      <c r="P1291" s="25">
        <f t="shared" si="158"/>
        <v>1</v>
      </c>
      <c r="Q1291" s="25">
        <f t="shared" si="158"/>
        <v>326</v>
      </c>
    </row>
    <row r="1292" spans="1:63" x14ac:dyDescent="0.25">
      <c r="A1292" s="65">
        <v>6</v>
      </c>
      <c r="B1292" s="1">
        <v>6</v>
      </c>
      <c r="C1292" s="28" t="s">
        <v>689</v>
      </c>
      <c r="D1292" s="25" t="s">
        <v>17</v>
      </c>
      <c r="E1292" s="29">
        <v>1136159</v>
      </c>
      <c r="F1292" s="25">
        <v>2</v>
      </c>
      <c r="G1292" s="25">
        <f t="shared" si="157"/>
        <v>4</v>
      </c>
      <c r="H1292" s="25">
        <v>1</v>
      </c>
      <c r="I1292" s="25">
        <f t="shared" si="159"/>
        <v>4</v>
      </c>
      <c r="J1292" s="25"/>
      <c r="K1292" s="25"/>
      <c r="L1292" s="25"/>
      <c r="M1292" s="25"/>
      <c r="N1292" s="25"/>
      <c r="O1292" s="25"/>
      <c r="P1292" s="25">
        <f t="shared" si="158"/>
        <v>1</v>
      </c>
      <c r="Q1292" s="25">
        <f t="shared" si="158"/>
        <v>4</v>
      </c>
    </row>
    <row r="1293" spans="1:63" x14ac:dyDescent="0.25">
      <c r="A1293" s="65">
        <v>7</v>
      </c>
      <c r="B1293" s="1">
        <v>7</v>
      </c>
      <c r="C1293" s="28" t="s">
        <v>690</v>
      </c>
      <c r="D1293" s="25" t="s">
        <v>17</v>
      </c>
      <c r="E1293" s="29">
        <v>1136150</v>
      </c>
      <c r="F1293" s="25">
        <v>3</v>
      </c>
      <c r="G1293" s="25">
        <f t="shared" si="157"/>
        <v>6</v>
      </c>
      <c r="H1293" s="25">
        <v>6</v>
      </c>
      <c r="I1293" s="25">
        <f t="shared" si="159"/>
        <v>36</v>
      </c>
      <c r="J1293" s="25"/>
      <c r="K1293" s="25"/>
      <c r="L1293" s="25"/>
      <c r="M1293" s="25"/>
      <c r="N1293" s="25"/>
      <c r="O1293" s="25"/>
      <c r="P1293" s="25">
        <f t="shared" si="158"/>
        <v>6</v>
      </c>
      <c r="Q1293" s="25">
        <f t="shared" si="158"/>
        <v>36</v>
      </c>
    </row>
    <row r="1294" spans="1:63" x14ac:dyDescent="0.25">
      <c r="A1294" s="65">
        <v>8</v>
      </c>
      <c r="B1294" s="1">
        <v>8</v>
      </c>
      <c r="C1294" s="28" t="s">
        <v>691</v>
      </c>
      <c r="D1294" s="25" t="s">
        <v>17</v>
      </c>
      <c r="E1294" s="29">
        <v>1136156</v>
      </c>
      <c r="F1294" s="25">
        <v>2</v>
      </c>
      <c r="G1294" s="25">
        <f t="shared" si="157"/>
        <v>4</v>
      </c>
      <c r="H1294" s="25">
        <v>6</v>
      </c>
      <c r="I1294" s="25">
        <f t="shared" si="159"/>
        <v>24</v>
      </c>
      <c r="J1294" s="25"/>
      <c r="K1294" s="25"/>
      <c r="L1294" s="25"/>
      <c r="M1294" s="25"/>
      <c r="N1294" s="25"/>
      <c r="O1294" s="25"/>
      <c r="P1294" s="25">
        <f t="shared" si="158"/>
        <v>6</v>
      </c>
      <c r="Q1294" s="25">
        <f t="shared" si="158"/>
        <v>24</v>
      </c>
    </row>
    <row r="1295" spans="1:63" x14ac:dyDescent="0.25">
      <c r="A1295" s="65">
        <v>9</v>
      </c>
      <c r="B1295" s="1">
        <v>9</v>
      </c>
      <c r="C1295" s="28" t="s">
        <v>691</v>
      </c>
      <c r="D1295" s="25" t="s">
        <v>17</v>
      </c>
      <c r="E1295" s="29">
        <v>1136172</v>
      </c>
      <c r="F1295" s="25">
        <v>3</v>
      </c>
      <c r="G1295" s="25">
        <f t="shared" si="157"/>
        <v>6</v>
      </c>
      <c r="H1295" s="25">
        <v>12</v>
      </c>
      <c r="I1295" s="25">
        <f t="shared" si="159"/>
        <v>72</v>
      </c>
      <c r="J1295" s="25"/>
      <c r="K1295" s="25"/>
      <c r="L1295" s="25"/>
      <c r="M1295" s="25"/>
      <c r="N1295" s="25"/>
      <c r="O1295" s="25"/>
      <c r="P1295" s="25">
        <f t="shared" si="158"/>
        <v>12</v>
      </c>
      <c r="Q1295" s="25">
        <f t="shared" si="158"/>
        <v>72</v>
      </c>
    </row>
    <row r="1296" spans="1:63" x14ac:dyDescent="0.25">
      <c r="A1296" s="65">
        <v>10</v>
      </c>
      <c r="B1296" s="1">
        <v>10</v>
      </c>
      <c r="C1296" s="28" t="s">
        <v>692</v>
      </c>
      <c r="D1296" s="25" t="s">
        <v>17</v>
      </c>
      <c r="E1296" s="29">
        <v>1136129</v>
      </c>
      <c r="F1296" s="25">
        <v>5</v>
      </c>
      <c r="G1296" s="25">
        <f t="shared" si="157"/>
        <v>10</v>
      </c>
      <c r="H1296" s="25">
        <v>6</v>
      </c>
      <c r="I1296" s="25">
        <f t="shared" si="159"/>
        <v>60</v>
      </c>
      <c r="J1296" s="25"/>
      <c r="K1296" s="25"/>
      <c r="L1296" s="25"/>
      <c r="M1296" s="25"/>
      <c r="N1296" s="25"/>
      <c r="O1296" s="25"/>
      <c r="P1296" s="25">
        <f t="shared" si="158"/>
        <v>6</v>
      </c>
      <c r="Q1296" s="25">
        <f t="shared" si="158"/>
        <v>60</v>
      </c>
    </row>
    <row r="1297" spans="1:17" x14ac:dyDescent="0.25">
      <c r="A1297" s="65">
        <v>11</v>
      </c>
      <c r="B1297" s="1">
        <v>11</v>
      </c>
      <c r="C1297" s="28" t="s">
        <v>693</v>
      </c>
      <c r="D1297" s="25" t="s">
        <v>17</v>
      </c>
      <c r="E1297" s="29">
        <v>1136118</v>
      </c>
      <c r="F1297" s="25">
        <v>3</v>
      </c>
      <c r="G1297" s="25">
        <f t="shared" si="157"/>
        <v>6</v>
      </c>
      <c r="H1297" s="25">
        <v>12</v>
      </c>
      <c r="I1297" s="25">
        <f t="shared" si="159"/>
        <v>72</v>
      </c>
      <c r="J1297" s="25"/>
      <c r="K1297" s="25"/>
      <c r="L1297" s="25"/>
      <c r="M1297" s="25"/>
      <c r="N1297" s="25"/>
      <c r="O1297" s="25"/>
      <c r="P1297" s="25">
        <f t="shared" si="158"/>
        <v>12</v>
      </c>
      <c r="Q1297" s="25">
        <f t="shared" si="158"/>
        <v>72</v>
      </c>
    </row>
    <row r="1298" spans="1:17" x14ac:dyDescent="0.25">
      <c r="A1298" s="65">
        <v>12</v>
      </c>
      <c r="B1298" s="1">
        <v>12</v>
      </c>
      <c r="C1298" s="28" t="s">
        <v>694</v>
      </c>
      <c r="D1298" s="25" t="s">
        <v>17</v>
      </c>
      <c r="E1298" s="29">
        <v>1136116</v>
      </c>
      <c r="F1298" s="25">
        <v>5</v>
      </c>
      <c r="G1298" s="25">
        <f t="shared" si="157"/>
        <v>10</v>
      </c>
      <c r="H1298" s="25">
        <v>6</v>
      </c>
      <c r="I1298" s="25">
        <f t="shared" si="159"/>
        <v>60</v>
      </c>
      <c r="J1298" s="25"/>
      <c r="K1298" s="25"/>
      <c r="L1298" s="25"/>
      <c r="M1298" s="25"/>
      <c r="N1298" s="25"/>
      <c r="O1298" s="25"/>
      <c r="P1298" s="25">
        <f t="shared" si="158"/>
        <v>6</v>
      </c>
      <c r="Q1298" s="25">
        <f t="shared" si="158"/>
        <v>60</v>
      </c>
    </row>
    <row r="1299" spans="1:17" x14ac:dyDescent="0.25">
      <c r="A1299" s="65">
        <v>13</v>
      </c>
      <c r="B1299" s="1">
        <v>13</v>
      </c>
      <c r="C1299" s="28" t="s">
        <v>695</v>
      </c>
      <c r="D1299" s="25" t="s">
        <v>17</v>
      </c>
      <c r="E1299" s="29">
        <v>1136170</v>
      </c>
      <c r="F1299" s="25">
        <v>54</v>
      </c>
      <c r="G1299" s="25">
        <f t="shared" si="157"/>
        <v>108</v>
      </c>
      <c r="H1299" s="25">
        <v>1</v>
      </c>
      <c r="I1299" s="25">
        <f t="shared" si="159"/>
        <v>108</v>
      </c>
      <c r="J1299" s="25"/>
      <c r="K1299" s="25"/>
      <c r="L1299" s="25"/>
      <c r="M1299" s="25"/>
      <c r="N1299" s="25"/>
      <c r="O1299" s="25"/>
      <c r="P1299" s="25">
        <f t="shared" si="158"/>
        <v>1</v>
      </c>
      <c r="Q1299" s="25">
        <f t="shared" si="158"/>
        <v>108</v>
      </c>
    </row>
    <row r="1300" spans="1:17" x14ac:dyDescent="0.25">
      <c r="A1300" s="65">
        <v>14</v>
      </c>
      <c r="B1300" s="1">
        <v>14</v>
      </c>
      <c r="C1300" s="28" t="s">
        <v>696</v>
      </c>
      <c r="D1300" s="25" t="s">
        <v>17</v>
      </c>
      <c r="E1300" s="29">
        <v>1136120</v>
      </c>
      <c r="F1300" s="25">
        <v>74</v>
      </c>
      <c r="G1300" s="25">
        <f t="shared" si="157"/>
        <v>148</v>
      </c>
      <c r="H1300" s="25">
        <v>1</v>
      </c>
      <c r="I1300" s="25">
        <f t="shared" si="159"/>
        <v>148</v>
      </c>
      <c r="J1300" s="25"/>
      <c r="K1300" s="25"/>
      <c r="L1300" s="25"/>
      <c r="M1300" s="25"/>
      <c r="N1300" s="25"/>
      <c r="O1300" s="25"/>
      <c r="P1300" s="25">
        <f t="shared" si="158"/>
        <v>1</v>
      </c>
      <c r="Q1300" s="25">
        <f t="shared" si="158"/>
        <v>148</v>
      </c>
    </row>
    <row r="1301" spans="1:17" x14ac:dyDescent="0.25">
      <c r="A1301" s="65">
        <v>15</v>
      </c>
      <c r="B1301" s="1">
        <v>15</v>
      </c>
      <c r="C1301" s="28" t="s">
        <v>697</v>
      </c>
      <c r="D1301" s="25" t="s">
        <v>17</v>
      </c>
      <c r="E1301" s="29">
        <v>1136127</v>
      </c>
      <c r="F1301" s="25">
        <v>116</v>
      </c>
      <c r="G1301" s="25">
        <f t="shared" si="157"/>
        <v>232</v>
      </c>
      <c r="H1301" s="25">
        <v>1</v>
      </c>
      <c r="I1301" s="25">
        <f t="shared" si="159"/>
        <v>232</v>
      </c>
      <c r="J1301" s="25"/>
      <c r="K1301" s="25"/>
      <c r="L1301" s="25"/>
      <c r="M1301" s="25"/>
      <c r="N1301" s="25"/>
      <c r="O1301" s="25"/>
      <c r="P1301" s="25">
        <f t="shared" si="158"/>
        <v>1</v>
      </c>
      <c r="Q1301" s="25">
        <f t="shared" si="158"/>
        <v>232</v>
      </c>
    </row>
    <row r="1302" spans="1:17" x14ac:dyDescent="0.25">
      <c r="A1302" s="65">
        <v>16</v>
      </c>
      <c r="B1302" s="1">
        <v>16</v>
      </c>
      <c r="C1302" s="28" t="s">
        <v>698</v>
      </c>
      <c r="D1302" s="25" t="s">
        <v>17</v>
      </c>
      <c r="E1302" s="29">
        <v>1136358</v>
      </c>
      <c r="F1302" s="25">
        <v>52</v>
      </c>
      <c r="G1302" s="25">
        <f t="shared" si="157"/>
        <v>104</v>
      </c>
      <c r="H1302" s="25">
        <v>1</v>
      </c>
      <c r="I1302" s="25">
        <f t="shared" si="159"/>
        <v>104</v>
      </c>
      <c r="J1302" s="25"/>
      <c r="K1302" s="25"/>
      <c r="L1302" s="25"/>
      <c r="M1302" s="25"/>
      <c r="N1302" s="25"/>
      <c r="O1302" s="25"/>
      <c r="P1302" s="25">
        <f t="shared" si="158"/>
        <v>1</v>
      </c>
      <c r="Q1302" s="25">
        <f t="shared" si="158"/>
        <v>104</v>
      </c>
    </row>
    <row r="1303" spans="1:17" x14ac:dyDescent="0.25">
      <c r="A1303" s="65">
        <v>17</v>
      </c>
      <c r="B1303" s="1">
        <v>17</v>
      </c>
      <c r="C1303" s="28" t="s">
        <v>699</v>
      </c>
      <c r="D1303" s="25" t="s">
        <v>17</v>
      </c>
      <c r="E1303" s="29">
        <v>1136358</v>
      </c>
      <c r="F1303" s="25">
        <v>52</v>
      </c>
      <c r="G1303" s="25">
        <f t="shared" si="157"/>
        <v>104</v>
      </c>
      <c r="H1303" s="25">
        <v>1</v>
      </c>
      <c r="I1303" s="25">
        <f t="shared" si="159"/>
        <v>104</v>
      </c>
      <c r="J1303" s="25"/>
      <c r="K1303" s="25"/>
      <c r="L1303" s="25"/>
      <c r="M1303" s="25"/>
      <c r="N1303" s="25"/>
      <c r="O1303" s="25"/>
      <c r="P1303" s="25">
        <f t="shared" si="158"/>
        <v>1</v>
      </c>
      <c r="Q1303" s="25">
        <f t="shared" si="158"/>
        <v>104</v>
      </c>
    </row>
    <row r="1304" spans="1:17" x14ac:dyDescent="0.25">
      <c r="A1304" s="65">
        <v>18</v>
      </c>
      <c r="B1304" s="1">
        <v>18</v>
      </c>
      <c r="C1304" s="28" t="s">
        <v>700</v>
      </c>
      <c r="D1304" s="25" t="s">
        <v>17</v>
      </c>
      <c r="E1304" s="29">
        <v>1136149</v>
      </c>
      <c r="F1304" s="25">
        <v>3</v>
      </c>
      <c r="G1304" s="25">
        <f t="shared" si="157"/>
        <v>6</v>
      </c>
      <c r="H1304" s="25">
        <v>2</v>
      </c>
      <c r="I1304" s="25">
        <f t="shared" si="159"/>
        <v>12</v>
      </c>
      <c r="J1304" s="25"/>
      <c r="K1304" s="25"/>
      <c r="L1304" s="25"/>
      <c r="M1304" s="25"/>
      <c r="N1304" s="25"/>
      <c r="O1304" s="25"/>
      <c r="P1304" s="25">
        <f t="shared" si="158"/>
        <v>2</v>
      </c>
      <c r="Q1304" s="25">
        <f t="shared" si="158"/>
        <v>12</v>
      </c>
    </row>
    <row r="1305" spans="1:17" x14ac:dyDescent="0.25">
      <c r="A1305" s="65">
        <v>19</v>
      </c>
      <c r="B1305" s="1">
        <v>19</v>
      </c>
      <c r="C1305" s="28" t="s">
        <v>701</v>
      </c>
      <c r="D1305" s="25" t="s">
        <v>17</v>
      </c>
      <c r="E1305" s="29">
        <v>1136122</v>
      </c>
      <c r="F1305" s="25">
        <v>25</v>
      </c>
      <c r="G1305" s="25">
        <f t="shared" si="157"/>
        <v>50</v>
      </c>
      <c r="H1305" s="25">
        <v>1</v>
      </c>
      <c r="I1305" s="25">
        <f t="shared" si="159"/>
        <v>50</v>
      </c>
      <c r="J1305" s="25"/>
      <c r="K1305" s="25"/>
      <c r="L1305" s="25"/>
      <c r="M1305" s="25"/>
      <c r="N1305" s="25"/>
      <c r="O1305" s="25"/>
      <c r="P1305" s="25">
        <f t="shared" si="158"/>
        <v>1</v>
      </c>
      <c r="Q1305" s="25">
        <f t="shared" si="158"/>
        <v>50</v>
      </c>
    </row>
    <row r="1306" spans="1:17" x14ac:dyDescent="0.25">
      <c r="A1306" s="65">
        <v>20</v>
      </c>
      <c r="B1306" s="1">
        <v>20</v>
      </c>
      <c r="C1306" s="28" t="s">
        <v>702</v>
      </c>
      <c r="D1306" s="25" t="s">
        <v>17</v>
      </c>
      <c r="E1306" s="29">
        <v>1136148</v>
      </c>
      <c r="F1306" s="25">
        <v>5</v>
      </c>
      <c r="G1306" s="25">
        <f t="shared" si="157"/>
        <v>10</v>
      </c>
      <c r="H1306" s="25">
        <v>2</v>
      </c>
      <c r="I1306" s="25">
        <f t="shared" si="159"/>
        <v>20</v>
      </c>
      <c r="J1306" s="25"/>
      <c r="K1306" s="25"/>
      <c r="L1306" s="25"/>
      <c r="M1306" s="25"/>
      <c r="N1306" s="25"/>
      <c r="O1306" s="25"/>
      <c r="P1306" s="25">
        <f t="shared" si="158"/>
        <v>2</v>
      </c>
      <c r="Q1306" s="25">
        <f t="shared" si="158"/>
        <v>20</v>
      </c>
    </row>
    <row r="1307" spans="1:17" x14ac:dyDescent="0.25">
      <c r="A1307" s="65">
        <v>21</v>
      </c>
      <c r="B1307" s="1">
        <v>21</v>
      </c>
      <c r="C1307" s="28" t="s">
        <v>703</v>
      </c>
      <c r="D1307" s="25" t="s">
        <v>17</v>
      </c>
      <c r="E1307" s="29">
        <v>1136147</v>
      </c>
      <c r="F1307" s="25">
        <v>6</v>
      </c>
      <c r="G1307" s="25">
        <f t="shared" si="157"/>
        <v>12</v>
      </c>
      <c r="H1307" s="25">
        <v>2</v>
      </c>
      <c r="I1307" s="25">
        <f t="shared" si="159"/>
        <v>24</v>
      </c>
      <c r="J1307" s="25"/>
      <c r="K1307" s="25"/>
      <c r="L1307" s="25"/>
      <c r="M1307" s="25"/>
      <c r="N1307" s="25"/>
      <c r="O1307" s="25"/>
      <c r="P1307" s="25">
        <f t="shared" si="158"/>
        <v>2</v>
      </c>
      <c r="Q1307" s="25">
        <f t="shared" si="158"/>
        <v>24</v>
      </c>
    </row>
    <row r="1308" spans="1:17" x14ac:dyDescent="0.25">
      <c r="A1308" s="65">
        <v>22</v>
      </c>
      <c r="B1308" s="1">
        <v>22</v>
      </c>
      <c r="C1308" s="28" t="s">
        <v>704</v>
      </c>
      <c r="D1308" s="25" t="s">
        <v>17</v>
      </c>
      <c r="E1308" s="29">
        <v>1136131</v>
      </c>
      <c r="F1308" s="25">
        <v>2</v>
      </c>
      <c r="G1308" s="25">
        <f t="shared" si="157"/>
        <v>4</v>
      </c>
      <c r="H1308" s="25">
        <v>1</v>
      </c>
      <c r="I1308" s="25">
        <f t="shared" si="159"/>
        <v>4</v>
      </c>
      <c r="J1308" s="25"/>
      <c r="K1308" s="25"/>
      <c r="L1308" s="25"/>
      <c r="M1308" s="25"/>
      <c r="N1308" s="25"/>
      <c r="O1308" s="25"/>
      <c r="P1308" s="25">
        <f t="shared" si="158"/>
        <v>1</v>
      </c>
      <c r="Q1308" s="25">
        <f t="shared" si="158"/>
        <v>4</v>
      </c>
    </row>
    <row r="1309" spans="1:17" x14ac:dyDescent="0.25">
      <c r="A1309" s="65">
        <v>23</v>
      </c>
      <c r="B1309" s="1">
        <v>23</v>
      </c>
      <c r="C1309" s="28" t="s">
        <v>705</v>
      </c>
      <c r="D1309" s="25" t="s">
        <v>17</v>
      </c>
      <c r="E1309" s="29">
        <v>1136163</v>
      </c>
      <c r="F1309" s="25">
        <v>163</v>
      </c>
      <c r="G1309" s="25">
        <f t="shared" si="157"/>
        <v>326</v>
      </c>
      <c r="H1309" s="25">
        <v>1</v>
      </c>
      <c r="I1309" s="25">
        <f t="shared" si="159"/>
        <v>326</v>
      </c>
      <c r="J1309" s="25"/>
      <c r="K1309" s="25"/>
      <c r="L1309" s="25"/>
      <c r="M1309" s="25"/>
      <c r="N1309" s="25"/>
      <c r="O1309" s="25"/>
      <c r="P1309" s="25">
        <f t="shared" si="158"/>
        <v>1</v>
      </c>
      <c r="Q1309" s="25">
        <f t="shared" si="158"/>
        <v>326</v>
      </c>
    </row>
    <row r="1310" spans="1:17" x14ac:dyDescent="0.25">
      <c r="A1310" s="65">
        <v>24</v>
      </c>
      <c r="B1310" s="1">
        <v>24</v>
      </c>
      <c r="C1310" s="28" t="s">
        <v>706</v>
      </c>
      <c r="D1310" s="25" t="s">
        <v>17</v>
      </c>
      <c r="E1310" s="29">
        <v>1136126</v>
      </c>
      <c r="F1310" s="25">
        <v>164</v>
      </c>
      <c r="G1310" s="25">
        <f t="shared" si="157"/>
        <v>328</v>
      </c>
      <c r="H1310" s="25">
        <v>1</v>
      </c>
      <c r="I1310" s="25">
        <f t="shared" si="159"/>
        <v>328</v>
      </c>
      <c r="J1310" s="25"/>
      <c r="K1310" s="25"/>
      <c r="L1310" s="25"/>
      <c r="M1310" s="25"/>
      <c r="N1310" s="25"/>
      <c r="O1310" s="25"/>
      <c r="P1310" s="25">
        <f t="shared" si="158"/>
        <v>1</v>
      </c>
      <c r="Q1310" s="25">
        <f t="shared" si="158"/>
        <v>328</v>
      </c>
    </row>
    <row r="1311" spans="1:17" x14ac:dyDescent="0.25">
      <c r="A1311" s="65">
        <v>25</v>
      </c>
      <c r="B1311" s="1">
        <v>25</v>
      </c>
      <c r="C1311" s="28" t="s">
        <v>707</v>
      </c>
      <c r="D1311" s="25" t="s">
        <v>17</v>
      </c>
      <c r="E1311" s="29">
        <v>1136226</v>
      </c>
      <c r="F1311" s="25">
        <v>317</v>
      </c>
      <c r="G1311" s="25">
        <f t="shared" si="157"/>
        <v>634</v>
      </c>
      <c r="H1311" s="25">
        <v>1</v>
      </c>
      <c r="I1311" s="25">
        <f t="shared" si="159"/>
        <v>634</v>
      </c>
      <c r="J1311" s="25"/>
      <c r="K1311" s="25"/>
      <c r="L1311" s="25"/>
      <c r="M1311" s="25"/>
      <c r="N1311" s="25"/>
      <c r="O1311" s="25"/>
      <c r="P1311" s="25">
        <f t="shared" si="158"/>
        <v>1</v>
      </c>
      <c r="Q1311" s="25">
        <f t="shared" si="158"/>
        <v>634</v>
      </c>
    </row>
    <row r="1312" spans="1:17" x14ac:dyDescent="0.25">
      <c r="A1312" s="65">
        <v>26</v>
      </c>
      <c r="B1312" s="1">
        <v>26</v>
      </c>
      <c r="C1312" s="28" t="s">
        <v>708</v>
      </c>
      <c r="D1312" s="25" t="s">
        <v>17</v>
      </c>
      <c r="E1312" s="29">
        <v>1136158</v>
      </c>
      <c r="F1312" s="25">
        <v>2</v>
      </c>
      <c r="G1312" s="25">
        <f t="shared" si="157"/>
        <v>4</v>
      </c>
      <c r="H1312" s="25">
        <v>1</v>
      </c>
      <c r="I1312" s="25">
        <f t="shared" si="159"/>
        <v>4</v>
      </c>
      <c r="J1312" s="25"/>
      <c r="K1312" s="25"/>
      <c r="L1312" s="25"/>
      <c r="M1312" s="25"/>
      <c r="N1312" s="25"/>
      <c r="O1312" s="25"/>
      <c r="P1312" s="25">
        <f t="shared" si="158"/>
        <v>1</v>
      </c>
      <c r="Q1312" s="25">
        <f t="shared" si="158"/>
        <v>4</v>
      </c>
    </row>
    <row r="1313" spans="1:63" x14ac:dyDescent="0.25">
      <c r="A1313" s="65">
        <v>27</v>
      </c>
      <c r="B1313" s="1">
        <v>27</v>
      </c>
      <c r="C1313" s="28" t="s">
        <v>709</v>
      </c>
      <c r="D1313" s="25" t="s">
        <v>17</v>
      </c>
      <c r="E1313" s="29">
        <v>1136152</v>
      </c>
      <c r="F1313" s="25">
        <v>1</v>
      </c>
      <c r="G1313" s="25">
        <f t="shared" si="157"/>
        <v>2</v>
      </c>
      <c r="H1313" s="25">
        <v>1</v>
      </c>
      <c r="I1313" s="25">
        <f t="shared" si="159"/>
        <v>2</v>
      </c>
      <c r="J1313" s="25"/>
      <c r="K1313" s="25"/>
      <c r="L1313" s="25"/>
      <c r="M1313" s="25"/>
      <c r="N1313" s="25"/>
      <c r="O1313" s="25"/>
      <c r="P1313" s="25">
        <f t="shared" si="158"/>
        <v>1</v>
      </c>
      <c r="Q1313" s="25">
        <f t="shared" si="158"/>
        <v>2</v>
      </c>
    </row>
    <row r="1314" spans="1:63" x14ac:dyDescent="0.25">
      <c r="A1314" s="65">
        <v>28</v>
      </c>
      <c r="B1314" s="1">
        <v>28</v>
      </c>
      <c r="C1314" s="28" t="s">
        <v>58</v>
      </c>
      <c r="D1314" s="25" t="s">
        <v>17</v>
      </c>
      <c r="E1314" s="29">
        <v>1136155</v>
      </c>
      <c r="F1314" s="25">
        <v>3</v>
      </c>
      <c r="G1314" s="25">
        <f t="shared" si="157"/>
        <v>6</v>
      </c>
      <c r="H1314" s="25">
        <v>6</v>
      </c>
      <c r="I1314" s="25">
        <f t="shared" si="159"/>
        <v>36</v>
      </c>
      <c r="J1314" s="25"/>
      <c r="K1314" s="25"/>
      <c r="L1314" s="25"/>
      <c r="M1314" s="25"/>
      <c r="N1314" s="25"/>
      <c r="O1314" s="25"/>
      <c r="P1314" s="25">
        <f t="shared" si="158"/>
        <v>6</v>
      </c>
      <c r="Q1314" s="25">
        <f t="shared" si="158"/>
        <v>36</v>
      </c>
    </row>
    <row r="1315" spans="1:63" x14ac:dyDescent="0.25">
      <c r="A1315" s="65">
        <v>29</v>
      </c>
      <c r="B1315" s="1">
        <v>29</v>
      </c>
      <c r="C1315" s="28" t="s">
        <v>32</v>
      </c>
      <c r="D1315" s="25" t="s">
        <v>17</v>
      </c>
      <c r="E1315" s="29">
        <v>1136153</v>
      </c>
      <c r="F1315" s="25">
        <v>1</v>
      </c>
      <c r="G1315" s="25">
        <f t="shared" si="157"/>
        <v>2</v>
      </c>
      <c r="H1315" s="25">
        <v>8</v>
      </c>
      <c r="I1315" s="25">
        <f t="shared" si="159"/>
        <v>16</v>
      </c>
      <c r="J1315" s="25"/>
      <c r="K1315" s="25"/>
      <c r="L1315" s="25"/>
      <c r="M1315" s="25"/>
      <c r="N1315" s="25"/>
      <c r="O1315" s="25"/>
      <c r="P1315" s="25">
        <f t="shared" si="158"/>
        <v>8</v>
      </c>
      <c r="Q1315" s="25">
        <f t="shared" si="158"/>
        <v>16</v>
      </c>
    </row>
    <row r="1316" spans="1:63" x14ac:dyDescent="0.25">
      <c r="A1316" s="65">
        <v>30</v>
      </c>
      <c r="B1316" s="1">
        <v>30</v>
      </c>
      <c r="C1316" s="28" t="s">
        <v>710</v>
      </c>
      <c r="D1316" s="25" t="s">
        <v>17</v>
      </c>
      <c r="E1316" s="29">
        <v>1136121</v>
      </c>
      <c r="F1316" s="25">
        <v>26</v>
      </c>
      <c r="G1316" s="25">
        <f t="shared" si="157"/>
        <v>52</v>
      </c>
      <c r="H1316" s="25">
        <v>1</v>
      </c>
      <c r="I1316" s="25">
        <f t="shared" si="159"/>
        <v>52</v>
      </c>
      <c r="J1316" s="25"/>
      <c r="K1316" s="25"/>
      <c r="L1316" s="25"/>
      <c r="M1316" s="25"/>
      <c r="N1316" s="25"/>
      <c r="O1316" s="25"/>
      <c r="P1316" s="25">
        <f t="shared" si="158"/>
        <v>1</v>
      </c>
      <c r="Q1316" s="25">
        <f t="shared" si="158"/>
        <v>52</v>
      </c>
    </row>
    <row r="1317" spans="1:63" s="40" customFormat="1" x14ac:dyDescent="0.25">
      <c r="A1317" s="65">
        <v>31</v>
      </c>
      <c r="B1317" s="40">
        <v>31</v>
      </c>
      <c r="C1317" s="7" t="s">
        <v>711</v>
      </c>
      <c r="D1317" s="8" t="s">
        <v>17</v>
      </c>
      <c r="E1317" s="9">
        <v>1136124</v>
      </c>
      <c r="F1317" s="8">
        <v>13</v>
      </c>
      <c r="G1317" s="8">
        <f t="shared" si="157"/>
        <v>26</v>
      </c>
      <c r="H1317" s="8">
        <v>1</v>
      </c>
      <c r="I1317" s="25">
        <f t="shared" si="159"/>
        <v>26</v>
      </c>
      <c r="J1317" s="8"/>
      <c r="K1317" s="8"/>
      <c r="L1317" s="8"/>
      <c r="M1317" s="8"/>
      <c r="N1317" s="8"/>
      <c r="O1317" s="8"/>
      <c r="P1317" s="8">
        <f>H1317+J1317-L1317-N1317</f>
        <v>1</v>
      </c>
      <c r="Q1317" s="8">
        <f>I1317+K1317-M1317-O1317</f>
        <v>26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</row>
    <row r="1318" spans="1:63" x14ac:dyDescent="0.25">
      <c r="A1318" s="65">
        <v>32</v>
      </c>
      <c r="B1318" s="1">
        <v>32</v>
      </c>
      <c r="C1318" s="28" t="s">
        <v>712</v>
      </c>
      <c r="D1318" s="25" t="s">
        <v>17</v>
      </c>
      <c r="E1318" s="29">
        <v>1136525</v>
      </c>
      <c r="F1318" s="25">
        <v>16</v>
      </c>
      <c r="G1318" s="25">
        <f t="shared" si="157"/>
        <v>32</v>
      </c>
      <c r="H1318" s="25">
        <v>6</v>
      </c>
      <c r="I1318" s="25">
        <f t="shared" si="159"/>
        <v>192</v>
      </c>
      <c r="J1318" s="25"/>
      <c r="K1318" s="25"/>
      <c r="L1318" s="25"/>
      <c r="M1318" s="25"/>
      <c r="N1318" s="25"/>
      <c r="O1318" s="25"/>
      <c r="P1318" s="25">
        <f t="shared" si="158"/>
        <v>6</v>
      </c>
      <c r="Q1318" s="25">
        <f t="shared" si="158"/>
        <v>192</v>
      </c>
    </row>
    <row r="1319" spans="1:63" x14ac:dyDescent="0.25">
      <c r="A1319" s="65">
        <v>33</v>
      </c>
      <c r="B1319" s="1">
        <v>33</v>
      </c>
      <c r="C1319" s="28" t="s">
        <v>713</v>
      </c>
      <c r="D1319" s="25" t="s">
        <v>17</v>
      </c>
      <c r="E1319" s="29">
        <v>1136526</v>
      </c>
      <c r="F1319" s="25">
        <v>22</v>
      </c>
      <c r="G1319" s="25">
        <f t="shared" si="157"/>
        <v>44</v>
      </c>
      <c r="H1319" s="25">
        <v>6</v>
      </c>
      <c r="I1319" s="25">
        <f t="shared" si="159"/>
        <v>264</v>
      </c>
      <c r="J1319" s="25"/>
      <c r="K1319" s="25"/>
      <c r="L1319" s="25"/>
      <c r="M1319" s="25"/>
      <c r="N1319" s="25"/>
      <c r="O1319" s="25"/>
      <c r="P1319" s="25">
        <f t="shared" si="158"/>
        <v>6</v>
      </c>
      <c r="Q1319" s="25">
        <f t="shared" si="158"/>
        <v>264</v>
      </c>
    </row>
    <row r="1320" spans="1:63" x14ac:dyDescent="0.25">
      <c r="A1320" s="65">
        <v>34</v>
      </c>
      <c r="B1320" s="1">
        <v>34</v>
      </c>
      <c r="C1320" s="28" t="s">
        <v>714</v>
      </c>
      <c r="D1320" s="25" t="s">
        <v>17</v>
      </c>
      <c r="E1320" s="29">
        <v>1136169</v>
      </c>
      <c r="F1320" s="25">
        <v>21</v>
      </c>
      <c r="G1320" s="25">
        <f t="shared" si="157"/>
        <v>42</v>
      </c>
      <c r="H1320" s="25">
        <v>1</v>
      </c>
      <c r="I1320" s="25">
        <f t="shared" si="159"/>
        <v>42</v>
      </c>
      <c r="J1320" s="25"/>
      <c r="K1320" s="25"/>
      <c r="L1320" s="25"/>
      <c r="M1320" s="25"/>
      <c r="N1320" s="25"/>
      <c r="O1320" s="25"/>
      <c r="P1320" s="25">
        <f t="shared" si="158"/>
        <v>1</v>
      </c>
      <c r="Q1320" s="25">
        <f t="shared" si="158"/>
        <v>42</v>
      </c>
    </row>
    <row r="1321" spans="1:63" x14ac:dyDescent="0.25">
      <c r="A1321" s="65">
        <v>35</v>
      </c>
      <c r="B1321" s="1">
        <v>35</v>
      </c>
      <c r="C1321" s="28" t="s">
        <v>715</v>
      </c>
      <c r="D1321" s="25" t="s">
        <v>17</v>
      </c>
      <c r="E1321" s="29">
        <v>1136138</v>
      </c>
      <c r="F1321" s="25">
        <v>4</v>
      </c>
      <c r="G1321" s="25">
        <f t="shared" si="157"/>
        <v>8</v>
      </c>
      <c r="H1321" s="25">
        <v>6</v>
      </c>
      <c r="I1321" s="25">
        <f t="shared" si="159"/>
        <v>48</v>
      </c>
      <c r="J1321" s="25"/>
      <c r="K1321" s="25"/>
      <c r="L1321" s="25"/>
      <c r="M1321" s="25"/>
      <c r="N1321" s="25"/>
      <c r="O1321" s="25"/>
      <c r="P1321" s="25">
        <f t="shared" si="158"/>
        <v>6</v>
      </c>
      <c r="Q1321" s="25">
        <f t="shared" si="158"/>
        <v>48</v>
      </c>
    </row>
    <row r="1322" spans="1:63" x14ac:dyDescent="0.25">
      <c r="A1322" s="65">
        <v>36</v>
      </c>
      <c r="B1322" s="1">
        <v>36</v>
      </c>
      <c r="C1322" s="28" t="s">
        <v>36</v>
      </c>
      <c r="D1322" s="25" t="s">
        <v>17</v>
      </c>
      <c r="E1322" s="29">
        <v>1136160</v>
      </c>
      <c r="F1322" s="25">
        <v>3</v>
      </c>
      <c r="G1322" s="25">
        <f t="shared" si="157"/>
        <v>6</v>
      </c>
      <c r="H1322" s="25">
        <v>1</v>
      </c>
      <c r="I1322" s="25">
        <f t="shared" si="159"/>
        <v>6</v>
      </c>
      <c r="J1322" s="25"/>
      <c r="K1322" s="25"/>
      <c r="L1322" s="25"/>
      <c r="M1322" s="25"/>
      <c r="N1322" s="25"/>
      <c r="O1322" s="25"/>
      <c r="P1322" s="25">
        <f t="shared" si="158"/>
        <v>1</v>
      </c>
      <c r="Q1322" s="25">
        <f t="shared" si="158"/>
        <v>6</v>
      </c>
    </row>
    <row r="1323" spans="1:63" x14ac:dyDescent="0.25">
      <c r="A1323" s="65">
        <v>37</v>
      </c>
      <c r="B1323" s="1">
        <v>37</v>
      </c>
      <c r="C1323" s="28" t="s">
        <v>716</v>
      </c>
      <c r="D1323" s="25" t="s">
        <v>17</v>
      </c>
      <c r="E1323" s="29">
        <v>1136151</v>
      </c>
      <c r="F1323" s="25">
        <v>4</v>
      </c>
      <c r="G1323" s="25">
        <f t="shared" si="157"/>
        <v>8</v>
      </c>
      <c r="H1323" s="25">
        <v>6</v>
      </c>
      <c r="I1323" s="25">
        <f t="shared" si="159"/>
        <v>48</v>
      </c>
      <c r="J1323" s="25"/>
      <c r="K1323" s="25"/>
      <c r="L1323" s="25"/>
      <c r="M1323" s="25"/>
      <c r="N1323" s="25"/>
      <c r="O1323" s="25"/>
      <c r="P1323" s="25">
        <f t="shared" si="158"/>
        <v>6</v>
      </c>
      <c r="Q1323" s="25">
        <f t="shared" si="158"/>
        <v>48</v>
      </c>
    </row>
    <row r="1324" spans="1:63" x14ac:dyDescent="0.25">
      <c r="A1324" s="65">
        <v>38</v>
      </c>
      <c r="B1324" s="1">
        <v>38</v>
      </c>
      <c r="C1324" s="28" t="s">
        <v>717</v>
      </c>
      <c r="D1324" s="25" t="s">
        <v>17</v>
      </c>
      <c r="E1324" s="29">
        <v>1136130</v>
      </c>
      <c r="F1324" s="25">
        <v>3</v>
      </c>
      <c r="G1324" s="25">
        <f t="shared" si="157"/>
        <v>6</v>
      </c>
      <c r="H1324" s="25">
        <v>1</v>
      </c>
      <c r="I1324" s="25">
        <f t="shared" si="159"/>
        <v>6</v>
      </c>
      <c r="J1324" s="25"/>
      <c r="K1324" s="25"/>
      <c r="L1324" s="25"/>
      <c r="M1324" s="25"/>
      <c r="N1324" s="25"/>
      <c r="O1324" s="25"/>
      <c r="P1324" s="25">
        <f t="shared" si="158"/>
        <v>1</v>
      </c>
      <c r="Q1324" s="25">
        <f t="shared" si="158"/>
        <v>6</v>
      </c>
    </row>
    <row r="1325" spans="1:63" x14ac:dyDescent="0.25">
      <c r="A1325" s="65">
        <v>39</v>
      </c>
      <c r="B1325" s="1">
        <v>39</v>
      </c>
      <c r="C1325" s="28" t="s">
        <v>718</v>
      </c>
      <c r="D1325" s="25" t="s">
        <v>17</v>
      </c>
      <c r="E1325" s="29">
        <v>1136157</v>
      </c>
      <c r="F1325" s="25">
        <v>3</v>
      </c>
      <c r="G1325" s="25">
        <f t="shared" si="157"/>
        <v>6</v>
      </c>
      <c r="H1325" s="25">
        <v>6</v>
      </c>
      <c r="I1325" s="25">
        <f t="shared" si="159"/>
        <v>36</v>
      </c>
      <c r="J1325" s="25"/>
      <c r="K1325" s="25"/>
      <c r="L1325" s="25"/>
      <c r="M1325" s="25"/>
      <c r="N1325" s="25"/>
      <c r="O1325" s="25"/>
      <c r="P1325" s="25">
        <f t="shared" si="158"/>
        <v>6</v>
      </c>
      <c r="Q1325" s="25">
        <f t="shared" si="158"/>
        <v>36</v>
      </c>
    </row>
    <row r="1326" spans="1:63" x14ac:dyDescent="0.25">
      <c r="A1326" s="65">
        <v>40</v>
      </c>
      <c r="B1326" s="1">
        <v>40</v>
      </c>
      <c r="C1326" s="28" t="s">
        <v>718</v>
      </c>
      <c r="D1326" s="25" t="s">
        <v>17</v>
      </c>
      <c r="E1326" s="29">
        <v>1136173</v>
      </c>
      <c r="F1326" s="25">
        <v>3</v>
      </c>
      <c r="G1326" s="25">
        <f t="shared" si="157"/>
        <v>6</v>
      </c>
      <c r="H1326" s="25">
        <v>12</v>
      </c>
      <c r="I1326" s="25">
        <f t="shared" si="159"/>
        <v>72</v>
      </c>
      <c r="J1326" s="25"/>
      <c r="K1326" s="25"/>
      <c r="L1326" s="25"/>
      <c r="M1326" s="25"/>
      <c r="N1326" s="25"/>
      <c r="O1326" s="25"/>
      <c r="P1326" s="25">
        <f t="shared" si="158"/>
        <v>12</v>
      </c>
      <c r="Q1326" s="25">
        <f t="shared" si="158"/>
        <v>72</v>
      </c>
    </row>
    <row r="1327" spans="1:63" x14ac:dyDescent="0.25">
      <c r="A1327" s="65">
        <v>41</v>
      </c>
      <c r="B1327" s="1">
        <v>41</v>
      </c>
      <c r="C1327" s="28" t="s">
        <v>719</v>
      </c>
      <c r="D1327" s="25" t="s">
        <v>17</v>
      </c>
      <c r="E1327" s="29">
        <v>1136128</v>
      </c>
      <c r="F1327" s="25">
        <v>5</v>
      </c>
      <c r="G1327" s="25">
        <f t="shared" si="157"/>
        <v>10</v>
      </c>
      <c r="H1327" s="25">
        <v>6</v>
      </c>
      <c r="I1327" s="25">
        <f t="shared" si="159"/>
        <v>60</v>
      </c>
      <c r="J1327" s="25"/>
      <c r="K1327" s="25"/>
      <c r="L1327" s="25"/>
      <c r="M1327" s="25"/>
      <c r="N1327" s="25"/>
      <c r="O1327" s="25"/>
      <c r="P1327" s="25">
        <f t="shared" si="158"/>
        <v>6</v>
      </c>
      <c r="Q1327" s="25">
        <f t="shared" si="158"/>
        <v>60</v>
      </c>
    </row>
    <row r="1328" spans="1:63" x14ac:dyDescent="0.25">
      <c r="A1328" s="65">
        <v>42</v>
      </c>
      <c r="B1328" s="1">
        <v>42</v>
      </c>
      <c r="C1328" s="28" t="s">
        <v>720</v>
      </c>
      <c r="D1328" s="25" t="s">
        <v>17</v>
      </c>
      <c r="E1328" s="29">
        <v>1136117</v>
      </c>
      <c r="F1328" s="25">
        <v>5</v>
      </c>
      <c r="G1328" s="25">
        <f t="shared" si="157"/>
        <v>10</v>
      </c>
      <c r="H1328" s="25">
        <v>6</v>
      </c>
      <c r="I1328" s="25">
        <f t="shared" si="159"/>
        <v>60</v>
      </c>
      <c r="J1328" s="25"/>
      <c r="K1328" s="25"/>
      <c r="L1328" s="25"/>
      <c r="M1328" s="25"/>
      <c r="N1328" s="25"/>
      <c r="O1328" s="25"/>
      <c r="P1328" s="25">
        <f t="shared" si="158"/>
        <v>6</v>
      </c>
      <c r="Q1328" s="25">
        <f t="shared" si="158"/>
        <v>60</v>
      </c>
    </row>
    <row r="1329" spans="1:63" x14ac:dyDescent="0.25">
      <c r="A1329" s="65">
        <v>43</v>
      </c>
      <c r="B1329" s="1">
        <v>43</v>
      </c>
      <c r="C1329" s="28" t="s">
        <v>721</v>
      </c>
      <c r="D1329" s="25" t="s">
        <v>17</v>
      </c>
      <c r="E1329" s="29">
        <v>1136142</v>
      </c>
      <c r="F1329" s="25">
        <v>12</v>
      </c>
      <c r="G1329" s="25">
        <f t="shared" si="157"/>
        <v>24</v>
      </c>
      <c r="H1329" s="25">
        <v>10</v>
      </c>
      <c r="I1329" s="25">
        <f t="shared" si="159"/>
        <v>240</v>
      </c>
      <c r="J1329" s="25"/>
      <c r="K1329" s="25"/>
      <c r="L1329" s="25"/>
      <c r="M1329" s="25"/>
      <c r="N1329" s="25"/>
      <c r="O1329" s="25"/>
      <c r="P1329" s="25">
        <f t="shared" si="158"/>
        <v>10</v>
      </c>
      <c r="Q1329" s="25">
        <f t="shared" si="158"/>
        <v>240</v>
      </c>
    </row>
    <row r="1330" spans="1:63" x14ac:dyDescent="0.25">
      <c r="A1330" s="65">
        <v>44</v>
      </c>
      <c r="B1330" s="1">
        <v>44</v>
      </c>
      <c r="C1330" s="28" t="s">
        <v>722</v>
      </c>
      <c r="D1330" s="25" t="s">
        <v>17</v>
      </c>
      <c r="E1330" s="29">
        <v>1136171</v>
      </c>
      <c r="F1330" s="25">
        <v>63</v>
      </c>
      <c r="G1330" s="25">
        <f t="shared" si="157"/>
        <v>126</v>
      </c>
      <c r="H1330" s="25">
        <v>1</v>
      </c>
      <c r="I1330" s="25">
        <f t="shared" si="159"/>
        <v>126</v>
      </c>
      <c r="J1330" s="25"/>
      <c r="K1330" s="25"/>
      <c r="L1330" s="25"/>
      <c r="M1330" s="25"/>
      <c r="N1330" s="25"/>
      <c r="O1330" s="25"/>
      <c r="P1330" s="25">
        <f t="shared" si="158"/>
        <v>1</v>
      </c>
      <c r="Q1330" s="25">
        <f t="shared" si="158"/>
        <v>126</v>
      </c>
    </row>
    <row r="1331" spans="1:63" x14ac:dyDescent="0.25">
      <c r="A1331" s="65">
        <v>45</v>
      </c>
      <c r="B1331" s="1">
        <v>45</v>
      </c>
      <c r="C1331" s="28" t="s">
        <v>723</v>
      </c>
      <c r="D1331" s="25" t="s">
        <v>17</v>
      </c>
      <c r="E1331" s="29">
        <v>1136166</v>
      </c>
      <c r="F1331" s="25">
        <v>1</v>
      </c>
      <c r="G1331" s="25">
        <f t="shared" si="157"/>
        <v>2</v>
      </c>
      <c r="H1331" s="25">
        <v>2</v>
      </c>
      <c r="I1331" s="25">
        <f t="shared" si="159"/>
        <v>4</v>
      </c>
      <c r="J1331" s="25"/>
      <c r="K1331" s="25"/>
      <c r="L1331" s="25"/>
      <c r="M1331" s="25"/>
      <c r="N1331" s="25"/>
      <c r="O1331" s="25"/>
      <c r="P1331" s="25">
        <f t="shared" si="158"/>
        <v>2</v>
      </c>
      <c r="Q1331" s="25">
        <f t="shared" si="158"/>
        <v>4</v>
      </c>
    </row>
    <row r="1332" spans="1:63" x14ac:dyDescent="0.25">
      <c r="A1332" s="65">
        <v>46</v>
      </c>
      <c r="B1332" s="1">
        <v>46</v>
      </c>
      <c r="C1332" s="28" t="s">
        <v>724</v>
      </c>
      <c r="D1332" s="25" t="s">
        <v>17</v>
      </c>
      <c r="E1332" s="29">
        <v>1137160</v>
      </c>
      <c r="F1332" s="25">
        <v>970</v>
      </c>
      <c r="G1332" s="25">
        <f t="shared" si="157"/>
        <v>1940</v>
      </c>
      <c r="H1332" s="25">
        <v>1</v>
      </c>
      <c r="I1332" s="25">
        <f t="shared" si="159"/>
        <v>1940</v>
      </c>
      <c r="J1332" s="25"/>
      <c r="K1332" s="25"/>
      <c r="L1332" s="25"/>
      <c r="M1332" s="25"/>
      <c r="N1332" s="25"/>
      <c r="O1332" s="25"/>
      <c r="P1332" s="25">
        <f t="shared" si="158"/>
        <v>1</v>
      </c>
      <c r="Q1332" s="25">
        <f t="shared" si="158"/>
        <v>1940</v>
      </c>
    </row>
    <row r="1333" spans="1:63" s="122" customFormat="1" x14ac:dyDescent="0.25">
      <c r="A1333" s="123">
        <v>47</v>
      </c>
      <c r="B1333" s="122">
        <v>47</v>
      </c>
      <c r="C1333" s="43" t="s">
        <v>725</v>
      </c>
      <c r="D1333" s="44" t="s">
        <v>17</v>
      </c>
      <c r="E1333" s="45">
        <v>1137310</v>
      </c>
      <c r="F1333" s="44"/>
      <c r="G1333" s="44">
        <v>2000</v>
      </c>
      <c r="H1333" s="44">
        <v>1</v>
      </c>
      <c r="I1333" s="44">
        <f t="shared" si="159"/>
        <v>2000</v>
      </c>
      <c r="J1333" s="44"/>
      <c r="K1333" s="44"/>
      <c r="L1333" s="44"/>
      <c r="M1333" s="44"/>
      <c r="N1333" s="44"/>
      <c r="O1333" s="44"/>
      <c r="P1333" s="44">
        <f t="shared" si="158"/>
        <v>1</v>
      </c>
      <c r="Q1333" s="44">
        <f t="shared" si="158"/>
        <v>2000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</row>
    <row r="1334" spans="1:63" x14ac:dyDescent="0.25">
      <c r="A1334" s="65">
        <v>48</v>
      </c>
      <c r="B1334" s="1">
        <v>48</v>
      </c>
      <c r="C1334" s="28" t="s">
        <v>726</v>
      </c>
      <c r="D1334" s="25" t="s">
        <v>17</v>
      </c>
      <c r="E1334" s="29">
        <v>1136165</v>
      </c>
      <c r="F1334" s="25">
        <v>7</v>
      </c>
      <c r="G1334" s="25">
        <f t="shared" ref="G1334:G1397" si="160">F1334*2</f>
        <v>14</v>
      </c>
      <c r="H1334" s="25">
        <v>2</v>
      </c>
      <c r="I1334" s="25">
        <f t="shared" si="159"/>
        <v>28</v>
      </c>
      <c r="J1334" s="25"/>
      <c r="K1334" s="25"/>
      <c r="L1334" s="25"/>
      <c r="M1334" s="25"/>
      <c r="N1334" s="25"/>
      <c r="O1334" s="25"/>
      <c r="P1334" s="25">
        <f t="shared" si="158"/>
        <v>2</v>
      </c>
      <c r="Q1334" s="25">
        <f t="shared" si="158"/>
        <v>28</v>
      </c>
    </row>
    <row r="1335" spans="1:63" x14ac:dyDescent="0.25">
      <c r="A1335" s="65">
        <v>49</v>
      </c>
      <c r="B1335" s="1">
        <v>49</v>
      </c>
      <c r="C1335" s="28" t="s">
        <v>727</v>
      </c>
      <c r="D1335" s="25" t="s">
        <v>17</v>
      </c>
      <c r="E1335" s="29">
        <v>1136144</v>
      </c>
      <c r="F1335" s="25">
        <v>1</v>
      </c>
      <c r="G1335" s="25">
        <f t="shared" si="160"/>
        <v>2</v>
      </c>
      <c r="H1335" s="25">
        <v>18</v>
      </c>
      <c r="I1335" s="25">
        <f t="shared" si="159"/>
        <v>36</v>
      </c>
      <c r="J1335" s="25"/>
      <c r="K1335" s="25"/>
      <c r="L1335" s="25"/>
      <c r="M1335" s="25"/>
      <c r="N1335" s="25"/>
      <c r="O1335" s="25"/>
      <c r="P1335" s="25">
        <f t="shared" si="158"/>
        <v>18</v>
      </c>
      <c r="Q1335" s="25">
        <f t="shared" si="158"/>
        <v>36</v>
      </c>
    </row>
    <row r="1336" spans="1:63" x14ac:dyDescent="0.25">
      <c r="A1336" s="65">
        <v>50</v>
      </c>
      <c r="B1336" s="1">
        <v>50</v>
      </c>
      <c r="C1336" s="28" t="s">
        <v>728</v>
      </c>
      <c r="D1336" s="25" t="s">
        <v>17</v>
      </c>
      <c r="E1336" s="29">
        <v>1136359</v>
      </c>
      <c r="F1336" s="25">
        <v>15</v>
      </c>
      <c r="G1336" s="25">
        <f t="shared" si="160"/>
        <v>30</v>
      </c>
      <c r="H1336" s="25">
        <v>1</v>
      </c>
      <c r="I1336" s="25">
        <f t="shared" si="159"/>
        <v>30</v>
      </c>
      <c r="J1336" s="25"/>
      <c r="K1336" s="25"/>
      <c r="L1336" s="25"/>
      <c r="M1336" s="25"/>
      <c r="N1336" s="25"/>
      <c r="O1336" s="25"/>
      <c r="P1336" s="25">
        <f t="shared" si="158"/>
        <v>1</v>
      </c>
      <c r="Q1336" s="25">
        <f t="shared" si="158"/>
        <v>30</v>
      </c>
    </row>
    <row r="1337" spans="1:63" x14ac:dyDescent="0.25">
      <c r="A1337" s="65">
        <v>51</v>
      </c>
      <c r="B1337" s="1">
        <v>51</v>
      </c>
      <c r="C1337" s="28" t="s">
        <v>729</v>
      </c>
      <c r="D1337" s="25" t="s">
        <v>17</v>
      </c>
      <c r="E1337" s="29">
        <v>1136359</v>
      </c>
      <c r="F1337" s="25">
        <v>31</v>
      </c>
      <c r="G1337" s="25">
        <f t="shared" si="160"/>
        <v>62</v>
      </c>
      <c r="H1337" s="25">
        <v>1</v>
      </c>
      <c r="I1337" s="25">
        <f t="shared" si="159"/>
        <v>62</v>
      </c>
      <c r="J1337" s="25"/>
      <c r="K1337" s="25"/>
      <c r="L1337" s="25"/>
      <c r="M1337" s="25"/>
      <c r="N1337" s="25"/>
      <c r="O1337" s="25"/>
      <c r="P1337" s="25">
        <f t="shared" si="158"/>
        <v>1</v>
      </c>
      <c r="Q1337" s="25">
        <f t="shared" si="158"/>
        <v>62</v>
      </c>
    </row>
    <row r="1338" spans="1:63" x14ac:dyDescent="0.25">
      <c r="A1338" s="65">
        <v>52</v>
      </c>
      <c r="B1338" s="1">
        <v>52</v>
      </c>
      <c r="C1338" s="28" t="s">
        <v>730</v>
      </c>
      <c r="D1338" s="25" t="s">
        <v>17</v>
      </c>
      <c r="E1338" s="29">
        <v>1136132</v>
      </c>
      <c r="F1338" s="25">
        <v>2</v>
      </c>
      <c r="G1338" s="25">
        <f t="shared" si="160"/>
        <v>4</v>
      </c>
      <c r="H1338" s="25">
        <v>1</v>
      </c>
      <c r="I1338" s="25">
        <f t="shared" si="159"/>
        <v>4</v>
      </c>
      <c r="J1338" s="25"/>
      <c r="K1338" s="25"/>
      <c r="L1338" s="25"/>
      <c r="M1338" s="25"/>
      <c r="N1338" s="25"/>
      <c r="O1338" s="25"/>
      <c r="P1338" s="25">
        <f t="shared" si="158"/>
        <v>1</v>
      </c>
      <c r="Q1338" s="25">
        <f t="shared" si="158"/>
        <v>4</v>
      </c>
    </row>
    <row r="1339" spans="1:63" x14ac:dyDescent="0.25">
      <c r="A1339" s="65">
        <v>53</v>
      </c>
      <c r="B1339" s="1">
        <v>53</v>
      </c>
      <c r="C1339" s="28" t="s">
        <v>731</v>
      </c>
      <c r="D1339" s="25" t="s">
        <v>17</v>
      </c>
      <c r="E1339" s="29">
        <v>1136146</v>
      </c>
      <c r="F1339" s="25">
        <v>23</v>
      </c>
      <c r="G1339" s="25">
        <f t="shared" si="160"/>
        <v>46</v>
      </c>
      <c r="H1339" s="25">
        <v>3</v>
      </c>
      <c r="I1339" s="25">
        <f t="shared" si="159"/>
        <v>138</v>
      </c>
      <c r="J1339" s="25"/>
      <c r="K1339" s="25"/>
      <c r="L1339" s="25"/>
      <c r="M1339" s="25"/>
      <c r="N1339" s="25"/>
      <c r="O1339" s="25"/>
      <c r="P1339" s="25">
        <f t="shared" si="158"/>
        <v>3</v>
      </c>
      <c r="Q1339" s="25">
        <f t="shared" si="158"/>
        <v>138</v>
      </c>
    </row>
    <row r="1340" spans="1:63" x14ac:dyDescent="0.25">
      <c r="A1340" s="65">
        <v>54</v>
      </c>
      <c r="B1340" s="1">
        <v>54</v>
      </c>
      <c r="C1340" s="28" t="s">
        <v>732</v>
      </c>
      <c r="D1340" s="25" t="s">
        <v>17</v>
      </c>
      <c r="E1340" s="29">
        <v>1136167</v>
      </c>
      <c r="F1340" s="25">
        <v>49</v>
      </c>
      <c r="G1340" s="25">
        <f t="shared" si="160"/>
        <v>98</v>
      </c>
      <c r="H1340" s="25">
        <v>1</v>
      </c>
      <c r="I1340" s="25">
        <f t="shared" si="159"/>
        <v>98</v>
      </c>
      <c r="J1340" s="25"/>
      <c r="K1340" s="25"/>
      <c r="L1340" s="25"/>
      <c r="M1340" s="25"/>
      <c r="N1340" s="25"/>
      <c r="O1340" s="25"/>
      <c r="P1340" s="25">
        <f t="shared" si="158"/>
        <v>1</v>
      </c>
      <c r="Q1340" s="25">
        <f t="shared" si="158"/>
        <v>98</v>
      </c>
    </row>
    <row r="1341" spans="1:63" x14ac:dyDescent="0.25">
      <c r="A1341" s="65">
        <v>55</v>
      </c>
      <c r="B1341" s="1">
        <v>55</v>
      </c>
      <c r="C1341" s="28" t="s">
        <v>733</v>
      </c>
      <c r="D1341" s="25" t="s">
        <v>17</v>
      </c>
      <c r="E1341" s="29">
        <v>1136427</v>
      </c>
      <c r="F1341" s="25">
        <v>32</v>
      </c>
      <c r="G1341" s="25">
        <f t="shared" si="160"/>
        <v>64</v>
      </c>
      <c r="H1341" s="25">
        <v>1</v>
      </c>
      <c r="I1341" s="25">
        <f t="shared" si="159"/>
        <v>64</v>
      </c>
      <c r="J1341" s="25"/>
      <c r="K1341" s="25"/>
      <c r="L1341" s="25"/>
      <c r="M1341" s="25"/>
      <c r="N1341" s="25"/>
      <c r="O1341" s="25"/>
      <c r="P1341" s="25">
        <f t="shared" si="158"/>
        <v>1</v>
      </c>
      <c r="Q1341" s="25">
        <f t="shared" si="158"/>
        <v>64</v>
      </c>
    </row>
    <row r="1342" spans="1:63" x14ac:dyDescent="0.25">
      <c r="A1342" s="65">
        <v>56</v>
      </c>
      <c r="B1342" s="1">
        <v>56</v>
      </c>
      <c r="C1342" s="28" t="s">
        <v>733</v>
      </c>
      <c r="D1342" s="25" t="s">
        <v>17</v>
      </c>
      <c r="E1342" s="29">
        <v>1136428</v>
      </c>
      <c r="F1342" s="25">
        <v>40</v>
      </c>
      <c r="G1342" s="25">
        <f t="shared" si="160"/>
        <v>80</v>
      </c>
      <c r="H1342" s="25">
        <v>1</v>
      </c>
      <c r="I1342" s="25">
        <f t="shared" si="159"/>
        <v>80</v>
      </c>
      <c r="J1342" s="25"/>
      <c r="K1342" s="25"/>
      <c r="L1342" s="25"/>
      <c r="M1342" s="25"/>
      <c r="N1342" s="25"/>
      <c r="O1342" s="25"/>
      <c r="P1342" s="25">
        <f t="shared" si="158"/>
        <v>1</v>
      </c>
      <c r="Q1342" s="25">
        <f t="shared" si="158"/>
        <v>80</v>
      </c>
    </row>
    <row r="1343" spans="1:63" x14ac:dyDescent="0.25">
      <c r="A1343" s="65">
        <v>57</v>
      </c>
      <c r="B1343" s="1">
        <v>57</v>
      </c>
      <c r="C1343" s="28" t="s">
        <v>734</v>
      </c>
      <c r="D1343" s="25" t="s">
        <v>17</v>
      </c>
      <c r="E1343" s="29">
        <v>1136133</v>
      </c>
      <c r="F1343" s="25">
        <v>3</v>
      </c>
      <c r="G1343" s="25">
        <f t="shared" si="160"/>
        <v>6</v>
      </c>
      <c r="H1343" s="25">
        <v>1</v>
      </c>
      <c r="I1343" s="25">
        <f t="shared" si="159"/>
        <v>6</v>
      </c>
      <c r="J1343" s="25"/>
      <c r="K1343" s="25"/>
      <c r="L1343" s="25"/>
      <c r="M1343" s="25"/>
      <c r="N1343" s="25"/>
      <c r="O1343" s="25"/>
      <c r="P1343" s="25">
        <f t="shared" si="158"/>
        <v>1</v>
      </c>
      <c r="Q1343" s="25">
        <f t="shared" si="158"/>
        <v>6</v>
      </c>
    </row>
    <row r="1344" spans="1:63" x14ac:dyDescent="0.25">
      <c r="A1344" s="65">
        <v>58</v>
      </c>
      <c r="B1344" s="1">
        <v>58</v>
      </c>
      <c r="C1344" s="28" t="s">
        <v>735</v>
      </c>
      <c r="D1344" s="25" t="s">
        <v>17</v>
      </c>
      <c r="E1344" s="29">
        <v>1136115</v>
      </c>
      <c r="F1344" s="25">
        <v>235</v>
      </c>
      <c r="G1344" s="25">
        <f t="shared" si="160"/>
        <v>470</v>
      </c>
      <c r="H1344" s="25">
        <v>1</v>
      </c>
      <c r="I1344" s="25">
        <f t="shared" si="159"/>
        <v>470</v>
      </c>
      <c r="J1344" s="25"/>
      <c r="K1344" s="25"/>
      <c r="L1344" s="25"/>
      <c r="M1344" s="25"/>
      <c r="N1344" s="25"/>
      <c r="O1344" s="25"/>
      <c r="P1344" s="25">
        <f t="shared" si="158"/>
        <v>1</v>
      </c>
      <c r="Q1344" s="25">
        <f t="shared" si="158"/>
        <v>470</v>
      </c>
    </row>
    <row r="1345" spans="1:63" x14ac:dyDescent="0.25">
      <c r="A1345" s="65">
        <v>59</v>
      </c>
      <c r="B1345" s="1">
        <v>59</v>
      </c>
      <c r="C1345" s="28" t="s">
        <v>736</v>
      </c>
      <c r="D1345" s="25" t="s">
        <v>17</v>
      </c>
      <c r="E1345" s="29">
        <v>1136029</v>
      </c>
      <c r="F1345" s="25">
        <v>66</v>
      </c>
      <c r="G1345" s="25">
        <f t="shared" si="160"/>
        <v>132</v>
      </c>
      <c r="H1345" s="25">
        <v>2</v>
      </c>
      <c r="I1345" s="25">
        <f t="shared" si="159"/>
        <v>264</v>
      </c>
      <c r="J1345" s="25"/>
      <c r="K1345" s="25"/>
      <c r="L1345" s="25"/>
      <c r="M1345" s="25"/>
      <c r="N1345" s="25"/>
      <c r="O1345" s="25"/>
      <c r="P1345" s="25">
        <f t="shared" si="158"/>
        <v>2</v>
      </c>
      <c r="Q1345" s="25">
        <f t="shared" si="158"/>
        <v>264</v>
      </c>
    </row>
    <row r="1346" spans="1:63" x14ac:dyDescent="0.25">
      <c r="A1346" s="65">
        <v>60</v>
      </c>
      <c r="B1346" s="1">
        <v>60</v>
      </c>
      <c r="C1346" s="28" t="s">
        <v>158</v>
      </c>
      <c r="D1346" s="25" t="s">
        <v>17</v>
      </c>
      <c r="E1346" s="29">
        <v>1136112</v>
      </c>
      <c r="F1346" s="25">
        <v>52</v>
      </c>
      <c r="G1346" s="25">
        <f t="shared" si="160"/>
        <v>104</v>
      </c>
      <c r="H1346" s="25">
        <v>1</v>
      </c>
      <c r="I1346" s="25">
        <f t="shared" si="159"/>
        <v>104</v>
      </c>
      <c r="J1346" s="25"/>
      <c r="K1346" s="25"/>
      <c r="L1346" s="25"/>
      <c r="M1346" s="25"/>
      <c r="N1346" s="25"/>
      <c r="O1346" s="25"/>
      <c r="P1346" s="25">
        <f t="shared" si="158"/>
        <v>1</v>
      </c>
      <c r="Q1346" s="25">
        <f t="shared" si="158"/>
        <v>104</v>
      </c>
    </row>
    <row r="1347" spans="1:63" x14ac:dyDescent="0.25">
      <c r="A1347" s="65">
        <v>61</v>
      </c>
      <c r="B1347" s="1">
        <v>61</v>
      </c>
      <c r="C1347" s="28" t="s">
        <v>737</v>
      </c>
      <c r="D1347" s="25" t="s">
        <v>17</v>
      </c>
      <c r="E1347" s="29">
        <v>1136030</v>
      </c>
      <c r="F1347" s="25">
        <v>165</v>
      </c>
      <c r="G1347" s="25">
        <f t="shared" si="160"/>
        <v>330</v>
      </c>
      <c r="H1347" s="25">
        <v>1</v>
      </c>
      <c r="I1347" s="25">
        <f t="shared" si="159"/>
        <v>330</v>
      </c>
      <c r="J1347" s="25"/>
      <c r="K1347" s="25"/>
      <c r="L1347" s="25"/>
      <c r="M1347" s="25"/>
      <c r="N1347" s="25"/>
      <c r="O1347" s="25"/>
      <c r="P1347" s="25">
        <f t="shared" si="158"/>
        <v>1</v>
      </c>
      <c r="Q1347" s="25">
        <f t="shared" si="158"/>
        <v>330</v>
      </c>
    </row>
    <row r="1348" spans="1:63" x14ac:dyDescent="0.25">
      <c r="A1348" s="65">
        <v>62</v>
      </c>
      <c r="B1348" s="1">
        <v>62</v>
      </c>
      <c r="C1348" s="28" t="s">
        <v>738</v>
      </c>
      <c r="D1348" s="25" t="s">
        <v>17</v>
      </c>
      <c r="E1348" s="29">
        <v>1136032</v>
      </c>
      <c r="F1348" s="25">
        <v>116</v>
      </c>
      <c r="G1348" s="25">
        <f t="shared" si="160"/>
        <v>232</v>
      </c>
      <c r="H1348" s="25">
        <v>1</v>
      </c>
      <c r="I1348" s="25">
        <f t="shared" si="159"/>
        <v>232</v>
      </c>
      <c r="J1348" s="25"/>
      <c r="K1348" s="25"/>
      <c r="L1348" s="25"/>
      <c r="M1348" s="25"/>
      <c r="N1348" s="25"/>
      <c r="O1348" s="25"/>
      <c r="P1348" s="25">
        <f t="shared" si="158"/>
        <v>1</v>
      </c>
      <c r="Q1348" s="25">
        <f t="shared" si="158"/>
        <v>232</v>
      </c>
    </row>
    <row r="1349" spans="1:63" x14ac:dyDescent="0.25">
      <c r="A1349" s="65">
        <v>63</v>
      </c>
      <c r="B1349" s="1">
        <v>63</v>
      </c>
      <c r="C1349" s="28" t="s">
        <v>739</v>
      </c>
      <c r="D1349" s="25" t="s">
        <v>17</v>
      </c>
      <c r="E1349" s="29">
        <v>1136026</v>
      </c>
      <c r="F1349" s="25">
        <v>116</v>
      </c>
      <c r="G1349" s="25">
        <f t="shared" si="160"/>
        <v>232</v>
      </c>
      <c r="H1349" s="25">
        <v>2</v>
      </c>
      <c r="I1349" s="25">
        <f t="shared" si="159"/>
        <v>464</v>
      </c>
      <c r="J1349" s="25"/>
      <c r="K1349" s="25"/>
      <c r="L1349" s="25"/>
      <c r="M1349" s="25"/>
      <c r="N1349" s="25"/>
      <c r="O1349" s="25"/>
      <c r="P1349" s="25">
        <f t="shared" si="158"/>
        <v>2</v>
      </c>
      <c r="Q1349" s="25">
        <f t="shared" si="158"/>
        <v>464</v>
      </c>
    </row>
    <row r="1350" spans="1:63" x14ac:dyDescent="0.25">
      <c r="A1350" s="65">
        <v>64</v>
      </c>
      <c r="B1350" s="1">
        <v>64</v>
      </c>
      <c r="C1350" s="28" t="s">
        <v>740</v>
      </c>
      <c r="D1350" s="25" t="s">
        <v>17</v>
      </c>
      <c r="E1350" s="29">
        <v>1137036</v>
      </c>
      <c r="F1350" s="25">
        <v>58</v>
      </c>
      <c r="G1350" s="25">
        <f t="shared" si="160"/>
        <v>116</v>
      </c>
      <c r="H1350" s="25">
        <v>1</v>
      </c>
      <c r="I1350" s="25">
        <f t="shared" si="159"/>
        <v>116</v>
      </c>
      <c r="J1350" s="25"/>
      <c r="K1350" s="25"/>
      <c r="L1350" s="25"/>
      <c r="M1350" s="25"/>
      <c r="N1350" s="25"/>
      <c r="O1350" s="25"/>
      <c r="P1350" s="25">
        <f t="shared" si="158"/>
        <v>1</v>
      </c>
      <c r="Q1350" s="25">
        <f t="shared" si="158"/>
        <v>116</v>
      </c>
    </row>
    <row r="1351" spans="1:63" x14ac:dyDescent="0.25">
      <c r="A1351" s="65">
        <v>65</v>
      </c>
      <c r="B1351" s="1">
        <v>65</v>
      </c>
      <c r="C1351" s="28" t="s">
        <v>741</v>
      </c>
      <c r="D1351" s="25" t="s">
        <v>17</v>
      </c>
      <c r="E1351" s="29">
        <v>1136162</v>
      </c>
      <c r="F1351" s="25">
        <v>125</v>
      </c>
      <c r="G1351" s="25">
        <f t="shared" si="160"/>
        <v>250</v>
      </c>
      <c r="H1351" s="25">
        <v>1</v>
      </c>
      <c r="I1351" s="25">
        <f t="shared" si="159"/>
        <v>250</v>
      </c>
      <c r="J1351" s="25"/>
      <c r="K1351" s="25"/>
      <c r="L1351" s="25"/>
      <c r="M1351" s="25"/>
      <c r="N1351" s="25"/>
      <c r="O1351" s="25"/>
      <c r="P1351" s="25">
        <f t="shared" ref="P1351:Q1414" si="161">H1351+J1351+L1351-N1351</f>
        <v>1</v>
      </c>
      <c r="Q1351" s="25">
        <f t="shared" si="161"/>
        <v>250</v>
      </c>
    </row>
    <row r="1352" spans="1:63" x14ac:dyDescent="0.25">
      <c r="A1352" s="65">
        <v>66</v>
      </c>
      <c r="B1352" s="1">
        <v>66</v>
      </c>
      <c r="C1352" s="28" t="s">
        <v>742</v>
      </c>
      <c r="D1352" s="25" t="s">
        <v>17</v>
      </c>
      <c r="E1352" s="29">
        <v>1136119</v>
      </c>
      <c r="F1352" s="25">
        <v>76</v>
      </c>
      <c r="G1352" s="25">
        <f t="shared" si="160"/>
        <v>152</v>
      </c>
      <c r="H1352" s="25">
        <v>1</v>
      </c>
      <c r="I1352" s="25">
        <f t="shared" ref="I1352:I1415" si="162">H1352*G1352</f>
        <v>152</v>
      </c>
      <c r="J1352" s="25"/>
      <c r="K1352" s="25"/>
      <c r="L1352" s="25"/>
      <c r="M1352" s="25"/>
      <c r="N1352" s="25"/>
      <c r="O1352" s="25"/>
      <c r="P1352" s="25">
        <f t="shared" si="161"/>
        <v>1</v>
      </c>
      <c r="Q1352" s="25">
        <f t="shared" si="161"/>
        <v>152</v>
      </c>
    </row>
    <row r="1353" spans="1:63" x14ac:dyDescent="0.25">
      <c r="A1353" s="65">
        <v>67</v>
      </c>
      <c r="B1353" s="1">
        <v>67</v>
      </c>
      <c r="C1353" s="28" t="s">
        <v>742</v>
      </c>
      <c r="D1353" s="25" t="s">
        <v>17</v>
      </c>
      <c r="E1353" s="29">
        <v>1136143</v>
      </c>
      <c r="F1353" s="25">
        <v>76</v>
      </c>
      <c r="G1353" s="25">
        <f t="shared" si="160"/>
        <v>152</v>
      </c>
      <c r="H1353" s="25">
        <v>1</v>
      </c>
      <c r="I1353" s="25">
        <f t="shared" si="162"/>
        <v>152</v>
      </c>
      <c r="J1353" s="25"/>
      <c r="K1353" s="25"/>
      <c r="L1353" s="25"/>
      <c r="M1353" s="25"/>
      <c r="N1353" s="25"/>
      <c r="O1353" s="25"/>
      <c r="P1353" s="25">
        <f t="shared" si="161"/>
        <v>1</v>
      </c>
      <c r="Q1353" s="25">
        <f t="shared" si="161"/>
        <v>152</v>
      </c>
    </row>
    <row r="1354" spans="1:63" x14ac:dyDescent="0.25">
      <c r="A1354" s="65">
        <v>68</v>
      </c>
      <c r="B1354" s="1">
        <v>68</v>
      </c>
      <c r="C1354" s="28" t="s">
        <v>742</v>
      </c>
      <c r="D1354" s="25" t="s">
        <v>17</v>
      </c>
      <c r="E1354" s="29">
        <v>1136125</v>
      </c>
      <c r="F1354" s="25">
        <v>148</v>
      </c>
      <c r="G1354" s="25">
        <f t="shared" si="160"/>
        <v>296</v>
      </c>
      <c r="H1354" s="25">
        <v>1</v>
      </c>
      <c r="I1354" s="25">
        <f t="shared" si="162"/>
        <v>296</v>
      </c>
      <c r="J1354" s="25"/>
      <c r="K1354" s="25"/>
      <c r="L1354" s="25"/>
      <c r="M1354" s="25"/>
      <c r="N1354" s="25"/>
      <c r="O1354" s="25"/>
      <c r="P1354" s="25">
        <f t="shared" si="161"/>
        <v>1</v>
      </c>
      <c r="Q1354" s="25">
        <f t="shared" si="161"/>
        <v>296</v>
      </c>
    </row>
    <row r="1355" spans="1:63" x14ac:dyDescent="0.25">
      <c r="A1355" s="65">
        <v>69</v>
      </c>
      <c r="B1355" s="1">
        <v>69</v>
      </c>
      <c r="C1355" s="28" t="s">
        <v>743</v>
      </c>
      <c r="D1355" s="25" t="s">
        <v>17</v>
      </c>
      <c r="E1355" s="29">
        <v>1136134</v>
      </c>
      <c r="F1355" s="25">
        <v>10</v>
      </c>
      <c r="G1355" s="25">
        <f t="shared" si="160"/>
        <v>20</v>
      </c>
      <c r="H1355" s="25">
        <v>1</v>
      </c>
      <c r="I1355" s="25">
        <f t="shared" si="162"/>
        <v>20</v>
      </c>
      <c r="J1355" s="25"/>
      <c r="K1355" s="25"/>
      <c r="L1355" s="25"/>
      <c r="M1355" s="25"/>
      <c r="N1355" s="25"/>
      <c r="O1355" s="25"/>
      <c r="P1355" s="25">
        <f t="shared" si="161"/>
        <v>1</v>
      </c>
      <c r="Q1355" s="25">
        <f t="shared" si="161"/>
        <v>20</v>
      </c>
    </row>
    <row r="1356" spans="1:63" x14ac:dyDescent="0.25">
      <c r="A1356" s="65">
        <v>70</v>
      </c>
      <c r="B1356" s="1">
        <v>70</v>
      </c>
      <c r="C1356" s="28" t="s">
        <v>744</v>
      </c>
      <c r="D1356" s="25" t="s">
        <v>17</v>
      </c>
      <c r="E1356" s="29">
        <v>1136229</v>
      </c>
      <c r="F1356" s="25">
        <v>63</v>
      </c>
      <c r="G1356" s="25">
        <f t="shared" si="160"/>
        <v>126</v>
      </c>
      <c r="H1356" s="25">
        <v>2</v>
      </c>
      <c r="I1356" s="25">
        <f t="shared" si="162"/>
        <v>252</v>
      </c>
      <c r="J1356" s="25"/>
      <c r="K1356" s="25"/>
      <c r="L1356" s="25"/>
      <c r="M1356" s="25"/>
      <c r="N1356" s="25"/>
      <c r="O1356" s="25"/>
      <c r="P1356" s="25">
        <f t="shared" si="161"/>
        <v>2</v>
      </c>
      <c r="Q1356" s="25">
        <f t="shared" si="161"/>
        <v>252</v>
      </c>
    </row>
    <row r="1357" spans="1:63" s="40" customFormat="1" hidden="1" x14ac:dyDescent="0.25">
      <c r="A1357" s="65">
        <v>71</v>
      </c>
      <c r="B1357" s="40">
        <v>71</v>
      </c>
      <c r="C1357" s="7" t="s">
        <v>745</v>
      </c>
      <c r="D1357" s="8" t="s">
        <v>17</v>
      </c>
      <c r="E1357" s="9"/>
      <c r="F1357" s="8">
        <v>41</v>
      </c>
      <c r="G1357" s="8">
        <f t="shared" si="160"/>
        <v>82</v>
      </c>
      <c r="H1357" s="8">
        <v>0</v>
      </c>
      <c r="I1357" s="25">
        <f t="shared" si="162"/>
        <v>0</v>
      </c>
      <c r="J1357" s="8"/>
      <c r="K1357" s="8"/>
      <c r="L1357" s="8"/>
      <c r="M1357" s="8"/>
      <c r="N1357" s="8"/>
      <c r="O1357" s="8"/>
      <c r="P1357" s="8">
        <f>H1357+J1357-L1357-N1357</f>
        <v>0</v>
      </c>
      <c r="Q1357" s="8">
        <f>I1357+K1357-M1357-O1357</f>
        <v>0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</row>
    <row r="1358" spans="1:63" x14ac:dyDescent="0.25">
      <c r="A1358" s="65">
        <v>72</v>
      </c>
      <c r="B1358" s="1">
        <v>72</v>
      </c>
      <c r="C1358" s="28" t="s">
        <v>746</v>
      </c>
      <c r="D1358" s="25" t="s">
        <v>17</v>
      </c>
      <c r="E1358" s="29">
        <v>1136344</v>
      </c>
      <c r="F1358" s="25">
        <v>105</v>
      </c>
      <c r="G1358" s="25">
        <f t="shared" si="160"/>
        <v>210</v>
      </c>
      <c r="H1358" s="25">
        <v>1</v>
      </c>
      <c r="I1358" s="25">
        <f t="shared" si="162"/>
        <v>210</v>
      </c>
      <c r="J1358" s="25"/>
      <c r="K1358" s="25"/>
      <c r="L1358" s="25"/>
      <c r="M1358" s="25"/>
      <c r="N1358" s="25"/>
      <c r="O1358" s="25"/>
      <c r="P1358" s="25">
        <f t="shared" si="161"/>
        <v>1</v>
      </c>
      <c r="Q1358" s="25">
        <f t="shared" si="161"/>
        <v>210</v>
      </c>
    </row>
    <row r="1359" spans="1:63" x14ac:dyDescent="0.25">
      <c r="A1359" s="65">
        <v>73</v>
      </c>
      <c r="B1359" s="1">
        <v>73</v>
      </c>
      <c r="C1359" s="28" t="s">
        <v>747</v>
      </c>
      <c r="D1359" s="25" t="s">
        <v>17</v>
      </c>
      <c r="E1359" s="29">
        <v>1136277</v>
      </c>
      <c r="F1359" s="25">
        <v>241</v>
      </c>
      <c r="G1359" s="25">
        <f t="shared" si="160"/>
        <v>482</v>
      </c>
      <c r="H1359" s="25">
        <v>1</v>
      </c>
      <c r="I1359" s="25">
        <f t="shared" si="162"/>
        <v>482</v>
      </c>
      <c r="J1359" s="25"/>
      <c r="K1359" s="25"/>
      <c r="L1359" s="25"/>
      <c r="M1359" s="25"/>
      <c r="N1359" s="25"/>
      <c r="O1359" s="25"/>
      <c r="P1359" s="25">
        <f t="shared" si="161"/>
        <v>1</v>
      </c>
      <c r="Q1359" s="25">
        <f t="shared" si="161"/>
        <v>482</v>
      </c>
    </row>
    <row r="1360" spans="1:63" x14ac:dyDescent="0.25">
      <c r="A1360" s="65">
        <v>74</v>
      </c>
      <c r="B1360" s="1">
        <v>74</v>
      </c>
      <c r="C1360" s="28" t="s">
        <v>748</v>
      </c>
      <c r="D1360" s="25" t="s">
        <v>17</v>
      </c>
      <c r="E1360" s="29">
        <v>1136305</v>
      </c>
      <c r="F1360" s="25">
        <v>463</v>
      </c>
      <c r="G1360" s="25">
        <f t="shared" si="160"/>
        <v>926</v>
      </c>
      <c r="H1360" s="25">
        <v>1</v>
      </c>
      <c r="I1360" s="25">
        <f t="shared" si="162"/>
        <v>926</v>
      </c>
      <c r="J1360" s="25"/>
      <c r="K1360" s="25"/>
      <c r="L1360" s="25"/>
      <c r="M1360" s="25"/>
      <c r="N1360" s="25"/>
      <c r="O1360" s="25"/>
      <c r="P1360" s="25">
        <f t="shared" si="161"/>
        <v>1</v>
      </c>
      <c r="Q1360" s="25">
        <f t="shared" si="161"/>
        <v>926</v>
      </c>
    </row>
    <row r="1361" spans="1:17" x14ac:dyDescent="0.25">
      <c r="A1361" s="65">
        <v>75</v>
      </c>
      <c r="B1361" s="1">
        <v>75</v>
      </c>
      <c r="C1361" s="28" t="s">
        <v>749</v>
      </c>
      <c r="D1361" s="25" t="s">
        <v>17</v>
      </c>
      <c r="E1361" s="29">
        <v>1136522</v>
      </c>
      <c r="F1361" s="25">
        <v>74</v>
      </c>
      <c r="G1361" s="25">
        <f t="shared" si="160"/>
        <v>148</v>
      </c>
      <c r="H1361" s="25">
        <v>1</v>
      </c>
      <c r="I1361" s="25">
        <f t="shared" si="162"/>
        <v>148</v>
      </c>
      <c r="J1361" s="25"/>
      <c r="K1361" s="25"/>
      <c r="L1361" s="25"/>
      <c r="M1361" s="25"/>
      <c r="N1361" s="25"/>
      <c r="O1361" s="25"/>
      <c r="P1361" s="25">
        <f t="shared" si="161"/>
        <v>1</v>
      </c>
      <c r="Q1361" s="25">
        <f t="shared" si="161"/>
        <v>148</v>
      </c>
    </row>
    <row r="1362" spans="1:17" x14ac:dyDescent="0.25">
      <c r="A1362" s="65">
        <v>76</v>
      </c>
      <c r="B1362" s="1">
        <v>76</v>
      </c>
      <c r="C1362" s="28" t="s">
        <v>750</v>
      </c>
      <c r="D1362" s="25" t="s">
        <v>17</v>
      </c>
      <c r="E1362" s="29">
        <v>1136523</v>
      </c>
      <c r="F1362" s="25">
        <v>74</v>
      </c>
      <c r="G1362" s="25">
        <f t="shared" si="160"/>
        <v>148</v>
      </c>
      <c r="H1362" s="25">
        <v>1</v>
      </c>
      <c r="I1362" s="25">
        <f t="shared" si="162"/>
        <v>148</v>
      </c>
      <c r="J1362" s="25"/>
      <c r="K1362" s="25"/>
      <c r="L1362" s="25"/>
      <c r="M1362" s="25"/>
      <c r="N1362" s="25"/>
      <c r="O1362" s="25"/>
      <c r="P1362" s="25">
        <f t="shared" si="161"/>
        <v>1</v>
      </c>
      <c r="Q1362" s="25">
        <f t="shared" si="161"/>
        <v>148</v>
      </c>
    </row>
    <row r="1363" spans="1:17" x14ac:dyDescent="0.25">
      <c r="A1363" s="65">
        <v>77</v>
      </c>
      <c r="B1363" s="1">
        <v>77</v>
      </c>
      <c r="C1363" s="28" t="s">
        <v>751</v>
      </c>
      <c r="D1363" s="25" t="s">
        <v>17</v>
      </c>
      <c r="E1363" s="29">
        <v>1136524</v>
      </c>
      <c r="F1363" s="25">
        <v>74</v>
      </c>
      <c r="G1363" s="25">
        <f t="shared" si="160"/>
        <v>148</v>
      </c>
      <c r="H1363" s="25">
        <v>1</v>
      </c>
      <c r="I1363" s="25">
        <f t="shared" si="162"/>
        <v>148</v>
      </c>
      <c r="J1363" s="25"/>
      <c r="K1363" s="25"/>
      <c r="L1363" s="25"/>
      <c r="M1363" s="25"/>
      <c r="N1363" s="25"/>
      <c r="O1363" s="25"/>
      <c r="P1363" s="25">
        <f t="shared" si="161"/>
        <v>1</v>
      </c>
      <c r="Q1363" s="25">
        <f t="shared" si="161"/>
        <v>148</v>
      </c>
    </row>
    <row r="1364" spans="1:17" x14ac:dyDescent="0.25">
      <c r="A1364" s="65">
        <v>78</v>
      </c>
      <c r="B1364" s="1">
        <v>78</v>
      </c>
      <c r="C1364" s="28" t="s">
        <v>752</v>
      </c>
      <c r="D1364" s="25" t="s">
        <v>17</v>
      </c>
      <c r="E1364" s="29">
        <v>1137220</v>
      </c>
      <c r="F1364" s="25">
        <v>98</v>
      </c>
      <c r="G1364" s="25">
        <f t="shared" si="160"/>
        <v>196</v>
      </c>
      <c r="H1364" s="25">
        <v>1</v>
      </c>
      <c r="I1364" s="25">
        <f t="shared" si="162"/>
        <v>196</v>
      </c>
      <c r="J1364" s="25"/>
      <c r="K1364" s="25"/>
      <c r="L1364" s="25"/>
      <c r="M1364" s="25"/>
      <c r="N1364" s="25"/>
      <c r="O1364" s="25"/>
      <c r="P1364" s="25">
        <f t="shared" si="161"/>
        <v>1</v>
      </c>
      <c r="Q1364" s="25">
        <f t="shared" si="161"/>
        <v>196</v>
      </c>
    </row>
    <row r="1365" spans="1:17" x14ac:dyDescent="0.25">
      <c r="A1365" s="65">
        <v>79</v>
      </c>
      <c r="B1365" s="1">
        <v>79</v>
      </c>
      <c r="C1365" s="28" t="s">
        <v>753</v>
      </c>
      <c r="D1365" s="25" t="s">
        <v>17</v>
      </c>
      <c r="E1365" s="29">
        <v>1136426</v>
      </c>
      <c r="F1365" s="25">
        <v>78</v>
      </c>
      <c r="G1365" s="25">
        <f t="shared" si="160"/>
        <v>156</v>
      </c>
      <c r="H1365" s="25">
        <v>1</v>
      </c>
      <c r="I1365" s="25">
        <f t="shared" si="162"/>
        <v>156</v>
      </c>
      <c r="J1365" s="25"/>
      <c r="K1365" s="25"/>
      <c r="L1365" s="25"/>
      <c r="M1365" s="25"/>
      <c r="N1365" s="25"/>
      <c r="O1365" s="25"/>
      <c r="P1365" s="25">
        <f t="shared" si="161"/>
        <v>1</v>
      </c>
      <c r="Q1365" s="25">
        <f t="shared" si="161"/>
        <v>156</v>
      </c>
    </row>
    <row r="1366" spans="1:17" x14ac:dyDescent="0.25">
      <c r="A1366" s="65">
        <v>80</v>
      </c>
      <c r="B1366" s="1">
        <v>80</v>
      </c>
      <c r="C1366" s="28" t="s">
        <v>754</v>
      </c>
      <c r="D1366" s="25" t="s">
        <v>17</v>
      </c>
      <c r="E1366" s="29">
        <v>1136335</v>
      </c>
      <c r="F1366" s="25">
        <v>3</v>
      </c>
      <c r="G1366" s="25">
        <f t="shared" si="160"/>
        <v>6</v>
      </c>
      <c r="H1366" s="25">
        <v>6</v>
      </c>
      <c r="I1366" s="25">
        <f t="shared" si="162"/>
        <v>36</v>
      </c>
      <c r="J1366" s="25"/>
      <c r="K1366" s="25"/>
      <c r="L1366" s="25"/>
      <c r="M1366" s="25"/>
      <c r="N1366" s="25"/>
      <c r="O1366" s="25"/>
      <c r="P1366" s="25">
        <f t="shared" si="161"/>
        <v>6</v>
      </c>
      <c r="Q1366" s="25">
        <f t="shared" si="161"/>
        <v>36</v>
      </c>
    </row>
    <row r="1367" spans="1:17" x14ac:dyDescent="0.25">
      <c r="A1367" s="65">
        <v>81</v>
      </c>
      <c r="B1367" s="1">
        <v>81</v>
      </c>
      <c r="C1367" s="28" t="s">
        <v>755</v>
      </c>
      <c r="D1367" s="25" t="s">
        <v>17</v>
      </c>
      <c r="E1367" s="29">
        <v>1136332</v>
      </c>
      <c r="F1367" s="25">
        <v>5</v>
      </c>
      <c r="G1367" s="25">
        <f t="shared" si="160"/>
        <v>10</v>
      </c>
      <c r="H1367" s="25">
        <v>6</v>
      </c>
      <c r="I1367" s="25">
        <f t="shared" si="162"/>
        <v>60</v>
      </c>
      <c r="J1367" s="25"/>
      <c r="K1367" s="25"/>
      <c r="L1367" s="25"/>
      <c r="M1367" s="25"/>
      <c r="N1367" s="25"/>
      <c r="O1367" s="25"/>
      <c r="P1367" s="25">
        <f t="shared" si="161"/>
        <v>6</v>
      </c>
      <c r="Q1367" s="25">
        <f t="shared" si="161"/>
        <v>60</v>
      </c>
    </row>
    <row r="1368" spans="1:17" x14ac:dyDescent="0.25">
      <c r="A1368" s="65">
        <v>82</v>
      </c>
      <c r="B1368" s="1">
        <v>82</v>
      </c>
      <c r="C1368" s="28" t="s">
        <v>272</v>
      </c>
      <c r="D1368" s="25" t="s">
        <v>17</v>
      </c>
      <c r="E1368" s="29">
        <v>1136275</v>
      </c>
      <c r="F1368" s="25">
        <v>105</v>
      </c>
      <c r="G1368" s="25">
        <f t="shared" si="160"/>
        <v>210</v>
      </c>
      <c r="H1368" s="25">
        <v>1</v>
      </c>
      <c r="I1368" s="25">
        <f t="shared" si="162"/>
        <v>210</v>
      </c>
      <c r="J1368" s="25"/>
      <c r="K1368" s="25"/>
      <c r="L1368" s="25"/>
      <c r="M1368" s="25"/>
      <c r="N1368" s="25"/>
      <c r="O1368" s="25"/>
      <c r="P1368" s="25">
        <f t="shared" si="161"/>
        <v>1</v>
      </c>
      <c r="Q1368" s="25">
        <f t="shared" si="161"/>
        <v>210</v>
      </c>
    </row>
    <row r="1369" spans="1:17" x14ac:dyDescent="0.25">
      <c r="A1369" s="65">
        <v>83</v>
      </c>
      <c r="B1369" s="1">
        <v>83</v>
      </c>
      <c r="C1369" s="28" t="s">
        <v>756</v>
      </c>
      <c r="D1369" s="25" t="s">
        <v>17</v>
      </c>
      <c r="E1369" s="29">
        <v>1136235</v>
      </c>
      <c r="F1369" s="25">
        <v>63</v>
      </c>
      <c r="G1369" s="25">
        <f t="shared" si="160"/>
        <v>126</v>
      </c>
      <c r="H1369" s="25">
        <v>2</v>
      </c>
      <c r="I1369" s="25">
        <f t="shared" si="162"/>
        <v>252</v>
      </c>
      <c r="J1369" s="25"/>
      <c r="K1369" s="25"/>
      <c r="L1369" s="25"/>
      <c r="M1369" s="25"/>
      <c r="N1369" s="25"/>
      <c r="O1369" s="25"/>
      <c r="P1369" s="25">
        <f t="shared" si="161"/>
        <v>2</v>
      </c>
      <c r="Q1369" s="25">
        <f t="shared" si="161"/>
        <v>252</v>
      </c>
    </row>
    <row r="1370" spans="1:17" x14ac:dyDescent="0.25">
      <c r="A1370" s="65">
        <v>84</v>
      </c>
      <c r="B1370" s="1">
        <v>84</v>
      </c>
      <c r="C1370" s="28" t="s">
        <v>757</v>
      </c>
      <c r="D1370" s="25" t="s">
        <v>17</v>
      </c>
      <c r="E1370" s="29">
        <v>1136475</v>
      </c>
      <c r="F1370" s="25">
        <v>15</v>
      </c>
      <c r="G1370" s="25">
        <f t="shared" si="160"/>
        <v>30</v>
      </c>
      <c r="H1370" s="25">
        <v>1</v>
      </c>
      <c r="I1370" s="25">
        <f t="shared" si="162"/>
        <v>30</v>
      </c>
      <c r="J1370" s="25"/>
      <c r="K1370" s="25"/>
      <c r="L1370" s="25"/>
      <c r="M1370" s="25"/>
      <c r="N1370" s="25"/>
      <c r="O1370" s="25"/>
      <c r="P1370" s="25">
        <f t="shared" si="161"/>
        <v>1</v>
      </c>
      <c r="Q1370" s="25">
        <f t="shared" si="161"/>
        <v>30</v>
      </c>
    </row>
    <row r="1371" spans="1:17" x14ac:dyDescent="0.25">
      <c r="A1371" s="65">
        <v>85</v>
      </c>
      <c r="B1371" s="1">
        <v>85</v>
      </c>
      <c r="C1371" s="28" t="s">
        <v>758</v>
      </c>
      <c r="D1371" s="25" t="s">
        <v>759</v>
      </c>
      <c r="E1371" s="29">
        <v>1136537</v>
      </c>
      <c r="F1371" s="25">
        <v>400</v>
      </c>
      <c r="G1371" s="25">
        <f t="shared" si="160"/>
        <v>800</v>
      </c>
      <c r="H1371" s="25">
        <v>1</v>
      </c>
      <c r="I1371" s="25">
        <f t="shared" si="162"/>
        <v>800</v>
      </c>
      <c r="J1371" s="25"/>
      <c r="K1371" s="25"/>
      <c r="L1371" s="25"/>
      <c r="M1371" s="25"/>
      <c r="N1371" s="25"/>
      <c r="O1371" s="25"/>
      <c r="P1371" s="25">
        <f t="shared" si="161"/>
        <v>1</v>
      </c>
      <c r="Q1371" s="25">
        <f t="shared" si="161"/>
        <v>800</v>
      </c>
    </row>
    <row r="1372" spans="1:17" x14ac:dyDescent="0.25">
      <c r="A1372" s="65">
        <v>86</v>
      </c>
      <c r="B1372" s="1">
        <v>86</v>
      </c>
      <c r="C1372" s="28" t="s">
        <v>760</v>
      </c>
      <c r="D1372" s="25" t="s">
        <v>17</v>
      </c>
      <c r="E1372" s="29">
        <v>1137251</v>
      </c>
      <c r="F1372" s="25">
        <v>680</v>
      </c>
      <c r="G1372" s="25">
        <f t="shared" si="160"/>
        <v>1360</v>
      </c>
      <c r="H1372" s="25">
        <v>1</v>
      </c>
      <c r="I1372" s="25">
        <f t="shared" si="162"/>
        <v>1360</v>
      </c>
      <c r="J1372" s="25"/>
      <c r="K1372" s="25"/>
      <c r="L1372" s="25"/>
      <c r="M1372" s="25"/>
      <c r="N1372" s="25"/>
      <c r="O1372" s="25"/>
      <c r="P1372" s="25">
        <f t="shared" si="161"/>
        <v>1</v>
      </c>
      <c r="Q1372" s="25">
        <f t="shared" si="161"/>
        <v>1360</v>
      </c>
    </row>
    <row r="1373" spans="1:17" x14ac:dyDescent="0.25">
      <c r="A1373" s="65">
        <v>87</v>
      </c>
      <c r="B1373" s="1">
        <v>87</v>
      </c>
      <c r="C1373" s="28" t="s">
        <v>761</v>
      </c>
      <c r="D1373" s="25" t="s">
        <v>17</v>
      </c>
      <c r="E1373" s="29">
        <v>1137246</v>
      </c>
      <c r="F1373" s="25">
        <v>10</v>
      </c>
      <c r="G1373" s="25">
        <f t="shared" si="160"/>
        <v>20</v>
      </c>
      <c r="H1373" s="25">
        <v>2</v>
      </c>
      <c r="I1373" s="25">
        <f t="shared" si="162"/>
        <v>40</v>
      </c>
      <c r="J1373" s="25"/>
      <c r="K1373" s="25"/>
      <c r="L1373" s="25"/>
      <c r="M1373" s="25"/>
      <c r="N1373" s="25"/>
      <c r="O1373" s="25"/>
      <c r="P1373" s="25">
        <f t="shared" si="161"/>
        <v>2</v>
      </c>
      <c r="Q1373" s="25">
        <f t="shared" si="161"/>
        <v>40</v>
      </c>
    </row>
    <row r="1374" spans="1:17" x14ac:dyDescent="0.25">
      <c r="A1374" s="65">
        <v>88</v>
      </c>
      <c r="B1374" s="1">
        <v>88</v>
      </c>
      <c r="C1374" s="28" t="s">
        <v>762</v>
      </c>
      <c r="D1374" s="25" t="s">
        <v>17</v>
      </c>
      <c r="E1374" s="29">
        <v>1136394</v>
      </c>
      <c r="F1374" s="25">
        <v>249</v>
      </c>
      <c r="G1374" s="25">
        <f t="shared" si="160"/>
        <v>498</v>
      </c>
      <c r="H1374" s="25">
        <v>1</v>
      </c>
      <c r="I1374" s="25">
        <f t="shared" si="162"/>
        <v>498</v>
      </c>
      <c r="J1374" s="25"/>
      <c r="K1374" s="25"/>
      <c r="L1374" s="25"/>
      <c r="M1374" s="25"/>
      <c r="N1374" s="25"/>
      <c r="O1374" s="25"/>
      <c r="P1374" s="25">
        <f t="shared" si="161"/>
        <v>1</v>
      </c>
      <c r="Q1374" s="25">
        <f t="shared" si="161"/>
        <v>498</v>
      </c>
    </row>
    <row r="1375" spans="1:17" x14ac:dyDescent="0.25">
      <c r="A1375" s="65">
        <v>89</v>
      </c>
      <c r="B1375" s="1">
        <v>89</v>
      </c>
      <c r="C1375" s="28" t="s">
        <v>763</v>
      </c>
      <c r="D1375" s="25" t="s">
        <v>17</v>
      </c>
      <c r="E1375" s="29">
        <v>1137244</v>
      </c>
      <c r="F1375" s="25">
        <v>107</v>
      </c>
      <c r="G1375" s="25">
        <f t="shared" si="160"/>
        <v>214</v>
      </c>
      <c r="H1375" s="25">
        <v>1</v>
      </c>
      <c r="I1375" s="25">
        <f t="shared" si="162"/>
        <v>214</v>
      </c>
      <c r="J1375" s="25"/>
      <c r="K1375" s="25"/>
      <c r="L1375" s="25"/>
      <c r="M1375" s="25"/>
      <c r="N1375" s="25"/>
      <c r="O1375" s="25"/>
      <c r="P1375" s="25">
        <f t="shared" si="161"/>
        <v>1</v>
      </c>
      <c r="Q1375" s="25">
        <f t="shared" si="161"/>
        <v>214</v>
      </c>
    </row>
    <row r="1376" spans="1:17" x14ac:dyDescent="0.25">
      <c r="A1376" s="65">
        <v>90</v>
      </c>
      <c r="B1376" s="1">
        <v>90</v>
      </c>
      <c r="C1376" s="28" t="s">
        <v>764</v>
      </c>
      <c r="D1376" s="25" t="s">
        <v>17</v>
      </c>
      <c r="E1376" s="29">
        <v>1136532</v>
      </c>
      <c r="F1376" s="25">
        <v>68</v>
      </c>
      <c r="G1376" s="25">
        <f t="shared" si="160"/>
        <v>136</v>
      </c>
      <c r="H1376" s="25">
        <v>1</v>
      </c>
      <c r="I1376" s="25">
        <f t="shared" si="162"/>
        <v>136</v>
      </c>
      <c r="J1376" s="25"/>
      <c r="K1376" s="25"/>
      <c r="L1376" s="25"/>
      <c r="M1376" s="25"/>
      <c r="N1376" s="25"/>
      <c r="O1376" s="25"/>
      <c r="P1376" s="25">
        <f t="shared" si="161"/>
        <v>1</v>
      </c>
      <c r="Q1376" s="25">
        <f t="shared" si="161"/>
        <v>136</v>
      </c>
    </row>
    <row r="1377" spans="1:17" x14ac:dyDescent="0.25">
      <c r="A1377" s="65">
        <v>91</v>
      </c>
      <c r="B1377" s="1">
        <v>91</v>
      </c>
      <c r="C1377" s="28" t="s">
        <v>765</v>
      </c>
      <c r="D1377" s="25" t="s">
        <v>17</v>
      </c>
      <c r="E1377" s="29">
        <v>1137161</v>
      </c>
      <c r="F1377" s="25">
        <v>221</v>
      </c>
      <c r="G1377" s="25">
        <f t="shared" si="160"/>
        <v>442</v>
      </c>
      <c r="H1377" s="25">
        <v>1</v>
      </c>
      <c r="I1377" s="25">
        <f t="shared" si="162"/>
        <v>442</v>
      </c>
      <c r="J1377" s="25"/>
      <c r="K1377" s="25"/>
      <c r="L1377" s="25"/>
      <c r="M1377" s="25"/>
      <c r="N1377" s="25"/>
      <c r="O1377" s="25"/>
      <c r="P1377" s="25">
        <f t="shared" si="161"/>
        <v>1</v>
      </c>
      <c r="Q1377" s="25">
        <f t="shared" si="161"/>
        <v>442</v>
      </c>
    </row>
    <row r="1378" spans="1:17" x14ac:dyDescent="0.25">
      <c r="A1378" s="65">
        <v>92</v>
      </c>
      <c r="B1378" s="1">
        <v>92</v>
      </c>
      <c r="C1378" s="28" t="s">
        <v>766</v>
      </c>
      <c r="D1378" s="25" t="s">
        <v>17</v>
      </c>
      <c r="E1378" s="29">
        <v>1136446</v>
      </c>
      <c r="F1378" s="25">
        <v>15</v>
      </c>
      <c r="G1378" s="25">
        <f t="shared" si="160"/>
        <v>30</v>
      </c>
      <c r="H1378" s="25">
        <v>3</v>
      </c>
      <c r="I1378" s="25">
        <f t="shared" si="162"/>
        <v>90</v>
      </c>
      <c r="J1378" s="25"/>
      <c r="K1378" s="25"/>
      <c r="L1378" s="25"/>
      <c r="M1378" s="25"/>
      <c r="N1378" s="25"/>
      <c r="O1378" s="25"/>
      <c r="P1378" s="25">
        <f t="shared" si="161"/>
        <v>3</v>
      </c>
      <c r="Q1378" s="25">
        <f t="shared" si="161"/>
        <v>90</v>
      </c>
    </row>
    <row r="1379" spans="1:17" x14ac:dyDescent="0.25">
      <c r="A1379" s="65">
        <v>93</v>
      </c>
      <c r="B1379" s="1">
        <v>93</v>
      </c>
      <c r="C1379" s="28" t="s">
        <v>410</v>
      </c>
      <c r="D1379" s="25" t="s">
        <v>17</v>
      </c>
      <c r="E1379" s="29">
        <v>1137231</v>
      </c>
      <c r="F1379" s="25">
        <v>100</v>
      </c>
      <c r="G1379" s="25">
        <f t="shared" si="160"/>
        <v>200</v>
      </c>
      <c r="H1379" s="25">
        <v>1</v>
      </c>
      <c r="I1379" s="25">
        <f t="shared" si="162"/>
        <v>200</v>
      </c>
      <c r="J1379" s="25"/>
      <c r="K1379" s="25"/>
      <c r="L1379" s="25"/>
      <c r="M1379" s="25"/>
      <c r="N1379" s="25"/>
      <c r="O1379" s="25"/>
      <c r="P1379" s="25">
        <f t="shared" si="161"/>
        <v>1</v>
      </c>
      <c r="Q1379" s="25">
        <f t="shared" si="161"/>
        <v>200</v>
      </c>
    </row>
    <row r="1380" spans="1:17" x14ac:dyDescent="0.25">
      <c r="A1380" s="65">
        <v>94</v>
      </c>
      <c r="B1380" s="1">
        <v>94</v>
      </c>
      <c r="C1380" s="28" t="s">
        <v>767</v>
      </c>
      <c r="D1380" s="25" t="s">
        <v>17</v>
      </c>
      <c r="E1380" s="29">
        <v>1142029</v>
      </c>
      <c r="F1380" s="25">
        <v>116</v>
      </c>
      <c r="G1380" s="25">
        <f t="shared" si="160"/>
        <v>232</v>
      </c>
      <c r="H1380" s="25">
        <v>1</v>
      </c>
      <c r="I1380" s="25">
        <f t="shared" si="162"/>
        <v>232</v>
      </c>
      <c r="J1380" s="25"/>
      <c r="K1380" s="25"/>
      <c r="L1380" s="25"/>
      <c r="M1380" s="25"/>
      <c r="N1380" s="25"/>
      <c r="O1380" s="25"/>
      <c r="P1380" s="25">
        <f t="shared" si="161"/>
        <v>1</v>
      </c>
      <c r="Q1380" s="25">
        <f t="shared" si="161"/>
        <v>232</v>
      </c>
    </row>
    <row r="1381" spans="1:17" x14ac:dyDescent="0.25">
      <c r="A1381" s="65">
        <v>95</v>
      </c>
      <c r="B1381" s="1">
        <v>95</v>
      </c>
      <c r="C1381" s="28" t="s">
        <v>767</v>
      </c>
      <c r="D1381" s="25" t="s">
        <v>17</v>
      </c>
      <c r="E1381" s="29">
        <v>1142028</v>
      </c>
      <c r="F1381" s="25">
        <v>116</v>
      </c>
      <c r="G1381" s="25">
        <f t="shared" si="160"/>
        <v>232</v>
      </c>
      <c r="H1381" s="25">
        <v>1</v>
      </c>
      <c r="I1381" s="25">
        <f t="shared" si="162"/>
        <v>232</v>
      </c>
      <c r="J1381" s="25"/>
      <c r="K1381" s="25"/>
      <c r="L1381" s="25"/>
      <c r="M1381" s="25"/>
      <c r="N1381" s="25"/>
      <c r="O1381" s="25"/>
      <c r="P1381" s="25">
        <f t="shared" si="161"/>
        <v>1</v>
      </c>
      <c r="Q1381" s="25">
        <f t="shared" si="161"/>
        <v>232</v>
      </c>
    </row>
    <row r="1382" spans="1:17" x14ac:dyDescent="0.25">
      <c r="A1382" s="65">
        <v>96</v>
      </c>
      <c r="B1382" s="1">
        <v>96</v>
      </c>
      <c r="C1382" s="28" t="s">
        <v>768</v>
      </c>
      <c r="D1382" s="25" t="s">
        <v>17</v>
      </c>
      <c r="E1382" s="29">
        <v>1142030</v>
      </c>
      <c r="F1382" s="25">
        <v>133</v>
      </c>
      <c r="G1382" s="25">
        <f t="shared" si="160"/>
        <v>266</v>
      </c>
      <c r="H1382" s="25">
        <v>1</v>
      </c>
      <c r="I1382" s="25">
        <f t="shared" si="162"/>
        <v>266</v>
      </c>
      <c r="J1382" s="25"/>
      <c r="K1382" s="25"/>
      <c r="L1382" s="25"/>
      <c r="M1382" s="25"/>
      <c r="N1382" s="25"/>
      <c r="O1382" s="25"/>
      <c r="P1382" s="25">
        <f t="shared" si="161"/>
        <v>1</v>
      </c>
      <c r="Q1382" s="25">
        <f t="shared" si="161"/>
        <v>266</v>
      </c>
    </row>
    <row r="1383" spans="1:17" x14ac:dyDescent="0.25">
      <c r="A1383" s="65">
        <v>97</v>
      </c>
      <c r="B1383" s="1">
        <v>97</v>
      </c>
      <c r="C1383" s="28" t="s">
        <v>768</v>
      </c>
      <c r="D1383" s="25" t="s">
        <v>17</v>
      </c>
      <c r="E1383" s="29">
        <v>1142031</v>
      </c>
      <c r="F1383" s="25">
        <v>133</v>
      </c>
      <c r="G1383" s="25">
        <f t="shared" si="160"/>
        <v>266</v>
      </c>
      <c r="H1383" s="25">
        <v>1</v>
      </c>
      <c r="I1383" s="25">
        <f t="shared" si="162"/>
        <v>266</v>
      </c>
      <c r="J1383" s="25"/>
      <c r="K1383" s="25"/>
      <c r="L1383" s="25"/>
      <c r="M1383" s="25"/>
      <c r="N1383" s="25"/>
      <c r="O1383" s="25"/>
      <c r="P1383" s="25">
        <f t="shared" si="161"/>
        <v>1</v>
      </c>
      <c r="Q1383" s="25">
        <f t="shared" si="161"/>
        <v>266</v>
      </c>
    </row>
    <row r="1384" spans="1:17" x14ac:dyDescent="0.25">
      <c r="A1384" s="65">
        <v>98</v>
      </c>
      <c r="B1384" s="1">
        <v>98</v>
      </c>
      <c r="C1384" s="28" t="s">
        <v>769</v>
      </c>
      <c r="D1384" s="25" t="s">
        <v>17</v>
      </c>
      <c r="E1384" s="29">
        <v>1136421</v>
      </c>
      <c r="F1384" s="25">
        <v>750</v>
      </c>
      <c r="G1384" s="25">
        <f t="shared" si="160"/>
        <v>1500</v>
      </c>
      <c r="H1384" s="25">
        <v>1</v>
      </c>
      <c r="I1384" s="25">
        <f t="shared" si="162"/>
        <v>1500</v>
      </c>
      <c r="J1384" s="25"/>
      <c r="K1384" s="25"/>
      <c r="L1384" s="25"/>
      <c r="M1384" s="25"/>
      <c r="N1384" s="25"/>
      <c r="O1384" s="25"/>
      <c r="P1384" s="25">
        <f t="shared" si="161"/>
        <v>1</v>
      </c>
      <c r="Q1384" s="25">
        <f t="shared" si="161"/>
        <v>1500</v>
      </c>
    </row>
    <row r="1385" spans="1:17" x14ac:dyDescent="0.25">
      <c r="A1385" s="65">
        <v>99</v>
      </c>
      <c r="B1385" s="1">
        <v>99</v>
      </c>
      <c r="C1385" s="28" t="s">
        <v>770</v>
      </c>
      <c r="D1385" s="25" t="s">
        <v>17</v>
      </c>
      <c r="E1385" s="29">
        <v>1136449</v>
      </c>
      <c r="F1385" s="25">
        <v>17</v>
      </c>
      <c r="G1385" s="25">
        <f t="shared" si="160"/>
        <v>34</v>
      </c>
      <c r="H1385" s="25">
        <v>1</v>
      </c>
      <c r="I1385" s="25">
        <f t="shared" si="162"/>
        <v>34</v>
      </c>
      <c r="J1385" s="25"/>
      <c r="K1385" s="25"/>
      <c r="L1385" s="25"/>
      <c r="M1385" s="25"/>
      <c r="N1385" s="25"/>
      <c r="O1385" s="25"/>
      <c r="P1385" s="25">
        <f t="shared" si="161"/>
        <v>1</v>
      </c>
      <c r="Q1385" s="25">
        <f t="shared" si="161"/>
        <v>34</v>
      </c>
    </row>
    <row r="1386" spans="1:17" x14ac:dyDescent="0.25">
      <c r="A1386" s="65">
        <v>100</v>
      </c>
      <c r="B1386" s="1">
        <v>100</v>
      </c>
      <c r="C1386" s="28" t="s">
        <v>771</v>
      </c>
      <c r="D1386" s="25" t="s">
        <v>17</v>
      </c>
      <c r="E1386" s="29">
        <v>1136476</v>
      </c>
      <c r="F1386" s="25">
        <v>25</v>
      </c>
      <c r="G1386" s="25">
        <f t="shared" si="160"/>
        <v>50</v>
      </c>
      <c r="H1386" s="25">
        <v>1</v>
      </c>
      <c r="I1386" s="25">
        <f t="shared" si="162"/>
        <v>50</v>
      </c>
      <c r="J1386" s="25"/>
      <c r="K1386" s="25"/>
      <c r="L1386" s="25"/>
      <c r="M1386" s="25"/>
      <c r="N1386" s="25"/>
      <c r="O1386" s="25"/>
      <c r="P1386" s="25">
        <f t="shared" si="161"/>
        <v>1</v>
      </c>
      <c r="Q1386" s="25">
        <f t="shared" si="161"/>
        <v>50</v>
      </c>
    </row>
    <row r="1387" spans="1:17" x14ac:dyDescent="0.25">
      <c r="A1387" s="65">
        <v>101</v>
      </c>
      <c r="B1387" s="1">
        <v>101</v>
      </c>
      <c r="C1387" s="28" t="s">
        <v>771</v>
      </c>
      <c r="D1387" s="25" t="s">
        <v>17</v>
      </c>
      <c r="E1387" s="29" t="s">
        <v>772</v>
      </c>
      <c r="F1387" s="25">
        <v>25</v>
      </c>
      <c r="G1387" s="25">
        <f t="shared" si="160"/>
        <v>50</v>
      </c>
      <c r="H1387" s="25">
        <v>1</v>
      </c>
      <c r="I1387" s="25">
        <f t="shared" si="162"/>
        <v>50</v>
      </c>
      <c r="J1387" s="25"/>
      <c r="K1387" s="25"/>
      <c r="L1387" s="25"/>
      <c r="M1387" s="25"/>
      <c r="N1387" s="25"/>
      <c r="O1387" s="25"/>
      <c r="P1387" s="25">
        <f t="shared" si="161"/>
        <v>1</v>
      </c>
      <c r="Q1387" s="25">
        <f t="shared" si="161"/>
        <v>50</v>
      </c>
    </row>
    <row r="1388" spans="1:17" x14ac:dyDescent="0.25">
      <c r="A1388" s="65">
        <v>102</v>
      </c>
      <c r="B1388" s="1">
        <v>102</v>
      </c>
      <c r="C1388" s="28" t="s">
        <v>773</v>
      </c>
      <c r="D1388" s="25" t="s">
        <v>17</v>
      </c>
      <c r="E1388" s="29">
        <v>1136363</v>
      </c>
      <c r="F1388" s="25">
        <v>5</v>
      </c>
      <c r="G1388" s="25">
        <f t="shared" si="160"/>
        <v>10</v>
      </c>
      <c r="H1388" s="25">
        <v>4</v>
      </c>
      <c r="I1388" s="25">
        <f t="shared" si="162"/>
        <v>40</v>
      </c>
      <c r="J1388" s="25"/>
      <c r="K1388" s="25"/>
      <c r="L1388" s="25"/>
      <c r="M1388" s="25"/>
      <c r="N1388" s="25"/>
      <c r="O1388" s="25"/>
      <c r="P1388" s="25">
        <f t="shared" si="161"/>
        <v>4</v>
      </c>
      <c r="Q1388" s="25">
        <f t="shared" si="161"/>
        <v>40</v>
      </c>
    </row>
    <row r="1389" spans="1:17" x14ac:dyDescent="0.25">
      <c r="A1389" s="65">
        <v>103</v>
      </c>
      <c r="B1389" s="1">
        <v>103</v>
      </c>
      <c r="C1389" s="28" t="s">
        <v>774</v>
      </c>
      <c r="D1389" s="25" t="s">
        <v>17</v>
      </c>
      <c r="E1389" s="29">
        <v>1136448</v>
      </c>
      <c r="F1389" s="25">
        <v>15</v>
      </c>
      <c r="G1389" s="25">
        <f t="shared" si="160"/>
        <v>30</v>
      </c>
      <c r="H1389" s="25">
        <v>2</v>
      </c>
      <c r="I1389" s="25">
        <f t="shared" si="162"/>
        <v>60</v>
      </c>
      <c r="J1389" s="25"/>
      <c r="K1389" s="25"/>
      <c r="L1389" s="25"/>
      <c r="M1389" s="25"/>
      <c r="N1389" s="25"/>
      <c r="O1389" s="25"/>
      <c r="P1389" s="25">
        <f t="shared" si="161"/>
        <v>2</v>
      </c>
      <c r="Q1389" s="25">
        <f t="shared" si="161"/>
        <v>60</v>
      </c>
    </row>
    <row r="1390" spans="1:17" x14ac:dyDescent="0.25">
      <c r="A1390" s="65">
        <v>104</v>
      </c>
      <c r="B1390" s="1">
        <v>104</v>
      </c>
      <c r="C1390" s="28" t="s">
        <v>775</v>
      </c>
      <c r="D1390" s="25" t="s">
        <v>17</v>
      </c>
      <c r="E1390" s="29">
        <v>1136529</v>
      </c>
      <c r="F1390" s="25">
        <v>140</v>
      </c>
      <c r="G1390" s="25">
        <f t="shared" si="160"/>
        <v>280</v>
      </c>
      <c r="H1390" s="25">
        <v>1</v>
      </c>
      <c r="I1390" s="25">
        <f t="shared" si="162"/>
        <v>280</v>
      </c>
      <c r="J1390" s="25"/>
      <c r="K1390" s="25"/>
      <c r="L1390" s="25"/>
      <c r="M1390" s="25"/>
      <c r="N1390" s="25"/>
      <c r="O1390" s="25"/>
      <c r="P1390" s="25">
        <f t="shared" si="161"/>
        <v>1</v>
      </c>
      <c r="Q1390" s="25">
        <f t="shared" si="161"/>
        <v>280</v>
      </c>
    </row>
    <row r="1391" spans="1:17" x14ac:dyDescent="0.25">
      <c r="A1391" s="65">
        <v>105</v>
      </c>
      <c r="B1391" s="1">
        <v>105</v>
      </c>
      <c r="C1391" s="28" t="s">
        <v>133</v>
      </c>
      <c r="D1391" s="25" t="s">
        <v>17</v>
      </c>
      <c r="E1391" s="29">
        <v>1137179</v>
      </c>
      <c r="F1391" s="25">
        <v>999</v>
      </c>
      <c r="G1391" s="25">
        <f t="shared" si="160"/>
        <v>1998</v>
      </c>
      <c r="H1391" s="25">
        <v>1</v>
      </c>
      <c r="I1391" s="25">
        <f t="shared" si="162"/>
        <v>1998</v>
      </c>
      <c r="J1391" s="25"/>
      <c r="K1391" s="25"/>
      <c r="L1391" s="25"/>
      <c r="M1391" s="25"/>
      <c r="N1391" s="25"/>
      <c r="O1391" s="25"/>
      <c r="P1391" s="25">
        <f t="shared" si="161"/>
        <v>1</v>
      </c>
      <c r="Q1391" s="25">
        <f t="shared" si="161"/>
        <v>1998</v>
      </c>
    </row>
    <row r="1392" spans="1:17" x14ac:dyDescent="0.25">
      <c r="A1392" s="65">
        <v>106</v>
      </c>
      <c r="B1392" s="1">
        <v>106</v>
      </c>
      <c r="C1392" s="28" t="s">
        <v>637</v>
      </c>
      <c r="D1392" s="25" t="s">
        <v>17</v>
      </c>
      <c r="E1392" s="29">
        <v>1137183</v>
      </c>
      <c r="F1392" s="25">
        <v>44</v>
      </c>
      <c r="G1392" s="25">
        <f t="shared" si="160"/>
        <v>88</v>
      </c>
      <c r="H1392" s="25">
        <v>1</v>
      </c>
      <c r="I1392" s="25">
        <f t="shared" si="162"/>
        <v>88</v>
      </c>
      <c r="J1392" s="25"/>
      <c r="K1392" s="25"/>
      <c r="L1392" s="25"/>
      <c r="M1392" s="25"/>
      <c r="N1392" s="25"/>
      <c r="O1392" s="25"/>
      <c r="P1392" s="25">
        <f t="shared" si="161"/>
        <v>1</v>
      </c>
      <c r="Q1392" s="25">
        <f t="shared" si="161"/>
        <v>88</v>
      </c>
    </row>
    <row r="1393" spans="1:17" x14ac:dyDescent="0.25">
      <c r="A1393" s="65">
        <v>107</v>
      </c>
      <c r="B1393" s="1">
        <v>107</v>
      </c>
      <c r="C1393" s="28" t="s">
        <v>776</v>
      </c>
      <c r="D1393" s="25" t="s">
        <v>759</v>
      </c>
      <c r="E1393" s="29">
        <v>1136538</v>
      </c>
      <c r="F1393" s="25">
        <v>150</v>
      </c>
      <c r="G1393" s="25">
        <f t="shared" si="160"/>
        <v>300</v>
      </c>
      <c r="H1393" s="25">
        <v>1</v>
      </c>
      <c r="I1393" s="25">
        <f t="shared" si="162"/>
        <v>300</v>
      </c>
      <c r="J1393" s="25"/>
      <c r="K1393" s="25"/>
      <c r="L1393" s="25"/>
      <c r="M1393" s="25"/>
      <c r="N1393" s="25"/>
      <c r="O1393" s="25"/>
      <c r="P1393" s="25">
        <f t="shared" si="161"/>
        <v>1</v>
      </c>
      <c r="Q1393" s="25">
        <f t="shared" si="161"/>
        <v>300</v>
      </c>
    </row>
    <row r="1394" spans="1:17" x14ac:dyDescent="0.25">
      <c r="A1394" s="65">
        <v>108</v>
      </c>
      <c r="B1394" s="1">
        <v>108</v>
      </c>
      <c r="C1394" s="28" t="s">
        <v>777</v>
      </c>
      <c r="D1394" s="25" t="s">
        <v>759</v>
      </c>
      <c r="E1394" s="29">
        <v>1136540</v>
      </c>
      <c r="F1394" s="25">
        <v>200</v>
      </c>
      <c r="G1394" s="25">
        <f t="shared" si="160"/>
        <v>400</v>
      </c>
      <c r="H1394" s="25">
        <v>1</v>
      </c>
      <c r="I1394" s="25">
        <f t="shared" si="162"/>
        <v>400</v>
      </c>
      <c r="J1394" s="25"/>
      <c r="K1394" s="25"/>
      <c r="L1394" s="25"/>
      <c r="M1394" s="25"/>
      <c r="N1394" s="25"/>
      <c r="O1394" s="25"/>
      <c r="P1394" s="25">
        <f t="shared" si="161"/>
        <v>1</v>
      </c>
      <c r="Q1394" s="25">
        <f t="shared" si="161"/>
        <v>400</v>
      </c>
    </row>
    <row r="1395" spans="1:17" x14ac:dyDescent="0.25">
      <c r="A1395" s="65">
        <v>109</v>
      </c>
      <c r="B1395" s="1">
        <v>109</v>
      </c>
      <c r="C1395" s="28" t="s">
        <v>778</v>
      </c>
      <c r="D1395" s="25" t="s">
        <v>759</v>
      </c>
      <c r="E1395" s="29">
        <v>1136539</v>
      </c>
      <c r="F1395" s="25">
        <v>150</v>
      </c>
      <c r="G1395" s="25">
        <f t="shared" si="160"/>
        <v>300</v>
      </c>
      <c r="H1395" s="25">
        <v>1</v>
      </c>
      <c r="I1395" s="25">
        <f t="shared" si="162"/>
        <v>300</v>
      </c>
      <c r="J1395" s="25"/>
      <c r="K1395" s="25"/>
      <c r="L1395" s="25"/>
      <c r="M1395" s="25"/>
      <c r="N1395" s="25"/>
      <c r="O1395" s="25"/>
      <c r="P1395" s="25">
        <f t="shared" si="161"/>
        <v>1</v>
      </c>
      <c r="Q1395" s="25">
        <f t="shared" si="161"/>
        <v>300</v>
      </c>
    </row>
    <row r="1396" spans="1:17" x14ac:dyDescent="0.25">
      <c r="A1396" s="65">
        <v>110</v>
      </c>
      <c r="B1396" s="1">
        <v>110</v>
      </c>
      <c r="C1396" s="28" t="s">
        <v>779</v>
      </c>
      <c r="D1396" s="25" t="s">
        <v>17</v>
      </c>
      <c r="E1396" s="29">
        <v>1136533</v>
      </c>
      <c r="F1396" s="25">
        <v>36</v>
      </c>
      <c r="G1396" s="25">
        <f t="shared" si="160"/>
        <v>72</v>
      </c>
      <c r="H1396" s="25">
        <v>1</v>
      </c>
      <c r="I1396" s="25">
        <f t="shared" si="162"/>
        <v>72</v>
      </c>
      <c r="J1396" s="25"/>
      <c r="K1396" s="25"/>
      <c r="L1396" s="25"/>
      <c r="M1396" s="25"/>
      <c r="N1396" s="25"/>
      <c r="O1396" s="25"/>
      <c r="P1396" s="25">
        <f t="shared" si="161"/>
        <v>1</v>
      </c>
      <c r="Q1396" s="25">
        <f t="shared" si="161"/>
        <v>72</v>
      </c>
    </row>
    <row r="1397" spans="1:17" x14ac:dyDescent="0.25">
      <c r="A1397" s="65">
        <v>111</v>
      </c>
      <c r="B1397" s="1">
        <v>111</v>
      </c>
      <c r="C1397" s="28" t="s">
        <v>780</v>
      </c>
      <c r="D1397" s="25" t="s">
        <v>17</v>
      </c>
      <c r="E1397" s="29">
        <v>1136534</v>
      </c>
      <c r="F1397" s="25">
        <v>48</v>
      </c>
      <c r="G1397" s="25">
        <f t="shared" si="160"/>
        <v>96</v>
      </c>
      <c r="H1397" s="25">
        <v>1</v>
      </c>
      <c r="I1397" s="25">
        <f t="shared" si="162"/>
        <v>96</v>
      </c>
      <c r="J1397" s="25"/>
      <c r="K1397" s="25"/>
      <c r="L1397" s="25"/>
      <c r="M1397" s="25"/>
      <c r="N1397" s="25"/>
      <c r="O1397" s="25"/>
      <c r="P1397" s="25">
        <f t="shared" si="161"/>
        <v>1</v>
      </c>
      <c r="Q1397" s="25">
        <f t="shared" si="161"/>
        <v>96</v>
      </c>
    </row>
    <row r="1398" spans="1:17" x14ac:dyDescent="0.25">
      <c r="A1398" s="65">
        <v>112</v>
      </c>
      <c r="B1398" s="1">
        <v>112</v>
      </c>
      <c r="C1398" s="28" t="s">
        <v>781</v>
      </c>
      <c r="D1398" s="25" t="s">
        <v>17</v>
      </c>
      <c r="E1398" s="29">
        <v>1136425</v>
      </c>
      <c r="F1398" s="25">
        <v>100</v>
      </c>
      <c r="G1398" s="25">
        <f t="shared" ref="G1398:G1461" si="163">F1398*2</f>
        <v>200</v>
      </c>
      <c r="H1398" s="25">
        <v>1</v>
      </c>
      <c r="I1398" s="25">
        <f t="shared" si="162"/>
        <v>200</v>
      </c>
      <c r="J1398" s="25"/>
      <c r="K1398" s="25"/>
      <c r="L1398" s="25"/>
      <c r="M1398" s="25"/>
      <c r="N1398" s="25"/>
      <c r="O1398" s="25"/>
      <c r="P1398" s="25">
        <f t="shared" si="161"/>
        <v>1</v>
      </c>
      <c r="Q1398" s="25">
        <f t="shared" si="161"/>
        <v>200</v>
      </c>
    </row>
    <row r="1399" spans="1:17" x14ac:dyDescent="0.25">
      <c r="A1399" s="65">
        <v>113</v>
      </c>
      <c r="B1399" s="1">
        <v>113</v>
      </c>
      <c r="C1399" s="28" t="s">
        <v>782</v>
      </c>
      <c r="D1399" s="25" t="s">
        <v>17</v>
      </c>
      <c r="E1399" s="29">
        <v>1136424</v>
      </c>
      <c r="F1399" s="25">
        <v>70</v>
      </c>
      <c r="G1399" s="25">
        <f t="shared" si="163"/>
        <v>140</v>
      </c>
      <c r="H1399" s="25">
        <v>1</v>
      </c>
      <c r="I1399" s="25">
        <f t="shared" si="162"/>
        <v>140</v>
      </c>
      <c r="J1399" s="25"/>
      <c r="K1399" s="25"/>
      <c r="L1399" s="25"/>
      <c r="M1399" s="25"/>
      <c r="N1399" s="25"/>
      <c r="O1399" s="25"/>
      <c r="P1399" s="25">
        <f t="shared" si="161"/>
        <v>1</v>
      </c>
      <c r="Q1399" s="25">
        <f t="shared" si="161"/>
        <v>140</v>
      </c>
    </row>
    <row r="1400" spans="1:17" x14ac:dyDescent="0.25">
      <c r="A1400" s="65">
        <v>114</v>
      </c>
      <c r="B1400" s="1">
        <v>114</v>
      </c>
      <c r="C1400" s="28" t="s">
        <v>783</v>
      </c>
      <c r="D1400" s="25" t="s">
        <v>17</v>
      </c>
      <c r="E1400" s="29">
        <v>1136345</v>
      </c>
      <c r="F1400" s="25">
        <v>78</v>
      </c>
      <c r="G1400" s="25">
        <f t="shared" si="163"/>
        <v>156</v>
      </c>
      <c r="H1400" s="25">
        <v>1</v>
      </c>
      <c r="I1400" s="25">
        <f t="shared" si="162"/>
        <v>156</v>
      </c>
      <c r="J1400" s="25"/>
      <c r="K1400" s="25"/>
      <c r="L1400" s="25"/>
      <c r="M1400" s="25"/>
      <c r="N1400" s="25"/>
      <c r="O1400" s="25"/>
      <c r="P1400" s="25">
        <f t="shared" si="161"/>
        <v>1</v>
      </c>
      <c r="Q1400" s="25">
        <f t="shared" si="161"/>
        <v>156</v>
      </c>
    </row>
    <row r="1401" spans="1:17" x14ac:dyDescent="0.25">
      <c r="A1401" s="65">
        <v>115</v>
      </c>
      <c r="B1401" s="1">
        <v>115</v>
      </c>
      <c r="C1401" s="28" t="s">
        <v>784</v>
      </c>
      <c r="D1401" s="25" t="s">
        <v>17</v>
      </c>
      <c r="E1401" s="29">
        <v>1136423</v>
      </c>
      <c r="F1401" s="25">
        <v>130</v>
      </c>
      <c r="G1401" s="25">
        <f t="shared" si="163"/>
        <v>260</v>
      </c>
      <c r="H1401" s="25">
        <v>1</v>
      </c>
      <c r="I1401" s="25">
        <f t="shared" si="162"/>
        <v>260</v>
      </c>
      <c r="J1401" s="25"/>
      <c r="K1401" s="25"/>
      <c r="L1401" s="25"/>
      <c r="M1401" s="25"/>
      <c r="N1401" s="25"/>
      <c r="O1401" s="25"/>
      <c r="P1401" s="25">
        <f t="shared" si="161"/>
        <v>1</v>
      </c>
      <c r="Q1401" s="25">
        <f t="shared" si="161"/>
        <v>260</v>
      </c>
    </row>
    <row r="1402" spans="1:17" x14ac:dyDescent="0.25">
      <c r="A1402" s="65">
        <v>116</v>
      </c>
      <c r="B1402" s="1">
        <v>116</v>
      </c>
      <c r="C1402" s="28" t="s">
        <v>785</v>
      </c>
      <c r="D1402" s="25" t="s">
        <v>17</v>
      </c>
      <c r="E1402" s="29">
        <v>1136407</v>
      </c>
      <c r="F1402" s="25">
        <v>25</v>
      </c>
      <c r="G1402" s="25">
        <f t="shared" si="163"/>
        <v>50</v>
      </c>
      <c r="H1402" s="25">
        <v>1</v>
      </c>
      <c r="I1402" s="25">
        <f t="shared" si="162"/>
        <v>50</v>
      </c>
      <c r="J1402" s="25"/>
      <c r="K1402" s="25"/>
      <c r="L1402" s="25"/>
      <c r="M1402" s="25"/>
      <c r="N1402" s="25"/>
      <c r="O1402" s="25"/>
      <c r="P1402" s="25">
        <f t="shared" si="161"/>
        <v>1</v>
      </c>
      <c r="Q1402" s="25">
        <f t="shared" si="161"/>
        <v>50</v>
      </c>
    </row>
    <row r="1403" spans="1:17" x14ac:dyDescent="0.25">
      <c r="A1403" s="65">
        <v>117</v>
      </c>
      <c r="B1403" s="1">
        <v>117</v>
      </c>
      <c r="C1403" s="28" t="s">
        <v>785</v>
      </c>
      <c r="D1403" s="25" t="s">
        <v>17</v>
      </c>
      <c r="E1403" s="29">
        <v>1136408</v>
      </c>
      <c r="F1403" s="25">
        <v>25</v>
      </c>
      <c r="G1403" s="25">
        <f t="shared" si="163"/>
        <v>50</v>
      </c>
      <c r="H1403" s="25">
        <v>1</v>
      </c>
      <c r="I1403" s="25">
        <f t="shared" si="162"/>
        <v>50</v>
      </c>
      <c r="J1403" s="25"/>
      <c r="K1403" s="25"/>
      <c r="L1403" s="25"/>
      <c r="M1403" s="25"/>
      <c r="N1403" s="25"/>
      <c r="O1403" s="25"/>
      <c r="P1403" s="25">
        <f t="shared" si="161"/>
        <v>1</v>
      </c>
      <c r="Q1403" s="25">
        <f t="shared" si="161"/>
        <v>50</v>
      </c>
    </row>
    <row r="1404" spans="1:17" x14ac:dyDescent="0.25">
      <c r="A1404" s="65">
        <v>118</v>
      </c>
      <c r="B1404" s="1">
        <v>118</v>
      </c>
      <c r="C1404" s="28" t="s">
        <v>786</v>
      </c>
      <c r="D1404" s="25" t="s">
        <v>17</v>
      </c>
      <c r="E1404" s="29">
        <v>1136409</v>
      </c>
      <c r="F1404" s="25">
        <v>25</v>
      </c>
      <c r="G1404" s="25">
        <f t="shared" si="163"/>
        <v>50</v>
      </c>
      <c r="H1404" s="25">
        <v>1</v>
      </c>
      <c r="I1404" s="25">
        <f t="shared" si="162"/>
        <v>50</v>
      </c>
      <c r="J1404" s="25"/>
      <c r="K1404" s="25"/>
      <c r="L1404" s="25"/>
      <c r="M1404" s="25"/>
      <c r="N1404" s="25"/>
      <c r="O1404" s="25"/>
      <c r="P1404" s="25">
        <f t="shared" si="161"/>
        <v>1</v>
      </c>
      <c r="Q1404" s="25">
        <f t="shared" si="161"/>
        <v>50</v>
      </c>
    </row>
    <row r="1405" spans="1:17" x14ac:dyDescent="0.25">
      <c r="A1405" s="65">
        <v>119</v>
      </c>
      <c r="B1405" s="1">
        <v>119</v>
      </c>
      <c r="C1405" s="28" t="s">
        <v>786</v>
      </c>
      <c r="D1405" s="25" t="s">
        <v>17</v>
      </c>
      <c r="E1405" s="29">
        <v>1136410</v>
      </c>
      <c r="F1405" s="25">
        <v>25</v>
      </c>
      <c r="G1405" s="25">
        <f t="shared" si="163"/>
        <v>50</v>
      </c>
      <c r="H1405" s="25">
        <v>1</v>
      </c>
      <c r="I1405" s="25">
        <f t="shared" si="162"/>
        <v>50</v>
      </c>
      <c r="J1405" s="25"/>
      <c r="K1405" s="25"/>
      <c r="L1405" s="25"/>
      <c r="M1405" s="25"/>
      <c r="N1405" s="25"/>
      <c r="O1405" s="25"/>
      <c r="P1405" s="25">
        <f t="shared" si="161"/>
        <v>1</v>
      </c>
      <c r="Q1405" s="25">
        <f t="shared" si="161"/>
        <v>50</v>
      </c>
    </row>
    <row r="1406" spans="1:17" x14ac:dyDescent="0.25">
      <c r="A1406" s="65">
        <v>120</v>
      </c>
      <c r="B1406" s="1">
        <v>120</v>
      </c>
      <c r="C1406" s="28" t="s">
        <v>787</v>
      </c>
      <c r="D1406" s="25" t="s">
        <v>759</v>
      </c>
      <c r="E1406" s="29">
        <v>1136535</v>
      </c>
      <c r="F1406" s="25">
        <v>350</v>
      </c>
      <c r="G1406" s="25">
        <f t="shared" si="163"/>
        <v>700</v>
      </c>
      <c r="H1406" s="25">
        <v>1</v>
      </c>
      <c r="I1406" s="25">
        <f t="shared" si="162"/>
        <v>700</v>
      </c>
      <c r="J1406" s="25"/>
      <c r="K1406" s="25"/>
      <c r="L1406" s="25"/>
      <c r="M1406" s="25"/>
      <c r="N1406" s="25"/>
      <c r="O1406" s="25"/>
      <c r="P1406" s="25">
        <f t="shared" si="161"/>
        <v>1</v>
      </c>
      <c r="Q1406" s="25">
        <f t="shared" si="161"/>
        <v>700</v>
      </c>
    </row>
    <row r="1407" spans="1:17" x14ac:dyDescent="0.25">
      <c r="A1407" s="65">
        <v>121</v>
      </c>
      <c r="B1407" s="1">
        <v>121</v>
      </c>
      <c r="C1407" s="28" t="s">
        <v>788</v>
      </c>
      <c r="D1407" s="25" t="s">
        <v>759</v>
      </c>
      <c r="E1407" s="29">
        <v>1136536</v>
      </c>
      <c r="F1407" s="25">
        <v>200</v>
      </c>
      <c r="G1407" s="25">
        <f t="shared" si="163"/>
        <v>400</v>
      </c>
      <c r="H1407" s="25">
        <v>1</v>
      </c>
      <c r="I1407" s="25">
        <f t="shared" si="162"/>
        <v>400</v>
      </c>
      <c r="J1407" s="25"/>
      <c r="K1407" s="25"/>
      <c r="L1407" s="25"/>
      <c r="M1407" s="25"/>
      <c r="N1407" s="25"/>
      <c r="O1407" s="25"/>
      <c r="P1407" s="25">
        <f t="shared" si="161"/>
        <v>1</v>
      </c>
      <c r="Q1407" s="25">
        <f t="shared" si="161"/>
        <v>400</v>
      </c>
    </row>
    <row r="1408" spans="1:17" x14ac:dyDescent="0.25">
      <c r="A1408" s="65">
        <v>122</v>
      </c>
      <c r="B1408" s="1">
        <v>122</v>
      </c>
      <c r="C1408" s="28" t="s">
        <v>789</v>
      </c>
      <c r="D1408" s="25" t="s">
        <v>17</v>
      </c>
      <c r="E1408" s="29">
        <v>1136350</v>
      </c>
      <c r="F1408" s="25">
        <v>26</v>
      </c>
      <c r="G1408" s="25">
        <f t="shared" si="163"/>
        <v>52</v>
      </c>
      <c r="H1408" s="25">
        <v>3</v>
      </c>
      <c r="I1408" s="25">
        <f t="shared" si="162"/>
        <v>156</v>
      </c>
      <c r="J1408" s="25"/>
      <c r="K1408" s="25"/>
      <c r="L1408" s="25"/>
      <c r="M1408" s="25"/>
      <c r="N1408" s="25"/>
      <c r="O1408" s="25"/>
      <c r="P1408" s="25">
        <f t="shared" si="161"/>
        <v>3</v>
      </c>
      <c r="Q1408" s="25">
        <f t="shared" si="161"/>
        <v>156</v>
      </c>
    </row>
    <row r="1409" spans="1:63" x14ac:dyDescent="0.25">
      <c r="A1409" s="65">
        <v>123</v>
      </c>
      <c r="B1409" s="1">
        <v>123</v>
      </c>
      <c r="C1409" s="28" t="s">
        <v>790</v>
      </c>
      <c r="D1409" s="25" t="s">
        <v>17</v>
      </c>
      <c r="E1409" s="29">
        <v>1136521</v>
      </c>
      <c r="F1409" s="25">
        <v>41</v>
      </c>
      <c r="G1409" s="25">
        <f t="shared" si="163"/>
        <v>82</v>
      </c>
      <c r="H1409" s="25">
        <v>3</v>
      </c>
      <c r="I1409" s="25">
        <f t="shared" si="162"/>
        <v>246</v>
      </c>
      <c r="J1409" s="25"/>
      <c r="K1409" s="25"/>
      <c r="L1409" s="25"/>
      <c r="M1409" s="25"/>
      <c r="N1409" s="25"/>
      <c r="O1409" s="25"/>
      <c r="P1409" s="25">
        <f t="shared" si="161"/>
        <v>3</v>
      </c>
      <c r="Q1409" s="25">
        <f t="shared" si="161"/>
        <v>246</v>
      </c>
    </row>
    <row r="1410" spans="1:63" x14ac:dyDescent="0.25">
      <c r="A1410" s="65">
        <v>124</v>
      </c>
      <c r="B1410" s="1">
        <v>124</v>
      </c>
      <c r="C1410" s="28" t="s">
        <v>791</v>
      </c>
      <c r="D1410" s="25" t="s">
        <v>17</v>
      </c>
      <c r="E1410" s="29">
        <v>1136334</v>
      </c>
      <c r="F1410" s="25">
        <v>4</v>
      </c>
      <c r="G1410" s="25">
        <f t="shared" si="163"/>
        <v>8</v>
      </c>
      <c r="H1410" s="25">
        <v>12</v>
      </c>
      <c r="I1410" s="25">
        <f t="shared" si="162"/>
        <v>96</v>
      </c>
      <c r="J1410" s="25"/>
      <c r="K1410" s="25"/>
      <c r="L1410" s="25"/>
      <c r="M1410" s="25"/>
      <c r="N1410" s="25"/>
      <c r="O1410" s="25"/>
      <c r="P1410" s="25">
        <f t="shared" si="161"/>
        <v>12</v>
      </c>
      <c r="Q1410" s="25">
        <f t="shared" si="161"/>
        <v>96</v>
      </c>
    </row>
    <row r="1411" spans="1:63" x14ac:dyDescent="0.25">
      <c r="A1411" s="65">
        <v>125</v>
      </c>
      <c r="B1411" s="1">
        <v>125</v>
      </c>
      <c r="C1411" s="28" t="s">
        <v>792</v>
      </c>
      <c r="D1411" s="25" t="s">
        <v>17</v>
      </c>
      <c r="E1411" s="29">
        <v>1137254</v>
      </c>
      <c r="F1411" s="25">
        <v>200</v>
      </c>
      <c r="G1411" s="25">
        <f t="shared" si="163"/>
        <v>400</v>
      </c>
      <c r="H1411" s="25">
        <v>1</v>
      </c>
      <c r="I1411" s="25">
        <f t="shared" si="162"/>
        <v>400</v>
      </c>
      <c r="J1411" s="25"/>
      <c r="K1411" s="25"/>
      <c r="L1411" s="25"/>
      <c r="M1411" s="25"/>
      <c r="N1411" s="25"/>
      <c r="O1411" s="25"/>
      <c r="P1411" s="25">
        <f t="shared" si="161"/>
        <v>1</v>
      </c>
      <c r="Q1411" s="25">
        <f t="shared" si="161"/>
        <v>400</v>
      </c>
    </row>
    <row r="1412" spans="1:63" x14ac:dyDescent="0.25">
      <c r="A1412" s="65">
        <v>126</v>
      </c>
      <c r="B1412" s="1">
        <v>126</v>
      </c>
      <c r="C1412" s="28" t="s">
        <v>793</v>
      </c>
      <c r="D1412" s="25" t="s">
        <v>17</v>
      </c>
      <c r="E1412" s="29">
        <v>1136333</v>
      </c>
      <c r="F1412" s="25">
        <v>7</v>
      </c>
      <c r="G1412" s="25">
        <f t="shared" si="163"/>
        <v>14</v>
      </c>
      <c r="H1412" s="25">
        <v>6</v>
      </c>
      <c r="I1412" s="25">
        <f t="shared" si="162"/>
        <v>84</v>
      </c>
      <c r="J1412" s="25"/>
      <c r="K1412" s="25"/>
      <c r="L1412" s="25"/>
      <c r="M1412" s="25"/>
      <c r="N1412" s="25"/>
      <c r="O1412" s="25"/>
      <c r="P1412" s="25">
        <f t="shared" si="161"/>
        <v>6</v>
      </c>
      <c r="Q1412" s="25">
        <f t="shared" si="161"/>
        <v>84</v>
      </c>
    </row>
    <row r="1413" spans="1:63" x14ac:dyDescent="0.25">
      <c r="A1413" s="65">
        <v>127</v>
      </c>
      <c r="B1413" s="1">
        <v>127</v>
      </c>
      <c r="C1413" s="28" t="s">
        <v>794</v>
      </c>
      <c r="D1413" s="25" t="s">
        <v>17</v>
      </c>
      <c r="E1413" s="29">
        <v>1136455</v>
      </c>
      <c r="F1413" s="25">
        <v>7</v>
      </c>
      <c r="G1413" s="25">
        <f t="shared" si="163"/>
        <v>14</v>
      </c>
      <c r="H1413" s="25">
        <v>12</v>
      </c>
      <c r="I1413" s="25">
        <f t="shared" si="162"/>
        <v>168</v>
      </c>
      <c r="J1413" s="25"/>
      <c r="K1413" s="25"/>
      <c r="L1413" s="25"/>
      <c r="M1413" s="25"/>
      <c r="N1413" s="25"/>
      <c r="O1413" s="25"/>
      <c r="P1413" s="25">
        <f t="shared" si="161"/>
        <v>12</v>
      </c>
      <c r="Q1413" s="25">
        <f t="shared" si="161"/>
        <v>168</v>
      </c>
    </row>
    <row r="1414" spans="1:63" x14ac:dyDescent="0.25">
      <c r="A1414" s="65">
        <v>128</v>
      </c>
      <c r="B1414" s="1">
        <v>128</v>
      </c>
      <c r="C1414" s="28" t="s">
        <v>795</v>
      </c>
      <c r="D1414" s="25" t="s">
        <v>17</v>
      </c>
      <c r="E1414" s="29">
        <v>1137258</v>
      </c>
      <c r="F1414" s="25">
        <v>36</v>
      </c>
      <c r="G1414" s="25">
        <f t="shared" si="163"/>
        <v>72</v>
      </c>
      <c r="H1414" s="25">
        <v>1</v>
      </c>
      <c r="I1414" s="25">
        <f t="shared" si="162"/>
        <v>72</v>
      </c>
      <c r="J1414" s="25"/>
      <c r="K1414" s="25"/>
      <c r="L1414" s="25"/>
      <c r="M1414" s="25"/>
      <c r="N1414" s="25"/>
      <c r="O1414" s="25"/>
      <c r="P1414" s="25">
        <f t="shared" si="161"/>
        <v>1</v>
      </c>
      <c r="Q1414" s="25">
        <f t="shared" si="161"/>
        <v>72</v>
      </c>
    </row>
    <row r="1415" spans="1:63" x14ac:dyDescent="0.25">
      <c r="A1415" s="65">
        <v>129</v>
      </c>
      <c r="B1415" s="1">
        <v>129</v>
      </c>
      <c r="C1415" s="28" t="s">
        <v>796</v>
      </c>
      <c r="D1415" s="25" t="s">
        <v>17</v>
      </c>
      <c r="E1415" s="29">
        <v>1136236</v>
      </c>
      <c r="F1415" s="25">
        <v>6</v>
      </c>
      <c r="G1415" s="25">
        <f t="shared" si="163"/>
        <v>12</v>
      </c>
      <c r="H1415" s="25">
        <v>1</v>
      </c>
      <c r="I1415" s="25">
        <f t="shared" si="162"/>
        <v>12</v>
      </c>
      <c r="J1415" s="25"/>
      <c r="K1415" s="25"/>
      <c r="L1415" s="25"/>
      <c r="M1415" s="25"/>
      <c r="N1415" s="25"/>
      <c r="O1415" s="25"/>
      <c r="P1415" s="25">
        <f t="shared" ref="P1415:Q1478" si="164">H1415+J1415+L1415-N1415</f>
        <v>1</v>
      </c>
      <c r="Q1415" s="25">
        <f t="shared" si="164"/>
        <v>12</v>
      </c>
    </row>
    <row r="1416" spans="1:63" x14ac:dyDescent="0.25">
      <c r="A1416" s="65">
        <v>130</v>
      </c>
      <c r="B1416" s="1">
        <v>130</v>
      </c>
      <c r="C1416" s="28" t="s">
        <v>797</v>
      </c>
      <c r="D1416" s="25" t="s">
        <v>798</v>
      </c>
      <c r="E1416" s="29">
        <v>1136364</v>
      </c>
      <c r="F1416" s="25">
        <v>26</v>
      </c>
      <c r="G1416" s="25">
        <f t="shared" si="163"/>
        <v>52</v>
      </c>
      <c r="H1416" s="25">
        <v>1</v>
      </c>
      <c r="I1416" s="25">
        <f t="shared" ref="I1416:I1479" si="165">H1416*G1416</f>
        <v>52</v>
      </c>
      <c r="J1416" s="25"/>
      <c r="K1416" s="25"/>
      <c r="L1416" s="25"/>
      <c r="M1416" s="25"/>
      <c r="N1416" s="25"/>
      <c r="O1416" s="25"/>
      <c r="P1416" s="25">
        <f t="shared" si="164"/>
        <v>1</v>
      </c>
      <c r="Q1416" s="25">
        <f t="shared" si="164"/>
        <v>52</v>
      </c>
    </row>
    <row r="1417" spans="1:63" x14ac:dyDescent="0.25">
      <c r="A1417" s="65">
        <v>131</v>
      </c>
      <c r="B1417" s="1">
        <v>131</v>
      </c>
      <c r="C1417" s="28" t="s">
        <v>799</v>
      </c>
      <c r="D1417" s="25" t="s">
        <v>798</v>
      </c>
      <c r="E1417" s="29">
        <v>1137260</v>
      </c>
      <c r="F1417" s="25">
        <v>20</v>
      </c>
      <c r="G1417" s="25">
        <f t="shared" si="163"/>
        <v>40</v>
      </c>
      <c r="H1417" s="25">
        <v>3</v>
      </c>
      <c r="I1417" s="25">
        <f t="shared" si="165"/>
        <v>120</v>
      </c>
      <c r="J1417" s="25"/>
      <c r="K1417" s="25"/>
      <c r="L1417" s="25"/>
      <c r="M1417" s="25"/>
      <c r="N1417" s="25"/>
      <c r="O1417" s="25"/>
      <c r="P1417" s="25">
        <f t="shared" si="164"/>
        <v>3</v>
      </c>
      <c r="Q1417" s="25">
        <f t="shared" si="164"/>
        <v>120</v>
      </c>
    </row>
    <row r="1418" spans="1:63" s="40" customFormat="1" x14ac:dyDescent="0.25">
      <c r="A1418" s="65">
        <v>132</v>
      </c>
      <c r="B1418" s="40">
        <v>132</v>
      </c>
      <c r="C1418" s="7" t="s">
        <v>800</v>
      </c>
      <c r="D1418" s="8" t="s">
        <v>17</v>
      </c>
      <c r="E1418" s="9">
        <v>1136531</v>
      </c>
      <c r="F1418" s="8">
        <v>18</v>
      </c>
      <c r="G1418" s="8">
        <f t="shared" si="163"/>
        <v>36</v>
      </c>
      <c r="H1418" s="8">
        <v>1</v>
      </c>
      <c r="I1418" s="25">
        <f t="shared" si="165"/>
        <v>36</v>
      </c>
      <c r="J1418" s="8"/>
      <c r="K1418" s="8"/>
      <c r="L1418" s="8"/>
      <c r="M1418" s="8"/>
      <c r="N1418" s="8"/>
      <c r="O1418" s="8"/>
      <c r="P1418" s="8">
        <f>H1418+J1418-L1418-N1418</f>
        <v>1</v>
      </c>
      <c r="Q1418" s="8">
        <f>I1418+K1418-M1418-O1418</f>
        <v>36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</row>
    <row r="1419" spans="1:63" x14ac:dyDescent="0.25">
      <c r="A1419" s="65">
        <v>133</v>
      </c>
      <c r="B1419" s="1">
        <v>133</v>
      </c>
      <c r="C1419" s="28" t="s">
        <v>801</v>
      </c>
      <c r="D1419" s="25" t="s">
        <v>17</v>
      </c>
      <c r="E1419" s="29">
        <v>1136471</v>
      </c>
      <c r="F1419" s="25">
        <v>17</v>
      </c>
      <c r="G1419" s="25">
        <f t="shared" si="163"/>
        <v>34</v>
      </c>
      <c r="H1419" s="25">
        <v>1</v>
      </c>
      <c r="I1419" s="25">
        <f t="shared" si="165"/>
        <v>34</v>
      </c>
      <c r="J1419" s="25"/>
      <c r="K1419" s="25"/>
      <c r="L1419" s="25"/>
      <c r="M1419" s="25"/>
      <c r="N1419" s="25"/>
      <c r="O1419" s="25"/>
      <c r="P1419" s="25">
        <f t="shared" si="164"/>
        <v>1</v>
      </c>
      <c r="Q1419" s="25">
        <f t="shared" si="164"/>
        <v>34</v>
      </c>
    </row>
    <row r="1420" spans="1:63" x14ac:dyDescent="0.25">
      <c r="A1420" s="65">
        <v>134</v>
      </c>
      <c r="B1420" s="1">
        <v>134</v>
      </c>
      <c r="C1420" s="28" t="s">
        <v>802</v>
      </c>
      <c r="D1420" s="25" t="s">
        <v>17</v>
      </c>
      <c r="E1420" s="29">
        <v>1137247</v>
      </c>
      <c r="F1420" s="25">
        <v>27</v>
      </c>
      <c r="G1420" s="25">
        <f t="shared" si="163"/>
        <v>54</v>
      </c>
      <c r="H1420" s="25">
        <v>1</v>
      </c>
      <c r="I1420" s="25">
        <f t="shared" si="165"/>
        <v>54</v>
      </c>
      <c r="J1420" s="25"/>
      <c r="K1420" s="25"/>
      <c r="L1420" s="25"/>
      <c r="M1420" s="25"/>
      <c r="N1420" s="25"/>
      <c r="O1420" s="25"/>
      <c r="P1420" s="25">
        <f t="shared" si="164"/>
        <v>1</v>
      </c>
      <c r="Q1420" s="25">
        <f t="shared" si="164"/>
        <v>54</v>
      </c>
    </row>
    <row r="1421" spans="1:63" x14ac:dyDescent="0.25">
      <c r="A1421" s="65">
        <v>135</v>
      </c>
      <c r="B1421" s="1">
        <v>135</v>
      </c>
      <c r="C1421" s="28" t="s">
        <v>803</v>
      </c>
      <c r="D1421" s="25" t="s">
        <v>17</v>
      </c>
      <c r="E1421" s="29">
        <v>1137247</v>
      </c>
      <c r="F1421" s="25">
        <v>28</v>
      </c>
      <c r="G1421" s="25">
        <f t="shared" si="163"/>
        <v>56</v>
      </c>
      <c r="H1421" s="25">
        <v>1</v>
      </c>
      <c r="I1421" s="25">
        <f t="shared" si="165"/>
        <v>56</v>
      </c>
      <c r="J1421" s="25"/>
      <c r="K1421" s="25"/>
      <c r="L1421" s="25"/>
      <c r="M1421" s="25"/>
      <c r="N1421" s="25"/>
      <c r="O1421" s="25"/>
      <c r="P1421" s="25">
        <f t="shared" si="164"/>
        <v>1</v>
      </c>
      <c r="Q1421" s="25">
        <f t="shared" si="164"/>
        <v>56</v>
      </c>
    </row>
    <row r="1422" spans="1:63" s="40" customFormat="1" x14ac:dyDescent="0.25">
      <c r="A1422" s="65">
        <v>136</v>
      </c>
      <c r="B1422" s="40">
        <v>136</v>
      </c>
      <c r="C1422" s="7" t="s">
        <v>804</v>
      </c>
      <c r="D1422" s="8" t="s">
        <v>17</v>
      </c>
      <c r="E1422" s="9">
        <v>1136343</v>
      </c>
      <c r="F1422" s="8">
        <v>4</v>
      </c>
      <c r="G1422" s="8">
        <f t="shared" si="163"/>
        <v>8</v>
      </c>
      <c r="H1422" s="8">
        <v>5</v>
      </c>
      <c r="I1422" s="25">
        <f t="shared" si="165"/>
        <v>40</v>
      </c>
      <c r="J1422" s="8"/>
      <c r="K1422" s="8"/>
      <c r="L1422" s="8"/>
      <c r="M1422" s="8"/>
      <c r="N1422" s="8"/>
      <c r="O1422" s="8"/>
      <c r="P1422" s="8">
        <f t="shared" si="164"/>
        <v>5</v>
      </c>
      <c r="Q1422" s="8">
        <f t="shared" si="164"/>
        <v>40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</row>
    <row r="1423" spans="1:63" s="40" customFormat="1" x14ac:dyDescent="0.25">
      <c r="A1423" s="65">
        <v>137</v>
      </c>
      <c r="B1423" s="40">
        <v>137</v>
      </c>
      <c r="C1423" s="7" t="s">
        <v>805</v>
      </c>
      <c r="D1423" s="8" t="s">
        <v>17</v>
      </c>
      <c r="E1423" s="9">
        <v>1136413</v>
      </c>
      <c r="F1423" s="8">
        <v>4</v>
      </c>
      <c r="G1423" s="8">
        <f t="shared" si="163"/>
        <v>8</v>
      </c>
      <c r="H1423" s="8">
        <v>10</v>
      </c>
      <c r="I1423" s="25">
        <f t="shared" si="165"/>
        <v>80</v>
      </c>
      <c r="J1423" s="8"/>
      <c r="K1423" s="8"/>
      <c r="L1423" s="8"/>
      <c r="M1423" s="8"/>
      <c r="N1423" s="8"/>
      <c r="O1423" s="8"/>
      <c r="P1423" s="8">
        <f t="shared" si="164"/>
        <v>10</v>
      </c>
      <c r="Q1423" s="8">
        <f t="shared" si="164"/>
        <v>80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</row>
    <row r="1424" spans="1:63" s="40" customFormat="1" hidden="1" x14ac:dyDescent="0.25">
      <c r="A1424" s="65">
        <v>138</v>
      </c>
      <c r="B1424" s="40">
        <v>138</v>
      </c>
      <c r="C1424" s="7" t="s">
        <v>806</v>
      </c>
      <c r="D1424" s="8" t="s">
        <v>17</v>
      </c>
      <c r="E1424" s="9" t="s">
        <v>807</v>
      </c>
      <c r="F1424" s="8">
        <v>4</v>
      </c>
      <c r="G1424" s="8">
        <f t="shared" si="163"/>
        <v>8</v>
      </c>
      <c r="H1424" s="8">
        <v>0</v>
      </c>
      <c r="I1424" s="25">
        <f t="shared" si="165"/>
        <v>0</v>
      </c>
      <c r="J1424" s="8"/>
      <c r="K1424" s="8"/>
      <c r="L1424" s="8"/>
      <c r="M1424" s="8"/>
      <c r="N1424" s="8"/>
      <c r="O1424" s="8"/>
      <c r="P1424" s="8">
        <f>H1424+J1424-L1424-N1424</f>
        <v>0</v>
      </c>
      <c r="Q1424" s="8">
        <f>I1424+K1424-M1424-O1424</f>
        <v>0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 spans="1:63" s="40" customFormat="1" hidden="1" x14ac:dyDescent="0.25">
      <c r="A1425" s="65">
        <v>139</v>
      </c>
      <c r="B1425" s="40">
        <v>139</v>
      </c>
      <c r="C1425" s="7" t="s">
        <v>806</v>
      </c>
      <c r="D1425" s="8" t="s">
        <v>17</v>
      </c>
      <c r="E1425" s="9" t="s">
        <v>808</v>
      </c>
      <c r="F1425" s="8">
        <v>4</v>
      </c>
      <c r="G1425" s="8">
        <f t="shared" si="163"/>
        <v>8</v>
      </c>
      <c r="H1425" s="8">
        <v>0</v>
      </c>
      <c r="I1425" s="25">
        <f t="shared" si="165"/>
        <v>0</v>
      </c>
      <c r="J1425" s="8"/>
      <c r="K1425" s="8"/>
      <c r="L1425" s="8"/>
      <c r="M1425" s="8"/>
      <c r="N1425" s="8"/>
      <c r="O1425" s="8"/>
      <c r="P1425" s="8">
        <f t="shared" ref="P1425:Q1438" si="166">H1425+J1425-L1425-N1425</f>
        <v>0</v>
      </c>
      <c r="Q1425" s="8">
        <f t="shared" si="166"/>
        <v>0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</row>
    <row r="1426" spans="1:63" s="40" customFormat="1" hidden="1" x14ac:dyDescent="0.25">
      <c r="A1426" s="65">
        <v>140</v>
      </c>
      <c r="B1426" s="40">
        <v>140</v>
      </c>
      <c r="C1426" s="7" t="s">
        <v>806</v>
      </c>
      <c r="D1426" s="8" t="s">
        <v>17</v>
      </c>
      <c r="E1426" s="9" t="s">
        <v>809</v>
      </c>
      <c r="F1426" s="8">
        <v>4</v>
      </c>
      <c r="G1426" s="8">
        <f t="shared" si="163"/>
        <v>8</v>
      </c>
      <c r="H1426" s="8">
        <v>0</v>
      </c>
      <c r="I1426" s="25">
        <f t="shared" si="165"/>
        <v>0</v>
      </c>
      <c r="J1426" s="8"/>
      <c r="K1426" s="8"/>
      <c r="L1426" s="8"/>
      <c r="M1426" s="8"/>
      <c r="N1426" s="8"/>
      <c r="O1426" s="8"/>
      <c r="P1426" s="8">
        <f t="shared" si="166"/>
        <v>0</v>
      </c>
      <c r="Q1426" s="8">
        <f t="shared" si="166"/>
        <v>0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</row>
    <row r="1427" spans="1:63" s="40" customFormat="1" hidden="1" x14ac:dyDescent="0.25">
      <c r="A1427" s="65">
        <v>141</v>
      </c>
      <c r="B1427" s="40">
        <v>141</v>
      </c>
      <c r="C1427" s="7" t="s">
        <v>806</v>
      </c>
      <c r="D1427" s="8" t="s">
        <v>17</v>
      </c>
      <c r="E1427" s="9" t="s">
        <v>810</v>
      </c>
      <c r="F1427" s="8">
        <v>4</v>
      </c>
      <c r="G1427" s="8">
        <f t="shared" si="163"/>
        <v>8</v>
      </c>
      <c r="H1427" s="8">
        <v>0</v>
      </c>
      <c r="I1427" s="25">
        <f t="shared" si="165"/>
        <v>0</v>
      </c>
      <c r="J1427" s="8"/>
      <c r="K1427" s="8"/>
      <c r="L1427" s="8"/>
      <c r="M1427" s="8"/>
      <c r="N1427" s="8"/>
      <c r="O1427" s="8"/>
      <c r="P1427" s="8">
        <f t="shared" si="166"/>
        <v>0</v>
      </c>
      <c r="Q1427" s="8">
        <f t="shared" si="166"/>
        <v>0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</row>
    <row r="1428" spans="1:63" s="40" customFormat="1" hidden="1" x14ac:dyDescent="0.25">
      <c r="A1428" s="65">
        <v>142</v>
      </c>
      <c r="B1428" s="40">
        <v>142</v>
      </c>
      <c r="C1428" s="7" t="s">
        <v>806</v>
      </c>
      <c r="D1428" s="8" t="s">
        <v>17</v>
      </c>
      <c r="E1428" s="9" t="s">
        <v>811</v>
      </c>
      <c r="F1428" s="8">
        <v>4</v>
      </c>
      <c r="G1428" s="8">
        <f t="shared" si="163"/>
        <v>8</v>
      </c>
      <c r="H1428" s="8">
        <v>0</v>
      </c>
      <c r="I1428" s="25">
        <f t="shared" si="165"/>
        <v>0</v>
      </c>
      <c r="J1428" s="8"/>
      <c r="K1428" s="8"/>
      <c r="L1428" s="8"/>
      <c r="M1428" s="8"/>
      <c r="N1428" s="8"/>
      <c r="O1428" s="8"/>
      <c r="P1428" s="8">
        <f t="shared" si="166"/>
        <v>0</v>
      </c>
      <c r="Q1428" s="8">
        <f t="shared" si="166"/>
        <v>0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</row>
    <row r="1429" spans="1:63" s="40" customFormat="1" hidden="1" x14ac:dyDescent="0.25">
      <c r="A1429" s="65">
        <v>143</v>
      </c>
      <c r="B1429" s="40">
        <v>143</v>
      </c>
      <c r="C1429" s="7" t="s">
        <v>806</v>
      </c>
      <c r="D1429" s="8" t="s">
        <v>17</v>
      </c>
      <c r="E1429" s="9" t="s">
        <v>812</v>
      </c>
      <c r="F1429" s="8">
        <v>4</v>
      </c>
      <c r="G1429" s="8">
        <f t="shared" si="163"/>
        <v>8</v>
      </c>
      <c r="H1429" s="8">
        <v>0</v>
      </c>
      <c r="I1429" s="25">
        <f t="shared" si="165"/>
        <v>0</v>
      </c>
      <c r="J1429" s="8"/>
      <c r="K1429" s="8"/>
      <c r="L1429" s="8"/>
      <c r="M1429" s="8"/>
      <c r="N1429" s="8"/>
      <c r="O1429" s="8"/>
      <c r="P1429" s="8">
        <f t="shared" si="166"/>
        <v>0</v>
      </c>
      <c r="Q1429" s="8">
        <f t="shared" si="166"/>
        <v>0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</row>
    <row r="1430" spans="1:63" s="40" customFormat="1" hidden="1" x14ac:dyDescent="0.25">
      <c r="A1430" s="65">
        <v>144</v>
      </c>
      <c r="B1430" s="40">
        <v>144</v>
      </c>
      <c r="C1430" s="7" t="s">
        <v>806</v>
      </c>
      <c r="D1430" s="8" t="s">
        <v>17</v>
      </c>
      <c r="E1430" s="9" t="s">
        <v>813</v>
      </c>
      <c r="F1430" s="8">
        <v>4</v>
      </c>
      <c r="G1430" s="8">
        <f t="shared" si="163"/>
        <v>8</v>
      </c>
      <c r="H1430" s="8">
        <v>0</v>
      </c>
      <c r="I1430" s="25">
        <f t="shared" si="165"/>
        <v>0</v>
      </c>
      <c r="J1430" s="8"/>
      <c r="K1430" s="8"/>
      <c r="L1430" s="8"/>
      <c r="M1430" s="8"/>
      <c r="N1430" s="8"/>
      <c r="O1430" s="8"/>
      <c r="P1430" s="8">
        <f t="shared" si="166"/>
        <v>0</v>
      </c>
      <c r="Q1430" s="8">
        <f t="shared" si="166"/>
        <v>0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</row>
    <row r="1431" spans="1:63" s="40" customFormat="1" hidden="1" x14ac:dyDescent="0.25">
      <c r="A1431" s="65">
        <v>145</v>
      </c>
      <c r="B1431" s="40">
        <v>145</v>
      </c>
      <c r="C1431" s="7" t="s">
        <v>806</v>
      </c>
      <c r="D1431" s="8" t="s">
        <v>17</v>
      </c>
      <c r="E1431" s="9" t="s">
        <v>814</v>
      </c>
      <c r="F1431" s="8">
        <v>4</v>
      </c>
      <c r="G1431" s="8">
        <f t="shared" si="163"/>
        <v>8</v>
      </c>
      <c r="H1431" s="8">
        <v>0</v>
      </c>
      <c r="I1431" s="25">
        <f t="shared" si="165"/>
        <v>0</v>
      </c>
      <c r="J1431" s="8"/>
      <c r="K1431" s="8"/>
      <c r="L1431" s="8"/>
      <c r="M1431" s="8"/>
      <c r="N1431" s="8"/>
      <c r="O1431" s="8"/>
      <c r="P1431" s="8">
        <f t="shared" si="166"/>
        <v>0</v>
      </c>
      <c r="Q1431" s="8">
        <f t="shared" si="166"/>
        <v>0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</row>
    <row r="1432" spans="1:63" s="40" customFormat="1" hidden="1" x14ac:dyDescent="0.25">
      <c r="A1432" s="65">
        <v>146</v>
      </c>
      <c r="B1432" s="40">
        <v>146</v>
      </c>
      <c r="C1432" s="7" t="s">
        <v>806</v>
      </c>
      <c r="D1432" s="8" t="s">
        <v>17</v>
      </c>
      <c r="E1432" s="9" t="s">
        <v>815</v>
      </c>
      <c r="F1432" s="8">
        <v>4</v>
      </c>
      <c r="G1432" s="8">
        <f t="shared" si="163"/>
        <v>8</v>
      </c>
      <c r="H1432" s="8">
        <v>0</v>
      </c>
      <c r="I1432" s="25">
        <f t="shared" si="165"/>
        <v>0</v>
      </c>
      <c r="J1432" s="8"/>
      <c r="K1432" s="8"/>
      <c r="L1432" s="8"/>
      <c r="M1432" s="8"/>
      <c r="N1432" s="8"/>
      <c r="O1432" s="8"/>
      <c r="P1432" s="8">
        <f t="shared" si="166"/>
        <v>0</v>
      </c>
      <c r="Q1432" s="8">
        <f t="shared" si="166"/>
        <v>0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</row>
    <row r="1433" spans="1:63" s="40" customFormat="1" hidden="1" x14ac:dyDescent="0.25">
      <c r="A1433" s="65">
        <v>147</v>
      </c>
      <c r="B1433" s="40">
        <v>147</v>
      </c>
      <c r="C1433" s="7" t="s">
        <v>806</v>
      </c>
      <c r="D1433" s="8" t="s">
        <v>17</v>
      </c>
      <c r="E1433" s="9" t="s">
        <v>816</v>
      </c>
      <c r="F1433" s="8">
        <v>4</v>
      </c>
      <c r="G1433" s="8">
        <f t="shared" si="163"/>
        <v>8</v>
      </c>
      <c r="H1433" s="8">
        <v>0</v>
      </c>
      <c r="I1433" s="25">
        <f t="shared" si="165"/>
        <v>0</v>
      </c>
      <c r="J1433" s="8"/>
      <c r="K1433" s="8"/>
      <c r="L1433" s="8"/>
      <c r="M1433" s="8"/>
      <c r="N1433" s="8"/>
      <c r="O1433" s="8"/>
      <c r="P1433" s="8">
        <f t="shared" si="166"/>
        <v>0</v>
      </c>
      <c r="Q1433" s="8">
        <f t="shared" si="166"/>
        <v>0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</row>
    <row r="1434" spans="1:63" s="40" customFormat="1" hidden="1" x14ac:dyDescent="0.25">
      <c r="A1434" s="65">
        <v>148</v>
      </c>
      <c r="B1434" s="40">
        <v>148</v>
      </c>
      <c r="C1434" s="7" t="s">
        <v>806</v>
      </c>
      <c r="D1434" s="8" t="s">
        <v>17</v>
      </c>
      <c r="E1434" s="9" t="s">
        <v>817</v>
      </c>
      <c r="F1434" s="8">
        <v>4</v>
      </c>
      <c r="G1434" s="8">
        <f t="shared" si="163"/>
        <v>8</v>
      </c>
      <c r="H1434" s="8">
        <v>0</v>
      </c>
      <c r="I1434" s="25">
        <f t="shared" si="165"/>
        <v>0</v>
      </c>
      <c r="J1434" s="8"/>
      <c r="K1434" s="8"/>
      <c r="L1434" s="8"/>
      <c r="M1434" s="8"/>
      <c r="N1434" s="8"/>
      <c r="O1434" s="8"/>
      <c r="P1434" s="8">
        <f t="shared" si="166"/>
        <v>0</v>
      </c>
      <c r="Q1434" s="8">
        <f t="shared" si="166"/>
        <v>0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</row>
    <row r="1435" spans="1:63" s="40" customFormat="1" hidden="1" x14ac:dyDescent="0.25">
      <c r="A1435" s="65">
        <v>149</v>
      </c>
      <c r="B1435" s="40">
        <v>149</v>
      </c>
      <c r="C1435" s="7" t="s">
        <v>806</v>
      </c>
      <c r="D1435" s="8" t="s">
        <v>17</v>
      </c>
      <c r="E1435" s="9" t="s">
        <v>818</v>
      </c>
      <c r="F1435" s="8">
        <v>4</v>
      </c>
      <c r="G1435" s="8">
        <f t="shared" si="163"/>
        <v>8</v>
      </c>
      <c r="H1435" s="8">
        <v>0</v>
      </c>
      <c r="I1435" s="25">
        <f t="shared" si="165"/>
        <v>0</v>
      </c>
      <c r="J1435" s="8"/>
      <c r="K1435" s="8"/>
      <c r="L1435" s="8"/>
      <c r="M1435" s="8"/>
      <c r="N1435" s="8"/>
      <c r="O1435" s="8"/>
      <c r="P1435" s="8">
        <f t="shared" si="166"/>
        <v>0</v>
      </c>
      <c r="Q1435" s="8">
        <f t="shared" si="166"/>
        <v>0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</row>
    <row r="1436" spans="1:63" s="40" customFormat="1" hidden="1" x14ac:dyDescent="0.25">
      <c r="A1436" s="65">
        <v>150</v>
      </c>
      <c r="B1436" s="40">
        <v>150</v>
      </c>
      <c r="C1436" s="7" t="s">
        <v>806</v>
      </c>
      <c r="D1436" s="8" t="s">
        <v>17</v>
      </c>
      <c r="E1436" s="9" t="s">
        <v>819</v>
      </c>
      <c r="F1436" s="8">
        <v>4</v>
      </c>
      <c r="G1436" s="8">
        <f t="shared" si="163"/>
        <v>8</v>
      </c>
      <c r="H1436" s="8">
        <v>0</v>
      </c>
      <c r="I1436" s="25">
        <f t="shared" si="165"/>
        <v>0</v>
      </c>
      <c r="J1436" s="8"/>
      <c r="K1436" s="8"/>
      <c r="L1436" s="8"/>
      <c r="M1436" s="8"/>
      <c r="N1436" s="8"/>
      <c r="O1436" s="8"/>
      <c r="P1436" s="8">
        <f t="shared" si="166"/>
        <v>0</v>
      </c>
      <c r="Q1436" s="8">
        <f t="shared" si="166"/>
        <v>0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</row>
    <row r="1437" spans="1:63" s="40" customFormat="1" hidden="1" x14ac:dyDescent="0.25">
      <c r="A1437" s="65">
        <v>151</v>
      </c>
      <c r="B1437" s="40">
        <v>151</v>
      </c>
      <c r="C1437" s="7" t="s">
        <v>806</v>
      </c>
      <c r="D1437" s="8" t="s">
        <v>17</v>
      </c>
      <c r="E1437" s="9" t="s">
        <v>820</v>
      </c>
      <c r="F1437" s="8">
        <v>4</v>
      </c>
      <c r="G1437" s="8">
        <f t="shared" si="163"/>
        <v>8</v>
      </c>
      <c r="H1437" s="8">
        <v>0</v>
      </c>
      <c r="I1437" s="25">
        <f t="shared" si="165"/>
        <v>0</v>
      </c>
      <c r="J1437" s="8"/>
      <c r="K1437" s="8"/>
      <c r="L1437" s="8"/>
      <c r="M1437" s="8"/>
      <c r="N1437" s="8"/>
      <c r="O1437" s="8"/>
      <c r="P1437" s="8">
        <f t="shared" si="166"/>
        <v>0</v>
      </c>
      <c r="Q1437" s="8">
        <f t="shared" si="166"/>
        <v>0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</row>
    <row r="1438" spans="1:63" s="40" customFormat="1" hidden="1" x14ac:dyDescent="0.25">
      <c r="A1438" s="65">
        <v>152</v>
      </c>
      <c r="B1438" s="40">
        <v>152</v>
      </c>
      <c r="C1438" s="7" t="s">
        <v>806</v>
      </c>
      <c r="D1438" s="8" t="s">
        <v>17</v>
      </c>
      <c r="E1438" s="9" t="s">
        <v>821</v>
      </c>
      <c r="F1438" s="8">
        <v>4</v>
      </c>
      <c r="G1438" s="8">
        <f t="shared" si="163"/>
        <v>8</v>
      </c>
      <c r="H1438" s="8">
        <v>0</v>
      </c>
      <c r="I1438" s="25">
        <f t="shared" si="165"/>
        <v>0</v>
      </c>
      <c r="J1438" s="8"/>
      <c r="K1438" s="8"/>
      <c r="L1438" s="8"/>
      <c r="M1438" s="8"/>
      <c r="N1438" s="8"/>
      <c r="O1438" s="8"/>
      <c r="P1438" s="8">
        <f t="shared" si="166"/>
        <v>0</v>
      </c>
      <c r="Q1438" s="8">
        <f t="shared" si="166"/>
        <v>0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</row>
    <row r="1439" spans="1:63" x14ac:dyDescent="0.25">
      <c r="A1439" s="65">
        <v>153</v>
      </c>
      <c r="B1439" s="1">
        <v>153</v>
      </c>
      <c r="C1439" s="28" t="s">
        <v>822</v>
      </c>
      <c r="D1439" s="25" t="s">
        <v>17</v>
      </c>
      <c r="E1439" s="29">
        <v>1136412</v>
      </c>
      <c r="F1439" s="25">
        <v>8</v>
      </c>
      <c r="G1439" s="25">
        <f t="shared" si="163"/>
        <v>16</v>
      </c>
      <c r="H1439" s="25">
        <v>4</v>
      </c>
      <c r="I1439" s="25">
        <f t="shared" si="165"/>
        <v>64</v>
      </c>
      <c r="J1439" s="25"/>
      <c r="K1439" s="25"/>
      <c r="L1439" s="25"/>
      <c r="M1439" s="25"/>
      <c r="N1439" s="25"/>
      <c r="O1439" s="25"/>
      <c r="P1439" s="25">
        <f t="shared" si="164"/>
        <v>4</v>
      </c>
      <c r="Q1439" s="25">
        <f t="shared" si="164"/>
        <v>64</v>
      </c>
    </row>
    <row r="1440" spans="1:63" x14ac:dyDescent="0.25">
      <c r="A1440" s="65">
        <v>154</v>
      </c>
      <c r="B1440" s="1">
        <v>154</v>
      </c>
      <c r="C1440" s="28" t="s">
        <v>823</v>
      </c>
      <c r="D1440" s="25" t="s">
        <v>17</v>
      </c>
      <c r="E1440" s="29">
        <v>1136473</v>
      </c>
      <c r="F1440" s="25">
        <v>107</v>
      </c>
      <c r="G1440" s="25">
        <f t="shared" si="163"/>
        <v>214</v>
      </c>
      <c r="H1440" s="25">
        <v>1</v>
      </c>
      <c r="I1440" s="25">
        <f t="shared" si="165"/>
        <v>214</v>
      </c>
      <c r="J1440" s="25"/>
      <c r="K1440" s="25"/>
      <c r="L1440" s="25"/>
      <c r="M1440" s="25"/>
      <c r="N1440" s="25"/>
      <c r="O1440" s="25"/>
      <c r="P1440" s="25">
        <f t="shared" si="164"/>
        <v>1</v>
      </c>
      <c r="Q1440" s="25">
        <f t="shared" si="164"/>
        <v>214</v>
      </c>
    </row>
    <row r="1441" spans="1:63" x14ac:dyDescent="0.25">
      <c r="A1441" s="65">
        <v>155</v>
      </c>
      <c r="B1441" s="1">
        <v>155</v>
      </c>
      <c r="C1441" s="28" t="s">
        <v>824</v>
      </c>
      <c r="D1441" s="25" t="s">
        <v>17</v>
      </c>
      <c r="E1441" s="29">
        <v>1136355</v>
      </c>
      <c r="F1441" s="25">
        <v>3</v>
      </c>
      <c r="G1441" s="25">
        <f t="shared" si="163"/>
        <v>6</v>
      </c>
      <c r="H1441" s="25">
        <v>4</v>
      </c>
      <c r="I1441" s="25">
        <f t="shared" si="165"/>
        <v>24</v>
      </c>
      <c r="J1441" s="25"/>
      <c r="K1441" s="25"/>
      <c r="L1441" s="25"/>
      <c r="M1441" s="25"/>
      <c r="N1441" s="25"/>
      <c r="O1441" s="25"/>
      <c r="P1441" s="25">
        <f t="shared" si="164"/>
        <v>4</v>
      </c>
      <c r="Q1441" s="25">
        <f t="shared" si="164"/>
        <v>24</v>
      </c>
    </row>
    <row r="1442" spans="1:63" x14ac:dyDescent="0.25">
      <c r="A1442" s="65">
        <v>156</v>
      </c>
      <c r="B1442" s="1">
        <v>156</v>
      </c>
      <c r="C1442" s="28" t="s">
        <v>825</v>
      </c>
      <c r="D1442" s="25" t="s">
        <v>17</v>
      </c>
      <c r="E1442" s="29">
        <v>1136341</v>
      </c>
      <c r="F1442" s="25">
        <v>4</v>
      </c>
      <c r="G1442" s="25">
        <f t="shared" si="163"/>
        <v>8</v>
      </c>
      <c r="H1442" s="25">
        <v>10</v>
      </c>
      <c r="I1442" s="25">
        <f t="shared" si="165"/>
        <v>80</v>
      </c>
      <c r="J1442" s="25"/>
      <c r="K1442" s="25"/>
      <c r="L1442" s="25"/>
      <c r="M1442" s="25"/>
      <c r="N1442" s="25"/>
      <c r="O1442" s="25"/>
      <c r="P1442" s="25">
        <f t="shared" si="164"/>
        <v>10</v>
      </c>
      <c r="Q1442" s="25">
        <f t="shared" si="164"/>
        <v>80</v>
      </c>
    </row>
    <row r="1443" spans="1:63" s="40" customFormat="1" hidden="1" x14ac:dyDescent="0.25">
      <c r="A1443" s="65">
        <v>157</v>
      </c>
      <c r="B1443" s="40">
        <v>157</v>
      </c>
      <c r="C1443" s="7" t="s">
        <v>826</v>
      </c>
      <c r="D1443" s="8" t="s">
        <v>17</v>
      </c>
      <c r="E1443" s="9">
        <v>1136238</v>
      </c>
      <c r="F1443" s="8">
        <v>1</v>
      </c>
      <c r="G1443" s="8">
        <f t="shared" si="163"/>
        <v>2</v>
      </c>
      <c r="H1443" s="8">
        <v>0</v>
      </c>
      <c r="I1443" s="25">
        <f t="shared" si="165"/>
        <v>0</v>
      </c>
      <c r="J1443" s="8"/>
      <c r="K1443" s="8"/>
      <c r="L1443" s="8"/>
      <c r="M1443" s="8"/>
      <c r="N1443" s="8"/>
      <c r="O1443" s="8"/>
      <c r="P1443" s="8">
        <f>H1443+J1443-L1443-N1443</f>
        <v>0</v>
      </c>
      <c r="Q1443" s="8">
        <f>I1443+K1443-M1443-O1443</f>
        <v>0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</row>
    <row r="1444" spans="1:63" x14ac:dyDescent="0.25">
      <c r="A1444" s="65">
        <v>158</v>
      </c>
      <c r="B1444" s="1">
        <v>158</v>
      </c>
      <c r="C1444" s="28" t="s">
        <v>827</v>
      </c>
      <c r="D1444" s="25" t="s">
        <v>17</v>
      </c>
      <c r="E1444" s="29">
        <v>1136353</v>
      </c>
      <c r="F1444" s="25">
        <v>5</v>
      </c>
      <c r="G1444" s="25">
        <f t="shared" si="163"/>
        <v>10</v>
      </c>
      <c r="H1444" s="25">
        <v>3</v>
      </c>
      <c r="I1444" s="25">
        <f t="shared" si="165"/>
        <v>30</v>
      </c>
      <c r="J1444" s="25"/>
      <c r="K1444" s="25"/>
      <c r="L1444" s="25"/>
      <c r="M1444" s="25"/>
      <c r="N1444" s="25"/>
      <c r="O1444" s="25"/>
      <c r="P1444" s="25">
        <f t="shared" si="164"/>
        <v>3</v>
      </c>
      <c r="Q1444" s="25">
        <f t="shared" si="164"/>
        <v>30</v>
      </c>
    </row>
    <row r="1445" spans="1:63" x14ac:dyDescent="0.25">
      <c r="A1445" s="65">
        <v>159</v>
      </c>
      <c r="B1445" s="1">
        <v>159</v>
      </c>
      <c r="C1445" s="28" t="s">
        <v>828</v>
      </c>
      <c r="D1445" s="25" t="s">
        <v>17</v>
      </c>
      <c r="E1445" s="29">
        <v>1136351</v>
      </c>
      <c r="F1445" s="25">
        <v>8</v>
      </c>
      <c r="G1445" s="25">
        <f t="shared" si="163"/>
        <v>16</v>
      </c>
      <c r="H1445" s="25">
        <v>4</v>
      </c>
      <c r="I1445" s="25">
        <f t="shared" si="165"/>
        <v>64</v>
      </c>
      <c r="J1445" s="25"/>
      <c r="K1445" s="25"/>
      <c r="L1445" s="25"/>
      <c r="M1445" s="25"/>
      <c r="N1445" s="25"/>
      <c r="O1445" s="25"/>
      <c r="P1445" s="25">
        <f t="shared" si="164"/>
        <v>4</v>
      </c>
      <c r="Q1445" s="25">
        <f t="shared" si="164"/>
        <v>64</v>
      </c>
    </row>
    <row r="1446" spans="1:63" x14ac:dyDescent="0.25">
      <c r="A1446" s="65">
        <v>160</v>
      </c>
      <c r="B1446" s="1">
        <v>160</v>
      </c>
      <c r="C1446" s="28" t="s">
        <v>42</v>
      </c>
      <c r="D1446" s="25" t="s">
        <v>17</v>
      </c>
      <c r="E1446" s="29">
        <v>1136356</v>
      </c>
      <c r="F1446" s="25">
        <v>6</v>
      </c>
      <c r="G1446" s="25">
        <f t="shared" si="163"/>
        <v>12</v>
      </c>
      <c r="H1446" s="25">
        <v>23</v>
      </c>
      <c r="I1446" s="25">
        <f t="shared" si="165"/>
        <v>276</v>
      </c>
      <c r="J1446" s="25"/>
      <c r="K1446" s="25"/>
      <c r="L1446" s="25"/>
      <c r="M1446" s="25"/>
      <c r="N1446" s="25"/>
      <c r="O1446" s="25"/>
      <c r="P1446" s="25">
        <f t="shared" si="164"/>
        <v>23</v>
      </c>
      <c r="Q1446" s="25">
        <f t="shared" si="164"/>
        <v>276</v>
      </c>
    </row>
    <row r="1447" spans="1:63" x14ac:dyDescent="0.25">
      <c r="A1447" s="65">
        <v>161</v>
      </c>
      <c r="B1447" s="1">
        <v>161</v>
      </c>
      <c r="C1447" s="28" t="s">
        <v>829</v>
      </c>
      <c r="D1447" s="25" t="s">
        <v>17</v>
      </c>
      <c r="E1447" s="29">
        <v>1136352</v>
      </c>
      <c r="F1447" s="25">
        <v>8</v>
      </c>
      <c r="G1447" s="25">
        <f t="shared" si="163"/>
        <v>16</v>
      </c>
      <c r="H1447" s="25">
        <v>4</v>
      </c>
      <c r="I1447" s="25">
        <f t="shared" si="165"/>
        <v>64</v>
      </c>
      <c r="J1447" s="25"/>
      <c r="K1447" s="25"/>
      <c r="L1447" s="25"/>
      <c r="M1447" s="25"/>
      <c r="N1447" s="25"/>
      <c r="O1447" s="25"/>
      <c r="P1447" s="25">
        <f t="shared" si="164"/>
        <v>4</v>
      </c>
      <c r="Q1447" s="25">
        <f t="shared" si="164"/>
        <v>64</v>
      </c>
    </row>
    <row r="1448" spans="1:63" s="40" customFormat="1" x14ac:dyDescent="0.25">
      <c r="A1448" s="65">
        <v>162</v>
      </c>
      <c r="B1448" s="40">
        <v>162</v>
      </c>
      <c r="C1448" s="7" t="s">
        <v>830</v>
      </c>
      <c r="D1448" s="8" t="s">
        <v>17</v>
      </c>
      <c r="E1448" s="9">
        <v>1136342</v>
      </c>
      <c r="F1448" s="8">
        <v>3</v>
      </c>
      <c r="G1448" s="8">
        <f t="shared" si="163"/>
        <v>6</v>
      </c>
      <c r="H1448" s="8">
        <v>9</v>
      </c>
      <c r="I1448" s="25">
        <f t="shared" si="165"/>
        <v>54</v>
      </c>
      <c r="J1448" s="8"/>
      <c r="K1448" s="8"/>
      <c r="L1448" s="8"/>
      <c r="M1448" s="8"/>
      <c r="N1448" s="8"/>
      <c r="O1448" s="8"/>
      <c r="P1448" s="8">
        <f>H1448+J1448-L1448-N1448</f>
        <v>9</v>
      </c>
      <c r="Q1448" s="8">
        <f>I1448+K1448-M1448-O1448</f>
        <v>54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</row>
    <row r="1449" spans="1:63" x14ac:dyDescent="0.25">
      <c r="A1449" s="65">
        <v>163</v>
      </c>
      <c r="B1449" s="1">
        <v>163</v>
      </c>
      <c r="C1449" s="28" t="s">
        <v>831</v>
      </c>
      <c r="D1449" s="25" t="s">
        <v>17</v>
      </c>
      <c r="E1449" s="29">
        <v>1136239</v>
      </c>
      <c r="F1449" s="25">
        <v>2</v>
      </c>
      <c r="G1449" s="25">
        <f t="shared" si="163"/>
        <v>4</v>
      </c>
      <c r="H1449" s="25">
        <v>12</v>
      </c>
      <c r="I1449" s="25">
        <f t="shared" si="165"/>
        <v>48</v>
      </c>
      <c r="J1449" s="25"/>
      <c r="K1449" s="25"/>
      <c r="L1449" s="25"/>
      <c r="M1449" s="25"/>
      <c r="N1449" s="25"/>
      <c r="O1449" s="25"/>
      <c r="P1449" s="25">
        <f t="shared" si="164"/>
        <v>12</v>
      </c>
      <c r="Q1449" s="25">
        <f t="shared" si="164"/>
        <v>48</v>
      </c>
    </row>
    <row r="1450" spans="1:63" x14ac:dyDescent="0.25">
      <c r="A1450" s="65">
        <v>164</v>
      </c>
      <c r="B1450" s="1">
        <v>164</v>
      </c>
      <c r="C1450" s="28" t="s">
        <v>831</v>
      </c>
      <c r="D1450" s="25" t="s">
        <v>17</v>
      </c>
      <c r="E1450" s="29">
        <v>1136241</v>
      </c>
      <c r="F1450" s="25">
        <v>4</v>
      </c>
      <c r="G1450" s="25">
        <f t="shared" si="163"/>
        <v>8</v>
      </c>
      <c r="H1450" s="25">
        <v>6</v>
      </c>
      <c r="I1450" s="25">
        <f t="shared" si="165"/>
        <v>48</v>
      </c>
      <c r="J1450" s="25"/>
      <c r="K1450" s="25"/>
      <c r="L1450" s="25"/>
      <c r="M1450" s="25"/>
      <c r="N1450" s="25"/>
      <c r="O1450" s="25"/>
      <c r="P1450" s="25">
        <f t="shared" si="164"/>
        <v>6</v>
      </c>
      <c r="Q1450" s="25">
        <f t="shared" si="164"/>
        <v>48</v>
      </c>
    </row>
    <row r="1451" spans="1:63" x14ac:dyDescent="0.25">
      <c r="A1451" s="65">
        <v>165</v>
      </c>
      <c r="B1451" s="1">
        <v>165</v>
      </c>
      <c r="C1451" s="28" t="s">
        <v>222</v>
      </c>
      <c r="D1451" s="25" t="s">
        <v>17</v>
      </c>
      <c r="E1451" s="29">
        <v>1136396</v>
      </c>
      <c r="F1451" s="25">
        <v>392</v>
      </c>
      <c r="G1451" s="25">
        <f t="shared" si="163"/>
        <v>784</v>
      </c>
      <c r="H1451" s="25">
        <v>4</v>
      </c>
      <c r="I1451" s="25">
        <f t="shared" si="165"/>
        <v>3136</v>
      </c>
      <c r="J1451" s="25"/>
      <c r="K1451" s="25"/>
      <c r="L1451" s="25"/>
      <c r="M1451" s="25"/>
      <c r="N1451" s="25"/>
      <c r="O1451" s="25"/>
      <c r="P1451" s="25">
        <f t="shared" si="164"/>
        <v>4</v>
      </c>
      <c r="Q1451" s="25">
        <f t="shared" si="164"/>
        <v>3136</v>
      </c>
    </row>
    <row r="1452" spans="1:63" x14ac:dyDescent="0.25">
      <c r="A1452" s="65">
        <v>166</v>
      </c>
      <c r="B1452" s="1">
        <v>166</v>
      </c>
      <c r="C1452" s="28" t="s">
        <v>832</v>
      </c>
      <c r="D1452" s="25" t="s">
        <v>17</v>
      </c>
      <c r="E1452" s="29">
        <v>1136444</v>
      </c>
      <c r="F1452" s="25">
        <v>10</v>
      </c>
      <c r="G1452" s="25">
        <f t="shared" si="163"/>
        <v>20</v>
      </c>
      <c r="H1452" s="25">
        <v>32</v>
      </c>
      <c r="I1452" s="25">
        <f t="shared" si="165"/>
        <v>640</v>
      </c>
      <c r="J1452" s="25"/>
      <c r="K1452" s="25"/>
      <c r="L1452" s="25"/>
      <c r="M1452" s="25"/>
      <c r="N1452" s="25"/>
      <c r="O1452" s="25"/>
      <c r="P1452" s="25">
        <f t="shared" si="164"/>
        <v>32</v>
      </c>
      <c r="Q1452" s="25">
        <f t="shared" si="164"/>
        <v>640</v>
      </c>
    </row>
    <row r="1453" spans="1:63" x14ac:dyDescent="0.25">
      <c r="A1453" s="65">
        <v>167</v>
      </c>
      <c r="B1453" s="1">
        <v>167</v>
      </c>
      <c r="C1453" s="28" t="s">
        <v>833</v>
      </c>
      <c r="D1453" s="25" t="s">
        <v>17</v>
      </c>
      <c r="E1453" s="29">
        <v>1137253</v>
      </c>
      <c r="F1453" s="25">
        <v>2480</v>
      </c>
      <c r="G1453" s="25">
        <f t="shared" si="163"/>
        <v>4960</v>
      </c>
      <c r="H1453" s="25">
        <v>1</v>
      </c>
      <c r="I1453" s="25">
        <f t="shared" si="165"/>
        <v>4960</v>
      </c>
      <c r="J1453" s="25"/>
      <c r="K1453" s="25"/>
      <c r="L1453" s="25"/>
      <c r="M1453" s="25"/>
      <c r="N1453" s="25"/>
      <c r="O1453" s="25"/>
      <c r="P1453" s="25">
        <f t="shared" si="164"/>
        <v>1</v>
      </c>
      <c r="Q1453" s="25">
        <f t="shared" si="164"/>
        <v>4960</v>
      </c>
    </row>
    <row r="1454" spans="1:63" x14ac:dyDescent="0.25">
      <c r="A1454" s="65">
        <v>168</v>
      </c>
      <c r="B1454" s="1">
        <v>168</v>
      </c>
      <c r="C1454" s="28" t="s">
        <v>834</v>
      </c>
      <c r="D1454" s="25" t="s">
        <v>17</v>
      </c>
      <c r="E1454" s="29">
        <v>1136271</v>
      </c>
      <c r="F1454" s="25">
        <v>34</v>
      </c>
      <c r="G1454" s="25">
        <f t="shared" si="163"/>
        <v>68</v>
      </c>
      <c r="H1454" s="25">
        <v>2</v>
      </c>
      <c r="I1454" s="25">
        <f t="shared" si="165"/>
        <v>136</v>
      </c>
      <c r="J1454" s="25"/>
      <c r="K1454" s="25"/>
      <c r="L1454" s="25"/>
      <c r="M1454" s="25"/>
      <c r="N1454" s="25"/>
      <c r="O1454" s="25"/>
      <c r="P1454" s="25">
        <f t="shared" si="164"/>
        <v>2</v>
      </c>
      <c r="Q1454" s="25">
        <f t="shared" si="164"/>
        <v>136</v>
      </c>
    </row>
    <row r="1455" spans="1:63" x14ac:dyDescent="0.25">
      <c r="A1455" s="65">
        <v>169</v>
      </c>
      <c r="B1455" s="1">
        <v>169</v>
      </c>
      <c r="C1455" s="28" t="s">
        <v>834</v>
      </c>
      <c r="D1455" s="25" t="s">
        <v>17</v>
      </c>
      <c r="E1455" s="29">
        <v>1136272</v>
      </c>
      <c r="F1455" s="25">
        <v>46</v>
      </c>
      <c r="G1455" s="25">
        <f t="shared" si="163"/>
        <v>92</v>
      </c>
      <c r="H1455" s="25">
        <v>1</v>
      </c>
      <c r="I1455" s="25">
        <f t="shared" si="165"/>
        <v>92</v>
      </c>
      <c r="J1455" s="25"/>
      <c r="K1455" s="25"/>
      <c r="L1455" s="25"/>
      <c r="M1455" s="25"/>
      <c r="N1455" s="25"/>
      <c r="O1455" s="25"/>
      <c r="P1455" s="25">
        <f t="shared" si="164"/>
        <v>1</v>
      </c>
      <c r="Q1455" s="25">
        <f t="shared" si="164"/>
        <v>92</v>
      </c>
    </row>
    <row r="1456" spans="1:63" x14ac:dyDescent="0.25">
      <c r="A1456" s="65">
        <v>170</v>
      </c>
      <c r="B1456" s="1">
        <v>170</v>
      </c>
      <c r="C1456" s="28" t="s">
        <v>834</v>
      </c>
      <c r="D1456" s="25" t="s">
        <v>17</v>
      </c>
      <c r="E1456" s="29">
        <v>1136415</v>
      </c>
      <c r="F1456" s="25">
        <v>62</v>
      </c>
      <c r="G1456" s="25">
        <f t="shared" si="163"/>
        <v>124</v>
      </c>
      <c r="H1456" s="25">
        <v>1</v>
      </c>
      <c r="I1456" s="25">
        <f t="shared" si="165"/>
        <v>124</v>
      </c>
      <c r="J1456" s="25"/>
      <c r="K1456" s="25"/>
      <c r="L1456" s="25"/>
      <c r="M1456" s="25"/>
      <c r="N1456" s="25"/>
      <c r="O1456" s="25"/>
      <c r="P1456" s="25">
        <f t="shared" si="164"/>
        <v>1</v>
      </c>
      <c r="Q1456" s="25">
        <f t="shared" si="164"/>
        <v>124</v>
      </c>
    </row>
    <row r="1457" spans="1:17" x14ac:dyDescent="0.25">
      <c r="A1457" s="65">
        <v>171</v>
      </c>
      <c r="B1457" s="1">
        <v>171</v>
      </c>
      <c r="C1457" s="28" t="s">
        <v>834</v>
      </c>
      <c r="D1457" s="25" t="s">
        <v>17</v>
      </c>
      <c r="E1457" s="29">
        <v>1136414</v>
      </c>
      <c r="F1457" s="25">
        <v>112</v>
      </c>
      <c r="G1457" s="25">
        <f t="shared" si="163"/>
        <v>224</v>
      </c>
      <c r="H1457" s="25">
        <v>1</v>
      </c>
      <c r="I1457" s="25">
        <f t="shared" si="165"/>
        <v>224</v>
      </c>
      <c r="J1457" s="25"/>
      <c r="K1457" s="25"/>
      <c r="L1457" s="25"/>
      <c r="M1457" s="25"/>
      <c r="N1457" s="25"/>
      <c r="O1457" s="25"/>
      <c r="P1457" s="25">
        <f t="shared" si="164"/>
        <v>1</v>
      </c>
      <c r="Q1457" s="25">
        <f t="shared" si="164"/>
        <v>224</v>
      </c>
    </row>
    <row r="1458" spans="1:17" x14ac:dyDescent="0.25">
      <c r="A1458" s="65">
        <v>172</v>
      </c>
      <c r="B1458" s="1">
        <v>172</v>
      </c>
      <c r="C1458" s="28" t="s">
        <v>835</v>
      </c>
      <c r="D1458" s="25" t="s">
        <v>17</v>
      </c>
      <c r="E1458" s="29">
        <v>1136242</v>
      </c>
      <c r="F1458" s="25">
        <v>42</v>
      </c>
      <c r="G1458" s="25">
        <f t="shared" si="163"/>
        <v>84</v>
      </c>
      <c r="H1458" s="25">
        <v>3</v>
      </c>
      <c r="I1458" s="25">
        <f t="shared" si="165"/>
        <v>252</v>
      </c>
      <c r="J1458" s="25"/>
      <c r="K1458" s="25"/>
      <c r="L1458" s="25"/>
      <c r="M1458" s="25"/>
      <c r="N1458" s="25"/>
      <c r="O1458" s="25"/>
      <c r="P1458" s="25">
        <f t="shared" si="164"/>
        <v>3</v>
      </c>
      <c r="Q1458" s="25">
        <f t="shared" si="164"/>
        <v>252</v>
      </c>
    </row>
    <row r="1459" spans="1:17" x14ac:dyDescent="0.25">
      <c r="A1459" s="65">
        <v>173</v>
      </c>
      <c r="B1459" s="1">
        <v>173</v>
      </c>
      <c r="C1459" s="28" t="s">
        <v>836</v>
      </c>
      <c r="D1459" s="25" t="s">
        <v>17</v>
      </c>
      <c r="E1459" s="29">
        <v>1136243</v>
      </c>
      <c r="F1459" s="25">
        <v>137</v>
      </c>
      <c r="G1459" s="25">
        <f t="shared" si="163"/>
        <v>274</v>
      </c>
      <c r="H1459" s="25">
        <v>1</v>
      </c>
      <c r="I1459" s="25">
        <f t="shared" si="165"/>
        <v>274</v>
      </c>
      <c r="J1459" s="25"/>
      <c r="K1459" s="25"/>
      <c r="L1459" s="25"/>
      <c r="M1459" s="25"/>
      <c r="N1459" s="25"/>
      <c r="O1459" s="25"/>
      <c r="P1459" s="25">
        <f t="shared" si="164"/>
        <v>1</v>
      </c>
      <c r="Q1459" s="25">
        <f t="shared" si="164"/>
        <v>274</v>
      </c>
    </row>
    <row r="1460" spans="1:17" x14ac:dyDescent="0.25">
      <c r="A1460" s="65">
        <v>174</v>
      </c>
      <c r="B1460" s="1">
        <v>174</v>
      </c>
      <c r="C1460" s="28" t="s">
        <v>837</v>
      </c>
      <c r="D1460" s="25" t="s">
        <v>17</v>
      </c>
      <c r="E1460" s="29">
        <v>1136244</v>
      </c>
      <c r="F1460" s="25">
        <v>116</v>
      </c>
      <c r="G1460" s="25">
        <f t="shared" si="163"/>
        <v>232</v>
      </c>
      <c r="H1460" s="25">
        <v>1</v>
      </c>
      <c r="I1460" s="25">
        <f t="shared" si="165"/>
        <v>232</v>
      </c>
      <c r="J1460" s="25"/>
      <c r="K1460" s="25"/>
      <c r="L1460" s="25"/>
      <c r="M1460" s="25"/>
      <c r="N1460" s="25"/>
      <c r="O1460" s="25"/>
      <c r="P1460" s="25">
        <f t="shared" si="164"/>
        <v>1</v>
      </c>
      <c r="Q1460" s="25">
        <f t="shared" si="164"/>
        <v>232</v>
      </c>
    </row>
    <row r="1461" spans="1:17" x14ac:dyDescent="0.25">
      <c r="A1461" s="65">
        <v>175</v>
      </c>
      <c r="B1461" s="1">
        <v>175</v>
      </c>
      <c r="C1461" s="28" t="s">
        <v>838</v>
      </c>
      <c r="D1461" s="25" t="s">
        <v>17</v>
      </c>
      <c r="E1461" s="29">
        <v>1136245</v>
      </c>
      <c r="F1461" s="25">
        <v>201</v>
      </c>
      <c r="G1461" s="25">
        <f t="shared" si="163"/>
        <v>402</v>
      </c>
      <c r="H1461" s="25">
        <v>1</v>
      </c>
      <c r="I1461" s="25">
        <f t="shared" si="165"/>
        <v>402</v>
      </c>
      <c r="J1461" s="25"/>
      <c r="K1461" s="25"/>
      <c r="L1461" s="25"/>
      <c r="M1461" s="25"/>
      <c r="N1461" s="25"/>
      <c r="O1461" s="25"/>
      <c r="P1461" s="25">
        <f t="shared" si="164"/>
        <v>1</v>
      </c>
      <c r="Q1461" s="25">
        <f t="shared" si="164"/>
        <v>402</v>
      </c>
    </row>
    <row r="1462" spans="1:17" x14ac:dyDescent="0.25">
      <c r="A1462" s="65">
        <v>176</v>
      </c>
      <c r="B1462" s="1">
        <v>176</v>
      </c>
      <c r="C1462" s="28" t="s">
        <v>839</v>
      </c>
      <c r="D1462" s="25" t="s">
        <v>17</v>
      </c>
      <c r="E1462" s="29">
        <v>1137257</v>
      </c>
      <c r="F1462" s="25">
        <v>60</v>
      </c>
      <c r="G1462" s="25">
        <f t="shared" ref="G1462:G1514" si="167">F1462*2</f>
        <v>120</v>
      </c>
      <c r="H1462" s="25">
        <v>1</v>
      </c>
      <c r="I1462" s="25">
        <f t="shared" si="165"/>
        <v>120</v>
      </c>
      <c r="J1462" s="25"/>
      <c r="K1462" s="25"/>
      <c r="L1462" s="25"/>
      <c r="M1462" s="25"/>
      <c r="N1462" s="25"/>
      <c r="O1462" s="25"/>
      <c r="P1462" s="25">
        <f t="shared" si="164"/>
        <v>1</v>
      </c>
      <c r="Q1462" s="25">
        <f t="shared" si="164"/>
        <v>120</v>
      </c>
    </row>
    <row r="1463" spans="1:17" x14ac:dyDescent="0.25">
      <c r="A1463" s="65">
        <v>177</v>
      </c>
      <c r="B1463" s="1">
        <v>177</v>
      </c>
      <c r="C1463" s="28" t="s">
        <v>840</v>
      </c>
      <c r="D1463" s="25" t="s">
        <v>17</v>
      </c>
      <c r="E1463" s="29">
        <v>1137256</v>
      </c>
      <c r="F1463" s="25">
        <v>70</v>
      </c>
      <c r="G1463" s="25">
        <f t="shared" si="167"/>
        <v>140</v>
      </c>
      <c r="H1463" s="25">
        <v>1</v>
      </c>
      <c r="I1463" s="25">
        <f t="shared" si="165"/>
        <v>140</v>
      </c>
      <c r="J1463" s="25"/>
      <c r="K1463" s="25"/>
      <c r="L1463" s="25"/>
      <c r="M1463" s="25"/>
      <c r="N1463" s="25"/>
      <c r="O1463" s="25"/>
      <c r="P1463" s="25">
        <f t="shared" si="164"/>
        <v>1</v>
      </c>
      <c r="Q1463" s="25">
        <f t="shared" si="164"/>
        <v>140</v>
      </c>
    </row>
    <row r="1464" spans="1:17" x14ac:dyDescent="0.25">
      <c r="A1464" s="65">
        <v>178</v>
      </c>
      <c r="B1464" s="1">
        <v>178</v>
      </c>
      <c r="C1464" s="28" t="s">
        <v>841</v>
      </c>
      <c r="D1464" s="25" t="s">
        <v>17</v>
      </c>
      <c r="E1464" s="29">
        <v>1137245</v>
      </c>
      <c r="F1464" s="25">
        <v>138</v>
      </c>
      <c r="G1464" s="25">
        <f t="shared" si="167"/>
        <v>276</v>
      </c>
      <c r="H1464" s="25">
        <v>1</v>
      </c>
      <c r="I1464" s="25">
        <f t="shared" si="165"/>
        <v>276</v>
      </c>
      <c r="J1464" s="25"/>
      <c r="K1464" s="25"/>
      <c r="L1464" s="25"/>
      <c r="M1464" s="25"/>
      <c r="N1464" s="25"/>
      <c r="O1464" s="25"/>
      <c r="P1464" s="25">
        <f t="shared" si="164"/>
        <v>1</v>
      </c>
      <c r="Q1464" s="25">
        <f t="shared" si="164"/>
        <v>276</v>
      </c>
    </row>
    <row r="1465" spans="1:17" x14ac:dyDescent="0.25">
      <c r="A1465" s="65">
        <v>179</v>
      </c>
      <c r="B1465" s="1">
        <v>179</v>
      </c>
      <c r="C1465" s="28" t="s">
        <v>842</v>
      </c>
      <c r="D1465" s="25" t="s">
        <v>17</v>
      </c>
      <c r="E1465" s="29">
        <v>1136247</v>
      </c>
      <c r="F1465" s="25">
        <v>28</v>
      </c>
      <c r="G1465" s="25">
        <f t="shared" si="167"/>
        <v>56</v>
      </c>
      <c r="H1465" s="25">
        <v>1</v>
      </c>
      <c r="I1465" s="25">
        <f t="shared" si="165"/>
        <v>56</v>
      </c>
      <c r="J1465" s="25"/>
      <c r="K1465" s="25"/>
      <c r="L1465" s="25"/>
      <c r="M1465" s="25"/>
      <c r="N1465" s="25"/>
      <c r="O1465" s="25"/>
      <c r="P1465" s="25">
        <f t="shared" si="164"/>
        <v>1</v>
      </c>
      <c r="Q1465" s="25">
        <f t="shared" si="164"/>
        <v>56</v>
      </c>
    </row>
    <row r="1466" spans="1:17" x14ac:dyDescent="0.25">
      <c r="A1466" s="65">
        <v>180</v>
      </c>
      <c r="B1466" s="1">
        <v>180</v>
      </c>
      <c r="C1466" s="28" t="s">
        <v>843</v>
      </c>
      <c r="D1466" s="25" t="s">
        <v>17</v>
      </c>
      <c r="E1466" s="29">
        <v>1136248</v>
      </c>
      <c r="F1466" s="25">
        <v>29</v>
      </c>
      <c r="G1466" s="25">
        <f t="shared" si="167"/>
        <v>58</v>
      </c>
      <c r="H1466" s="25">
        <v>1</v>
      </c>
      <c r="I1466" s="25">
        <f t="shared" si="165"/>
        <v>58</v>
      </c>
      <c r="J1466" s="25"/>
      <c r="K1466" s="25"/>
      <c r="L1466" s="25"/>
      <c r="M1466" s="25"/>
      <c r="N1466" s="25"/>
      <c r="O1466" s="25"/>
      <c r="P1466" s="25">
        <f t="shared" si="164"/>
        <v>1</v>
      </c>
      <c r="Q1466" s="25">
        <f t="shared" si="164"/>
        <v>58</v>
      </c>
    </row>
    <row r="1467" spans="1:17" x14ac:dyDescent="0.25">
      <c r="A1467" s="65">
        <v>181</v>
      </c>
      <c r="B1467" s="1">
        <v>181</v>
      </c>
      <c r="C1467" s="28" t="s">
        <v>844</v>
      </c>
      <c r="D1467" s="25" t="s">
        <v>17</v>
      </c>
      <c r="E1467" s="29">
        <v>1137255</v>
      </c>
      <c r="F1467" s="25">
        <v>240</v>
      </c>
      <c r="G1467" s="25">
        <f t="shared" si="167"/>
        <v>480</v>
      </c>
      <c r="H1467" s="25">
        <v>1</v>
      </c>
      <c r="I1467" s="25">
        <f t="shared" si="165"/>
        <v>480</v>
      </c>
      <c r="J1467" s="25"/>
      <c r="K1467" s="25"/>
      <c r="L1467" s="25"/>
      <c r="M1467" s="25"/>
      <c r="N1467" s="25"/>
      <c r="O1467" s="25"/>
      <c r="P1467" s="25">
        <f t="shared" si="164"/>
        <v>1</v>
      </c>
      <c r="Q1467" s="25">
        <f t="shared" si="164"/>
        <v>480</v>
      </c>
    </row>
    <row r="1468" spans="1:17" x14ac:dyDescent="0.25">
      <c r="A1468" s="65">
        <v>182</v>
      </c>
      <c r="B1468" s="1">
        <v>182</v>
      </c>
      <c r="C1468" s="28" t="s">
        <v>845</v>
      </c>
      <c r="D1468" s="25" t="s">
        <v>17</v>
      </c>
      <c r="E1468" s="29">
        <v>1136249</v>
      </c>
      <c r="F1468" s="25">
        <v>52</v>
      </c>
      <c r="G1468" s="25">
        <f t="shared" si="167"/>
        <v>104</v>
      </c>
      <c r="H1468" s="25">
        <v>1</v>
      </c>
      <c r="I1468" s="25">
        <f t="shared" si="165"/>
        <v>104</v>
      </c>
      <c r="J1468" s="25"/>
      <c r="K1468" s="25"/>
      <c r="L1468" s="25"/>
      <c r="M1468" s="25"/>
      <c r="N1468" s="25"/>
      <c r="O1468" s="25"/>
      <c r="P1468" s="25">
        <f t="shared" si="164"/>
        <v>1</v>
      </c>
      <c r="Q1468" s="25">
        <f t="shared" si="164"/>
        <v>104</v>
      </c>
    </row>
    <row r="1469" spans="1:17" x14ac:dyDescent="0.25">
      <c r="A1469" s="65">
        <v>183</v>
      </c>
      <c r="B1469" s="1">
        <v>183</v>
      </c>
      <c r="C1469" s="28" t="s">
        <v>846</v>
      </c>
      <c r="D1469" s="25" t="s">
        <v>17</v>
      </c>
      <c r="E1469" s="29">
        <v>1136251</v>
      </c>
      <c r="F1469" s="25">
        <v>52</v>
      </c>
      <c r="G1469" s="25">
        <f t="shared" si="167"/>
        <v>104</v>
      </c>
      <c r="H1469" s="25">
        <v>1</v>
      </c>
      <c r="I1469" s="25">
        <f t="shared" si="165"/>
        <v>104</v>
      </c>
      <c r="J1469" s="25"/>
      <c r="K1469" s="25"/>
      <c r="L1469" s="25"/>
      <c r="M1469" s="25"/>
      <c r="N1469" s="25"/>
      <c r="O1469" s="25"/>
      <c r="P1469" s="25">
        <f t="shared" si="164"/>
        <v>1</v>
      </c>
      <c r="Q1469" s="25">
        <f t="shared" si="164"/>
        <v>104</v>
      </c>
    </row>
    <row r="1470" spans="1:17" x14ac:dyDescent="0.25">
      <c r="A1470" s="65">
        <v>184</v>
      </c>
      <c r="B1470" s="1">
        <v>184</v>
      </c>
      <c r="C1470" s="28" t="s">
        <v>847</v>
      </c>
      <c r="D1470" s="25" t="s">
        <v>17</v>
      </c>
      <c r="E1470" s="29">
        <v>1136243</v>
      </c>
      <c r="F1470" s="25">
        <v>31</v>
      </c>
      <c r="G1470" s="25">
        <f t="shared" si="167"/>
        <v>62</v>
      </c>
      <c r="H1470" s="25">
        <v>1</v>
      </c>
      <c r="I1470" s="25">
        <f t="shared" si="165"/>
        <v>62</v>
      </c>
      <c r="J1470" s="25"/>
      <c r="K1470" s="25"/>
      <c r="L1470" s="25"/>
      <c r="M1470" s="25"/>
      <c r="N1470" s="25"/>
      <c r="O1470" s="25"/>
      <c r="P1470" s="25">
        <f t="shared" si="164"/>
        <v>1</v>
      </c>
      <c r="Q1470" s="25">
        <f t="shared" si="164"/>
        <v>62</v>
      </c>
    </row>
    <row r="1471" spans="1:17" x14ac:dyDescent="0.25">
      <c r="A1471" s="65">
        <v>185</v>
      </c>
      <c r="B1471" s="1">
        <v>185</v>
      </c>
      <c r="C1471" s="28" t="s">
        <v>848</v>
      </c>
      <c r="D1471" s="25" t="s">
        <v>17</v>
      </c>
      <c r="E1471" s="29">
        <v>1136252</v>
      </c>
      <c r="F1471" s="25">
        <v>52</v>
      </c>
      <c r="G1471" s="25">
        <f t="shared" si="167"/>
        <v>104</v>
      </c>
      <c r="H1471" s="25">
        <v>1</v>
      </c>
      <c r="I1471" s="25">
        <f t="shared" si="165"/>
        <v>104</v>
      </c>
      <c r="J1471" s="25"/>
      <c r="K1471" s="25"/>
      <c r="L1471" s="25"/>
      <c r="M1471" s="25"/>
      <c r="N1471" s="25"/>
      <c r="O1471" s="25"/>
      <c r="P1471" s="25">
        <f t="shared" si="164"/>
        <v>1</v>
      </c>
      <c r="Q1471" s="25">
        <f t="shared" si="164"/>
        <v>104</v>
      </c>
    </row>
    <row r="1472" spans="1:17" x14ac:dyDescent="0.25">
      <c r="A1472" s="65">
        <v>186</v>
      </c>
      <c r="B1472" s="1">
        <v>186</v>
      </c>
      <c r="C1472" s="28" t="s">
        <v>849</v>
      </c>
      <c r="D1472" s="25" t="s">
        <v>17</v>
      </c>
      <c r="E1472" s="29">
        <v>1136253</v>
      </c>
      <c r="F1472" s="25">
        <v>42</v>
      </c>
      <c r="G1472" s="25">
        <f t="shared" si="167"/>
        <v>84</v>
      </c>
      <c r="H1472" s="25">
        <v>1</v>
      </c>
      <c r="I1472" s="25">
        <f t="shared" si="165"/>
        <v>84</v>
      </c>
      <c r="J1472" s="25"/>
      <c r="K1472" s="25"/>
      <c r="L1472" s="25"/>
      <c r="M1472" s="25"/>
      <c r="N1472" s="25"/>
      <c r="O1472" s="25"/>
      <c r="P1472" s="25">
        <f t="shared" si="164"/>
        <v>1</v>
      </c>
      <c r="Q1472" s="25">
        <f t="shared" si="164"/>
        <v>84</v>
      </c>
    </row>
    <row r="1473" spans="1:17" x14ac:dyDescent="0.25">
      <c r="A1473" s="65">
        <v>187</v>
      </c>
      <c r="B1473" s="1">
        <v>187</v>
      </c>
      <c r="C1473" s="28" t="s">
        <v>850</v>
      </c>
      <c r="D1473" s="25" t="s">
        <v>17</v>
      </c>
      <c r="E1473" s="29">
        <v>1136254</v>
      </c>
      <c r="F1473" s="25">
        <v>90</v>
      </c>
      <c r="G1473" s="25">
        <f t="shared" si="167"/>
        <v>180</v>
      </c>
      <c r="H1473" s="25">
        <v>1</v>
      </c>
      <c r="I1473" s="25">
        <f t="shared" si="165"/>
        <v>180</v>
      </c>
      <c r="J1473" s="25"/>
      <c r="K1473" s="25"/>
      <c r="L1473" s="25"/>
      <c r="M1473" s="25"/>
      <c r="N1473" s="25"/>
      <c r="O1473" s="25"/>
      <c r="P1473" s="25">
        <f t="shared" si="164"/>
        <v>1</v>
      </c>
      <c r="Q1473" s="25">
        <f t="shared" si="164"/>
        <v>180</v>
      </c>
    </row>
    <row r="1474" spans="1:17" x14ac:dyDescent="0.25">
      <c r="A1474" s="65">
        <v>188</v>
      </c>
      <c r="B1474" s="1">
        <v>188</v>
      </c>
      <c r="C1474" s="28" t="s">
        <v>851</v>
      </c>
      <c r="D1474" s="25" t="s">
        <v>17</v>
      </c>
      <c r="E1474" s="29">
        <v>1136255</v>
      </c>
      <c r="F1474" s="25">
        <v>21</v>
      </c>
      <c r="G1474" s="25">
        <f t="shared" si="167"/>
        <v>42</v>
      </c>
      <c r="H1474" s="25">
        <v>2</v>
      </c>
      <c r="I1474" s="25">
        <f t="shared" si="165"/>
        <v>84</v>
      </c>
      <c r="J1474" s="25"/>
      <c r="K1474" s="25"/>
      <c r="L1474" s="25"/>
      <c r="M1474" s="25"/>
      <c r="N1474" s="25"/>
      <c r="O1474" s="25"/>
      <c r="P1474" s="25">
        <f t="shared" si="164"/>
        <v>2</v>
      </c>
      <c r="Q1474" s="25">
        <f t="shared" si="164"/>
        <v>84</v>
      </c>
    </row>
    <row r="1475" spans="1:17" x14ac:dyDescent="0.25">
      <c r="A1475" s="65">
        <v>189</v>
      </c>
      <c r="B1475" s="1">
        <v>189</v>
      </c>
      <c r="C1475" s="28" t="s">
        <v>852</v>
      </c>
      <c r="D1475" s="25" t="s">
        <v>17</v>
      </c>
      <c r="E1475" s="29">
        <v>1136451</v>
      </c>
      <c r="F1475" s="25">
        <v>50</v>
      </c>
      <c r="G1475" s="25">
        <f t="shared" si="167"/>
        <v>100</v>
      </c>
      <c r="H1475" s="25">
        <v>1</v>
      </c>
      <c r="I1475" s="25">
        <f t="shared" si="165"/>
        <v>100</v>
      </c>
      <c r="J1475" s="25"/>
      <c r="K1475" s="25"/>
      <c r="L1475" s="25"/>
      <c r="M1475" s="25"/>
      <c r="N1475" s="25"/>
      <c r="O1475" s="25"/>
      <c r="P1475" s="25">
        <f t="shared" si="164"/>
        <v>1</v>
      </c>
      <c r="Q1475" s="25">
        <f t="shared" si="164"/>
        <v>100</v>
      </c>
    </row>
    <row r="1476" spans="1:17" x14ac:dyDescent="0.25">
      <c r="A1476" s="65">
        <v>190</v>
      </c>
      <c r="B1476" s="1">
        <v>190</v>
      </c>
      <c r="C1476" s="28" t="s">
        <v>853</v>
      </c>
      <c r="D1476" s="25" t="s">
        <v>17</v>
      </c>
      <c r="E1476" s="29">
        <v>1136528</v>
      </c>
      <c r="F1476" s="25">
        <v>950</v>
      </c>
      <c r="G1476" s="25">
        <f t="shared" si="167"/>
        <v>1900</v>
      </c>
      <c r="H1476" s="25">
        <v>1</v>
      </c>
      <c r="I1476" s="25">
        <f t="shared" si="165"/>
        <v>1900</v>
      </c>
      <c r="J1476" s="25"/>
      <c r="K1476" s="25"/>
      <c r="L1476" s="25"/>
      <c r="M1476" s="25"/>
      <c r="N1476" s="25"/>
      <c r="O1476" s="25"/>
      <c r="P1476" s="25">
        <f t="shared" si="164"/>
        <v>1</v>
      </c>
      <c r="Q1476" s="25">
        <f t="shared" si="164"/>
        <v>1900</v>
      </c>
    </row>
    <row r="1477" spans="1:17" x14ac:dyDescent="0.25">
      <c r="A1477" s="65">
        <v>191</v>
      </c>
      <c r="B1477" s="1">
        <v>191</v>
      </c>
      <c r="C1477" s="28" t="s">
        <v>854</v>
      </c>
      <c r="D1477" s="25" t="s">
        <v>17</v>
      </c>
      <c r="E1477" s="29">
        <v>1136416</v>
      </c>
      <c r="F1477" s="25">
        <v>70</v>
      </c>
      <c r="G1477" s="25">
        <f t="shared" si="167"/>
        <v>140</v>
      </c>
      <c r="H1477" s="25">
        <v>1</v>
      </c>
      <c r="I1477" s="25">
        <f t="shared" si="165"/>
        <v>140</v>
      </c>
      <c r="J1477" s="25"/>
      <c r="K1477" s="25"/>
      <c r="L1477" s="25"/>
      <c r="M1477" s="25"/>
      <c r="N1477" s="25"/>
      <c r="O1477" s="25"/>
      <c r="P1477" s="25">
        <f t="shared" si="164"/>
        <v>1</v>
      </c>
      <c r="Q1477" s="25">
        <f t="shared" si="164"/>
        <v>140</v>
      </c>
    </row>
    <row r="1478" spans="1:17" x14ac:dyDescent="0.25">
      <c r="A1478" s="65">
        <v>192</v>
      </c>
      <c r="B1478" s="1">
        <v>192</v>
      </c>
      <c r="C1478" s="28" t="s">
        <v>855</v>
      </c>
      <c r="D1478" s="25" t="s">
        <v>17</v>
      </c>
      <c r="E1478" s="29">
        <v>1136447</v>
      </c>
      <c r="F1478" s="25">
        <v>29</v>
      </c>
      <c r="G1478" s="25">
        <f t="shared" si="167"/>
        <v>58</v>
      </c>
      <c r="H1478" s="25">
        <v>2</v>
      </c>
      <c r="I1478" s="25">
        <f t="shared" si="165"/>
        <v>116</v>
      </c>
      <c r="J1478" s="25"/>
      <c r="K1478" s="25"/>
      <c r="L1478" s="25"/>
      <c r="M1478" s="25"/>
      <c r="N1478" s="25"/>
      <c r="O1478" s="25"/>
      <c r="P1478" s="25">
        <f t="shared" si="164"/>
        <v>2</v>
      </c>
      <c r="Q1478" s="25">
        <f t="shared" si="164"/>
        <v>116</v>
      </c>
    </row>
    <row r="1479" spans="1:17" x14ac:dyDescent="0.25">
      <c r="A1479" s="65">
        <v>193</v>
      </c>
      <c r="B1479" s="1">
        <v>193</v>
      </c>
      <c r="C1479" s="28" t="s">
        <v>856</v>
      </c>
      <c r="D1479" s="25" t="s">
        <v>17</v>
      </c>
      <c r="E1479" s="29">
        <v>1136448</v>
      </c>
      <c r="F1479" s="25">
        <v>800</v>
      </c>
      <c r="G1479" s="25">
        <f t="shared" si="167"/>
        <v>1600</v>
      </c>
      <c r="H1479" s="25">
        <v>1</v>
      </c>
      <c r="I1479" s="25">
        <f t="shared" si="165"/>
        <v>1600</v>
      </c>
      <c r="J1479" s="25"/>
      <c r="K1479" s="25"/>
      <c r="L1479" s="25"/>
      <c r="M1479" s="25"/>
      <c r="N1479" s="25"/>
      <c r="O1479" s="25"/>
      <c r="P1479" s="25">
        <f t="shared" ref="P1479:Q1527" si="168">H1479+J1479+L1479-N1479</f>
        <v>1</v>
      </c>
      <c r="Q1479" s="25">
        <f t="shared" si="168"/>
        <v>1600</v>
      </c>
    </row>
    <row r="1480" spans="1:17" x14ac:dyDescent="0.25">
      <c r="A1480" s="65">
        <v>194</v>
      </c>
      <c r="B1480" s="1">
        <v>194</v>
      </c>
      <c r="C1480" s="28" t="s">
        <v>857</v>
      </c>
      <c r="D1480" s="25" t="s">
        <v>17</v>
      </c>
      <c r="E1480" s="29">
        <v>1136326</v>
      </c>
      <c r="F1480" s="25">
        <v>258</v>
      </c>
      <c r="G1480" s="25">
        <f t="shared" si="167"/>
        <v>516</v>
      </c>
      <c r="H1480" s="25">
        <v>1</v>
      </c>
      <c r="I1480" s="25">
        <f t="shared" ref="I1480:I1528" si="169">H1480*G1480</f>
        <v>516</v>
      </c>
      <c r="J1480" s="25"/>
      <c r="K1480" s="25"/>
      <c r="L1480" s="25"/>
      <c r="M1480" s="25"/>
      <c r="N1480" s="25"/>
      <c r="O1480" s="25"/>
      <c r="P1480" s="25">
        <f t="shared" si="168"/>
        <v>1</v>
      </c>
      <c r="Q1480" s="25">
        <f t="shared" si="168"/>
        <v>516</v>
      </c>
    </row>
    <row r="1481" spans="1:17" x14ac:dyDescent="0.25">
      <c r="A1481" s="65">
        <v>195</v>
      </c>
      <c r="B1481" s="1">
        <v>195</v>
      </c>
      <c r="C1481" s="28" t="s">
        <v>858</v>
      </c>
      <c r="D1481" s="25" t="s">
        <v>17</v>
      </c>
      <c r="E1481" s="29">
        <v>1136445</v>
      </c>
      <c r="F1481" s="25">
        <v>500</v>
      </c>
      <c r="G1481" s="25">
        <f t="shared" si="167"/>
        <v>1000</v>
      </c>
      <c r="H1481" s="25">
        <v>1</v>
      </c>
      <c r="I1481" s="25">
        <f t="shared" si="169"/>
        <v>1000</v>
      </c>
      <c r="J1481" s="25"/>
      <c r="K1481" s="25"/>
      <c r="L1481" s="25"/>
      <c r="M1481" s="25"/>
      <c r="N1481" s="25"/>
      <c r="O1481" s="25"/>
      <c r="P1481" s="25">
        <f t="shared" si="168"/>
        <v>1</v>
      </c>
      <c r="Q1481" s="25">
        <f t="shared" si="168"/>
        <v>1000</v>
      </c>
    </row>
    <row r="1482" spans="1:17" x14ac:dyDescent="0.25">
      <c r="A1482" s="65">
        <v>196</v>
      </c>
      <c r="B1482" s="1">
        <v>196</v>
      </c>
      <c r="C1482" s="28" t="s">
        <v>349</v>
      </c>
      <c r="D1482" s="25" t="s">
        <v>17</v>
      </c>
      <c r="E1482" s="29">
        <v>11340676</v>
      </c>
      <c r="F1482" s="25">
        <v>600</v>
      </c>
      <c r="G1482" s="25">
        <f t="shared" si="167"/>
        <v>1200</v>
      </c>
      <c r="H1482" s="25">
        <v>1</v>
      </c>
      <c r="I1482" s="25">
        <f t="shared" si="169"/>
        <v>1200</v>
      </c>
      <c r="J1482" s="25"/>
      <c r="K1482" s="25"/>
      <c r="L1482" s="25"/>
      <c r="M1482" s="25"/>
      <c r="N1482" s="25"/>
      <c r="O1482" s="25"/>
      <c r="P1482" s="25">
        <f t="shared" si="168"/>
        <v>1</v>
      </c>
      <c r="Q1482" s="25">
        <f t="shared" si="168"/>
        <v>1200</v>
      </c>
    </row>
    <row r="1483" spans="1:17" x14ac:dyDescent="0.25">
      <c r="A1483" s="65">
        <v>197</v>
      </c>
      <c r="B1483" s="1">
        <v>197</v>
      </c>
      <c r="C1483" s="28" t="s">
        <v>349</v>
      </c>
      <c r="D1483" s="25" t="s">
        <v>17</v>
      </c>
      <c r="E1483" s="29">
        <v>11340677</v>
      </c>
      <c r="F1483" s="25">
        <v>600</v>
      </c>
      <c r="G1483" s="25">
        <f t="shared" si="167"/>
        <v>1200</v>
      </c>
      <c r="H1483" s="25">
        <v>1</v>
      </c>
      <c r="I1483" s="25">
        <f t="shared" si="169"/>
        <v>1200</v>
      </c>
      <c r="J1483" s="25"/>
      <c r="K1483" s="25"/>
      <c r="L1483" s="25"/>
      <c r="M1483" s="25"/>
      <c r="N1483" s="25"/>
      <c r="O1483" s="25"/>
      <c r="P1483" s="25">
        <f t="shared" si="168"/>
        <v>1</v>
      </c>
      <c r="Q1483" s="25">
        <f t="shared" si="168"/>
        <v>1200</v>
      </c>
    </row>
    <row r="1484" spans="1:17" x14ac:dyDescent="0.25">
      <c r="A1484" s="65">
        <v>198</v>
      </c>
      <c r="B1484" s="1">
        <v>198</v>
      </c>
      <c r="C1484" s="28" t="s">
        <v>352</v>
      </c>
      <c r="D1484" s="25" t="s">
        <v>17</v>
      </c>
      <c r="E1484" s="29">
        <v>1137205</v>
      </c>
      <c r="F1484" s="25">
        <v>165</v>
      </c>
      <c r="G1484" s="25">
        <f t="shared" si="167"/>
        <v>330</v>
      </c>
      <c r="H1484" s="25">
        <v>1</v>
      </c>
      <c r="I1484" s="25">
        <f t="shared" si="169"/>
        <v>330</v>
      </c>
      <c r="J1484" s="25"/>
      <c r="K1484" s="25"/>
      <c r="L1484" s="25"/>
      <c r="M1484" s="25"/>
      <c r="N1484" s="25"/>
      <c r="O1484" s="25"/>
      <c r="P1484" s="25">
        <f t="shared" si="168"/>
        <v>1</v>
      </c>
      <c r="Q1484" s="25">
        <f t="shared" si="168"/>
        <v>330</v>
      </c>
    </row>
    <row r="1485" spans="1:17" x14ac:dyDescent="0.25">
      <c r="A1485" s="65">
        <v>199</v>
      </c>
      <c r="B1485" s="1">
        <v>199</v>
      </c>
      <c r="C1485" s="28" t="s">
        <v>352</v>
      </c>
      <c r="D1485" s="25" t="s">
        <v>17</v>
      </c>
      <c r="E1485" s="29">
        <v>1136446</v>
      </c>
      <c r="F1485" s="25">
        <v>250</v>
      </c>
      <c r="G1485" s="25">
        <f t="shared" si="167"/>
        <v>500</v>
      </c>
      <c r="H1485" s="25">
        <v>1</v>
      </c>
      <c r="I1485" s="25">
        <f t="shared" si="169"/>
        <v>500</v>
      </c>
      <c r="J1485" s="25"/>
      <c r="K1485" s="25"/>
      <c r="L1485" s="25"/>
      <c r="M1485" s="25"/>
      <c r="N1485" s="25"/>
      <c r="O1485" s="25"/>
      <c r="P1485" s="25">
        <f t="shared" si="168"/>
        <v>1</v>
      </c>
      <c r="Q1485" s="25">
        <f t="shared" si="168"/>
        <v>500</v>
      </c>
    </row>
    <row r="1486" spans="1:17" x14ac:dyDescent="0.25">
      <c r="A1486" s="65">
        <v>200</v>
      </c>
      <c r="B1486" s="1">
        <v>200</v>
      </c>
      <c r="C1486" s="28" t="s">
        <v>859</v>
      </c>
      <c r="D1486" s="25" t="s">
        <v>17</v>
      </c>
      <c r="E1486" s="29">
        <v>1136447</v>
      </c>
      <c r="F1486" s="25">
        <v>200</v>
      </c>
      <c r="G1486" s="25">
        <f t="shared" si="167"/>
        <v>400</v>
      </c>
      <c r="H1486" s="25">
        <v>1</v>
      </c>
      <c r="I1486" s="25">
        <f t="shared" si="169"/>
        <v>400</v>
      </c>
      <c r="J1486" s="25"/>
      <c r="K1486" s="25"/>
      <c r="L1486" s="25"/>
      <c r="M1486" s="25"/>
      <c r="N1486" s="25"/>
      <c r="O1486" s="25"/>
      <c r="P1486" s="25">
        <f t="shared" si="168"/>
        <v>1</v>
      </c>
      <c r="Q1486" s="25">
        <f t="shared" si="168"/>
        <v>400</v>
      </c>
    </row>
    <row r="1487" spans="1:17" x14ac:dyDescent="0.25">
      <c r="A1487" s="65">
        <v>201</v>
      </c>
      <c r="B1487" s="1">
        <v>201</v>
      </c>
      <c r="C1487" s="28" t="s">
        <v>860</v>
      </c>
      <c r="D1487" s="25" t="s">
        <v>17</v>
      </c>
      <c r="E1487" s="29">
        <v>1136361</v>
      </c>
      <c r="F1487" s="25">
        <v>12</v>
      </c>
      <c r="G1487" s="25">
        <f t="shared" si="167"/>
        <v>24</v>
      </c>
      <c r="H1487" s="25">
        <v>6</v>
      </c>
      <c r="I1487" s="25">
        <f t="shared" si="169"/>
        <v>144</v>
      </c>
      <c r="J1487" s="25"/>
      <c r="K1487" s="25"/>
      <c r="L1487" s="25"/>
      <c r="M1487" s="25"/>
      <c r="N1487" s="25"/>
      <c r="O1487" s="25"/>
      <c r="P1487" s="25">
        <f t="shared" si="168"/>
        <v>6</v>
      </c>
      <c r="Q1487" s="25">
        <f t="shared" si="168"/>
        <v>144</v>
      </c>
    </row>
    <row r="1488" spans="1:17" x14ac:dyDescent="0.25">
      <c r="A1488" s="65">
        <v>202</v>
      </c>
      <c r="B1488" s="1">
        <v>202</v>
      </c>
      <c r="C1488" s="28" t="s">
        <v>861</v>
      </c>
      <c r="D1488" s="25" t="s">
        <v>17</v>
      </c>
      <c r="E1488" s="29">
        <v>1136362</v>
      </c>
      <c r="F1488" s="25">
        <v>12</v>
      </c>
      <c r="G1488" s="25">
        <f t="shared" si="167"/>
        <v>24</v>
      </c>
      <c r="H1488" s="25">
        <v>6</v>
      </c>
      <c r="I1488" s="25">
        <f t="shared" si="169"/>
        <v>144</v>
      </c>
      <c r="J1488" s="25"/>
      <c r="K1488" s="25"/>
      <c r="L1488" s="25"/>
      <c r="M1488" s="25"/>
      <c r="N1488" s="25"/>
      <c r="O1488" s="25"/>
      <c r="P1488" s="25">
        <f t="shared" si="168"/>
        <v>6</v>
      </c>
      <c r="Q1488" s="25">
        <f t="shared" si="168"/>
        <v>144</v>
      </c>
    </row>
    <row r="1489" spans="1:63" x14ac:dyDescent="0.25">
      <c r="A1489" s="65">
        <v>203</v>
      </c>
      <c r="B1489" s="1">
        <v>203</v>
      </c>
      <c r="C1489" s="28" t="s">
        <v>862</v>
      </c>
      <c r="D1489" s="25" t="s">
        <v>17</v>
      </c>
      <c r="E1489" s="29">
        <v>1136360</v>
      </c>
      <c r="F1489" s="25">
        <v>19</v>
      </c>
      <c r="G1489" s="25">
        <f t="shared" si="167"/>
        <v>38</v>
      </c>
      <c r="H1489" s="25">
        <v>5</v>
      </c>
      <c r="I1489" s="25">
        <f t="shared" si="169"/>
        <v>190</v>
      </c>
      <c r="J1489" s="25"/>
      <c r="K1489" s="25"/>
      <c r="L1489" s="25"/>
      <c r="M1489" s="25"/>
      <c r="N1489" s="25"/>
      <c r="O1489" s="25"/>
      <c r="P1489" s="25">
        <f t="shared" si="168"/>
        <v>5</v>
      </c>
      <c r="Q1489" s="25">
        <f t="shared" si="168"/>
        <v>190</v>
      </c>
    </row>
    <row r="1490" spans="1:63" x14ac:dyDescent="0.25">
      <c r="A1490" s="65">
        <v>204</v>
      </c>
      <c r="B1490" s="1">
        <v>204</v>
      </c>
      <c r="C1490" s="28" t="s">
        <v>863</v>
      </c>
      <c r="D1490" s="25" t="s">
        <v>17</v>
      </c>
      <c r="E1490" s="29">
        <v>1136472</v>
      </c>
      <c r="F1490" s="25">
        <v>37</v>
      </c>
      <c r="G1490" s="25">
        <f t="shared" si="167"/>
        <v>74</v>
      </c>
      <c r="H1490" s="25">
        <v>1</v>
      </c>
      <c r="I1490" s="25">
        <f t="shared" si="169"/>
        <v>74</v>
      </c>
      <c r="J1490" s="25"/>
      <c r="K1490" s="25"/>
      <c r="L1490" s="25"/>
      <c r="M1490" s="25"/>
      <c r="N1490" s="25"/>
      <c r="O1490" s="25"/>
      <c r="P1490" s="25">
        <f t="shared" si="168"/>
        <v>1</v>
      </c>
      <c r="Q1490" s="25">
        <f t="shared" si="168"/>
        <v>74</v>
      </c>
    </row>
    <row r="1491" spans="1:63" x14ac:dyDescent="0.25">
      <c r="A1491" s="65">
        <v>205</v>
      </c>
      <c r="B1491" s="1">
        <v>205</v>
      </c>
      <c r="C1491" s="28" t="s">
        <v>864</v>
      </c>
      <c r="D1491" s="25" t="s">
        <v>17</v>
      </c>
      <c r="E1491" s="29">
        <v>1136474</v>
      </c>
      <c r="F1491" s="25">
        <v>53</v>
      </c>
      <c r="G1491" s="25">
        <f t="shared" si="167"/>
        <v>106</v>
      </c>
      <c r="H1491" s="25">
        <v>1</v>
      </c>
      <c r="I1491" s="25">
        <f t="shared" si="169"/>
        <v>106</v>
      </c>
      <c r="J1491" s="25"/>
      <c r="K1491" s="25"/>
      <c r="L1491" s="25"/>
      <c r="M1491" s="25"/>
      <c r="N1491" s="25"/>
      <c r="O1491" s="25"/>
      <c r="P1491" s="25">
        <f t="shared" si="168"/>
        <v>1</v>
      </c>
      <c r="Q1491" s="25">
        <f t="shared" si="168"/>
        <v>106</v>
      </c>
    </row>
    <row r="1492" spans="1:63" s="40" customFormat="1" hidden="1" x14ac:dyDescent="0.25">
      <c r="A1492" s="65">
        <v>206</v>
      </c>
      <c r="B1492" s="40">
        <v>206</v>
      </c>
      <c r="C1492" s="7" t="s">
        <v>865</v>
      </c>
      <c r="D1492" s="8" t="s">
        <v>17</v>
      </c>
      <c r="E1492" s="9">
        <v>1137250</v>
      </c>
      <c r="F1492" s="8">
        <v>22</v>
      </c>
      <c r="G1492" s="8">
        <f t="shared" si="167"/>
        <v>44</v>
      </c>
      <c r="H1492" s="8">
        <v>0</v>
      </c>
      <c r="I1492" s="25">
        <f t="shared" si="169"/>
        <v>0</v>
      </c>
      <c r="J1492" s="8"/>
      <c r="K1492" s="8"/>
      <c r="L1492" s="8"/>
      <c r="M1492" s="8"/>
      <c r="N1492" s="8"/>
      <c r="O1492" s="8"/>
      <c r="P1492" s="8">
        <f>H1492+J1492-L1492-N1492</f>
        <v>0</v>
      </c>
      <c r="Q1492" s="8">
        <f>I1492+K1492-M1492-O1492</f>
        <v>0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</row>
    <row r="1493" spans="1:63" x14ac:dyDescent="0.25">
      <c r="A1493" s="65">
        <v>207</v>
      </c>
      <c r="B1493" s="1">
        <v>207</v>
      </c>
      <c r="C1493" s="28" t="s">
        <v>427</v>
      </c>
      <c r="D1493" s="25" t="s">
        <v>17</v>
      </c>
      <c r="E1493" s="29">
        <v>11340680</v>
      </c>
      <c r="F1493" s="25">
        <v>940</v>
      </c>
      <c r="G1493" s="25">
        <f t="shared" si="167"/>
        <v>1880</v>
      </c>
      <c r="H1493" s="25">
        <v>1</v>
      </c>
      <c r="I1493" s="25">
        <f t="shared" si="169"/>
        <v>1880</v>
      </c>
      <c r="J1493" s="25"/>
      <c r="K1493" s="25"/>
      <c r="L1493" s="25"/>
      <c r="M1493" s="25"/>
      <c r="N1493" s="25"/>
      <c r="O1493" s="25"/>
      <c r="P1493" s="25">
        <f t="shared" si="168"/>
        <v>1</v>
      </c>
      <c r="Q1493" s="25">
        <f t="shared" si="168"/>
        <v>1880</v>
      </c>
    </row>
    <row r="1494" spans="1:63" x14ac:dyDescent="0.25">
      <c r="A1494" s="65">
        <v>208</v>
      </c>
      <c r="B1494" s="1">
        <v>208</v>
      </c>
      <c r="C1494" s="28" t="s">
        <v>866</v>
      </c>
      <c r="D1494" s="25" t="s">
        <v>17</v>
      </c>
      <c r="E1494" s="29">
        <v>1137219</v>
      </c>
      <c r="F1494" s="25">
        <v>600</v>
      </c>
      <c r="G1494" s="25">
        <f t="shared" si="167"/>
        <v>1200</v>
      </c>
      <c r="H1494" s="25">
        <v>1</v>
      </c>
      <c r="I1494" s="25">
        <f t="shared" si="169"/>
        <v>1200</v>
      </c>
      <c r="J1494" s="25"/>
      <c r="K1494" s="25"/>
      <c r="L1494" s="25"/>
      <c r="M1494" s="25"/>
      <c r="N1494" s="25"/>
      <c r="O1494" s="25"/>
      <c r="P1494" s="25">
        <f t="shared" si="168"/>
        <v>1</v>
      </c>
      <c r="Q1494" s="25">
        <f t="shared" si="168"/>
        <v>1200</v>
      </c>
    </row>
    <row r="1495" spans="1:63" x14ac:dyDescent="0.25">
      <c r="A1495" s="65">
        <v>209</v>
      </c>
      <c r="B1495" s="1">
        <v>209</v>
      </c>
      <c r="C1495" s="28" t="s">
        <v>867</v>
      </c>
      <c r="D1495" s="25" t="s">
        <v>17</v>
      </c>
      <c r="E1495" s="29">
        <v>1136357</v>
      </c>
      <c r="F1495" s="25">
        <v>85</v>
      </c>
      <c r="G1495" s="25">
        <f t="shared" si="167"/>
        <v>170</v>
      </c>
      <c r="H1495" s="25">
        <v>1</v>
      </c>
      <c r="I1495" s="25">
        <f t="shared" si="169"/>
        <v>170</v>
      </c>
      <c r="J1495" s="25"/>
      <c r="K1495" s="25"/>
      <c r="L1495" s="25"/>
      <c r="M1495" s="25"/>
      <c r="N1495" s="25"/>
      <c r="O1495" s="25"/>
      <c r="P1495" s="25">
        <f t="shared" si="168"/>
        <v>1</v>
      </c>
      <c r="Q1495" s="25">
        <f t="shared" si="168"/>
        <v>170</v>
      </c>
    </row>
    <row r="1496" spans="1:63" x14ac:dyDescent="0.25">
      <c r="A1496" s="65">
        <v>210</v>
      </c>
      <c r="B1496" s="1">
        <v>210</v>
      </c>
      <c r="C1496" s="28" t="s">
        <v>868</v>
      </c>
      <c r="D1496" s="25" t="s">
        <v>17</v>
      </c>
      <c r="E1496" s="29">
        <v>1136357</v>
      </c>
      <c r="F1496" s="25">
        <v>85</v>
      </c>
      <c r="G1496" s="25">
        <f t="shared" si="167"/>
        <v>170</v>
      </c>
      <c r="H1496" s="25">
        <v>1</v>
      </c>
      <c r="I1496" s="25">
        <f t="shared" si="169"/>
        <v>170</v>
      </c>
      <c r="J1496" s="25"/>
      <c r="K1496" s="25"/>
      <c r="L1496" s="25"/>
      <c r="M1496" s="25"/>
      <c r="N1496" s="25"/>
      <c r="O1496" s="25"/>
      <c r="P1496" s="25">
        <f t="shared" si="168"/>
        <v>1</v>
      </c>
      <c r="Q1496" s="25">
        <f t="shared" si="168"/>
        <v>170</v>
      </c>
    </row>
    <row r="1497" spans="1:63" x14ac:dyDescent="0.25">
      <c r="A1497" s="65">
        <v>211</v>
      </c>
      <c r="B1497" s="1">
        <v>211</v>
      </c>
      <c r="C1497" s="28" t="s">
        <v>869</v>
      </c>
      <c r="D1497" s="25" t="s">
        <v>17</v>
      </c>
      <c r="E1497" s="29">
        <v>1136450</v>
      </c>
      <c r="F1497" s="25">
        <v>350</v>
      </c>
      <c r="G1497" s="25">
        <f t="shared" si="167"/>
        <v>700</v>
      </c>
      <c r="H1497" s="25">
        <v>1</v>
      </c>
      <c r="I1497" s="25">
        <f t="shared" si="169"/>
        <v>700</v>
      </c>
      <c r="J1497" s="25"/>
      <c r="K1497" s="25"/>
      <c r="L1497" s="25"/>
      <c r="M1497" s="25"/>
      <c r="N1497" s="25"/>
      <c r="O1497" s="25"/>
      <c r="P1497" s="25">
        <f t="shared" si="168"/>
        <v>1</v>
      </c>
      <c r="Q1497" s="25">
        <f t="shared" si="168"/>
        <v>700</v>
      </c>
    </row>
    <row r="1498" spans="1:63" x14ac:dyDescent="0.25">
      <c r="A1498" s="65">
        <v>212</v>
      </c>
      <c r="B1498" s="1">
        <v>212</v>
      </c>
      <c r="C1498" s="28" t="s">
        <v>870</v>
      </c>
      <c r="D1498" s="25" t="s">
        <v>17</v>
      </c>
      <c r="E1498" s="29">
        <v>1136443</v>
      </c>
      <c r="F1498" s="25">
        <v>358</v>
      </c>
      <c r="G1498" s="25">
        <f t="shared" si="167"/>
        <v>716</v>
      </c>
      <c r="H1498" s="25">
        <v>1</v>
      </c>
      <c r="I1498" s="25">
        <f t="shared" si="169"/>
        <v>716</v>
      </c>
      <c r="J1498" s="25"/>
      <c r="K1498" s="25"/>
      <c r="L1498" s="25"/>
      <c r="M1498" s="25"/>
      <c r="N1498" s="25"/>
      <c r="O1498" s="25"/>
      <c r="P1498" s="25">
        <f t="shared" si="168"/>
        <v>1</v>
      </c>
      <c r="Q1498" s="25">
        <f t="shared" si="168"/>
        <v>716</v>
      </c>
    </row>
    <row r="1499" spans="1:63" x14ac:dyDescent="0.25">
      <c r="A1499" s="65">
        <v>213</v>
      </c>
      <c r="B1499" s="1">
        <v>213</v>
      </c>
      <c r="C1499" s="28" t="s">
        <v>871</v>
      </c>
      <c r="D1499" s="25" t="s">
        <v>17</v>
      </c>
      <c r="E1499" s="29">
        <v>1137248</v>
      </c>
      <c r="F1499" s="25">
        <v>27</v>
      </c>
      <c r="G1499" s="25">
        <f t="shared" si="167"/>
        <v>54</v>
      </c>
      <c r="H1499" s="25">
        <v>2</v>
      </c>
      <c r="I1499" s="25">
        <f t="shared" si="169"/>
        <v>108</v>
      </c>
      <c r="J1499" s="25"/>
      <c r="K1499" s="25"/>
      <c r="L1499" s="25"/>
      <c r="M1499" s="25"/>
      <c r="N1499" s="25"/>
      <c r="O1499" s="25"/>
      <c r="P1499" s="25">
        <f t="shared" si="168"/>
        <v>2</v>
      </c>
      <c r="Q1499" s="25">
        <f t="shared" si="168"/>
        <v>108</v>
      </c>
    </row>
    <row r="1500" spans="1:63" x14ac:dyDescent="0.25">
      <c r="A1500" s="65">
        <v>214</v>
      </c>
      <c r="B1500" s="1">
        <v>214</v>
      </c>
      <c r="C1500" s="28" t="s">
        <v>872</v>
      </c>
      <c r="D1500" s="25" t="s">
        <v>17</v>
      </c>
      <c r="E1500" s="29">
        <v>1137248</v>
      </c>
      <c r="F1500" s="25">
        <v>28</v>
      </c>
      <c r="G1500" s="25">
        <f t="shared" si="167"/>
        <v>56</v>
      </c>
      <c r="H1500" s="25">
        <v>1</v>
      </c>
      <c r="I1500" s="25">
        <f t="shared" si="169"/>
        <v>56</v>
      </c>
      <c r="J1500" s="25"/>
      <c r="K1500" s="25"/>
      <c r="L1500" s="25"/>
      <c r="M1500" s="25"/>
      <c r="N1500" s="25"/>
      <c r="O1500" s="25"/>
      <c r="P1500" s="25">
        <f t="shared" si="168"/>
        <v>1</v>
      </c>
      <c r="Q1500" s="25">
        <f t="shared" si="168"/>
        <v>56</v>
      </c>
    </row>
    <row r="1501" spans="1:63" x14ac:dyDescent="0.25">
      <c r="A1501" s="65">
        <v>215</v>
      </c>
      <c r="B1501" s="1">
        <v>215</v>
      </c>
      <c r="C1501" s="28" t="s">
        <v>873</v>
      </c>
      <c r="D1501" s="25" t="s">
        <v>17</v>
      </c>
      <c r="E1501" s="29">
        <v>1137248</v>
      </c>
      <c r="F1501" s="25">
        <v>28</v>
      </c>
      <c r="G1501" s="25">
        <f t="shared" si="167"/>
        <v>56</v>
      </c>
      <c r="H1501" s="25">
        <v>1</v>
      </c>
      <c r="I1501" s="25">
        <f t="shared" si="169"/>
        <v>56</v>
      </c>
      <c r="J1501" s="25"/>
      <c r="K1501" s="25"/>
      <c r="L1501" s="25"/>
      <c r="M1501" s="25"/>
      <c r="N1501" s="25"/>
      <c r="O1501" s="25"/>
      <c r="P1501" s="25">
        <f t="shared" si="168"/>
        <v>1</v>
      </c>
      <c r="Q1501" s="25">
        <f t="shared" si="168"/>
        <v>56</v>
      </c>
    </row>
    <row r="1502" spans="1:63" x14ac:dyDescent="0.25">
      <c r="A1502" s="65">
        <v>216</v>
      </c>
      <c r="B1502" s="1">
        <v>216</v>
      </c>
      <c r="C1502" s="28" t="s">
        <v>874</v>
      </c>
      <c r="D1502" s="25" t="s">
        <v>17</v>
      </c>
      <c r="E1502" s="29">
        <v>1136354</v>
      </c>
      <c r="F1502" s="25">
        <v>8</v>
      </c>
      <c r="G1502" s="25">
        <f t="shared" si="167"/>
        <v>16</v>
      </c>
      <c r="H1502" s="25">
        <v>1</v>
      </c>
      <c r="I1502" s="25">
        <f t="shared" si="169"/>
        <v>16</v>
      </c>
      <c r="J1502" s="25"/>
      <c r="K1502" s="25"/>
      <c r="L1502" s="25"/>
      <c r="M1502" s="25"/>
      <c r="N1502" s="25"/>
      <c r="O1502" s="25"/>
      <c r="P1502" s="25">
        <f t="shared" si="168"/>
        <v>1</v>
      </c>
      <c r="Q1502" s="25">
        <f t="shared" si="168"/>
        <v>16</v>
      </c>
    </row>
    <row r="1503" spans="1:63" x14ac:dyDescent="0.25">
      <c r="A1503" s="65">
        <v>217</v>
      </c>
      <c r="B1503" s="1">
        <v>217</v>
      </c>
      <c r="C1503" s="28" t="s">
        <v>394</v>
      </c>
      <c r="D1503" s="25" t="s">
        <v>17</v>
      </c>
      <c r="E1503" s="29">
        <v>11340678</v>
      </c>
      <c r="F1503" s="25">
        <v>930</v>
      </c>
      <c r="G1503" s="25">
        <f t="shared" si="167"/>
        <v>1860</v>
      </c>
      <c r="H1503" s="25">
        <v>1</v>
      </c>
      <c r="I1503" s="25">
        <f t="shared" si="169"/>
        <v>1860</v>
      </c>
      <c r="J1503" s="25"/>
      <c r="K1503" s="25"/>
      <c r="L1503" s="25"/>
      <c r="M1503" s="25"/>
      <c r="N1503" s="25"/>
      <c r="O1503" s="25"/>
      <c r="P1503" s="25">
        <f t="shared" si="168"/>
        <v>1</v>
      </c>
      <c r="Q1503" s="25">
        <f t="shared" si="168"/>
        <v>1860</v>
      </c>
    </row>
    <row r="1504" spans="1:63" x14ac:dyDescent="0.25">
      <c r="A1504" s="65">
        <v>218</v>
      </c>
      <c r="B1504" s="1">
        <v>218</v>
      </c>
      <c r="C1504" s="28" t="s">
        <v>395</v>
      </c>
      <c r="D1504" s="25" t="s">
        <v>17</v>
      </c>
      <c r="E1504" s="29">
        <v>11340679</v>
      </c>
      <c r="F1504" s="25">
        <v>900</v>
      </c>
      <c r="G1504" s="25">
        <f t="shared" si="167"/>
        <v>1800</v>
      </c>
      <c r="H1504" s="25">
        <v>1</v>
      </c>
      <c r="I1504" s="25">
        <f t="shared" si="169"/>
        <v>1800</v>
      </c>
      <c r="J1504" s="25"/>
      <c r="K1504" s="25"/>
      <c r="L1504" s="25"/>
      <c r="M1504" s="25"/>
      <c r="N1504" s="25"/>
      <c r="O1504" s="25"/>
      <c r="P1504" s="25">
        <f t="shared" si="168"/>
        <v>1</v>
      </c>
      <c r="Q1504" s="25">
        <f t="shared" si="168"/>
        <v>1800</v>
      </c>
    </row>
    <row r="1505" spans="1:17" x14ac:dyDescent="0.25">
      <c r="A1505" s="65">
        <v>219</v>
      </c>
      <c r="B1505" s="1">
        <v>219</v>
      </c>
      <c r="C1505" s="28" t="s">
        <v>875</v>
      </c>
      <c r="D1505" s="25" t="s">
        <v>17</v>
      </c>
      <c r="E1505" s="29">
        <v>1136449</v>
      </c>
      <c r="F1505" s="25">
        <v>800</v>
      </c>
      <c r="G1505" s="25">
        <f t="shared" si="167"/>
        <v>1600</v>
      </c>
      <c r="H1505" s="25">
        <v>1</v>
      </c>
      <c r="I1505" s="25">
        <f t="shared" si="169"/>
        <v>1600</v>
      </c>
      <c r="J1505" s="25"/>
      <c r="K1505" s="25"/>
      <c r="L1505" s="25"/>
      <c r="M1505" s="25"/>
      <c r="N1505" s="25"/>
      <c r="O1505" s="25"/>
      <c r="P1505" s="25">
        <f t="shared" si="168"/>
        <v>1</v>
      </c>
      <c r="Q1505" s="25">
        <f t="shared" si="168"/>
        <v>1600</v>
      </c>
    </row>
    <row r="1506" spans="1:17" x14ac:dyDescent="0.25">
      <c r="A1506" s="65">
        <v>220</v>
      </c>
      <c r="B1506" s="1">
        <v>220</v>
      </c>
      <c r="C1506" s="28" t="s">
        <v>876</v>
      </c>
      <c r="D1506" s="25" t="s">
        <v>17</v>
      </c>
      <c r="E1506" s="29">
        <v>1136419</v>
      </c>
      <c r="F1506" s="25">
        <v>62</v>
      </c>
      <c r="G1506" s="25">
        <f t="shared" si="167"/>
        <v>124</v>
      </c>
      <c r="H1506" s="25">
        <v>1</v>
      </c>
      <c r="I1506" s="25">
        <f t="shared" si="169"/>
        <v>124</v>
      </c>
      <c r="J1506" s="25"/>
      <c r="K1506" s="25"/>
      <c r="L1506" s="25"/>
      <c r="M1506" s="25"/>
      <c r="N1506" s="25"/>
      <c r="O1506" s="25"/>
      <c r="P1506" s="25">
        <f t="shared" si="168"/>
        <v>1</v>
      </c>
      <c r="Q1506" s="25">
        <f t="shared" si="168"/>
        <v>124</v>
      </c>
    </row>
    <row r="1507" spans="1:17" x14ac:dyDescent="0.25">
      <c r="A1507" s="65">
        <v>221</v>
      </c>
      <c r="B1507" s="1">
        <v>221</v>
      </c>
      <c r="C1507" s="28" t="s">
        <v>877</v>
      </c>
      <c r="D1507" s="25" t="s">
        <v>17</v>
      </c>
      <c r="E1507" s="29">
        <v>1136417</v>
      </c>
      <c r="F1507" s="25">
        <v>99</v>
      </c>
      <c r="G1507" s="25">
        <f t="shared" si="167"/>
        <v>198</v>
      </c>
      <c r="H1507" s="25">
        <v>1</v>
      </c>
      <c r="I1507" s="25">
        <f t="shared" si="169"/>
        <v>198</v>
      </c>
      <c r="J1507" s="25"/>
      <c r="K1507" s="25"/>
      <c r="L1507" s="25"/>
      <c r="M1507" s="25"/>
      <c r="N1507" s="25"/>
      <c r="O1507" s="25"/>
      <c r="P1507" s="25">
        <f t="shared" si="168"/>
        <v>1</v>
      </c>
      <c r="Q1507" s="25">
        <f t="shared" si="168"/>
        <v>198</v>
      </c>
    </row>
    <row r="1508" spans="1:17" x14ac:dyDescent="0.25">
      <c r="A1508" s="65">
        <v>222</v>
      </c>
      <c r="B1508" s="1">
        <v>222</v>
      </c>
      <c r="C1508" s="28" t="s">
        <v>878</v>
      </c>
      <c r="D1508" s="25" t="s">
        <v>17</v>
      </c>
      <c r="E1508" s="29">
        <v>1137249</v>
      </c>
      <c r="F1508" s="25">
        <v>125</v>
      </c>
      <c r="G1508" s="25">
        <f t="shared" si="167"/>
        <v>250</v>
      </c>
      <c r="H1508" s="25">
        <v>1</v>
      </c>
      <c r="I1508" s="25">
        <f t="shared" si="169"/>
        <v>250</v>
      </c>
      <c r="J1508" s="25"/>
      <c r="K1508" s="25"/>
      <c r="L1508" s="25"/>
      <c r="M1508" s="25"/>
      <c r="N1508" s="25"/>
      <c r="O1508" s="25"/>
      <c r="P1508" s="25">
        <f t="shared" si="168"/>
        <v>1</v>
      </c>
      <c r="Q1508" s="25">
        <f t="shared" si="168"/>
        <v>250</v>
      </c>
    </row>
    <row r="1509" spans="1:17" x14ac:dyDescent="0.25">
      <c r="A1509" s="65">
        <v>223</v>
      </c>
      <c r="B1509" s="1">
        <v>223</v>
      </c>
      <c r="C1509" s="28" t="s">
        <v>879</v>
      </c>
      <c r="D1509" s="25" t="s">
        <v>17</v>
      </c>
      <c r="E1509" s="29">
        <v>1136530</v>
      </c>
      <c r="F1509" s="25">
        <v>60</v>
      </c>
      <c r="G1509" s="25">
        <f t="shared" si="167"/>
        <v>120</v>
      </c>
      <c r="H1509" s="25">
        <v>1</v>
      </c>
      <c r="I1509" s="25">
        <f t="shared" si="169"/>
        <v>120</v>
      </c>
      <c r="J1509" s="25"/>
      <c r="K1509" s="25"/>
      <c r="L1509" s="25"/>
      <c r="M1509" s="25"/>
      <c r="N1509" s="25"/>
      <c r="O1509" s="25"/>
      <c r="P1509" s="25">
        <f t="shared" si="168"/>
        <v>1</v>
      </c>
      <c r="Q1509" s="25">
        <f t="shared" si="168"/>
        <v>120</v>
      </c>
    </row>
    <row r="1510" spans="1:17" x14ac:dyDescent="0.25">
      <c r="A1510" s="65">
        <v>224</v>
      </c>
      <c r="B1510" s="1">
        <v>224</v>
      </c>
      <c r="C1510" s="28" t="s">
        <v>880</v>
      </c>
      <c r="D1510" s="25" t="s">
        <v>17</v>
      </c>
      <c r="E1510" s="29">
        <v>1136430</v>
      </c>
      <c r="F1510" s="25">
        <v>402</v>
      </c>
      <c r="G1510" s="25">
        <f t="shared" si="167"/>
        <v>804</v>
      </c>
      <c r="H1510" s="25">
        <v>1</v>
      </c>
      <c r="I1510" s="25">
        <f t="shared" si="169"/>
        <v>804</v>
      </c>
      <c r="J1510" s="25"/>
      <c r="K1510" s="25"/>
      <c r="L1510" s="25"/>
      <c r="M1510" s="25"/>
      <c r="N1510" s="25"/>
      <c r="O1510" s="25"/>
      <c r="P1510" s="25">
        <f t="shared" si="168"/>
        <v>1</v>
      </c>
      <c r="Q1510" s="25">
        <f t="shared" si="168"/>
        <v>804</v>
      </c>
    </row>
    <row r="1511" spans="1:17" x14ac:dyDescent="0.25">
      <c r="A1511" s="65">
        <v>225</v>
      </c>
      <c r="B1511" s="1">
        <v>225</v>
      </c>
      <c r="C1511" s="28" t="s">
        <v>881</v>
      </c>
      <c r="D1511" s="25" t="s">
        <v>17</v>
      </c>
      <c r="E1511" s="29">
        <v>1136429</v>
      </c>
      <c r="F1511" s="25">
        <v>16</v>
      </c>
      <c r="G1511" s="25">
        <f t="shared" si="167"/>
        <v>32</v>
      </c>
      <c r="H1511" s="25">
        <v>6</v>
      </c>
      <c r="I1511" s="25">
        <f t="shared" si="169"/>
        <v>192</v>
      </c>
      <c r="J1511" s="25"/>
      <c r="K1511" s="25"/>
      <c r="L1511" s="25"/>
      <c r="M1511" s="25"/>
      <c r="N1511" s="25"/>
      <c r="O1511" s="25"/>
      <c r="P1511" s="25">
        <f t="shared" si="168"/>
        <v>6</v>
      </c>
      <c r="Q1511" s="25">
        <f t="shared" si="168"/>
        <v>192</v>
      </c>
    </row>
    <row r="1512" spans="1:17" x14ac:dyDescent="0.25">
      <c r="A1512" s="65">
        <v>226</v>
      </c>
      <c r="B1512" s="1">
        <v>226</v>
      </c>
      <c r="C1512" s="28" t="s">
        <v>882</v>
      </c>
      <c r="D1512" s="25" t="s">
        <v>17</v>
      </c>
      <c r="E1512" s="29">
        <v>1136445</v>
      </c>
      <c r="F1512" s="25">
        <v>11</v>
      </c>
      <c r="G1512" s="25">
        <f t="shared" si="167"/>
        <v>22</v>
      </c>
      <c r="H1512" s="25">
        <v>1</v>
      </c>
      <c r="I1512" s="25">
        <f t="shared" si="169"/>
        <v>22</v>
      </c>
      <c r="J1512" s="25"/>
      <c r="K1512" s="25"/>
      <c r="L1512" s="25"/>
      <c r="M1512" s="25"/>
      <c r="N1512" s="25"/>
      <c r="O1512" s="25"/>
      <c r="P1512" s="25">
        <f t="shared" si="168"/>
        <v>1</v>
      </c>
      <c r="Q1512" s="25">
        <f t="shared" si="168"/>
        <v>22</v>
      </c>
    </row>
    <row r="1513" spans="1:17" x14ac:dyDescent="0.25">
      <c r="A1513" s="65">
        <v>227</v>
      </c>
      <c r="B1513" s="1">
        <v>227</v>
      </c>
      <c r="C1513" s="28" t="s">
        <v>883</v>
      </c>
      <c r="D1513" s="25" t="s">
        <v>17</v>
      </c>
      <c r="E1513" s="29">
        <v>1137259</v>
      </c>
      <c r="F1513" s="25">
        <v>200</v>
      </c>
      <c r="G1513" s="25">
        <f t="shared" si="167"/>
        <v>400</v>
      </c>
      <c r="H1513" s="25">
        <v>1</v>
      </c>
      <c r="I1513" s="25">
        <f t="shared" si="169"/>
        <v>400</v>
      </c>
      <c r="J1513" s="25"/>
      <c r="K1513" s="25"/>
      <c r="L1513" s="25"/>
      <c r="M1513" s="25"/>
      <c r="N1513" s="25"/>
      <c r="O1513" s="25"/>
      <c r="P1513" s="25">
        <f t="shared" si="168"/>
        <v>1</v>
      </c>
      <c r="Q1513" s="25">
        <f t="shared" si="168"/>
        <v>400</v>
      </c>
    </row>
    <row r="1514" spans="1:17" x14ac:dyDescent="0.25">
      <c r="A1514" s="65">
        <v>228</v>
      </c>
      <c r="B1514" s="1">
        <v>228</v>
      </c>
      <c r="C1514" s="28" t="s">
        <v>884</v>
      </c>
      <c r="D1514" s="25" t="s">
        <v>17</v>
      </c>
      <c r="E1514" s="29">
        <v>1136418</v>
      </c>
      <c r="F1514" s="25">
        <v>75</v>
      </c>
      <c r="G1514" s="25">
        <f t="shared" si="167"/>
        <v>150</v>
      </c>
      <c r="H1514" s="25">
        <v>1</v>
      </c>
      <c r="I1514" s="25">
        <f t="shared" si="169"/>
        <v>150</v>
      </c>
      <c r="J1514" s="25"/>
      <c r="K1514" s="25"/>
      <c r="L1514" s="25"/>
      <c r="M1514" s="25"/>
      <c r="N1514" s="25"/>
      <c r="O1514" s="25"/>
      <c r="P1514" s="25">
        <f t="shared" si="168"/>
        <v>1</v>
      </c>
      <c r="Q1514" s="25">
        <f t="shared" si="168"/>
        <v>150</v>
      </c>
    </row>
    <row r="1515" spans="1:17" x14ac:dyDescent="0.25">
      <c r="A1515" s="65">
        <v>229</v>
      </c>
      <c r="B1515" s="1" t="s">
        <v>885</v>
      </c>
      <c r="C1515" s="7" t="s">
        <v>886</v>
      </c>
      <c r="D1515" s="8" t="s">
        <v>17</v>
      </c>
      <c r="E1515" s="9">
        <v>1134106</v>
      </c>
      <c r="F1515" s="8"/>
      <c r="G1515" s="8">
        <v>1496</v>
      </c>
      <c r="H1515" s="25">
        <v>1</v>
      </c>
      <c r="I1515" s="25">
        <f t="shared" si="169"/>
        <v>1496</v>
      </c>
      <c r="J1515" s="25"/>
      <c r="K1515" s="25"/>
      <c r="L1515" s="25"/>
      <c r="M1515" s="25"/>
      <c r="N1515" s="25"/>
      <c r="O1515" s="25"/>
      <c r="P1515" s="25">
        <f t="shared" si="168"/>
        <v>1</v>
      </c>
      <c r="Q1515" s="25">
        <f t="shared" si="168"/>
        <v>1496</v>
      </c>
    </row>
    <row r="1516" spans="1:17" x14ac:dyDescent="0.25">
      <c r="A1516" s="65">
        <v>230</v>
      </c>
      <c r="B1516" s="1" t="s">
        <v>885</v>
      </c>
      <c r="C1516" s="7" t="s">
        <v>887</v>
      </c>
      <c r="D1516" s="8" t="s">
        <v>17</v>
      </c>
      <c r="E1516" s="9">
        <v>1134117</v>
      </c>
      <c r="F1516" s="8"/>
      <c r="G1516" s="8">
        <v>2120</v>
      </c>
      <c r="H1516" s="25">
        <v>1</v>
      </c>
      <c r="I1516" s="25">
        <f t="shared" si="169"/>
        <v>2120</v>
      </c>
      <c r="J1516" s="25"/>
      <c r="K1516" s="25"/>
      <c r="L1516" s="25"/>
      <c r="M1516" s="25"/>
      <c r="N1516" s="25"/>
      <c r="O1516" s="25"/>
      <c r="P1516" s="25">
        <f t="shared" si="168"/>
        <v>1</v>
      </c>
      <c r="Q1516" s="25">
        <f t="shared" si="168"/>
        <v>2120</v>
      </c>
    </row>
    <row r="1517" spans="1:17" x14ac:dyDescent="0.25">
      <c r="A1517" s="65">
        <v>231</v>
      </c>
      <c r="B1517" s="1" t="s">
        <v>885</v>
      </c>
      <c r="C1517" s="7" t="s">
        <v>888</v>
      </c>
      <c r="D1517" s="8" t="s">
        <v>17</v>
      </c>
      <c r="E1517" s="9">
        <v>1134120</v>
      </c>
      <c r="F1517" s="8"/>
      <c r="G1517" s="8">
        <v>1705</v>
      </c>
      <c r="H1517" s="25">
        <v>1</v>
      </c>
      <c r="I1517" s="25">
        <f t="shared" si="169"/>
        <v>1705</v>
      </c>
      <c r="J1517" s="25"/>
      <c r="K1517" s="25"/>
      <c r="L1517" s="25"/>
      <c r="M1517" s="25"/>
      <c r="N1517" s="25"/>
      <c r="O1517" s="25"/>
      <c r="P1517" s="25">
        <f t="shared" si="168"/>
        <v>1</v>
      </c>
      <c r="Q1517" s="25">
        <f t="shared" si="168"/>
        <v>1705</v>
      </c>
    </row>
    <row r="1518" spans="1:17" x14ac:dyDescent="0.25">
      <c r="A1518" s="65">
        <v>232</v>
      </c>
      <c r="B1518" s="1" t="s">
        <v>885</v>
      </c>
      <c r="C1518" s="7" t="s">
        <v>889</v>
      </c>
      <c r="D1518" s="8" t="s">
        <v>17</v>
      </c>
      <c r="E1518" s="9">
        <v>1134123</v>
      </c>
      <c r="F1518" s="8"/>
      <c r="G1518" s="8">
        <v>1099</v>
      </c>
      <c r="H1518" s="25">
        <v>1</v>
      </c>
      <c r="I1518" s="25">
        <f t="shared" si="169"/>
        <v>1099</v>
      </c>
      <c r="J1518" s="25"/>
      <c r="K1518" s="25"/>
      <c r="L1518" s="25"/>
      <c r="M1518" s="25"/>
      <c r="N1518" s="25"/>
      <c r="O1518" s="25"/>
      <c r="P1518" s="25">
        <f t="shared" si="168"/>
        <v>1</v>
      </c>
      <c r="Q1518" s="25">
        <f t="shared" si="168"/>
        <v>1099</v>
      </c>
    </row>
    <row r="1519" spans="1:17" x14ac:dyDescent="0.25">
      <c r="A1519" s="65">
        <v>233</v>
      </c>
      <c r="B1519" s="1" t="s">
        <v>885</v>
      </c>
      <c r="C1519" s="7" t="s">
        <v>68</v>
      </c>
      <c r="D1519" s="8" t="s">
        <v>17</v>
      </c>
      <c r="E1519" s="14" t="s">
        <v>890</v>
      </c>
      <c r="F1519" s="8"/>
      <c r="G1519" s="8">
        <v>1350</v>
      </c>
      <c r="H1519" s="25">
        <v>1</v>
      </c>
      <c r="I1519" s="25">
        <f t="shared" si="169"/>
        <v>1350</v>
      </c>
      <c r="J1519" s="25"/>
      <c r="K1519" s="25"/>
      <c r="L1519" s="25"/>
      <c r="M1519" s="25"/>
      <c r="N1519" s="25"/>
      <c r="O1519" s="25"/>
      <c r="P1519" s="25">
        <f t="shared" si="168"/>
        <v>1</v>
      </c>
      <c r="Q1519" s="25">
        <f t="shared" si="168"/>
        <v>1350</v>
      </c>
    </row>
    <row r="1520" spans="1:17" x14ac:dyDescent="0.25">
      <c r="A1520" s="65">
        <v>234</v>
      </c>
      <c r="B1520" s="1" t="s">
        <v>885</v>
      </c>
      <c r="C1520" s="7" t="s">
        <v>146</v>
      </c>
      <c r="D1520" s="8" t="s">
        <v>17</v>
      </c>
      <c r="E1520" s="14" t="s">
        <v>891</v>
      </c>
      <c r="F1520" s="8"/>
      <c r="G1520" s="8">
        <v>1600</v>
      </c>
      <c r="H1520" s="25">
        <v>1</v>
      </c>
      <c r="I1520" s="25">
        <f t="shared" si="169"/>
        <v>1600</v>
      </c>
      <c r="J1520" s="25"/>
      <c r="K1520" s="25"/>
      <c r="L1520" s="25"/>
      <c r="M1520" s="25"/>
      <c r="N1520" s="25"/>
      <c r="O1520" s="25"/>
      <c r="P1520" s="25">
        <f t="shared" si="168"/>
        <v>1</v>
      </c>
      <c r="Q1520" s="25">
        <f t="shared" si="168"/>
        <v>1600</v>
      </c>
    </row>
    <row r="1521" spans="1:63" x14ac:dyDescent="0.25">
      <c r="A1521" s="65">
        <v>235</v>
      </c>
      <c r="B1521" s="1" t="s">
        <v>885</v>
      </c>
      <c r="C1521" s="7" t="s">
        <v>146</v>
      </c>
      <c r="D1521" s="8" t="s">
        <v>17</v>
      </c>
      <c r="E1521" s="14" t="s">
        <v>892</v>
      </c>
      <c r="F1521" s="8"/>
      <c r="G1521" s="8">
        <v>1600</v>
      </c>
      <c r="H1521" s="25">
        <v>1</v>
      </c>
      <c r="I1521" s="25">
        <f t="shared" si="169"/>
        <v>1600</v>
      </c>
      <c r="J1521" s="25"/>
      <c r="K1521" s="25"/>
      <c r="L1521" s="25"/>
      <c r="M1521" s="25"/>
      <c r="N1521" s="25"/>
      <c r="O1521" s="25"/>
      <c r="P1521" s="25">
        <f t="shared" si="168"/>
        <v>1</v>
      </c>
      <c r="Q1521" s="25">
        <f t="shared" si="168"/>
        <v>1600</v>
      </c>
    </row>
    <row r="1522" spans="1:63" x14ac:dyDescent="0.25">
      <c r="A1522" s="65">
        <v>236</v>
      </c>
      <c r="B1522" s="1" t="s">
        <v>885</v>
      </c>
      <c r="C1522" s="7" t="s">
        <v>893</v>
      </c>
      <c r="D1522" s="8" t="s">
        <v>17</v>
      </c>
      <c r="E1522" s="14" t="s">
        <v>894</v>
      </c>
      <c r="F1522" s="8"/>
      <c r="G1522" s="8">
        <v>1900</v>
      </c>
      <c r="H1522" s="25">
        <v>2</v>
      </c>
      <c r="I1522" s="25">
        <f t="shared" si="169"/>
        <v>3800</v>
      </c>
      <c r="J1522" s="25"/>
      <c r="K1522" s="25"/>
      <c r="L1522" s="25"/>
      <c r="M1522" s="25"/>
      <c r="N1522" s="25"/>
      <c r="O1522" s="25"/>
      <c r="P1522" s="25">
        <f t="shared" si="168"/>
        <v>2</v>
      </c>
      <c r="Q1522" s="25">
        <f t="shared" si="168"/>
        <v>3800</v>
      </c>
    </row>
    <row r="1523" spans="1:63" x14ac:dyDescent="0.25">
      <c r="A1523" s="65">
        <v>237</v>
      </c>
      <c r="B1523" s="1" t="s">
        <v>885</v>
      </c>
      <c r="C1523" s="28" t="s">
        <v>518</v>
      </c>
      <c r="D1523" s="25" t="s">
        <v>17</v>
      </c>
      <c r="E1523" s="29" t="s">
        <v>895</v>
      </c>
      <c r="F1523" s="25"/>
      <c r="G1523" s="25">
        <v>886</v>
      </c>
      <c r="H1523" s="25">
        <v>1</v>
      </c>
      <c r="I1523" s="25">
        <f t="shared" si="169"/>
        <v>886</v>
      </c>
      <c r="J1523" s="25"/>
      <c r="K1523" s="25"/>
      <c r="L1523" s="25"/>
      <c r="M1523" s="25"/>
      <c r="N1523" s="25"/>
      <c r="O1523" s="25"/>
      <c r="P1523" s="25">
        <f t="shared" si="168"/>
        <v>1</v>
      </c>
      <c r="Q1523" s="25">
        <f t="shared" si="168"/>
        <v>886</v>
      </c>
    </row>
    <row r="1524" spans="1:63" x14ac:dyDescent="0.25">
      <c r="A1524" s="65">
        <v>238</v>
      </c>
      <c r="B1524" s="83" t="s">
        <v>896</v>
      </c>
      <c r="C1524" s="28" t="s">
        <v>421</v>
      </c>
      <c r="D1524" s="25" t="s">
        <v>17</v>
      </c>
      <c r="E1524" s="29">
        <v>1136298</v>
      </c>
      <c r="F1524" s="25">
        <v>320</v>
      </c>
      <c r="G1524" s="25">
        <f>F1524*2</f>
        <v>640</v>
      </c>
      <c r="H1524" s="25">
        <v>1</v>
      </c>
      <c r="I1524" s="25">
        <f t="shared" si="169"/>
        <v>640</v>
      </c>
      <c r="J1524" s="25"/>
      <c r="K1524" s="25"/>
      <c r="L1524" s="25"/>
      <c r="M1524" s="25"/>
      <c r="N1524" s="25"/>
      <c r="O1524" s="25"/>
      <c r="P1524" s="25">
        <f t="shared" si="168"/>
        <v>1</v>
      </c>
      <c r="Q1524" s="25">
        <f t="shared" si="168"/>
        <v>640</v>
      </c>
    </row>
    <row r="1525" spans="1:63" x14ac:dyDescent="0.25">
      <c r="A1525" s="65">
        <v>239</v>
      </c>
      <c r="B1525" s="69" t="s">
        <v>897</v>
      </c>
      <c r="C1525" s="28" t="s">
        <v>898</v>
      </c>
      <c r="D1525" s="25" t="s">
        <v>17</v>
      </c>
      <c r="E1525" s="29" t="s">
        <v>899</v>
      </c>
      <c r="F1525" s="25">
        <v>27</v>
      </c>
      <c r="G1525" s="25">
        <v>2800</v>
      </c>
      <c r="H1525" s="25">
        <v>14</v>
      </c>
      <c r="I1525" s="25">
        <f t="shared" si="169"/>
        <v>39200</v>
      </c>
      <c r="J1525" s="25"/>
      <c r="K1525" s="25"/>
      <c r="L1525" s="25"/>
      <c r="M1525" s="25"/>
      <c r="N1525" s="25"/>
      <c r="O1525" s="25"/>
      <c r="P1525" s="25">
        <f t="shared" si="168"/>
        <v>14</v>
      </c>
      <c r="Q1525" s="25">
        <f t="shared" si="168"/>
        <v>39200</v>
      </c>
    </row>
    <row r="1526" spans="1:63" x14ac:dyDescent="0.25">
      <c r="A1526" s="65">
        <v>240</v>
      </c>
      <c r="B1526" s="69" t="s">
        <v>897</v>
      </c>
      <c r="C1526" s="28" t="s">
        <v>651</v>
      </c>
      <c r="D1526" s="25" t="s">
        <v>17</v>
      </c>
      <c r="E1526" s="29" t="s">
        <v>900</v>
      </c>
      <c r="F1526" s="25">
        <v>37</v>
      </c>
      <c r="G1526" s="25">
        <v>1350</v>
      </c>
      <c r="H1526" s="25">
        <v>28</v>
      </c>
      <c r="I1526" s="25">
        <f t="shared" si="169"/>
        <v>37800</v>
      </c>
      <c r="J1526" s="25"/>
      <c r="K1526" s="25"/>
      <c r="L1526" s="25"/>
      <c r="M1526" s="25"/>
      <c r="N1526" s="25"/>
      <c r="O1526" s="25"/>
      <c r="P1526" s="25">
        <f t="shared" si="168"/>
        <v>28</v>
      </c>
      <c r="Q1526" s="25">
        <f t="shared" si="168"/>
        <v>37800</v>
      </c>
    </row>
    <row r="1527" spans="1:63" x14ac:dyDescent="0.25">
      <c r="A1527" s="65">
        <v>241</v>
      </c>
      <c r="B1527" s="69" t="s">
        <v>897</v>
      </c>
      <c r="C1527" s="28" t="s">
        <v>901</v>
      </c>
      <c r="D1527" s="25" t="s">
        <v>17</v>
      </c>
      <c r="E1527" s="29">
        <v>11360021</v>
      </c>
      <c r="F1527" s="25">
        <v>27</v>
      </c>
      <c r="G1527" s="25">
        <v>2325</v>
      </c>
      <c r="H1527" s="25">
        <v>1</v>
      </c>
      <c r="I1527" s="25">
        <f t="shared" si="169"/>
        <v>2325</v>
      </c>
      <c r="J1527" s="25"/>
      <c r="K1527" s="25"/>
      <c r="L1527" s="25"/>
      <c r="M1527" s="25"/>
      <c r="N1527" s="25"/>
      <c r="O1527" s="25"/>
      <c r="P1527" s="25">
        <f t="shared" si="168"/>
        <v>1</v>
      </c>
      <c r="Q1527" s="25">
        <f t="shared" si="168"/>
        <v>2325</v>
      </c>
    </row>
    <row r="1528" spans="1:63" s="40" customFormat="1" ht="30" x14ac:dyDescent="0.25">
      <c r="A1528" s="65">
        <v>242</v>
      </c>
      <c r="C1528" s="62" t="s">
        <v>118</v>
      </c>
      <c r="D1528" s="25" t="s">
        <v>17</v>
      </c>
      <c r="E1528" s="63" t="s">
        <v>902</v>
      </c>
      <c r="F1528" s="8"/>
      <c r="G1528" s="8">
        <v>7500</v>
      </c>
      <c r="H1528" s="8">
        <v>1</v>
      </c>
      <c r="I1528" s="25">
        <f t="shared" si="169"/>
        <v>7500</v>
      </c>
      <c r="J1528" s="8"/>
      <c r="K1528" s="8">
        <f t="shared" ref="K1528" si="170">J1528*G1528</f>
        <v>0</v>
      </c>
      <c r="L1528" s="64"/>
      <c r="M1528" s="8"/>
      <c r="N1528" s="8"/>
      <c r="O1528" s="8"/>
      <c r="P1528" s="8">
        <f t="shared" ref="P1528:Q1528" si="171">H1528+J1528-L1528-N1528</f>
        <v>1</v>
      </c>
      <c r="Q1528" s="8">
        <f t="shared" si="171"/>
        <v>7500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</row>
    <row r="1529" spans="1:63" s="5" customFormat="1" x14ac:dyDescent="0.25">
      <c r="C1529" s="26" t="s">
        <v>113</v>
      </c>
      <c r="D1529" s="3"/>
      <c r="E1529" s="27"/>
      <c r="F1529" s="3"/>
      <c r="G1529" s="3"/>
      <c r="H1529" s="3">
        <f>SUM(H1287:H1528)</f>
        <v>600</v>
      </c>
      <c r="I1529" s="3">
        <f>SUM(I1287:I1528)</f>
        <v>167891</v>
      </c>
      <c r="J1529" s="3">
        <f>SUM(J1287:J1528)</f>
        <v>0</v>
      </c>
      <c r="K1529" s="3">
        <f>SUM(K1287:K1528)</f>
        <v>0</v>
      </c>
      <c r="L1529" s="3">
        <f>SUM(L1287:L1528)</f>
        <v>0</v>
      </c>
      <c r="M1529" s="3">
        <f t="shared" ref="M1529:O1529" si="172">SUM(M1287:M1528)</f>
        <v>0</v>
      </c>
      <c r="N1529" s="3">
        <f t="shared" si="172"/>
        <v>0</v>
      </c>
      <c r="O1529" s="3">
        <f t="shared" si="172"/>
        <v>0</v>
      </c>
      <c r="P1529" s="3">
        <f>SUM(P1287:P1528)</f>
        <v>600</v>
      </c>
      <c r="Q1529" s="3">
        <f>SUM(Q1287:Q1528)</f>
        <v>167891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</row>
    <row r="1530" spans="1:63" s="5" customFormat="1" ht="15.75" hidden="1" x14ac:dyDescent="0.25">
      <c r="C1530" s="171" t="s">
        <v>903</v>
      </c>
      <c r="D1530" s="172"/>
      <c r="E1530" s="172"/>
      <c r="F1530" s="172"/>
      <c r="G1530" s="172"/>
      <c r="H1530" s="172"/>
      <c r="I1530" s="172"/>
      <c r="J1530" s="172"/>
      <c r="K1530" s="172"/>
      <c r="L1530" s="172"/>
      <c r="M1530" s="172"/>
      <c r="N1530" s="172"/>
      <c r="O1530" s="172"/>
      <c r="P1530" s="172"/>
      <c r="Q1530" s="173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</row>
    <row r="1531" spans="1:63" s="5" customFormat="1" hidden="1" x14ac:dyDescent="0.25">
      <c r="C1531" s="7" t="s">
        <v>95</v>
      </c>
      <c r="D1531" s="8" t="s">
        <v>17</v>
      </c>
      <c r="E1531" s="9" t="s">
        <v>96</v>
      </c>
      <c r="F1531" s="12"/>
      <c r="G1531" s="13">
        <v>841</v>
      </c>
      <c r="H1531" s="10"/>
      <c r="I1531" s="10">
        <f>H1531*G1531</f>
        <v>0</v>
      </c>
      <c r="J1531" s="3"/>
      <c r="K1531" s="3"/>
      <c r="L1531" s="10"/>
      <c r="M1531" s="10">
        <f>L1531*G1531</f>
        <v>0</v>
      </c>
      <c r="N1531" s="3"/>
      <c r="O1531" s="3"/>
      <c r="P1531" s="10">
        <f>H1531+J1531-L1531-N1531</f>
        <v>0</v>
      </c>
      <c r="Q1531" s="10">
        <f>I1531+K1531-M1531-O1531</f>
        <v>0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</row>
    <row r="1532" spans="1:63" s="5" customFormat="1" hidden="1" x14ac:dyDescent="0.25">
      <c r="C1532" s="7" t="s">
        <v>97</v>
      </c>
      <c r="D1532" s="8" t="s">
        <v>17</v>
      </c>
      <c r="E1532" s="9">
        <v>1134140</v>
      </c>
      <c r="F1532" s="12"/>
      <c r="G1532" s="13">
        <v>905</v>
      </c>
      <c r="H1532" s="10"/>
      <c r="I1532" s="10">
        <f t="shared" ref="I1532:I1534" si="173">H1532*G1532</f>
        <v>0</v>
      </c>
      <c r="J1532" s="3"/>
      <c r="K1532" s="3"/>
      <c r="L1532" s="10"/>
      <c r="M1532" s="10">
        <f t="shared" ref="M1532:M1534" si="174">L1532*G1532</f>
        <v>0</v>
      </c>
      <c r="N1532" s="3"/>
      <c r="O1532" s="3"/>
      <c r="P1532" s="10">
        <f t="shared" ref="P1532:Q1534" si="175">H1532+J1532-L1532-N1532</f>
        <v>0</v>
      </c>
      <c r="Q1532" s="10">
        <f t="shared" si="175"/>
        <v>0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</row>
    <row r="1533" spans="1:63" s="5" customFormat="1" hidden="1" x14ac:dyDescent="0.25">
      <c r="C1533" s="7" t="s">
        <v>73</v>
      </c>
      <c r="D1533" s="8" t="s">
        <v>17</v>
      </c>
      <c r="E1533" s="9" t="s">
        <v>98</v>
      </c>
      <c r="F1533" s="12"/>
      <c r="G1533" s="13">
        <v>738</v>
      </c>
      <c r="H1533" s="10"/>
      <c r="I1533" s="10">
        <f t="shared" si="173"/>
        <v>0</v>
      </c>
      <c r="J1533" s="3"/>
      <c r="K1533" s="3"/>
      <c r="L1533" s="10"/>
      <c r="M1533" s="10">
        <f t="shared" si="174"/>
        <v>0</v>
      </c>
      <c r="N1533" s="3"/>
      <c r="O1533" s="3"/>
      <c r="P1533" s="10">
        <f t="shared" si="175"/>
        <v>0</v>
      </c>
      <c r="Q1533" s="10">
        <f t="shared" si="175"/>
        <v>0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 spans="1:63" s="11" customFormat="1" hidden="1" x14ac:dyDescent="0.25">
      <c r="C1534" s="21" t="s">
        <v>89</v>
      </c>
      <c r="D1534" s="8" t="s">
        <v>17</v>
      </c>
      <c r="E1534" s="9" t="s">
        <v>99</v>
      </c>
      <c r="F1534" s="12"/>
      <c r="G1534" s="13">
        <v>966</v>
      </c>
      <c r="H1534" s="13"/>
      <c r="I1534" s="10">
        <f t="shared" si="173"/>
        <v>0</v>
      </c>
      <c r="J1534" s="12"/>
      <c r="K1534" s="12">
        <f>J1534*G1534</f>
        <v>0</v>
      </c>
      <c r="L1534" s="13"/>
      <c r="M1534" s="10">
        <f t="shared" si="174"/>
        <v>0</v>
      </c>
      <c r="N1534" s="12"/>
      <c r="O1534" s="12"/>
      <c r="P1534" s="10">
        <f t="shared" si="175"/>
        <v>0</v>
      </c>
      <c r="Q1534" s="10">
        <f t="shared" si="175"/>
        <v>0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 spans="1:63" s="5" customFormat="1" hidden="1" x14ac:dyDescent="0.25">
      <c r="C1535" s="26" t="s">
        <v>113</v>
      </c>
      <c r="D1535" s="3"/>
      <c r="E1535" s="27"/>
      <c r="F1535" s="3"/>
      <c r="G1535" s="3"/>
      <c r="H1535" s="3">
        <f>SUM(H1531:H1534)</f>
        <v>0</v>
      </c>
      <c r="I1535" s="3">
        <f t="shared" ref="I1535:Q1535" si="176">SUM(I1531:I1534)</f>
        <v>0</v>
      </c>
      <c r="J1535" s="3">
        <f t="shared" si="176"/>
        <v>0</v>
      </c>
      <c r="K1535" s="3">
        <f t="shared" si="176"/>
        <v>0</v>
      </c>
      <c r="L1535" s="3">
        <f t="shared" si="176"/>
        <v>0</v>
      </c>
      <c r="M1535" s="3">
        <f t="shared" si="176"/>
        <v>0</v>
      </c>
      <c r="N1535" s="3">
        <f t="shared" si="176"/>
        <v>0</v>
      </c>
      <c r="O1535" s="3">
        <f t="shared" si="176"/>
        <v>0</v>
      </c>
      <c r="P1535" s="3">
        <f t="shared" si="176"/>
        <v>0</v>
      </c>
      <c r="Q1535" s="3">
        <f t="shared" si="176"/>
        <v>0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 spans="1:63" ht="15.75" hidden="1" x14ac:dyDescent="0.25">
      <c r="C1536" s="171" t="s">
        <v>904</v>
      </c>
      <c r="D1536" s="172"/>
      <c r="E1536" s="172"/>
      <c r="F1536" s="172"/>
      <c r="G1536" s="172"/>
      <c r="H1536" s="172"/>
      <c r="I1536" s="172"/>
      <c r="J1536" s="172"/>
      <c r="K1536" s="172"/>
      <c r="L1536" s="172"/>
      <c r="M1536" s="172"/>
      <c r="N1536" s="172"/>
      <c r="O1536" s="172"/>
      <c r="P1536" s="172"/>
      <c r="Q1536" s="173"/>
    </row>
    <row r="1537" spans="1:63" hidden="1" x14ac:dyDescent="0.25">
      <c r="C1537" s="28" t="s">
        <v>905</v>
      </c>
      <c r="D1537" s="25" t="s">
        <v>17</v>
      </c>
      <c r="E1537" s="29" t="s">
        <v>650</v>
      </c>
      <c r="F1537" s="25"/>
      <c r="G1537" s="25">
        <v>4500</v>
      </c>
      <c r="H1537" s="25"/>
      <c r="I1537" s="25">
        <f>H1537*G1537</f>
        <v>0</v>
      </c>
      <c r="J1537" s="25"/>
      <c r="K1537" s="25"/>
      <c r="L1537" s="25"/>
      <c r="M1537" s="25"/>
      <c r="N1537" s="25"/>
      <c r="O1537" s="25">
        <f>N1537*G1537</f>
        <v>0</v>
      </c>
      <c r="P1537" s="25">
        <f>H1537+J1537+L1537-N1537</f>
        <v>0</v>
      </c>
      <c r="Q1537" s="25">
        <f>I1537+K1537+M1537-O1537</f>
        <v>0</v>
      </c>
    </row>
    <row r="1538" spans="1:63" hidden="1" x14ac:dyDescent="0.25">
      <c r="B1538" s="37" t="s">
        <v>683</v>
      </c>
      <c r="C1538" s="28" t="s">
        <v>651</v>
      </c>
      <c r="D1538" s="25" t="s">
        <v>17</v>
      </c>
      <c r="E1538" s="29" t="s">
        <v>652</v>
      </c>
      <c r="F1538" s="25"/>
      <c r="G1538" s="25">
        <v>1350</v>
      </c>
      <c r="H1538" s="25"/>
      <c r="I1538" s="25">
        <f>H1538*G1538</f>
        <v>0</v>
      </c>
      <c r="J1538" s="25"/>
      <c r="K1538" s="25"/>
      <c r="L1538" s="25"/>
      <c r="M1538" s="25"/>
      <c r="N1538" s="25"/>
      <c r="O1538" s="25">
        <f>N1538*G1538</f>
        <v>0</v>
      </c>
      <c r="P1538" s="25">
        <f>H1538+J1538+L1538-N1538</f>
        <v>0</v>
      </c>
      <c r="Q1538" s="25">
        <f>I1538+K1538+M1538-O1538</f>
        <v>0</v>
      </c>
    </row>
    <row r="1539" spans="1:63" s="5" customFormat="1" hidden="1" x14ac:dyDescent="0.25">
      <c r="C1539" s="26" t="s">
        <v>113</v>
      </c>
      <c r="D1539" s="3"/>
      <c r="E1539" s="27"/>
      <c r="F1539" s="3"/>
      <c r="G1539" s="3"/>
      <c r="H1539" s="3">
        <f t="shared" ref="H1539:Q1539" si="177">SUM(H1537:H1538)</f>
        <v>0</v>
      </c>
      <c r="I1539" s="3">
        <f t="shared" si="177"/>
        <v>0</v>
      </c>
      <c r="J1539" s="3">
        <f t="shared" si="177"/>
        <v>0</v>
      </c>
      <c r="K1539" s="3">
        <f t="shared" si="177"/>
        <v>0</v>
      </c>
      <c r="L1539" s="3">
        <f t="shared" si="177"/>
        <v>0</v>
      </c>
      <c r="M1539" s="3">
        <f t="shared" si="177"/>
        <v>0</v>
      </c>
      <c r="N1539" s="3">
        <f t="shared" si="177"/>
        <v>0</v>
      </c>
      <c r="O1539" s="3">
        <f t="shared" si="177"/>
        <v>0</v>
      </c>
      <c r="P1539" s="3">
        <f t="shared" si="177"/>
        <v>0</v>
      </c>
      <c r="Q1539" s="3">
        <f t="shared" si="177"/>
        <v>0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</row>
    <row r="1540" spans="1:63" ht="15.75" x14ac:dyDescent="0.25">
      <c r="C1540" s="171" t="s">
        <v>906</v>
      </c>
      <c r="D1540" s="172"/>
      <c r="E1540" s="172"/>
      <c r="F1540" s="172"/>
      <c r="G1540" s="172"/>
      <c r="H1540" s="172"/>
      <c r="I1540" s="172"/>
      <c r="J1540" s="172"/>
      <c r="K1540" s="172"/>
      <c r="L1540" s="172"/>
      <c r="M1540" s="172"/>
      <c r="N1540" s="172"/>
      <c r="O1540" s="172"/>
      <c r="P1540" s="172"/>
      <c r="Q1540" s="173"/>
    </row>
    <row r="1541" spans="1:63" x14ac:dyDescent="0.25">
      <c r="A1541" s="1">
        <v>1</v>
      </c>
      <c r="C1541" s="28" t="s">
        <v>158</v>
      </c>
      <c r="D1541" s="25" t="s">
        <v>17</v>
      </c>
      <c r="E1541" s="29">
        <v>1136112</v>
      </c>
      <c r="F1541" s="25">
        <v>52</v>
      </c>
      <c r="G1541" s="25">
        <f t="shared" ref="G1541:G1545" si="178">F1541*2</f>
        <v>104</v>
      </c>
      <c r="H1541" s="25">
        <v>3</v>
      </c>
      <c r="I1541" s="25">
        <f>H1541*G1541</f>
        <v>312</v>
      </c>
      <c r="J1541" s="25"/>
      <c r="K1541" s="25"/>
      <c r="L1541" s="25"/>
      <c r="M1541" s="25"/>
      <c r="N1541" s="25"/>
      <c r="O1541" s="25"/>
      <c r="P1541" s="25">
        <f t="shared" ref="P1541:Q1545" si="179">H1541+J1541+L1541-N1541</f>
        <v>3</v>
      </c>
      <c r="Q1541" s="25">
        <f t="shared" si="179"/>
        <v>312</v>
      </c>
    </row>
    <row r="1542" spans="1:63" x14ac:dyDescent="0.25">
      <c r="A1542" s="1">
        <v>2</v>
      </c>
      <c r="C1542" s="28" t="s">
        <v>907</v>
      </c>
      <c r="D1542" s="25" t="s">
        <v>17</v>
      </c>
      <c r="E1542" s="29">
        <v>1136431</v>
      </c>
      <c r="F1542" s="25">
        <v>132</v>
      </c>
      <c r="G1542" s="25">
        <f t="shared" si="178"/>
        <v>264</v>
      </c>
      <c r="H1542" s="25">
        <v>1</v>
      </c>
      <c r="I1542" s="25">
        <f t="shared" ref="I1542:I1545" si="180">H1542*G1542</f>
        <v>264</v>
      </c>
      <c r="J1542" s="25"/>
      <c r="K1542" s="25"/>
      <c r="L1542" s="25"/>
      <c r="M1542" s="25"/>
      <c r="N1542" s="25"/>
      <c r="O1542" s="25"/>
      <c r="P1542" s="25">
        <f t="shared" si="179"/>
        <v>1</v>
      </c>
      <c r="Q1542" s="25">
        <f t="shared" si="179"/>
        <v>264</v>
      </c>
    </row>
    <row r="1543" spans="1:63" x14ac:dyDescent="0.25">
      <c r="A1543" s="1">
        <v>3</v>
      </c>
      <c r="C1543" s="28" t="s">
        <v>908</v>
      </c>
      <c r="D1543" s="25" t="s">
        <v>17</v>
      </c>
      <c r="E1543" s="29">
        <v>11340685</v>
      </c>
      <c r="F1543" s="25">
        <v>856</v>
      </c>
      <c r="G1543" s="25">
        <f t="shared" si="178"/>
        <v>1712</v>
      </c>
      <c r="H1543" s="25">
        <v>1</v>
      </c>
      <c r="I1543" s="25">
        <f t="shared" si="180"/>
        <v>1712</v>
      </c>
      <c r="J1543" s="25"/>
      <c r="K1543" s="25"/>
      <c r="L1543" s="25"/>
      <c r="M1543" s="25"/>
      <c r="N1543" s="25"/>
      <c r="O1543" s="25"/>
      <c r="P1543" s="25">
        <f t="shared" si="179"/>
        <v>1</v>
      </c>
      <c r="Q1543" s="25">
        <f t="shared" si="179"/>
        <v>1712</v>
      </c>
    </row>
    <row r="1544" spans="1:63" x14ac:dyDescent="0.25">
      <c r="A1544" s="1">
        <v>4</v>
      </c>
      <c r="C1544" s="28" t="s">
        <v>909</v>
      </c>
      <c r="D1544" s="25" t="s">
        <v>17</v>
      </c>
      <c r="E1544" s="29">
        <v>1134039</v>
      </c>
      <c r="F1544" s="25">
        <v>176</v>
      </c>
      <c r="G1544" s="25">
        <f t="shared" si="178"/>
        <v>352</v>
      </c>
      <c r="H1544" s="25">
        <v>1</v>
      </c>
      <c r="I1544" s="25">
        <f t="shared" si="180"/>
        <v>352</v>
      </c>
      <c r="J1544" s="25"/>
      <c r="K1544" s="25"/>
      <c r="L1544" s="25"/>
      <c r="M1544" s="25"/>
      <c r="N1544" s="25"/>
      <c r="O1544" s="25"/>
      <c r="P1544" s="25">
        <f t="shared" si="179"/>
        <v>1</v>
      </c>
      <c r="Q1544" s="25">
        <f t="shared" si="179"/>
        <v>352</v>
      </c>
    </row>
    <row r="1545" spans="1:63" x14ac:dyDescent="0.25">
      <c r="A1545" s="1">
        <v>5</v>
      </c>
      <c r="B1545" s="1">
        <v>146</v>
      </c>
      <c r="C1545" s="28" t="s">
        <v>164</v>
      </c>
      <c r="D1545" s="25" t="s">
        <v>17</v>
      </c>
      <c r="E1545" s="29">
        <v>1134056</v>
      </c>
      <c r="F1545" s="25">
        <v>52</v>
      </c>
      <c r="G1545" s="25">
        <f t="shared" si="178"/>
        <v>104</v>
      </c>
      <c r="H1545" s="25">
        <v>1</v>
      </c>
      <c r="I1545" s="25">
        <f t="shared" si="180"/>
        <v>104</v>
      </c>
      <c r="J1545" s="25"/>
      <c r="K1545" s="25"/>
      <c r="L1545" s="25"/>
      <c r="M1545" s="25"/>
      <c r="N1545" s="25"/>
      <c r="O1545" s="25"/>
      <c r="P1545" s="25">
        <f t="shared" si="179"/>
        <v>1</v>
      </c>
      <c r="Q1545" s="25">
        <f t="shared" si="179"/>
        <v>104</v>
      </c>
    </row>
    <row r="1546" spans="1:63" s="5" customFormat="1" x14ac:dyDescent="0.25">
      <c r="C1546" s="26" t="s">
        <v>113</v>
      </c>
      <c r="D1546" s="3"/>
      <c r="E1546" s="27"/>
      <c r="F1546" s="3"/>
      <c r="G1546" s="3"/>
      <c r="H1546" s="3">
        <f t="shared" ref="H1546:Q1546" si="181">SUM(H1541:H1545)</f>
        <v>7</v>
      </c>
      <c r="I1546" s="3">
        <f t="shared" si="181"/>
        <v>2744</v>
      </c>
      <c r="J1546" s="3">
        <f t="shared" si="181"/>
        <v>0</v>
      </c>
      <c r="K1546" s="3">
        <f t="shared" si="181"/>
        <v>0</v>
      </c>
      <c r="L1546" s="3">
        <f t="shared" si="181"/>
        <v>0</v>
      </c>
      <c r="M1546" s="3">
        <f t="shared" si="181"/>
        <v>0</v>
      </c>
      <c r="N1546" s="3">
        <f t="shared" si="181"/>
        <v>0</v>
      </c>
      <c r="O1546" s="3">
        <f t="shared" si="181"/>
        <v>0</v>
      </c>
      <c r="P1546" s="3">
        <f t="shared" si="181"/>
        <v>7</v>
      </c>
      <c r="Q1546" s="3">
        <f t="shared" si="181"/>
        <v>2744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 spans="1:63" ht="15.75" x14ac:dyDescent="0.25">
      <c r="C1547" s="165" t="s">
        <v>910</v>
      </c>
      <c r="D1547" s="166"/>
      <c r="E1547" s="166"/>
      <c r="F1547" s="166"/>
      <c r="G1547" s="166"/>
      <c r="H1547" s="166"/>
      <c r="I1547" s="166"/>
      <c r="J1547" s="166"/>
      <c r="K1547" s="166"/>
      <c r="L1547" s="166"/>
      <c r="M1547" s="166"/>
      <c r="N1547" s="166"/>
      <c r="O1547" s="166"/>
      <c r="P1547" s="166"/>
      <c r="Q1547" s="167"/>
    </row>
    <row r="1548" spans="1:63" x14ac:dyDescent="0.25">
      <c r="A1548" s="65">
        <v>1</v>
      </c>
      <c r="B1548" s="1">
        <v>1</v>
      </c>
      <c r="C1548" s="28" t="s">
        <v>911</v>
      </c>
      <c r="D1548" s="25" t="s">
        <v>17</v>
      </c>
      <c r="E1548" s="29">
        <v>1137146</v>
      </c>
      <c r="F1548" s="25">
        <v>366</v>
      </c>
      <c r="G1548" s="25">
        <f t="shared" ref="G1548:G1586" si="182">F1548*2</f>
        <v>732</v>
      </c>
      <c r="H1548" s="25">
        <v>1</v>
      </c>
      <c r="I1548" s="25">
        <f>H1548*G1548</f>
        <v>732</v>
      </c>
      <c r="J1548" s="25"/>
      <c r="K1548" s="25"/>
      <c r="L1548" s="25"/>
      <c r="M1548" s="25"/>
      <c r="N1548" s="25"/>
      <c r="O1548" s="25"/>
      <c r="P1548" s="25">
        <f t="shared" ref="P1548:Q1591" si="183">H1548+J1548+L1548-N1548</f>
        <v>1</v>
      </c>
      <c r="Q1548" s="25">
        <f t="shared" si="183"/>
        <v>732</v>
      </c>
    </row>
    <row r="1549" spans="1:63" x14ac:dyDescent="0.25">
      <c r="A1549" s="65">
        <v>2</v>
      </c>
      <c r="B1549" s="1">
        <v>2</v>
      </c>
      <c r="C1549" s="28" t="s">
        <v>912</v>
      </c>
      <c r="D1549" s="25" t="s">
        <v>17</v>
      </c>
      <c r="E1549" s="29">
        <v>1136135</v>
      </c>
      <c r="F1549" s="25">
        <v>6</v>
      </c>
      <c r="G1549" s="25">
        <f t="shared" si="182"/>
        <v>12</v>
      </c>
      <c r="H1549" s="25">
        <v>1</v>
      </c>
      <c r="I1549" s="25">
        <f t="shared" ref="I1549:I1592" si="184">H1549*G1549</f>
        <v>12</v>
      </c>
      <c r="J1549" s="25"/>
      <c r="K1549" s="25"/>
      <c r="L1549" s="25"/>
      <c r="M1549" s="25"/>
      <c r="N1549" s="25"/>
      <c r="O1549" s="25"/>
      <c r="P1549" s="25">
        <f t="shared" si="183"/>
        <v>1</v>
      </c>
      <c r="Q1549" s="25">
        <f t="shared" si="183"/>
        <v>12</v>
      </c>
    </row>
    <row r="1550" spans="1:63" x14ac:dyDescent="0.25">
      <c r="A1550" s="65">
        <v>3</v>
      </c>
      <c r="B1550" s="1">
        <v>3</v>
      </c>
      <c r="C1550" s="28" t="s">
        <v>912</v>
      </c>
      <c r="D1550" s="25" t="s">
        <v>17</v>
      </c>
      <c r="E1550" s="29">
        <v>1136139</v>
      </c>
      <c r="F1550" s="25">
        <v>8</v>
      </c>
      <c r="G1550" s="25">
        <f t="shared" si="182"/>
        <v>16</v>
      </c>
      <c r="H1550" s="25">
        <v>1</v>
      </c>
      <c r="I1550" s="25">
        <f t="shared" si="184"/>
        <v>16</v>
      </c>
      <c r="J1550" s="25"/>
      <c r="K1550" s="25"/>
      <c r="L1550" s="25"/>
      <c r="M1550" s="25"/>
      <c r="N1550" s="25"/>
      <c r="O1550" s="25"/>
      <c r="P1550" s="25">
        <f t="shared" si="183"/>
        <v>1</v>
      </c>
      <c r="Q1550" s="25">
        <f t="shared" si="183"/>
        <v>16</v>
      </c>
    </row>
    <row r="1551" spans="1:63" x14ac:dyDescent="0.25">
      <c r="A1551" s="65">
        <v>4</v>
      </c>
      <c r="B1551" s="1">
        <v>4</v>
      </c>
      <c r="C1551" s="28" t="s">
        <v>913</v>
      </c>
      <c r="D1551" s="25" t="s">
        <v>17</v>
      </c>
      <c r="E1551" s="29">
        <v>1136141</v>
      </c>
      <c r="F1551" s="25">
        <v>16</v>
      </c>
      <c r="G1551" s="25">
        <f t="shared" si="182"/>
        <v>32</v>
      </c>
      <c r="H1551" s="25">
        <v>1</v>
      </c>
      <c r="I1551" s="25">
        <f t="shared" si="184"/>
        <v>32</v>
      </c>
      <c r="J1551" s="25"/>
      <c r="K1551" s="25"/>
      <c r="L1551" s="25"/>
      <c r="M1551" s="25"/>
      <c r="N1551" s="25"/>
      <c r="O1551" s="25"/>
      <c r="P1551" s="25">
        <f t="shared" si="183"/>
        <v>1</v>
      </c>
      <c r="Q1551" s="25">
        <f t="shared" si="183"/>
        <v>32</v>
      </c>
    </row>
    <row r="1552" spans="1:63" x14ac:dyDescent="0.25">
      <c r="A1552" s="65">
        <v>5</v>
      </c>
      <c r="B1552" s="1">
        <v>5</v>
      </c>
      <c r="C1552" s="28" t="s">
        <v>914</v>
      </c>
      <c r="D1552" s="25" t="s">
        <v>17</v>
      </c>
      <c r="E1552" s="29">
        <v>1137145</v>
      </c>
      <c r="F1552" s="25">
        <v>304</v>
      </c>
      <c r="G1552" s="25">
        <f t="shared" si="182"/>
        <v>608</v>
      </c>
      <c r="H1552" s="25">
        <v>1</v>
      </c>
      <c r="I1552" s="25">
        <f t="shared" si="184"/>
        <v>608</v>
      </c>
      <c r="J1552" s="25"/>
      <c r="K1552" s="25"/>
      <c r="L1552" s="25"/>
      <c r="M1552" s="25"/>
      <c r="N1552" s="25"/>
      <c r="O1552" s="25"/>
      <c r="P1552" s="25">
        <f t="shared" si="183"/>
        <v>1</v>
      </c>
      <c r="Q1552" s="25">
        <f t="shared" si="183"/>
        <v>608</v>
      </c>
    </row>
    <row r="1553" spans="1:17" x14ac:dyDescent="0.25">
      <c r="A1553" s="65">
        <v>6</v>
      </c>
      <c r="B1553" s="1">
        <v>6</v>
      </c>
      <c r="C1553" s="28" t="s">
        <v>160</v>
      </c>
      <c r="D1553" s="25" t="s">
        <v>17</v>
      </c>
      <c r="E1553" s="29">
        <v>1136059</v>
      </c>
      <c r="F1553" s="25">
        <v>52</v>
      </c>
      <c r="G1553" s="25">
        <f t="shared" si="182"/>
        <v>104</v>
      </c>
      <c r="H1553" s="25">
        <v>1</v>
      </c>
      <c r="I1553" s="25">
        <f t="shared" si="184"/>
        <v>104</v>
      </c>
      <c r="J1553" s="25"/>
      <c r="K1553" s="25"/>
      <c r="L1553" s="25"/>
      <c r="M1553" s="25"/>
      <c r="N1553" s="25"/>
      <c r="O1553" s="25"/>
      <c r="P1553" s="25">
        <f t="shared" si="183"/>
        <v>1</v>
      </c>
      <c r="Q1553" s="25">
        <f t="shared" si="183"/>
        <v>104</v>
      </c>
    </row>
    <row r="1554" spans="1:17" x14ac:dyDescent="0.25">
      <c r="A1554" s="65">
        <v>7</v>
      </c>
      <c r="B1554" s="1">
        <v>7</v>
      </c>
      <c r="C1554" s="28" t="s">
        <v>915</v>
      </c>
      <c r="D1554" s="25" t="s">
        <v>17</v>
      </c>
      <c r="E1554" s="29">
        <v>1136420</v>
      </c>
      <c r="F1554" s="25">
        <v>60</v>
      </c>
      <c r="G1554" s="25">
        <f t="shared" si="182"/>
        <v>120</v>
      </c>
      <c r="H1554" s="25">
        <v>1</v>
      </c>
      <c r="I1554" s="25">
        <f t="shared" si="184"/>
        <v>120</v>
      </c>
      <c r="J1554" s="25"/>
      <c r="K1554" s="25"/>
      <c r="L1554" s="25"/>
      <c r="M1554" s="25"/>
      <c r="N1554" s="25"/>
      <c r="O1554" s="25"/>
      <c r="P1554" s="25">
        <f t="shared" si="183"/>
        <v>1</v>
      </c>
      <c r="Q1554" s="25">
        <f t="shared" si="183"/>
        <v>120</v>
      </c>
    </row>
    <row r="1555" spans="1:17" x14ac:dyDescent="0.25">
      <c r="A1555" s="65">
        <v>8</v>
      </c>
      <c r="B1555" s="1">
        <v>8</v>
      </c>
      <c r="C1555" s="28" t="s">
        <v>417</v>
      </c>
      <c r="D1555" s="25" t="s">
        <v>17</v>
      </c>
      <c r="E1555" s="29">
        <v>1136451</v>
      </c>
      <c r="F1555" s="25">
        <v>60</v>
      </c>
      <c r="G1555" s="25">
        <f t="shared" si="182"/>
        <v>120</v>
      </c>
      <c r="H1555" s="25">
        <v>1</v>
      </c>
      <c r="I1555" s="25">
        <f t="shared" si="184"/>
        <v>120</v>
      </c>
      <c r="J1555" s="25"/>
      <c r="K1555" s="25"/>
      <c r="L1555" s="25"/>
      <c r="M1555" s="25"/>
      <c r="N1555" s="25"/>
      <c r="O1555" s="25"/>
      <c r="P1555" s="25">
        <f t="shared" si="183"/>
        <v>1</v>
      </c>
      <c r="Q1555" s="25">
        <f t="shared" si="183"/>
        <v>120</v>
      </c>
    </row>
    <row r="1556" spans="1:17" x14ac:dyDescent="0.25">
      <c r="A1556" s="65">
        <v>9</v>
      </c>
      <c r="B1556" s="1">
        <v>9</v>
      </c>
      <c r="C1556" s="28" t="s">
        <v>916</v>
      </c>
      <c r="D1556" s="25" t="s">
        <v>17</v>
      </c>
      <c r="E1556" s="29">
        <v>1136263</v>
      </c>
      <c r="F1556" s="25">
        <v>4</v>
      </c>
      <c r="G1556" s="25">
        <f t="shared" si="182"/>
        <v>8</v>
      </c>
      <c r="H1556" s="25">
        <v>17</v>
      </c>
      <c r="I1556" s="25">
        <f t="shared" si="184"/>
        <v>136</v>
      </c>
      <c r="J1556" s="25"/>
      <c r="K1556" s="25"/>
      <c r="L1556" s="25"/>
      <c r="M1556" s="25"/>
      <c r="N1556" s="25"/>
      <c r="O1556" s="25"/>
      <c r="P1556" s="25">
        <f t="shared" si="183"/>
        <v>17</v>
      </c>
      <c r="Q1556" s="25">
        <f t="shared" si="183"/>
        <v>136</v>
      </c>
    </row>
    <row r="1557" spans="1:17" x14ac:dyDescent="0.25">
      <c r="A1557" s="65">
        <v>10</v>
      </c>
      <c r="B1557" s="1">
        <v>10</v>
      </c>
      <c r="C1557" s="28" t="s">
        <v>917</v>
      </c>
      <c r="D1557" s="25" t="s">
        <v>17</v>
      </c>
      <c r="E1557" s="29">
        <v>1136337</v>
      </c>
      <c r="F1557" s="25">
        <v>5</v>
      </c>
      <c r="G1557" s="25">
        <f t="shared" si="182"/>
        <v>10</v>
      </c>
      <c r="H1557" s="25">
        <v>1</v>
      </c>
      <c r="I1557" s="25">
        <f t="shared" si="184"/>
        <v>10</v>
      </c>
      <c r="J1557" s="25"/>
      <c r="K1557" s="25"/>
      <c r="L1557" s="25"/>
      <c r="M1557" s="25"/>
      <c r="N1557" s="25"/>
      <c r="O1557" s="25"/>
      <c r="P1557" s="25">
        <f t="shared" si="183"/>
        <v>1</v>
      </c>
      <c r="Q1557" s="25">
        <f t="shared" si="183"/>
        <v>10</v>
      </c>
    </row>
    <row r="1558" spans="1:17" x14ac:dyDescent="0.25">
      <c r="A1558" s="65">
        <v>11</v>
      </c>
      <c r="B1558" s="1">
        <v>11</v>
      </c>
      <c r="C1558" s="28" t="s">
        <v>18</v>
      </c>
      <c r="D1558" s="25" t="s">
        <v>17</v>
      </c>
      <c r="E1558" s="29">
        <v>1136266</v>
      </c>
      <c r="F1558" s="25">
        <v>3</v>
      </c>
      <c r="G1558" s="25">
        <f t="shared" si="182"/>
        <v>6</v>
      </c>
      <c r="H1558" s="25">
        <v>6</v>
      </c>
      <c r="I1558" s="25">
        <f t="shared" si="184"/>
        <v>36</v>
      </c>
      <c r="J1558" s="25"/>
      <c r="K1558" s="25"/>
      <c r="L1558" s="25"/>
      <c r="M1558" s="25"/>
      <c r="N1558" s="25"/>
      <c r="O1558" s="25"/>
      <c r="P1558" s="25">
        <f t="shared" si="183"/>
        <v>6</v>
      </c>
      <c r="Q1558" s="25">
        <f t="shared" si="183"/>
        <v>36</v>
      </c>
    </row>
    <row r="1559" spans="1:17" x14ac:dyDescent="0.25">
      <c r="A1559" s="65">
        <v>12</v>
      </c>
      <c r="B1559" s="1">
        <v>12</v>
      </c>
      <c r="C1559" s="28" t="s">
        <v>918</v>
      </c>
      <c r="D1559" s="25" t="s">
        <v>17</v>
      </c>
      <c r="E1559" s="29">
        <v>1137239</v>
      </c>
      <c r="F1559" s="25">
        <v>650</v>
      </c>
      <c r="G1559" s="25">
        <f t="shared" si="182"/>
        <v>1300</v>
      </c>
      <c r="H1559" s="25">
        <v>1</v>
      </c>
      <c r="I1559" s="25">
        <f t="shared" si="184"/>
        <v>1300</v>
      </c>
      <c r="J1559" s="25"/>
      <c r="K1559" s="25"/>
      <c r="L1559" s="25"/>
      <c r="M1559" s="25"/>
      <c r="N1559" s="25"/>
      <c r="O1559" s="25"/>
      <c r="P1559" s="25">
        <f t="shared" si="183"/>
        <v>1</v>
      </c>
      <c r="Q1559" s="25">
        <f t="shared" si="183"/>
        <v>1300</v>
      </c>
    </row>
    <row r="1560" spans="1:17" x14ac:dyDescent="0.25">
      <c r="A1560" s="65">
        <v>13</v>
      </c>
      <c r="B1560" s="1">
        <v>13</v>
      </c>
      <c r="C1560" s="28" t="s">
        <v>410</v>
      </c>
      <c r="D1560" s="25" t="s">
        <v>17</v>
      </c>
      <c r="E1560" s="29">
        <v>1137241</v>
      </c>
      <c r="F1560" s="25">
        <v>85</v>
      </c>
      <c r="G1560" s="25">
        <f t="shared" si="182"/>
        <v>170</v>
      </c>
      <c r="H1560" s="25">
        <v>1</v>
      </c>
      <c r="I1560" s="25">
        <f t="shared" si="184"/>
        <v>170</v>
      </c>
      <c r="J1560" s="25"/>
      <c r="K1560" s="25"/>
      <c r="L1560" s="25"/>
      <c r="M1560" s="25"/>
      <c r="N1560" s="25"/>
      <c r="O1560" s="25"/>
      <c r="P1560" s="25">
        <f t="shared" si="183"/>
        <v>1</v>
      </c>
      <c r="Q1560" s="25">
        <f t="shared" si="183"/>
        <v>170</v>
      </c>
    </row>
    <row r="1561" spans="1:17" x14ac:dyDescent="0.25">
      <c r="A1561" s="65">
        <v>14</v>
      </c>
      <c r="B1561" s="1">
        <v>14</v>
      </c>
      <c r="C1561" s="28" t="s">
        <v>410</v>
      </c>
      <c r="D1561" s="25" t="s">
        <v>17</v>
      </c>
      <c r="E1561" s="29">
        <v>1137233</v>
      </c>
      <c r="F1561" s="25">
        <v>100</v>
      </c>
      <c r="G1561" s="25">
        <f t="shared" si="182"/>
        <v>200</v>
      </c>
      <c r="H1561" s="25">
        <v>1</v>
      </c>
      <c r="I1561" s="25">
        <f t="shared" si="184"/>
        <v>200</v>
      </c>
      <c r="J1561" s="25"/>
      <c r="K1561" s="25"/>
      <c r="L1561" s="25"/>
      <c r="M1561" s="25"/>
      <c r="N1561" s="25"/>
      <c r="O1561" s="25"/>
      <c r="P1561" s="25">
        <f t="shared" si="183"/>
        <v>1</v>
      </c>
      <c r="Q1561" s="25">
        <f t="shared" si="183"/>
        <v>200</v>
      </c>
    </row>
    <row r="1562" spans="1:17" x14ac:dyDescent="0.25">
      <c r="A1562" s="65">
        <v>15</v>
      </c>
      <c r="B1562" s="1">
        <v>15</v>
      </c>
      <c r="C1562" s="28" t="s">
        <v>919</v>
      </c>
      <c r="D1562" s="25" t="s">
        <v>17</v>
      </c>
      <c r="E1562" s="29">
        <v>1137240</v>
      </c>
      <c r="F1562" s="25">
        <v>285</v>
      </c>
      <c r="G1562" s="25">
        <f t="shared" si="182"/>
        <v>570</v>
      </c>
      <c r="H1562" s="25">
        <v>1</v>
      </c>
      <c r="I1562" s="25">
        <f t="shared" si="184"/>
        <v>570</v>
      </c>
      <c r="J1562" s="25"/>
      <c r="K1562" s="25"/>
      <c r="L1562" s="25"/>
      <c r="M1562" s="25"/>
      <c r="N1562" s="25"/>
      <c r="O1562" s="25"/>
      <c r="P1562" s="25">
        <f t="shared" si="183"/>
        <v>1</v>
      </c>
      <c r="Q1562" s="25">
        <f t="shared" si="183"/>
        <v>570</v>
      </c>
    </row>
    <row r="1563" spans="1:17" x14ac:dyDescent="0.25">
      <c r="A1563" s="65">
        <v>16</v>
      </c>
      <c r="B1563" s="1">
        <v>16</v>
      </c>
      <c r="C1563" s="28" t="s">
        <v>920</v>
      </c>
      <c r="D1563" s="25" t="s">
        <v>17</v>
      </c>
      <c r="E1563" s="29">
        <v>1136267</v>
      </c>
      <c r="F1563" s="25">
        <v>3</v>
      </c>
      <c r="G1563" s="25">
        <f t="shared" si="182"/>
        <v>6</v>
      </c>
      <c r="H1563" s="25">
        <v>6</v>
      </c>
      <c r="I1563" s="25">
        <f t="shared" si="184"/>
        <v>36</v>
      </c>
      <c r="J1563" s="25"/>
      <c r="K1563" s="25"/>
      <c r="L1563" s="25"/>
      <c r="M1563" s="25"/>
      <c r="N1563" s="25"/>
      <c r="O1563" s="25"/>
      <c r="P1563" s="25">
        <f t="shared" si="183"/>
        <v>6</v>
      </c>
      <c r="Q1563" s="25">
        <f t="shared" si="183"/>
        <v>36</v>
      </c>
    </row>
    <row r="1564" spans="1:17" x14ac:dyDescent="0.25">
      <c r="A1564" s="65">
        <v>17</v>
      </c>
      <c r="B1564" s="1">
        <v>17</v>
      </c>
      <c r="C1564" s="28" t="s">
        <v>921</v>
      </c>
      <c r="D1564" s="25" t="s">
        <v>17</v>
      </c>
      <c r="E1564" s="29">
        <v>1137242</v>
      </c>
      <c r="F1564" s="25">
        <v>140</v>
      </c>
      <c r="G1564" s="25">
        <f t="shared" si="182"/>
        <v>280</v>
      </c>
      <c r="H1564" s="25">
        <v>1</v>
      </c>
      <c r="I1564" s="25">
        <f t="shared" si="184"/>
        <v>280</v>
      </c>
      <c r="J1564" s="25"/>
      <c r="K1564" s="25"/>
      <c r="L1564" s="25"/>
      <c r="M1564" s="25"/>
      <c r="N1564" s="25"/>
      <c r="O1564" s="25"/>
      <c r="P1564" s="25">
        <f t="shared" si="183"/>
        <v>1</v>
      </c>
      <c r="Q1564" s="25">
        <f t="shared" si="183"/>
        <v>280</v>
      </c>
    </row>
    <row r="1565" spans="1:17" x14ac:dyDescent="0.25">
      <c r="A1565" s="65">
        <v>18</v>
      </c>
      <c r="B1565" s="1">
        <v>18</v>
      </c>
      <c r="C1565" s="28" t="s">
        <v>922</v>
      </c>
      <c r="D1565" s="25" t="s">
        <v>17</v>
      </c>
      <c r="E1565" s="29">
        <v>1137238</v>
      </c>
      <c r="F1565" s="25">
        <v>1205</v>
      </c>
      <c r="G1565" s="25">
        <f t="shared" si="182"/>
        <v>2410</v>
      </c>
      <c r="H1565" s="25">
        <v>1</v>
      </c>
      <c r="I1565" s="25">
        <f t="shared" si="184"/>
        <v>2410</v>
      </c>
      <c r="J1565" s="25"/>
      <c r="K1565" s="25"/>
      <c r="L1565" s="25"/>
      <c r="M1565" s="25"/>
      <c r="N1565" s="25"/>
      <c r="O1565" s="25"/>
      <c r="P1565" s="25">
        <f t="shared" si="183"/>
        <v>1</v>
      </c>
      <c r="Q1565" s="25">
        <f t="shared" si="183"/>
        <v>2410</v>
      </c>
    </row>
    <row r="1566" spans="1:17" x14ac:dyDescent="0.25">
      <c r="A1566" s="65">
        <v>19</v>
      </c>
      <c r="B1566" s="1">
        <v>19</v>
      </c>
      <c r="C1566" s="28" t="s">
        <v>923</v>
      </c>
      <c r="D1566" s="25" t="s">
        <v>17</v>
      </c>
      <c r="E1566" s="29">
        <v>1136269</v>
      </c>
      <c r="F1566" s="25">
        <v>5</v>
      </c>
      <c r="G1566" s="25">
        <f t="shared" si="182"/>
        <v>10</v>
      </c>
      <c r="H1566" s="25">
        <v>6</v>
      </c>
      <c r="I1566" s="25">
        <f t="shared" si="184"/>
        <v>60</v>
      </c>
      <c r="J1566" s="25"/>
      <c r="K1566" s="25"/>
      <c r="L1566" s="25"/>
      <c r="M1566" s="25"/>
      <c r="N1566" s="25"/>
      <c r="O1566" s="25"/>
      <c r="P1566" s="25">
        <f t="shared" si="183"/>
        <v>6</v>
      </c>
      <c r="Q1566" s="25">
        <f t="shared" si="183"/>
        <v>60</v>
      </c>
    </row>
    <row r="1567" spans="1:17" x14ac:dyDescent="0.25">
      <c r="A1567" s="65">
        <v>20</v>
      </c>
      <c r="B1567" s="1">
        <v>20</v>
      </c>
      <c r="C1567" s="28" t="s">
        <v>924</v>
      </c>
      <c r="D1567" s="25" t="s">
        <v>17</v>
      </c>
      <c r="E1567" s="29">
        <v>1137173</v>
      </c>
      <c r="F1567" s="25">
        <v>470</v>
      </c>
      <c r="G1567" s="25">
        <f t="shared" si="182"/>
        <v>940</v>
      </c>
      <c r="H1567" s="25">
        <v>1</v>
      </c>
      <c r="I1567" s="25">
        <f t="shared" si="184"/>
        <v>940</v>
      </c>
      <c r="J1567" s="25"/>
      <c r="K1567" s="25"/>
      <c r="L1567" s="25"/>
      <c r="M1567" s="25"/>
      <c r="N1567" s="25"/>
      <c r="O1567" s="25"/>
      <c r="P1567" s="25">
        <f t="shared" si="183"/>
        <v>1</v>
      </c>
      <c r="Q1567" s="25">
        <f t="shared" si="183"/>
        <v>940</v>
      </c>
    </row>
    <row r="1568" spans="1:17" x14ac:dyDescent="0.25">
      <c r="A1568" s="65">
        <v>21</v>
      </c>
      <c r="B1568" s="1">
        <v>21</v>
      </c>
      <c r="C1568" s="28" t="s">
        <v>925</v>
      </c>
      <c r="D1568" s="25" t="s">
        <v>17</v>
      </c>
      <c r="E1568" s="29">
        <v>1137074</v>
      </c>
      <c r="F1568" s="25">
        <v>264</v>
      </c>
      <c r="G1568" s="25">
        <f t="shared" si="182"/>
        <v>528</v>
      </c>
      <c r="H1568" s="25">
        <v>1</v>
      </c>
      <c r="I1568" s="25">
        <f t="shared" si="184"/>
        <v>528</v>
      </c>
      <c r="J1568" s="25"/>
      <c r="K1568" s="25"/>
      <c r="L1568" s="25"/>
      <c r="M1568" s="25"/>
      <c r="N1568" s="25"/>
      <c r="O1568" s="25"/>
      <c r="P1568" s="25">
        <f t="shared" si="183"/>
        <v>1</v>
      </c>
      <c r="Q1568" s="25">
        <f t="shared" si="183"/>
        <v>528</v>
      </c>
    </row>
    <row r="1569" spans="1:17" x14ac:dyDescent="0.25">
      <c r="A1569" s="65">
        <v>22</v>
      </c>
      <c r="B1569" s="1">
        <v>22</v>
      </c>
      <c r="C1569" s="28" t="s">
        <v>338</v>
      </c>
      <c r="D1569" s="25" t="s">
        <v>17</v>
      </c>
      <c r="E1569" s="29" t="s">
        <v>339</v>
      </c>
      <c r="F1569" s="25">
        <v>365</v>
      </c>
      <c r="G1569" s="25">
        <f t="shared" si="182"/>
        <v>730</v>
      </c>
      <c r="H1569" s="25">
        <v>1</v>
      </c>
      <c r="I1569" s="25">
        <f t="shared" si="184"/>
        <v>730</v>
      </c>
      <c r="J1569" s="25"/>
      <c r="K1569" s="25"/>
      <c r="L1569" s="25"/>
      <c r="M1569" s="25"/>
      <c r="N1569" s="25"/>
      <c r="O1569" s="25"/>
      <c r="P1569" s="25">
        <f t="shared" si="183"/>
        <v>1</v>
      </c>
      <c r="Q1569" s="25">
        <f t="shared" si="183"/>
        <v>730</v>
      </c>
    </row>
    <row r="1570" spans="1:17" x14ac:dyDescent="0.25">
      <c r="A1570" s="65">
        <v>23</v>
      </c>
      <c r="B1570" s="1">
        <v>23</v>
      </c>
      <c r="C1570" s="28" t="s">
        <v>340</v>
      </c>
      <c r="D1570" s="25" t="s">
        <v>17</v>
      </c>
      <c r="E1570" s="29" t="s">
        <v>926</v>
      </c>
      <c r="F1570" s="25">
        <v>298</v>
      </c>
      <c r="G1570" s="25">
        <f t="shared" si="182"/>
        <v>596</v>
      </c>
      <c r="H1570" s="25">
        <v>1</v>
      </c>
      <c r="I1570" s="25">
        <f t="shared" si="184"/>
        <v>596</v>
      </c>
      <c r="J1570" s="25"/>
      <c r="K1570" s="25"/>
      <c r="L1570" s="25"/>
      <c r="M1570" s="25"/>
      <c r="N1570" s="25"/>
      <c r="O1570" s="25"/>
      <c r="P1570" s="25">
        <f t="shared" si="183"/>
        <v>1</v>
      </c>
      <c r="Q1570" s="25">
        <f t="shared" si="183"/>
        <v>596</v>
      </c>
    </row>
    <row r="1571" spans="1:17" x14ac:dyDescent="0.25">
      <c r="A1571" s="65">
        <v>24</v>
      </c>
      <c r="B1571" s="1">
        <v>24</v>
      </c>
      <c r="C1571" s="28" t="s">
        <v>340</v>
      </c>
      <c r="D1571" s="25" t="s">
        <v>17</v>
      </c>
      <c r="E1571" s="29">
        <v>1134068110</v>
      </c>
      <c r="F1571" s="25">
        <v>298</v>
      </c>
      <c r="G1571" s="25">
        <f t="shared" si="182"/>
        <v>596</v>
      </c>
      <c r="H1571" s="25">
        <v>1</v>
      </c>
      <c r="I1571" s="25">
        <f t="shared" si="184"/>
        <v>596</v>
      </c>
      <c r="J1571" s="25"/>
      <c r="K1571" s="25"/>
      <c r="L1571" s="25"/>
      <c r="M1571" s="25"/>
      <c r="N1571" s="25"/>
      <c r="O1571" s="25"/>
      <c r="P1571" s="25">
        <f t="shared" si="183"/>
        <v>1</v>
      </c>
      <c r="Q1571" s="25">
        <f t="shared" si="183"/>
        <v>596</v>
      </c>
    </row>
    <row r="1572" spans="1:17" x14ac:dyDescent="0.25">
      <c r="A1572" s="65">
        <v>25</v>
      </c>
      <c r="B1572" s="1">
        <v>25</v>
      </c>
      <c r="C1572" s="28" t="s">
        <v>927</v>
      </c>
      <c r="D1572" s="25" t="s">
        <v>17</v>
      </c>
      <c r="E1572" s="29" t="s">
        <v>928</v>
      </c>
      <c r="F1572" s="25">
        <v>230</v>
      </c>
      <c r="G1572" s="25">
        <f t="shared" si="182"/>
        <v>460</v>
      </c>
      <c r="H1572" s="25">
        <v>1</v>
      </c>
      <c r="I1572" s="25">
        <f t="shared" si="184"/>
        <v>460</v>
      </c>
      <c r="J1572" s="25"/>
      <c r="K1572" s="25"/>
      <c r="L1572" s="25"/>
      <c r="M1572" s="25"/>
      <c r="N1572" s="25"/>
      <c r="O1572" s="25"/>
      <c r="P1572" s="25">
        <f t="shared" si="183"/>
        <v>1</v>
      </c>
      <c r="Q1572" s="25">
        <f t="shared" si="183"/>
        <v>460</v>
      </c>
    </row>
    <row r="1573" spans="1:17" x14ac:dyDescent="0.25">
      <c r="A1573" s="65">
        <v>26</v>
      </c>
      <c r="B1573" s="1">
        <v>26</v>
      </c>
      <c r="C1573" s="28" t="s">
        <v>927</v>
      </c>
      <c r="D1573" s="25" t="s">
        <v>17</v>
      </c>
      <c r="E1573" s="29" t="s">
        <v>929</v>
      </c>
      <c r="F1573" s="25">
        <v>230</v>
      </c>
      <c r="G1573" s="25">
        <f t="shared" si="182"/>
        <v>460</v>
      </c>
      <c r="H1573" s="25">
        <v>1</v>
      </c>
      <c r="I1573" s="25">
        <f t="shared" si="184"/>
        <v>460</v>
      </c>
      <c r="J1573" s="25"/>
      <c r="K1573" s="25"/>
      <c r="L1573" s="25"/>
      <c r="M1573" s="25"/>
      <c r="N1573" s="25"/>
      <c r="O1573" s="25"/>
      <c r="P1573" s="25">
        <f t="shared" si="183"/>
        <v>1</v>
      </c>
      <c r="Q1573" s="25">
        <f t="shared" si="183"/>
        <v>460</v>
      </c>
    </row>
    <row r="1574" spans="1:17" x14ac:dyDescent="0.25">
      <c r="A1574" s="65">
        <v>27</v>
      </c>
      <c r="B1574" s="1">
        <v>27</v>
      </c>
      <c r="C1574" s="28" t="s">
        <v>927</v>
      </c>
      <c r="D1574" s="25" t="s">
        <v>17</v>
      </c>
      <c r="E1574" s="29" t="s">
        <v>930</v>
      </c>
      <c r="F1574" s="25">
        <v>230</v>
      </c>
      <c r="G1574" s="25">
        <f t="shared" si="182"/>
        <v>460</v>
      </c>
      <c r="H1574" s="25">
        <v>1</v>
      </c>
      <c r="I1574" s="25">
        <f t="shared" si="184"/>
        <v>460</v>
      </c>
      <c r="J1574" s="25"/>
      <c r="K1574" s="25"/>
      <c r="L1574" s="25"/>
      <c r="M1574" s="25"/>
      <c r="N1574" s="25"/>
      <c r="O1574" s="25"/>
      <c r="P1574" s="25">
        <f t="shared" si="183"/>
        <v>1</v>
      </c>
      <c r="Q1574" s="25">
        <f t="shared" si="183"/>
        <v>460</v>
      </c>
    </row>
    <row r="1575" spans="1:17" x14ac:dyDescent="0.25">
      <c r="A1575" s="65">
        <v>28</v>
      </c>
      <c r="B1575" s="1">
        <v>28</v>
      </c>
      <c r="C1575" s="28" t="s">
        <v>927</v>
      </c>
      <c r="D1575" s="25" t="s">
        <v>17</v>
      </c>
      <c r="E1575" s="29" t="s">
        <v>931</v>
      </c>
      <c r="F1575" s="25">
        <v>230</v>
      </c>
      <c r="G1575" s="25">
        <f t="shared" si="182"/>
        <v>460</v>
      </c>
      <c r="H1575" s="25">
        <v>1</v>
      </c>
      <c r="I1575" s="25">
        <f t="shared" si="184"/>
        <v>460</v>
      </c>
      <c r="J1575" s="25"/>
      <c r="K1575" s="25"/>
      <c r="L1575" s="25"/>
      <c r="M1575" s="25"/>
      <c r="N1575" s="25"/>
      <c r="O1575" s="25"/>
      <c r="P1575" s="25">
        <f t="shared" si="183"/>
        <v>1</v>
      </c>
      <c r="Q1575" s="25">
        <f t="shared" si="183"/>
        <v>460</v>
      </c>
    </row>
    <row r="1576" spans="1:17" x14ac:dyDescent="0.25">
      <c r="A1576" s="65">
        <v>29</v>
      </c>
      <c r="B1576" s="1">
        <v>29</v>
      </c>
      <c r="C1576" s="28" t="s">
        <v>927</v>
      </c>
      <c r="D1576" s="25" t="s">
        <v>17</v>
      </c>
      <c r="E1576" s="29" t="s">
        <v>932</v>
      </c>
      <c r="F1576" s="25">
        <v>230</v>
      </c>
      <c r="G1576" s="25">
        <f t="shared" si="182"/>
        <v>460</v>
      </c>
      <c r="H1576" s="25">
        <v>1</v>
      </c>
      <c r="I1576" s="25">
        <f t="shared" si="184"/>
        <v>460</v>
      </c>
      <c r="J1576" s="25"/>
      <c r="K1576" s="25"/>
      <c r="L1576" s="25"/>
      <c r="M1576" s="25"/>
      <c r="N1576" s="25"/>
      <c r="O1576" s="25"/>
      <c r="P1576" s="25">
        <f t="shared" si="183"/>
        <v>1</v>
      </c>
      <c r="Q1576" s="25">
        <f t="shared" si="183"/>
        <v>460</v>
      </c>
    </row>
    <row r="1577" spans="1:17" x14ac:dyDescent="0.25">
      <c r="A1577" s="65">
        <v>30</v>
      </c>
      <c r="B1577" s="1">
        <v>30</v>
      </c>
      <c r="C1577" s="28" t="s">
        <v>927</v>
      </c>
      <c r="D1577" s="25" t="s">
        <v>17</v>
      </c>
      <c r="E1577" s="29" t="s">
        <v>933</v>
      </c>
      <c r="F1577" s="25">
        <v>230</v>
      </c>
      <c r="G1577" s="25">
        <f t="shared" si="182"/>
        <v>460</v>
      </c>
      <c r="H1577" s="25">
        <v>1</v>
      </c>
      <c r="I1577" s="25">
        <f t="shared" si="184"/>
        <v>460</v>
      </c>
      <c r="J1577" s="25"/>
      <c r="K1577" s="25"/>
      <c r="L1577" s="25"/>
      <c r="M1577" s="25"/>
      <c r="N1577" s="25"/>
      <c r="O1577" s="25"/>
      <c r="P1577" s="25">
        <f t="shared" si="183"/>
        <v>1</v>
      </c>
      <c r="Q1577" s="25">
        <f t="shared" si="183"/>
        <v>460</v>
      </c>
    </row>
    <row r="1578" spans="1:17" x14ac:dyDescent="0.25">
      <c r="A1578" s="65">
        <v>31</v>
      </c>
      <c r="B1578" s="1">
        <v>31</v>
      </c>
      <c r="C1578" s="28" t="s">
        <v>927</v>
      </c>
      <c r="D1578" s="25" t="s">
        <v>17</v>
      </c>
      <c r="E1578" s="29" t="s">
        <v>934</v>
      </c>
      <c r="F1578" s="25">
        <v>230</v>
      </c>
      <c r="G1578" s="25">
        <f t="shared" si="182"/>
        <v>460</v>
      </c>
      <c r="H1578" s="25">
        <v>1</v>
      </c>
      <c r="I1578" s="25">
        <f t="shared" si="184"/>
        <v>460</v>
      </c>
      <c r="J1578" s="25"/>
      <c r="K1578" s="25"/>
      <c r="L1578" s="25"/>
      <c r="M1578" s="25"/>
      <c r="N1578" s="25"/>
      <c r="O1578" s="25"/>
      <c r="P1578" s="25">
        <f t="shared" si="183"/>
        <v>1</v>
      </c>
      <c r="Q1578" s="25">
        <f t="shared" si="183"/>
        <v>460</v>
      </c>
    </row>
    <row r="1579" spans="1:17" x14ac:dyDescent="0.25">
      <c r="A1579" s="65">
        <v>32</v>
      </c>
      <c r="B1579" s="1">
        <v>32</v>
      </c>
      <c r="C1579" s="28" t="s">
        <v>927</v>
      </c>
      <c r="D1579" s="25" t="s">
        <v>17</v>
      </c>
      <c r="E1579" s="29" t="s">
        <v>935</v>
      </c>
      <c r="F1579" s="25">
        <v>230</v>
      </c>
      <c r="G1579" s="25">
        <f t="shared" si="182"/>
        <v>460</v>
      </c>
      <c r="H1579" s="25">
        <v>1</v>
      </c>
      <c r="I1579" s="25">
        <f t="shared" si="184"/>
        <v>460</v>
      </c>
      <c r="J1579" s="25"/>
      <c r="K1579" s="25"/>
      <c r="L1579" s="25"/>
      <c r="M1579" s="25"/>
      <c r="N1579" s="25"/>
      <c r="O1579" s="25"/>
      <c r="P1579" s="25">
        <f t="shared" si="183"/>
        <v>1</v>
      </c>
      <c r="Q1579" s="25">
        <f t="shared" si="183"/>
        <v>460</v>
      </c>
    </row>
    <row r="1580" spans="1:17" x14ac:dyDescent="0.25">
      <c r="A1580" s="65">
        <v>33</v>
      </c>
      <c r="B1580" s="1">
        <v>33</v>
      </c>
      <c r="C1580" s="28" t="s">
        <v>927</v>
      </c>
      <c r="D1580" s="25" t="s">
        <v>17</v>
      </c>
      <c r="E1580" s="29" t="s">
        <v>936</v>
      </c>
      <c r="F1580" s="25">
        <v>230</v>
      </c>
      <c r="G1580" s="25">
        <f t="shared" si="182"/>
        <v>460</v>
      </c>
      <c r="H1580" s="25">
        <v>1</v>
      </c>
      <c r="I1580" s="25">
        <f t="shared" si="184"/>
        <v>460</v>
      </c>
      <c r="J1580" s="25"/>
      <c r="K1580" s="25"/>
      <c r="L1580" s="25"/>
      <c r="M1580" s="25"/>
      <c r="N1580" s="25"/>
      <c r="O1580" s="25"/>
      <c r="P1580" s="25">
        <f t="shared" si="183"/>
        <v>1</v>
      </c>
      <c r="Q1580" s="25">
        <f t="shared" si="183"/>
        <v>460</v>
      </c>
    </row>
    <row r="1581" spans="1:17" x14ac:dyDescent="0.25">
      <c r="A1581" s="65">
        <v>34</v>
      </c>
      <c r="B1581" s="1">
        <v>34</v>
      </c>
      <c r="C1581" s="28" t="s">
        <v>927</v>
      </c>
      <c r="D1581" s="25" t="s">
        <v>17</v>
      </c>
      <c r="E1581" s="29" t="s">
        <v>937</v>
      </c>
      <c r="F1581" s="25">
        <v>230</v>
      </c>
      <c r="G1581" s="25">
        <f t="shared" si="182"/>
        <v>460</v>
      </c>
      <c r="H1581" s="25">
        <v>1</v>
      </c>
      <c r="I1581" s="25">
        <f t="shared" si="184"/>
        <v>460</v>
      </c>
      <c r="J1581" s="25"/>
      <c r="K1581" s="25"/>
      <c r="L1581" s="25"/>
      <c r="M1581" s="25"/>
      <c r="N1581" s="25"/>
      <c r="O1581" s="25"/>
      <c r="P1581" s="25">
        <f t="shared" si="183"/>
        <v>1</v>
      </c>
      <c r="Q1581" s="25">
        <f t="shared" si="183"/>
        <v>460</v>
      </c>
    </row>
    <row r="1582" spans="1:17" x14ac:dyDescent="0.25">
      <c r="A1582" s="65">
        <v>35</v>
      </c>
      <c r="B1582" s="1">
        <v>35</v>
      </c>
      <c r="C1582" s="28" t="s">
        <v>369</v>
      </c>
      <c r="D1582" s="25" t="s">
        <v>17</v>
      </c>
      <c r="E1582" s="29" t="s">
        <v>938</v>
      </c>
      <c r="F1582" s="25">
        <v>88</v>
      </c>
      <c r="G1582" s="25">
        <f t="shared" si="182"/>
        <v>176</v>
      </c>
      <c r="H1582" s="25">
        <v>1</v>
      </c>
      <c r="I1582" s="25">
        <f t="shared" si="184"/>
        <v>176</v>
      </c>
      <c r="J1582" s="25"/>
      <c r="K1582" s="25"/>
      <c r="L1582" s="25"/>
      <c r="M1582" s="25"/>
      <c r="N1582" s="25"/>
      <c r="O1582" s="25"/>
      <c r="P1582" s="25">
        <f t="shared" si="183"/>
        <v>1</v>
      </c>
      <c r="Q1582" s="25">
        <f t="shared" si="183"/>
        <v>176</v>
      </c>
    </row>
    <row r="1583" spans="1:17" x14ac:dyDescent="0.25">
      <c r="A1583" s="65">
        <v>36</v>
      </c>
      <c r="B1583" s="1">
        <v>36</v>
      </c>
      <c r="C1583" s="28" t="s">
        <v>369</v>
      </c>
      <c r="D1583" s="25" t="s">
        <v>17</v>
      </c>
      <c r="E1583" s="29" t="s">
        <v>939</v>
      </c>
      <c r="F1583" s="25">
        <v>88</v>
      </c>
      <c r="G1583" s="25">
        <f t="shared" si="182"/>
        <v>176</v>
      </c>
      <c r="H1583" s="25">
        <v>1</v>
      </c>
      <c r="I1583" s="25">
        <f t="shared" si="184"/>
        <v>176</v>
      </c>
      <c r="J1583" s="25"/>
      <c r="K1583" s="25"/>
      <c r="L1583" s="25"/>
      <c r="M1583" s="25"/>
      <c r="N1583" s="25"/>
      <c r="O1583" s="25"/>
      <c r="P1583" s="25">
        <f t="shared" si="183"/>
        <v>1</v>
      </c>
      <c r="Q1583" s="25">
        <f t="shared" si="183"/>
        <v>176</v>
      </c>
    </row>
    <row r="1584" spans="1:17" x14ac:dyDescent="0.25">
      <c r="A1584" s="65">
        <v>37</v>
      </c>
      <c r="B1584" s="1">
        <v>37</v>
      </c>
      <c r="C1584" s="28" t="s">
        <v>940</v>
      </c>
      <c r="D1584" s="25" t="s">
        <v>17</v>
      </c>
      <c r="E1584" s="29">
        <v>1136264</v>
      </c>
      <c r="F1584" s="25">
        <v>5</v>
      </c>
      <c r="G1584" s="25">
        <f t="shared" si="182"/>
        <v>10</v>
      </c>
      <c r="H1584" s="25">
        <v>6</v>
      </c>
      <c r="I1584" s="25">
        <f t="shared" si="184"/>
        <v>60</v>
      </c>
      <c r="J1584" s="25"/>
      <c r="K1584" s="25"/>
      <c r="L1584" s="25"/>
      <c r="M1584" s="25"/>
      <c r="N1584" s="25"/>
      <c r="O1584" s="25"/>
      <c r="P1584" s="25">
        <f t="shared" si="183"/>
        <v>6</v>
      </c>
      <c r="Q1584" s="25">
        <f t="shared" si="183"/>
        <v>60</v>
      </c>
    </row>
    <row r="1585" spans="1:63" x14ac:dyDescent="0.25">
      <c r="A1585" s="65">
        <v>38</v>
      </c>
      <c r="B1585" s="1">
        <v>38</v>
      </c>
      <c r="C1585" s="28" t="s">
        <v>340</v>
      </c>
      <c r="D1585" s="25" t="s">
        <v>17</v>
      </c>
      <c r="E1585" s="29">
        <v>1134068119</v>
      </c>
      <c r="F1585" s="25">
        <v>298</v>
      </c>
      <c r="G1585" s="25">
        <f t="shared" si="182"/>
        <v>596</v>
      </c>
      <c r="H1585" s="25">
        <v>1</v>
      </c>
      <c r="I1585" s="25">
        <f t="shared" si="184"/>
        <v>596</v>
      </c>
      <c r="J1585" s="25"/>
      <c r="K1585" s="25"/>
      <c r="L1585" s="25"/>
      <c r="M1585" s="25"/>
      <c r="N1585" s="25"/>
      <c r="O1585" s="25"/>
      <c r="P1585" s="25">
        <f t="shared" si="183"/>
        <v>1</v>
      </c>
      <c r="Q1585" s="25">
        <f t="shared" si="183"/>
        <v>596</v>
      </c>
    </row>
    <row r="1586" spans="1:63" x14ac:dyDescent="0.25">
      <c r="A1586" s="65">
        <v>39</v>
      </c>
      <c r="B1586" s="1">
        <v>39</v>
      </c>
      <c r="C1586" s="28" t="s">
        <v>340</v>
      </c>
      <c r="D1586" s="25" t="s">
        <v>17</v>
      </c>
      <c r="E1586" s="29">
        <v>1134068121</v>
      </c>
      <c r="F1586" s="25">
        <v>298</v>
      </c>
      <c r="G1586" s="25">
        <f t="shared" si="182"/>
        <v>596</v>
      </c>
      <c r="H1586" s="25">
        <v>1</v>
      </c>
      <c r="I1586" s="25">
        <f t="shared" si="184"/>
        <v>596</v>
      </c>
      <c r="J1586" s="25"/>
      <c r="K1586" s="25"/>
      <c r="L1586" s="25"/>
      <c r="M1586" s="25"/>
      <c r="N1586" s="25"/>
      <c r="O1586" s="25"/>
      <c r="P1586" s="25">
        <f t="shared" si="183"/>
        <v>1</v>
      </c>
      <c r="Q1586" s="25">
        <f t="shared" si="183"/>
        <v>596</v>
      </c>
    </row>
    <row r="1587" spans="1:63" x14ac:dyDescent="0.25">
      <c r="A1587" s="65">
        <v>40</v>
      </c>
      <c r="B1587" s="1" t="s">
        <v>941</v>
      </c>
      <c r="C1587" s="7" t="s">
        <v>942</v>
      </c>
      <c r="D1587" s="8" t="s">
        <v>17</v>
      </c>
      <c r="E1587" s="9">
        <v>1134107</v>
      </c>
      <c r="F1587" s="8"/>
      <c r="G1587" s="8">
        <v>1573</v>
      </c>
      <c r="H1587" s="25">
        <v>1</v>
      </c>
      <c r="I1587" s="25">
        <f t="shared" si="184"/>
        <v>1573</v>
      </c>
      <c r="J1587" s="25"/>
      <c r="K1587" s="25"/>
      <c r="L1587" s="25"/>
      <c r="M1587" s="25"/>
      <c r="N1587" s="25"/>
      <c r="O1587" s="25"/>
      <c r="P1587" s="25">
        <f t="shared" si="183"/>
        <v>1</v>
      </c>
      <c r="Q1587" s="25">
        <f t="shared" si="183"/>
        <v>1573</v>
      </c>
    </row>
    <row r="1588" spans="1:63" x14ac:dyDescent="0.25">
      <c r="A1588" s="65">
        <v>41</v>
      </c>
      <c r="B1588" s="1" t="s">
        <v>494</v>
      </c>
      <c r="C1588" s="7" t="s">
        <v>943</v>
      </c>
      <c r="D1588" s="8" t="s">
        <v>17</v>
      </c>
      <c r="E1588" s="9">
        <v>1134108</v>
      </c>
      <c r="F1588" s="8"/>
      <c r="G1588" s="8">
        <v>4805</v>
      </c>
      <c r="H1588" s="25">
        <v>1</v>
      </c>
      <c r="I1588" s="25">
        <f t="shared" si="184"/>
        <v>4805</v>
      </c>
      <c r="J1588" s="25"/>
      <c r="K1588" s="25"/>
      <c r="L1588" s="25"/>
      <c r="M1588" s="25"/>
      <c r="N1588" s="25"/>
      <c r="O1588" s="25"/>
      <c r="P1588" s="25">
        <f t="shared" si="183"/>
        <v>1</v>
      </c>
      <c r="Q1588" s="25">
        <f t="shared" si="183"/>
        <v>4805</v>
      </c>
    </row>
    <row r="1589" spans="1:63" x14ac:dyDescent="0.25">
      <c r="A1589" s="65">
        <v>42</v>
      </c>
      <c r="B1589" s="1" t="s">
        <v>494</v>
      </c>
      <c r="C1589" s="7" t="s">
        <v>944</v>
      </c>
      <c r="D1589" s="8" t="s">
        <v>17</v>
      </c>
      <c r="E1589" s="14" t="s">
        <v>945</v>
      </c>
      <c r="F1589" s="8"/>
      <c r="G1589" s="8">
        <v>2000</v>
      </c>
      <c r="H1589" s="25">
        <v>1</v>
      </c>
      <c r="I1589" s="25">
        <f t="shared" si="184"/>
        <v>2000</v>
      </c>
      <c r="J1589" s="25"/>
      <c r="K1589" s="25"/>
      <c r="L1589" s="25"/>
      <c r="M1589" s="25"/>
      <c r="N1589" s="25"/>
      <c r="O1589" s="25"/>
      <c r="P1589" s="25">
        <f t="shared" si="183"/>
        <v>1</v>
      </c>
      <c r="Q1589" s="25">
        <f t="shared" si="183"/>
        <v>2000</v>
      </c>
    </row>
    <row r="1590" spans="1:63" x14ac:dyDescent="0.25">
      <c r="A1590" s="65">
        <v>43</v>
      </c>
      <c r="B1590" s="83" t="s">
        <v>946</v>
      </c>
      <c r="C1590" s="28" t="s">
        <v>944</v>
      </c>
      <c r="D1590" s="25" t="s">
        <v>17</v>
      </c>
      <c r="E1590" s="90" t="s">
        <v>947</v>
      </c>
      <c r="F1590" s="25"/>
      <c r="G1590" s="25">
        <v>2000</v>
      </c>
      <c r="H1590" s="25">
        <v>1</v>
      </c>
      <c r="I1590" s="25">
        <f t="shared" si="184"/>
        <v>2000</v>
      </c>
      <c r="J1590" s="25"/>
      <c r="K1590" s="25"/>
      <c r="L1590" s="25"/>
      <c r="M1590" s="25"/>
      <c r="N1590" s="25"/>
      <c r="O1590" s="25"/>
      <c r="P1590" s="25">
        <f t="shared" si="183"/>
        <v>1</v>
      </c>
      <c r="Q1590" s="25">
        <f t="shared" si="183"/>
        <v>2000</v>
      </c>
    </row>
    <row r="1591" spans="1:63" ht="14.25" customHeight="1" x14ac:dyDescent="0.25">
      <c r="A1591" s="65">
        <v>44</v>
      </c>
      <c r="B1591" s="37" t="s">
        <v>948</v>
      </c>
      <c r="C1591" s="28" t="s">
        <v>143</v>
      </c>
      <c r="D1591" s="25" t="s">
        <v>17</v>
      </c>
      <c r="E1591" s="29" t="s">
        <v>949</v>
      </c>
      <c r="F1591" s="25"/>
      <c r="G1591" s="25">
        <v>2700</v>
      </c>
      <c r="H1591" s="25">
        <v>1</v>
      </c>
      <c r="I1591" s="25">
        <f t="shared" si="184"/>
        <v>2700</v>
      </c>
      <c r="J1591" s="25"/>
      <c r="K1591" s="25"/>
      <c r="L1591" s="25"/>
      <c r="M1591" s="25"/>
      <c r="N1591" s="25"/>
      <c r="O1591" s="25"/>
      <c r="P1591" s="25">
        <f t="shared" si="183"/>
        <v>1</v>
      </c>
      <c r="Q1591" s="25">
        <f t="shared" si="183"/>
        <v>2700</v>
      </c>
    </row>
    <row r="1592" spans="1:63" ht="30" x14ac:dyDescent="0.25">
      <c r="A1592" s="65">
        <v>45</v>
      </c>
      <c r="C1592" s="31" t="s">
        <v>118</v>
      </c>
      <c r="D1592" s="8" t="s">
        <v>17</v>
      </c>
      <c r="E1592" s="29" t="s">
        <v>950</v>
      </c>
      <c r="F1592" s="25"/>
      <c r="G1592" s="25">
        <v>7500</v>
      </c>
      <c r="H1592" s="25">
        <v>1</v>
      </c>
      <c r="I1592" s="25">
        <f t="shared" si="184"/>
        <v>7500</v>
      </c>
      <c r="J1592" s="25"/>
      <c r="K1592" s="25">
        <f t="shared" ref="K1592" si="185">J1592*G1592</f>
        <v>0</v>
      </c>
      <c r="L1592" s="32"/>
      <c r="M1592" s="33"/>
      <c r="N1592" s="25"/>
      <c r="O1592" s="25"/>
      <c r="P1592" s="13">
        <f t="shared" ref="P1592:Q1592" si="186">H1592+J1592-L1592-N1592</f>
        <v>1</v>
      </c>
      <c r="Q1592" s="13">
        <f t="shared" si="186"/>
        <v>7500</v>
      </c>
    </row>
    <row r="1593" spans="1:63" s="5" customFormat="1" x14ac:dyDescent="0.25">
      <c r="A1593" s="65"/>
      <c r="C1593" s="26" t="s">
        <v>113</v>
      </c>
      <c r="D1593" s="3"/>
      <c r="E1593" s="27"/>
      <c r="F1593" s="3"/>
      <c r="G1593" s="3"/>
      <c r="H1593" s="3">
        <f>SUM(H1548:H1592)</f>
        <v>81</v>
      </c>
      <c r="I1593" s="3">
        <f t="shared" ref="I1593:Q1593" si="187">SUM(I1548:I1592)</f>
        <v>37124</v>
      </c>
      <c r="J1593" s="3">
        <f t="shared" si="187"/>
        <v>0</v>
      </c>
      <c r="K1593" s="3">
        <f t="shared" si="187"/>
        <v>0</v>
      </c>
      <c r="L1593" s="3">
        <f t="shared" si="187"/>
        <v>0</v>
      </c>
      <c r="M1593" s="3">
        <f t="shared" si="187"/>
        <v>0</v>
      </c>
      <c r="N1593" s="3">
        <f t="shared" si="187"/>
        <v>0</v>
      </c>
      <c r="O1593" s="3">
        <f t="shared" si="187"/>
        <v>0</v>
      </c>
      <c r="P1593" s="3">
        <f t="shared" si="187"/>
        <v>81</v>
      </c>
      <c r="Q1593" s="3">
        <f t="shared" si="187"/>
        <v>37124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</row>
    <row r="1594" spans="1:63" ht="15.75" hidden="1" x14ac:dyDescent="0.25">
      <c r="A1594" s="65">
        <v>1</v>
      </c>
      <c r="C1594" s="165" t="s">
        <v>951</v>
      </c>
      <c r="D1594" s="166"/>
      <c r="E1594" s="166"/>
      <c r="F1594" s="166"/>
      <c r="G1594" s="166"/>
      <c r="H1594" s="166"/>
      <c r="I1594" s="166"/>
      <c r="J1594" s="166"/>
      <c r="K1594" s="166"/>
      <c r="L1594" s="166"/>
      <c r="M1594" s="166"/>
      <c r="N1594" s="166"/>
      <c r="O1594" s="166"/>
      <c r="P1594" s="166"/>
      <c r="Q1594" s="167"/>
    </row>
    <row r="1595" spans="1:63" s="98" customFormat="1" hidden="1" x14ac:dyDescent="0.25">
      <c r="A1595" s="65">
        <v>1</v>
      </c>
      <c r="B1595" s="98" t="s">
        <v>952</v>
      </c>
      <c r="C1595" s="7" t="s">
        <v>16</v>
      </c>
      <c r="D1595" s="8" t="s">
        <v>17</v>
      </c>
      <c r="E1595" s="9">
        <v>1136210</v>
      </c>
      <c r="F1595" s="8">
        <v>52</v>
      </c>
      <c r="G1595" s="8">
        <f t="shared" ref="G1595:G1647" si="188">F1595*2</f>
        <v>104</v>
      </c>
      <c r="H1595" s="8">
        <v>0</v>
      </c>
      <c r="I1595" s="8">
        <f>H1595*G1595</f>
        <v>0</v>
      </c>
      <c r="J1595" s="8"/>
      <c r="K1595" s="19"/>
      <c r="L1595" s="10"/>
      <c r="M1595" s="8"/>
      <c r="N1595" s="8"/>
      <c r="O1595" s="8"/>
      <c r="P1595" s="8">
        <f t="shared" ref="P1595:Q1658" si="189">H1595+J1595-L1595-N1595</f>
        <v>0</v>
      </c>
      <c r="Q1595" s="8">
        <f t="shared" si="189"/>
        <v>0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</row>
    <row r="1596" spans="1:63" s="98" customFormat="1" hidden="1" x14ac:dyDescent="0.25">
      <c r="A1596" s="65">
        <v>1</v>
      </c>
      <c r="B1596" s="98" t="s">
        <v>952</v>
      </c>
      <c r="C1596" s="7" t="s">
        <v>16</v>
      </c>
      <c r="D1596" s="8" t="s">
        <v>17</v>
      </c>
      <c r="E1596" s="9">
        <v>1137045</v>
      </c>
      <c r="F1596" s="8">
        <v>52</v>
      </c>
      <c r="G1596" s="8">
        <f t="shared" si="188"/>
        <v>104</v>
      </c>
      <c r="H1596" s="8">
        <v>0</v>
      </c>
      <c r="I1596" s="8">
        <f t="shared" ref="I1596:I1659" si="190">H1596*G1596</f>
        <v>0</v>
      </c>
      <c r="J1596" s="8"/>
      <c r="K1596" s="19"/>
      <c r="L1596" s="10"/>
      <c r="M1596" s="8"/>
      <c r="N1596" s="8"/>
      <c r="O1596" s="8"/>
      <c r="P1596" s="8">
        <f t="shared" si="189"/>
        <v>0</v>
      </c>
      <c r="Q1596" s="8">
        <f t="shared" si="189"/>
        <v>0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</row>
    <row r="1597" spans="1:63" s="98" customFormat="1" hidden="1" x14ac:dyDescent="0.25">
      <c r="A1597" s="65">
        <v>1</v>
      </c>
      <c r="B1597" s="98" t="s">
        <v>952</v>
      </c>
      <c r="C1597" s="7" t="s">
        <v>18</v>
      </c>
      <c r="D1597" s="8" t="s">
        <v>17</v>
      </c>
      <c r="E1597" s="9">
        <v>1136206</v>
      </c>
      <c r="F1597" s="8">
        <v>2</v>
      </c>
      <c r="G1597" s="8">
        <f t="shared" si="188"/>
        <v>4</v>
      </c>
      <c r="H1597" s="8">
        <v>0</v>
      </c>
      <c r="I1597" s="8">
        <f t="shared" si="190"/>
        <v>0</v>
      </c>
      <c r="J1597" s="8"/>
      <c r="K1597" s="19"/>
      <c r="L1597" s="10"/>
      <c r="M1597" s="8"/>
      <c r="N1597" s="8"/>
      <c r="O1597" s="8"/>
      <c r="P1597" s="8">
        <f t="shared" si="189"/>
        <v>0</v>
      </c>
      <c r="Q1597" s="8">
        <f t="shared" si="189"/>
        <v>0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</row>
    <row r="1598" spans="1:63" s="98" customFormat="1" hidden="1" x14ac:dyDescent="0.25">
      <c r="A1598" s="65">
        <v>1</v>
      </c>
      <c r="B1598" s="98" t="s">
        <v>952</v>
      </c>
      <c r="C1598" s="7" t="s">
        <v>19</v>
      </c>
      <c r="D1598" s="8" t="s">
        <v>17</v>
      </c>
      <c r="E1598" s="9">
        <v>1136017</v>
      </c>
      <c r="F1598" s="8">
        <v>2</v>
      </c>
      <c r="G1598" s="8">
        <f t="shared" si="188"/>
        <v>4</v>
      </c>
      <c r="H1598" s="8">
        <v>0</v>
      </c>
      <c r="I1598" s="8">
        <f t="shared" si="190"/>
        <v>0</v>
      </c>
      <c r="J1598" s="8"/>
      <c r="K1598" s="19"/>
      <c r="L1598" s="10"/>
      <c r="M1598" s="8"/>
      <c r="N1598" s="8"/>
      <c r="O1598" s="8"/>
      <c r="P1598" s="8">
        <f t="shared" si="189"/>
        <v>0</v>
      </c>
      <c r="Q1598" s="8">
        <f t="shared" si="189"/>
        <v>0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</row>
    <row r="1599" spans="1:63" s="98" customFormat="1" hidden="1" x14ac:dyDescent="0.25">
      <c r="A1599" s="65">
        <v>1</v>
      </c>
      <c r="B1599" s="98" t="s">
        <v>952</v>
      </c>
      <c r="C1599" s="7" t="s">
        <v>20</v>
      </c>
      <c r="D1599" s="8" t="s">
        <v>17</v>
      </c>
      <c r="E1599" s="9">
        <v>1136195</v>
      </c>
      <c r="F1599" s="8">
        <v>3</v>
      </c>
      <c r="G1599" s="8">
        <f t="shared" si="188"/>
        <v>6</v>
      </c>
      <c r="H1599" s="8">
        <v>0</v>
      </c>
      <c r="I1599" s="8">
        <f t="shared" si="190"/>
        <v>0</v>
      </c>
      <c r="J1599" s="8"/>
      <c r="K1599" s="19"/>
      <c r="L1599" s="10"/>
      <c r="M1599" s="8"/>
      <c r="N1599" s="8"/>
      <c r="O1599" s="8"/>
      <c r="P1599" s="8">
        <f t="shared" si="189"/>
        <v>0</v>
      </c>
      <c r="Q1599" s="8">
        <f t="shared" si="189"/>
        <v>0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</row>
    <row r="1600" spans="1:63" s="98" customFormat="1" hidden="1" x14ac:dyDescent="0.25">
      <c r="A1600" s="65">
        <v>1</v>
      </c>
      <c r="B1600" s="98" t="s">
        <v>952</v>
      </c>
      <c r="C1600" s="7" t="s">
        <v>21</v>
      </c>
      <c r="D1600" s="8" t="s">
        <v>17</v>
      </c>
      <c r="E1600" s="9">
        <v>1136183</v>
      </c>
      <c r="F1600" s="8">
        <v>3</v>
      </c>
      <c r="G1600" s="8">
        <f t="shared" si="188"/>
        <v>6</v>
      </c>
      <c r="H1600" s="8">
        <v>0</v>
      </c>
      <c r="I1600" s="8">
        <f t="shared" si="190"/>
        <v>0</v>
      </c>
      <c r="J1600" s="8"/>
      <c r="K1600" s="19"/>
      <c r="L1600" s="10"/>
      <c r="M1600" s="8"/>
      <c r="N1600" s="8"/>
      <c r="O1600" s="8"/>
      <c r="P1600" s="8">
        <f t="shared" si="189"/>
        <v>0</v>
      </c>
      <c r="Q1600" s="8">
        <f t="shared" si="189"/>
        <v>0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</row>
    <row r="1601" spans="1:63" s="98" customFormat="1" hidden="1" x14ac:dyDescent="0.25">
      <c r="A1601" s="65">
        <v>1</v>
      </c>
      <c r="B1601" s="98" t="s">
        <v>952</v>
      </c>
      <c r="C1601" s="7" t="s">
        <v>22</v>
      </c>
      <c r="D1601" s="8" t="s">
        <v>17</v>
      </c>
      <c r="E1601" s="9">
        <v>1136189</v>
      </c>
      <c r="F1601" s="8">
        <v>1</v>
      </c>
      <c r="G1601" s="8">
        <f t="shared" si="188"/>
        <v>2</v>
      </c>
      <c r="H1601" s="8">
        <v>0</v>
      </c>
      <c r="I1601" s="8">
        <f t="shared" si="190"/>
        <v>0</v>
      </c>
      <c r="J1601" s="8"/>
      <c r="K1601" s="19"/>
      <c r="L1601" s="10"/>
      <c r="M1601" s="8"/>
      <c r="N1601" s="8"/>
      <c r="O1601" s="8"/>
      <c r="P1601" s="8">
        <f t="shared" si="189"/>
        <v>0</v>
      </c>
      <c r="Q1601" s="8">
        <f t="shared" si="189"/>
        <v>0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</row>
    <row r="1602" spans="1:63" s="98" customFormat="1" hidden="1" x14ac:dyDescent="0.25">
      <c r="A1602" s="65">
        <v>1</v>
      </c>
      <c r="B1602" s="98" t="s">
        <v>952</v>
      </c>
      <c r="C1602" s="7" t="s">
        <v>23</v>
      </c>
      <c r="D1602" s="8" t="s">
        <v>17</v>
      </c>
      <c r="E1602" s="9">
        <v>1136213</v>
      </c>
      <c r="F1602" s="8">
        <v>18</v>
      </c>
      <c r="G1602" s="8">
        <f t="shared" si="188"/>
        <v>36</v>
      </c>
      <c r="H1602" s="8">
        <v>0</v>
      </c>
      <c r="I1602" s="8">
        <f t="shared" si="190"/>
        <v>0</v>
      </c>
      <c r="J1602" s="8"/>
      <c r="K1602" s="19"/>
      <c r="L1602" s="10"/>
      <c r="M1602" s="8"/>
      <c r="N1602" s="8"/>
      <c r="O1602" s="8"/>
      <c r="P1602" s="8">
        <f t="shared" si="189"/>
        <v>0</v>
      </c>
      <c r="Q1602" s="8">
        <f t="shared" si="189"/>
        <v>0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</row>
    <row r="1603" spans="1:63" s="98" customFormat="1" hidden="1" x14ac:dyDescent="0.25">
      <c r="A1603" s="65">
        <v>1</v>
      </c>
      <c r="B1603" s="98" t="s">
        <v>952</v>
      </c>
      <c r="C1603" s="7" t="s">
        <v>24</v>
      </c>
      <c r="D1603" s="8" t="s">
        <v>17</v>
      </c>
      <c r="E1603" s="9">
        <v>1136003</v>
      </c>
      <c r="F1603" s="8">
        <v>37</v>
      </c>
      <c r="G1603" s="8">
        <f t="shared" si="188"/>
        <v>74</v>
      </c>
      <c r="H1603" s="8">
        <v>0</v>
      </c>
      <c r="I1603" s="8">
        <f t="shared" si="190"/>
        <v>0</v>
      </c>
      <c r="J1603" s="8"/>
      <c r="K1603" s="19"/>
      <c r="L1603" s="10"/>
      <c r="M1603" s="8"/>
      <c r="N1603" s="8"/>
      <c r="O1603" s="8"/>
      <c r="P1603" s="8">
        <f t="shared" si="189"/>
        <v>0</v>
      </c>
      <c r="Q1603" s="8">
        <f t="shared" si="189"/>
        <v>0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</row>
    <row r="1604" spans="1:63" s="98" customFormat="1" hidden="1" x14ac:dyDescent="0.25">
      <c r="A1604" s="65">
        <v>1</v>
      </c>
      <c r="B1604" s="98" t="s">
        <v>952</v>
      </c>
      <c r="C1604" s="7" t="s">
        <v>25</v>
      </c>
      <c r="D1604" s="8" t="s">
        <v>17</v>
      </c>
      <c r="E1604" s="9">
        <v>1136178</v>
      </c>
      <c r="F1604" s="8">
        <v>37</v>
      </c>
      <c r="G1604" s="8">
        <f t="shared" si="188"/>
        <v>74</v>
      </c>
      <c r="H1604" s="8">
        <v>0</v>
      </c>
      <c r="I1604" s="8">
        <f t="shared" si="190"/>
        <v>0</v>
      </c>
      <c r="J1604" s="8"/>
      <c r="K1604" s="19"/>
      <c r="L1604" s="10"/>
      <c r="M1604" s="8"/>
      <c r="N1604" s="8"/>
      <c r="O1604" s="8"/>
      <c r="P1604" s="8">
        <f t="shared" si="189"/>
        <v>0</v>
      </c>
      <c r="Q1604" s="8">
        <f t="shared" si="189"/>
        <v>0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</row>
    <row r="1605" spans="1:63" s="98" customFormat="1" hidden="1" x14ac:dyDescent="0.25">
      <c r="A1605" s="65">
        <v>1</v>
      </c>
      <c r="B1605" s="98" t="s">
        <v>952</v>
      </c>
      <c r="C1605" s="7" t="s">
        <v>26</v>
      </c>
      <c r="D1605" s="8" t="s">
        <v>17</v>
      </c>
      <c r="E1605" s="9">
        <v>1136014</v>
      </c>
      <c r="F1605" s="8">
        <v>3</v>
      </c>
      <c r="G1605" s="8">
        <f t="shared" si="188"/>
        <v>6</v>
      </c>
      <c r="H1605" s="8">
        <v>0</v>
      </c>
      <c r="I1605" s="8">
        <f t="shared" si="190"/>
        <v>0</v>
      </c>
      <c r="J1605" s="8"/>
      <c r="K1605" s="19"/>
      <c r="L1605" s="10"/>
      <c r="M1605" s="8"/>
      <c r="N1605" s="8"/>
      <c r="O1605" s="8"/>
      <c r="P1605" s="8">
        <f t="shared" si="189"/>
        <v>0</v>
      </c>
      <c r="Q1605" s="8">
        <f t="shared" si="189"/>
        <v>0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</row>
    <row r="1606" spans="1:63" s="98" customFormat="1" hidden="1" x14ac:dyDescent="0.25">
      <c r="A1606" s="65">
        <v>1</v>
      </c>
      <c r="B1606" s="98" t="s">
        <v>952</v>
      </c>
      <c r="C1606" s="7" t="s">
        <v>27</v>
      </c>
      <c r="D1606" s="8" t="s">
        <v>17</v>
      </c>
      <c r="E1606" s="9">
        <v>1136176</v>
      </c>
      <c r="F1606" s="8">
        <v>10</v>
      </c>
      <c r="G1606" s="8">
        <f t="shared" si="188"/>
        <v>20</v>
      </c>
      <c r="H1606" s="8">
        <v>0</v>
      </c>
      <c r="I1606" s="8">
        <f t="shared" si="190"/>
        <v>0</v>
      </c>
      <c r="J1606" s="8"/>
      <c r="K1606" s="19"/>
      <c r="L1606" s="10"/>
      <c r="M1606" s="8"/>
      <c r="N1606" s="8"/>
      <c r="O1606" s="8"/>
      <c r="P1606" s="8">
        <f t="shared" si="189"/>
        <v>0</v>
      </c>
      <c r="Q1606" s="8">
        <f t="shared" si="189"/>
        <v>0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</row>
    <row r="1607" spans="1:63" s="98" customFormat="1" hidden="1" x14ac:dyDescent="0.25">
      <c r="A1607" s="65">
        <v>1</v>
      </c>
      <c r="B1607" s="98" t="s">
        <v>952</v>
      </c>
      <c r="C1607" s="7" t="s">
        <v>28</v>
      </c>
      <c r="D1607" s="8" t="s">
        <v>17</v>
      </c>
      <c r="E1607" s="9">
        <v>1136205</v>
      </c>
      <c r="F1607" s="8">
        <v>2</v>
      </c>
      <c r="G1607" s="8">
        <f t="shared" si="188"/>
        <v>4</v>
      </c>
      <c r="H1607" s="8">
        <v>0</v>
      </c>
      <c r="I1607" s="8">
        <f t="shared" si="190"/>
        <v>0</v>
      </c>
      <c r="J1607" s="8"/>
      <c r="K1607" s="19"/>
      <c r="L1607" s="10"/>
      <c r="M1607" s="8"/>
      <c r="N1607" s="8"/>
      <c r="O1607" s="8"/>
      <c r="P1607" s="8">
        <f t="shared" si="189"/>
        <v>0</v>
      </c>
      <c r="Q1607" s="8">
        <f t="shared" si="189"/>
        <v>0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</row>
    <row r="1608" spans="1:63" s="98" customFormat="1" hidden="1" x14ac:dyDescent="0.25">
      <c r="A1608" s="65">
        <v>1</v>
      </c>
      <c r="B1608" s="98" t="s">
        <v>952</v>
      </c>
      <c r="C1608" s="7" t="s">
        <v>29</v>
      </c>
      <c r="D1608" s="8" t="s">
        <v>17</v>
      </c>
      <c r="E1608" s="9">
        <v>1136188</v>
      </c>
      <c r="F1608" s="8">
        <v>3</v>
      </c>
      <c r="G1608" s="8">
        <f t="shared" si="188"/>
        <v>6</v>
      </c>
      <c r="H1608" s="8">
        <v>0</v>
      </c>
      <c r="I1608" s="8">
        <f t="shared" si="190"/>
        <v>0</v>
      </c>
      <c r="J1608" s="8"/>
      <c r="K1608" s="19"/>
      <c r="L1608" s="10"/>
      <c r="M1608" s="8"/>
      <c r="N1608" s="8"/>
      <c r="O1608" s="8"/>
      <c r="P1608" s="8">
        <f t="shared" si="189"/>
        <v>0</v>
      </c>
      <c r="Q1608" s="8">
        <f t="shared" si="189"/>
        <v>0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</row>
    <row r="1609" spans="1:63" s="98" customFormat="1" hidden="1" x14ac:dyDescent="0.25">
      <c r="A1609" s="65">
        <v>1</v>
      </c>
      <c r="B1609" s="98" t="s">
        <v>952</v>
      </c>
      <c r="C1609" s="7" t="s">
        <v>30</v>
      </c>
      <c r="D1609" s="8" t="s">
        <v>17</v>
      </c>
      <c r="E1609" s="9">
        <v>1136197</v>
      </c>
      <c r="F1609" s="8">
        <v>3</v>
      </c>
      <c r="G1609" s="8">
        <f t="shared" si="188"/>
        <v>6</v>
      </c>
      <c r="H1609" s="8">
        <v>0</v>
      </c>
      <c r="I1609" s="8">
        <f t="shared" si="190"/>
        <v>0</v>
      </c>
      <c r="J1609" s="8"/>
      <c r="K1609" s="19"/>
      <c r="L1609" s="10"/>
      <c r="M1609" s="8"/>
      <c r="N1609" s="8"/>
      <c r="O1609" s="8"/>
      <c r="P1609" s="8">
        <f t="shared" si="189"/>
        <v>0</v>
      </c>
      <c r="Q1609" s="8">
        <f t="shared" si="189"/>
        <v>0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</row>
    <row r="1610" spans="1:63" s="98" customFormat="1" hidden="1" x14ac:dyDescent="0.25">
      <c r="A1610" s="65">
        <v>1</v>
      </c>
      <c r="B1610" s="98" t="s">
        <v>952</v>
      </c>
      <c r="C1610" s="7" t="s">
        <v>31</v>
      </c>
      <c r="D1610" s="8" t="s">
        <v>17</v>
      </c>
      <c r="E1610" s="9">
        <v>1136198</v>
      </c>
      <c r="F1610" s="8">
        <v>2</v>
      </c>
      <c r="G1610" s="8">
        <f t="shared" si="188"/>
        <v>4</v>
      </c>
      <c r="H1610" s="8">
        <v>0</v>
      </c>
      <c r="I1610" s="8">
        <f t="shared" si="190"/>
        <v>0</v>
      </c>
      <c r="J1610" s="8"/>
      <c r="K1610" s="19"/>
      <c r="L1610" s="10"/>
      <c r="M1610" s="8"/>
      <c r="N1610" s="8"/>
      <c r="O1610" s="8"/>
      <c r="P1610" s="8">
        <f t="shared" si="189"/>
        <v>0</v>
      </c>
      <c r="Q1610" s="8">
        <f t="shared" si="189"/>
        <v>0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</row>
    <row r="1611" spans="1:63" s="98" customFormat="1" hidden="1" x14ac:dyDescent="0.25">
      <c r="A1611" s="65">
        <v>1</v>
      </c>
      <c r="B1611" s="98" t="s">
        <v>952</v>
      </c>
      <c r="C1611" s="7" t="s">
        <v>32</v>
      </c>
      <c r="D1611" s="8" t="s">
        <v>17</v>
      </c>
      <c r="E1611" s="9">
        <v>1136196</v>
      </c>
      <c r="F1611" s="8">
        <v>2</v>
      </c>
      <c r="G1611" s="8">
        <f t="shared" si="188"/>
        <v>4</v>
      </c>
      <c r="H1611" s="8">
        <v>0</v>
      </c>
      <c r="I1611" s="8">
        <f t="shared" si="190"/>
        <v>0</v>
      </c>
      <c r="J1611" s="8"/>
      <c r="K1611" s="19"/>
      <c r="L1611" s="10"/>
      <c r="M1611" s="8"/>
      <c r="N1611" s="8"/>
      <c r="O1611" s="8"/>
      <c r="P1611" s="8">
        <f t="shared" si="189"/>
        <v>0</v>
      </c>
      <c r="Q1611" s="8">
        <f t="shared" si="189"/>
        <v>0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</row>
    <row r="1612" spans="1:63" s="98" customFormat="1" hidden="1" x14ac:dyDescent="0.25">
      <c r="A1612" s="65">
        <v>1</v>
      </c>
      <c r="B1612" s="98" t="s">
        <v>952</v>
      </c>
      <c r="C1612" s="7" t="s">
        <v>33</v>
      </c>
      <c r="D1612" s="8" t="s">
        <v>17</v>
      </c>
      <c r="E1612" s="9">
        <v>1136202</v>
      </c>
      <c r="F1612" s="8">
        <v>12</v>
      </c>
      <c r="G1612" s="8">
        <f t="shared" si="188"/>
        <v>24</v>
      </c>
      <c r="H1612" s="8">
        <v>0</v>
      </c>
      <c r="I1612" s="8">
        <f t="shared" si="190"/>
        <v>0</v>
      </c>
      <c r="J1612" s="8"/>
      <c r="K1612" s="19"/>
      <c r="L1612" s="10"/>
      <c r="M1612" s="8"/>
      <c r="N1612" s="8"/>
      <c r="O1612" s="8"/>
      <c r="P1612" s="8">
        <f t="shared" si="189"/>
        <v>0</v>
      </c>
      <c r="Q1612" s="8">
        <f t="shared" si="189"/>
        <v>0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</row>
    <row r="1613" spans="1:63" s="98" customFormat="1" hidden="1" x14ac:dyDescent="0.25">
      <c r="A1613" s="65">
        <v>1</v>
      </c>
      <c r="B1613" s="98" t="s">
        <v>952</v>
      </c>
      <c r="C1613" s="7" t="s">
        <v>34</v>
      </c>
      <c r="D1613" s="8" t="s">
        <v>17</v>
      </c>
      <c r="E1613" s="9">
        <v>1136012</v>
      </c>
      <c r="F1613" s="8">
        <v>196</v>
      </c>
      <c r="G1613" s="8">
        <f t="shared" si="188"/>
        <v>392</v>
      </c>
      <c r="H1613" s="8">
        <v>0</v>
      </c>
      <c r="I1613" s="8">
        <f t="shared" si="190"/>
        <v>0</v>
      </c>
      <c r="J1613" s="8"/>
      <c r="K1613" s="19"/>
      <c r="L1613" s="10"/>
      <c r="M1613" s="8"/>
      <c r="N1613" s="8"/>
      <c r="O1613" s="8"/>
      <c r="P1613" s="8">
        <f t="shared" si="189"/>
        <v>0</v>
      </c>
      <c r="Q1613" s="8">
        <f t="shared" si="189"/>
        <v>0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</row>
    <row r="1614" spans="1:63" s="98" customFormat="1" hidden="1" x14ac:dyDescent="0.25">
      <c r="A1614" s="65">
        <v>1</v>
      </c>
      <c r="B1614" s="98" t="s">
        <v>952</v>
      </c>
      <c r="C1614" s="7" t="s">
        <v>35</v>
      </c>
      <c r="D1614" s="8" t="s">
        <v>17</v>
      </c>
      <c r="E1614" s="9">
        <v>1136209</v>
      </c>
      <c r="F1614" s="8">
        <v>9</v>
      </c>
      <c r="G1614" s="8">
        <f t="shared" si="188"/>
        <v>18</v>
      </c>
      <c r="H1614" s="8">
        <v>0</v>
      </c>
      <c r="I1614" s="8">
        <f t="shared" si="190"/>
        <v>0</v>
      </c>
      <c r="J1614" s="8"/>
      <c r="K1614" s="19"/>
      <c r="L1614" s="10"/>
      <c r="M1614" s="8"/>
      <c r="N1614" s="8"/>
      <c r="O1614" s="8"/>
      <c r="P1614" s="8">
        <f t="shared" si="189"/>
        <v>0</v>
      </c>
      <c r="Q1614" s="8">
        <f t="shared" si="189"/>
        <v>0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 spans="1:63" s="98" customFormat="1" hidden="1" x14ac:dyDescent="0.25">
      <c r="A1615" s="65">
        <v>1</v>
      </c>
      <c r="B1615" s="98" t="s">
        <v>952</v>
      </c>
      <c r="C1615" s="7" t="s">
        <v>35</v>
      </c>
      <c r="D1615" s="8" t="s">
        <v>17</v>
      </c>
      <c r="E1615" s="9">
        <v>1136208</v>
      </c>
      <c r="F1615" s="8">
        <v>11</v>
      </c>
      <c r="G1615" s="8">
        <f t="shared" si="188"/>
        <v>22</v>
      </c>
      <c r="H1615" s="8">
        <v>0</v>
      </c>
      <c r="I1615" s="8">
        <f t="shared" si="190"/>
        <v>0</v>
      </c>
      <c r="J1615" s="8"/>
      <c r="K1615" s="19"/>
      <c r="L1615" s="10"/>
      <c r="M1615" s="8"/>
      <c r="N1615" s="8"/>
      <c r="O1615" s="8"/>
      <c r="P1615" s="8">
        <f t="shared" si="189"/>
        <v>0</v>
      </c>
      <c r="Q1615" s="8">
        <f t="shared" si="189"/>
        <v>0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</row>
    <row r="1616" spans="1:63" s="98" customFormat="1" hidden="1" x14ac:dyDescent="0.25">
      <c r="A1616" s="65">
        <v>1</v>
      </c>
      <c r="B1616" s="98" t="s">
        <v>952</v>
      </c>
      <c r="C1616" s="7" t="s">
        <v>36</v>
      </c>
      <c r="D1616" s="8" t="s">
        <v>17</v>
      </c>
      <c r="E1616" s="9">
        <v>1136207</v>
      </c>
      <c r="F1616" s="8">
        <v>2</v>
      </c>
      <c r="G1616" s="8">
        <f t="shared" si="188"/>
        <v>4</v>
      </c>
      <c r="H1616" s="8">
        <v>0</v>
      </c>
      <c r="I1616" s="8">
        <f t="shared" si="190"/>
        <v>0</v>
      </c>
      <c r="J1616" s="8"/>
      <c r="K1616" s="19"/>
      <c r="L1616" s="10"/>
      <c r="M1616" s="8"/>
      <c r="N1616" s="8"/>
      <c r="O1616" s="8"/>
      <c r="P1616" s="8">
        <f t="shared" si="189"/>
        <v>0</v>
      </c>
      <c r="Q1616" s="8">
        <f t="shared" si="189"/>
        <v>0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</row>
    <row r="1617" spans="1:63" s="98" customFormat="1" hidden="1" x14ac:dyDescent="0.25">
      <c r="A1617" s="65">
        <v>1</v>
      </c>
      <c r="B1617" s="98" t="s">
        <v>952</v>
      </c>
      <c r="C1617" s="7" t="s">
        <v>37</v>
      </c>
      <c r="D1617" s="8" t="s">
        <v>17</v>
      </c>
      <c r="E1617" s="9">
        <v>1136187</v>
      </c>
      <c r="F1617" s="8">
        <v>6</v>
      </c>
      <c r="G1617" s="8">
        <f t="shared" si="188"/>
        <v>12</v>
      </c>
      <c r="H1617" s="8">
        <v>0</v>
      </c>
      <c r="I1617" s="8">
        <f t="shared" si="190"/>
        <v>0</v>
      </c>
      <c r="J1617" s="8"/>
      <c r="K1617" s="19"/>
      <c r="L1617" s="10"/>
      <c r="M1617" s="8"/>
      <c r="N1617" s="8"/>
      <c r="O1617" s="8"/>
      <c r="P1617" s="8">
        <f t="shared" si="189"/>
        <v>0</v>
      </c>
      <c r="Q1617" s="8">
        <f t="shared" si="189"/>
        <v>0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</row>
    <row r="1618" spans="1:63" s="98" customFormat="1" hidden="1" x14ac:dyDescent="0.25">
      <c r="A1618" s="65">
        <v>1</v>
      </c>
      <c r="B1618" s="98" t="s">
        <v>952</v>
      </c>
      <c r="C1618" s="7" t="s">
        <v>38</v>
      </c>
      <c r="D1618" s="8" t="s">
        <v>17</v>
      </c>
      <c r="E1618" s="9">
        <v>1136175</v>
      </c>
      <c r="F1618" s="8">
        <v>7</v>
      </c>
      <c r="G1618" s="8">
        <f t="shared" si="188"/>
        <v>14</v>
      </c>
      <c r="H1618" s="8">
        <v>0</v>
      </c>
      <c r="I1618" s="8">
        <f t="shared" si="190"/>
        <v>0</v>
      </c>
      <c r="J1618" s="8"/>
      <c r="K1618" s="19"/>
      <c r="L1618" s="10"/>
      <c r="M1618" s="8"/>
      <c r="N1618" s="8"/>
      <c r="O1618" s="8"/>
      <c r="P1618" s="8">
        <f t="shared" si="189"/>
        <v>0</v>
      </c>
      <c r="Q1618" s="8">
        <f t="shared" si="189"/>
        <v>0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</row>
    <row r="1619" spans="1:63" s="98" customFormat="1" hidden="1" x14ac:dyDescent="0.25">
      <c r="A1619" s="65">
        <v>1</v>
      </c>
      <c r="B1619" s="98" t="s">
        <v>952</v>
      </c>
      <c r="C1619" s="7" t="s">
        <v>39</v>
      </c>
      <c r="D1619" s="8" t="s">
        <v>17</v>
      </c>
      <c r="E1619" s="9">
        <v>1136193</v>
      </c>
      <c r="F1619" s="8">
        <v>4</v>
      </c>
      <c r="G1619" s="8">
        <f t="shared" si="188"/>
        <v>8</v>
      </c>
      <c r="H1619" s="8">
        <v>0</v>
      </c>
      <c r="I1619" s="8">
        <f t="shared" si="190"/>
        <v>0</v>
      </c>
      <c r="J1619" s="8"/>
      <c r="K1619" s="19"/>
      <c r="L1619" s="10"/>
      <c r="M1619" s="8"/>
      <c r="N1619" s="8"/>
      <c r="O1619" s="8"/>
      <c r="P1619" s="8">
        <f t="shared" si="189"/>
        <v>0</v>
      </c>
      <c r="Q1619" s="8">
        <f t="shared" si="189"/>
        <v>0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</row>
    <row r="1620" spans="1:63" s="98" customFormat="1" hidden="1" x14ac:dyDescent="0.25">
      <c r="A1620" s="65">
        <v>1</v>
      </c>
      <c r="B1620" s="98" t="s">
        <v>952</v>
      </c>
      <c r="C1620" s="7" t="s">
        <v>40</v>
      </c>
      <c r="D1620" s="8" t="s">
        <v>17</v>
      </c>
      <c r="E1620" s="9">
        <v>1136184</v>
      </c>
      <c r="F1620" s="8">
        <v>1</v>
      </c>
      <c r="G1620" s="8">
        <f t="shared" si="188"/>
        <v>2</v>
      </c>
      <c r="H1620" s="8">
        <v>0</v>
      </c>
      <c r="I1620" s="8">
        <f t="shared" si="190"/>
        <v>0</v>
      </c>
      <c r="J1620" s="8"/>
      <c r="K1620" s="19"/>
      <c r="L1620" s="10"/>
      <c r="M1620" s="8"/>
      <c r="N1620" s="8"/>
      <c r="O1620" s="8"/>
      <c r="P1620" s="8">
        <f t="shared" si="189"/>
        <v>0</v>
      </c>
      <c r="Q1620" s="8">
        <f t="shared" si="189"/>
        <v>0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</row>
    <row r="1621" spans="1:63" s="98" customFormat="1" hidden="1" x14ac:dyDescent="0.25">
      <c r="A1621" s="65">
        <v>1</v>
      </c>
      <c r="B1621" s="98" t="s">
        <v>952</v>
      </c>
      <c r="C1621" s="7" t="s">
        <v>41</v>
      </c>
      <c r="D1621" s="8" t="s">
        <v>17</v>
      </c>
      <c r="E1621" s="9">
        <v>1136020</v>
      </c>
      <c r="F1621" s="8">
        <v>26</v>
      </c>
      <c r="G1621" s="8">
        <f t="shared" si="188"/>
        <v>52</v>
      </c>
      <c r="H1621" s="8">
        <v>0</v>
      </c>
      <c r="I1621" s="8">
        <f t="shared" si="190"/>
        <v>0</v>
      </c>
      <c r="J1621" s="8"/>
      <c r="K1621" s="19"/>
      <c r="L1621" s="10"/>
      <c r="M1621" s="8"/>
      <c r="N1621" s="8"/>
      <c r="O1621" s="8"/>
      <c r="P1621" s="8">
        <f t="shared" si="189"/>
        <v>0</v>
      </c>
      <c r="Q1621" s="8">
        <f t="shared" si="189"/>
        <v>0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</row>
    <row r="1622" spans="1:63" s="98" customFormat="1" hidden="1" x14ac:dyDescent="0.25">
      <c r="A1622" s="65">
        <v>1</v>
      </c>
      <c r="B1622" s="98" t="s">
        <v>952</v>
      </c>
      <c r="C1622" s="7" t="s">
        <v>42</v>
      </c>
      <c r="D1622" s="8" t="s">
        <v>17</v>
      </c>
      <c r="E1622" s="9">
        <v>1136009</v>
      </c>
      <c r="F1622" s="8">
        <v>3</v>
      </c>
      <c r="G1622" s="8">
        <f t="shared" si="188"/>
        <v>6</v>
      </c>
      <c r="H1622" s="8">
        <v>0</v>
      </c>
      <c r="I1622" s="8">
        <f t="shared" si="190"/>
        <v>0</v>
      </c>
      <c r="J1622" s="8"/>
      <c r="K1622" s="19"/>
      <c r="L1622" s="10"/>
      <c r="M1622" s="8"/>
      <c r="N1622" s="8"/>
      <c r="O1622" s="8"/>
      <c r="P1622" s="8">
        <f t="shared" si="189"/>
        <v>0</v>
      </c>
      <c r="Q1622" s="8">
        <f t="shared" si="189"/>
        <v>0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</row>
    <row r="1623" spans="1:63" s="98" customFormat="1" hidden="1" x14ac:dyDescent="0.25">
      <c r="A1623" s="65">
        <v>1</v>
      </c>
      <c r="B1623" s="98" t="s">
        <v>952</v>
      </c>
      <c r="C1623" s="7" t="s">
        <v>43</v>
      </c>
      <c r="D1623" s="8" t="s">
        <v>17</v>
      </c>
      <c r="E1623" s="9">
        <v>1136179</v>
      </c>
      <c r="F1623" s="8">
        <v>31</v>
      </c>
      <c r="G1623" s="8">
        <f t="shared" si="188"/>
        <v>62</v>
      </c>
      <c r="H1623" s="8">
        <v>0</v>
      </c>
      <c r="I1623" s="8">
        <f t="shared" si="190"/>
        <v>0</v>
      </c>
      <c r="J1623" s="8"/>
      <c r="K1623" s="19"/>
      <c r="L1623" s="10"/>
      <c r="M1623" s="8"/>
      <c r="N1623" s="8"/>
      <c r="O1623" s="8"/>
      <c r="P1623" s="8">
        <f t="shared" si="189"/>
        <v>0</v>
      </c>
      <c r="Q1623" s="8">
        <f t="shared" si="189"/>
        <v>0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</row>
    <row r="1624" spans="1:63" s="40" customFormat="1" hidden="1" x14ac:dyDescent="0.25">
      <c r="A1624" s="65">
        <v>1</v>
      </c>
      <c r="B1624" s="40" t="s">
        <v>952</v>
      </c>
      <c r="C1624" s="7" t="s">
        <v>44</v>
      </c>
      <c r="D1624" s="8" t="s">
        <v>17</v>
      </c>
      <c r="E1624" s="9">
        <v>1136174</v>
      </c>
      <c r="F1624" s="8">
        <v>26</v>
      </c>
      <c r="G1624" s="8">
        <f t="shared" si="188"/>
        <v>52</v>
      </c>
      <c r="H1624" s="8">
        <v>0</v>
      </c>
      <c r="I1624" s="8">
        <f t="shared" si="190"/>
        <v>0</v>
      </c>
      <c r="J1624" s="8"/>
      <c r="K1624" s="19"/>
      <c r="L1624" s="13"/>
      <c r="M1624" s="8"/>
      <c r="N1624" s="8"/>
      <c r="O1624" s="8"/>
      <c r="P1624" s="8">
        <f t="shared" si="189"/>
        <v>0</v>
      </c>
      <c r="Q1624" s="8">
        <f t="shared" si="189"/>
        <v>0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</row>
    <row r="1625" spans="1:63" s="98" customFormat="1" hidden="1" x14ac:dyDescent="0.25">
      <c r="A1625" s="65">
        <v>1</v>
      </c>
      <c r="B1625" s="98" t="s">
        <v>952</v>
      </c>
      <c r="C1625" s="7" t="s">
        <v>45</v>
      </c>
      <c r="D1625" s="8" t="s">
        <v>17</v>
      </c>
      <c r="E1625" s="9">
        <v>1136182</v>
      </c>
      <c r="F1625" s="8">
        <v>6</v>
      </c>
      <c r="G1625" s="8">
        <f t="shared" si="188"/>
        <v>12</v>
      </c>
      <c r="H1625" s="8">
        <v>0</v>
      </c>
      <c r="I1625" s="8">
        <f t="shared" si="190"/>
        <v>0</v>
      </c>
      <c r="J1625" s="8"/>
      <c r="K1625" s="19"/>
      <c r="L1625" s="10"/>
      <c r="M1625" s="8"/>
      <c r="N1625" s="8"/>
      <c r="O1625" s="8"/>
      <c r="P1625" s="8">
        <f t="shared" si="189"/>
        <v>0</v>
      </c>
      <c r="Q1625" s="8">
        <f t="shared" si="189"/>
        <v>0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</row>
    <row r="1626" spans="1:63" s="98" customFormat="1" hidden="1" x14ac:dyDescent="0.25">
      <c r="A1626" s="65">
        <v>1</v>
      </c>
      <c r="B1626" s="98" t="s">
        <v>952</v>
      </c>
      <c r="C1626" s="7" t="s">
        <v>46</v>
      </c>
      <c r="D1626" s="8" t="s">
        <v>17</v>
      </c>
      <c r="E1626" s="9">
        <v>1136186</v>
      </c>
      <c r="F1626" s="8">
        <v>8</v>
      </c>
      <c r="G1626" s="8">
        <f t="shared" si="188"/>
        <v>16</v>
      </c>
      <c r="H1626" s="8">
        <v>0</v>
      </c>
      <c r="I1626" s="8">
        <f t="shared" si="190"/>
        <v>0</v>
      </c>
      <c r="J1626" s="8"/>
      <c r="K1626" s="19"/>
      <c r="L1626" s="10"/>
      <c r="M1626" s="8"/>
      <c r="N1626" s="8"/>
      <c r="O1626" s="8"/>
      <c r="P1626" s="8">
        <f t="shared" si="189"/>
        <v>0</v>
      </c>
      <c r="Q1626" s="8">
        <f t="shared" si="189"/>
        <v>0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</row>
    <row r="1627" spans="1:63" s="98" customFormat="1" hidden="1" x14ac:dyDescent="0.25">
      <c r="A1627" s="65">
        <v>1</v>
      </c>
      <c r="B1627" s="98" t="s">
        <v>952</v>
      </c>
      <c r="C1627" s="7" t="s">
        <v>47</v>
      </c>
      <c r="D1627" s="8" t="s">
        <v>17</v>
      </c>
      <c r="E1627" s="9">
        <v>1136185</v>
      </c>
      <c r="F1627" s="8">
        <v>3</v>
      </c>
      <c r="G1627" s="8">
        <f t="shared" si="188"/>
        <v>6</v>
      </c>
      <c r="H1627" s="8">
        <v>0</v>
      </c>
      <c r="I1627" s="8">
        <f t="shared" si="190"/>
        <v>0</v>
      </c>
      <c r="J1627" s="8"/>
      <c r="K1627" s="19"/>
      <c r="L1627" s="10"/>
      <c r="M1627" s="8"/>
      <c r="N1627" s="8"/>
      <c r="O1627" s="8"/>
      <c r="P1627" s="8">
        <f t="shared" si="189"/>
        <v>0</v>
      </c>
      <c r="Q1627" s="8">
        <f t="shared" si="189"/>
        <v>0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 spans="1:63" s="98" customFormat="1" hidden="1" x14ac:dyDescent="0.25">
      <c r="A1628" s="65">
        <v>1</v>
      </c>
      <c r="B1628" s="98" t="s">
        <v>952</v>
      </c>
      <c r="C1628" s="7" t="s">
        <v>48</v>
      </c>
      <c r="D1628" s="8" t="s">
        <v>17</v>
      </c>
      <c r="E1628" s="9">
        <v>1136016</v>
      </c>
      <c r="F1628" s="8">
        <v>4</v>
      </c>
      <c r="G1628" s="8">
        <f t="shared" si="188"/>
        <v>8</v>
      </c>
      <c r="H1628" s="8">
        <v>0</v>
      </c>
      <c r="I1628" s="8">
        <f t="shared" si="190"/>
        <v>0</v>
      </c>
      <c r="J1628" s="8"/>
      <c r="K1628" s="19"/>
      <c r="L1628" s="10"/>
      <c r="M1628" s="8"/>
      <c r="N1628" s="8"/>
      <c r="O1628" s="8"/>
      <c r="P1628" s="8">
        <f t="shared" si="189"/>
        <v>0</v>
      </c>
      <c r="Q1628" s="8">
        <f t="shared" si="189"/>
        <v>0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</row>
    <row r="1629" spans="1:63" s="98" customFormat="1" hidden="1" x14ac:dyDescent="0.25">
      <c r="A1629" s="65">
        <v>1</v>
      </c>
      <c r="B1629" s="98" t="s">
        <v>952</v>
      </c>
      <c r="C1629" s="7" t="s">
        <v>49</v>
      </c>
      <c r="D1629" s="8" t="s">
        <v>17</v>
      </c>
      <c r="E1629" s="9">
        <v>1136212</v>
      </c>
      <c r="F1629" s="8">
        <v>3</v>
      </c>
      <c r="G1629" s="8">
        <f t="shared" si="188"/>
        <v>6</v>
      </c>
      <c r="H1629" s="8">
        <v>0</v>
      </c>
      <c r="I1629" s="8">
        <f t="shared" si="190"/>
        <v>0</v>
      </c>
      <c r="J1629" s="8"/>
      <c r="K1629" s="19"/>
      <c r="L1629" s="10"/>
      <c r="M1629" s="8"/>
      <c r="N1629" s="8"/>
      <c r="O1629" s="8"/>
      <c r="P1629" s="8">
        <f t="shared" si="189"/>
        <v>0</v>
      </c>
      <c r="Q1629" s="8">
        <f t="shared" si="189"/>
        <v>0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</row>
    <row r="1630" spans="1:63" s="98" customFormat="1" hidden="1" x14ac:dyDescent="0.25">
      <c r="A1630" s="65">
        <v>1</v>
      </c>
      <c r="B1630" s="98" t="s">
        <v>952</v>
      </c>
      <c r="C1630" s="7" t="s">
        <v>50</v>
      </c>
      <c r="D1630" s="8" t="s">
        <v>17</v>
      </c>
      <c r="E1630" s="9">
        <v>1137044</v>
      </c>
      <c r="F1630" s="8">
        <v>37</v>
      </c>
      <c r="G1630" s="8">
        <f t="shared" si="188"/>
        <v>74</v>
      </c>
      <c r="H1630" s="8">
        <v>0</v>
      </c>
      <c r="I1630" s="8">
        <f t="shared" si="190"/>
        <v>0</v>
      </c>
      <c r="J1630" s="8"/>
      <c r="K1630" s="19"/>
      <c r="L1630" s="10"/>
      <c r="M1630" s="8"/>
      <c r="N1630" s="8"/>
      <c r="O1630" s="8"/>
      <c r="P1630" s="8">
        <f t="shared" si="189"/>
        <v>0</v>
      </c>
      <c r="Q1630" s="8">
        <f t="shared" si="189"/>
        <v>0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</row>
    <row r="1631" spans="1:63" s="98" customFormat="1" hidden="1" x14ac:dyDescent="0.25">
      <c r="A1631" s="65">
        <v>1</v>
      </c>
      <c r="B1631" s="98" t="s">
        <v>952</v>
      </c>
      <c r="C1631" s="7" t="s">
        <v>51</v>
      </c>
      <c r="D1631" s="8" t="s">
        <v>17</v>
      </c>
      <c r="E1631" s="9">
        <v>1137042</v>
      </c>
      <c r="F1631" s="8">
        <v>68</v>
      </c>
      <c r="G1631" s="8">
        <f t="shared" si="188"/>
        <v>136</v>
      </c>
      <c r="H1631" s="8">
        <v>0</v>
      </c>
      <c r="I1631" s="8">
        <f t="shared" si="190"/>
        <v>0</v>
      </c>
      <c r="J1631" s="8"/>
      <c r="K1631" s="19"/>
      <c r="L1631" s="10"/>
      <c r="M1631" s="8"/>
      <c r="N1631" s="8"/>
      <c r="O1631" s="8"/>
      <c r="P1631" s="8">
        <f t="shared" si="189"/>
        <v>0</v>
      </c>
      <c r="Q1631" s="8">
        <f t="shared" si="189"/>
        <v>0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</row>
    <row r="1632" spans="1:63" s="98" customFormat="1" hidden="1" x14ac:dyDescent="0.25">
      <c r="A1632" s="65">
        <v>1</v>
      </c>
      <c r="B1632" s="98" t="s">
        <v>952</v>
      </c>
      <c r="C1632" s="7" t="s">
        <v>52</v>
      </c>
      <c r="D1632" s="8" t="s">
        <v>17</v>
      </c>
      <c r="E1632" s="9">
        <v>1136461</v>
      </c>
      <c r="F1632" s="8">
        <v>87</v>
      </c>
      <c r="G1632" s="8">
        <f t="shared" si="188"/>
        <v>174</v>
      </c>
      <c r="H1632" s="8">
        <v>0</v>
      </c>
      <c r="I1632" s="8">
        <f t="shared" si="190"/>
        <v>0</v>
      </c>
      <c r="J1632" s="8"/>
      <c r="K1632" s="19"/>
      <c r="L1632" s="10"/>
      <c r="M1632" s="8"/>
      <c r="N1632" s="8"/>
      <c r="O1632" s="8"/>
      <c r="P1632" s="8">
        <f t="shared" si="189"/>
        <v>0</v>
      </c>
      <c r="Q1632" s="8">
        <f t="shared" si="189"/>
        <v>0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</row>
    <row r="1633" spans="1:63" s="98" customFormat="1" hidden="1" x14ac:dyDescent="0.25">
      <c r="A1633" s="65">
        <v>1</v>
      </c>
      <c r="B1633" s="98" t="s">
        <v>952</v>
      </c>
      <c r="C1633" s="7" t="s">
        <v>53</v>
      </c>
      <c r="D1633" s="8" t="s">
        <v>17</v>
      </c>
      <c r="E1633" s="9">
        <v>1134087</v>
      </c>
      <c r="F1633" s="8">
        <v>8</v>
      </c>
      <c r="G1633" s="8">
        <f t="shared" si="188"/>
        <v>16</v>
      </c>
      <c r="H1633" s="8">
        <v>0</v>
      </c>
      <c r="I1633" s="8">
        <f t="shared" si="190"/>
        <v>0</v>
      </c>
      <c r="J1633" s="8"/>
      <c r="K1633" s="19"/>
      <c r="L1633" s="10"/>
      <c r="M1633" s="8"/>
      <c r="N1633" s="8"/>
      <c r="O1633" s="8"/>
      <c r="P1633" s="8">
        <f t="shared" si="189"/>
        <v>0</v>
      </c>
      <c r="Q1633" s="8">
        <f t="shared" si="189"/>
        <v>0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</row>
    <row r="1634" spans="1:63" s="98" customFormat="1" hidden="1" x14ac:dyDescent="0.25">
      <c r="A1634" s="65">
        <v>1</v>
      </c>
      <c r="B1634" s="98" t="s">
        <v>952</v>
      </c>
      <c r="C1634" s="7" t="s">
        <v>54</v>
      </c>
      <c r="D1634" s="8" t="s">
        <v>17</v>
      </c>
      <c r="E1634" s="9">
        <v>1134086</v>
      </c>
      <c r="F1634" s="8">
        <v>71</v>
      </c>
      <c r="G1634" s="8">
        <f t="shared" si="188"/>
        <v>142</v>
      </c>
      <c r="H1634" s="8">
        <v>0</v>
      </c>
      <c r="I1634" s="8">
        <f t="shared" si="190"/>
        <v>0</v>
      </c>
      <c r="J1634" s="8"/>
      <c r="K1634" s="19"/>
      <c r="L1634" s="10"/>
      <c r="M1634" s="8"/>
      <c r="N1634" s="8"/>
      <c r="O1634" s="8"/>
      <c r="P1634" s="8">
        <f t="shared" si="189"/>
        <v>0</v>
      </c>
      <c r="Q1634" s="8">
        <f t="shared" si="189"/>
        <v>0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</row>
    <row r="1635" spans="1:63" s="98" customFormat="1" hidden="1" x14ac:dyDescent="0.25">
      <c r="A1635" s="65">
        <v>1</v>
      </c>
      <c r="B1635" s="98" t="s">
        <v>952</v>
      </c>
      <c r="C1635" s="7" t="s">
        <v>55</v>
      </c>
      <c r="D1635" s="8" t="s">
        <v>17</v>
      </c>
      <c r="E1635" s="9">
        <v>1134085</v>
      </c>
      <c r="F1635" s="8">
        <v>86</v>
      </c>
      <c r="G1635" s="8">
        <f t="shared" si="188"/>
        <v>172</v>
      </c>
      <c r="H1635" s="8">
        <v>0</v>
      </c>
      <c r="I1635" s="8">
        <f t="shared" si="190"/>
        <v>0</v>
      </c>
      <c r="J1635" s="8"/>
      <c r="K1635" s="19"/>
      <c r="L1635" s="10"/>
      <c r="M1635" s="8"/>
      <c r="N1635" s="8"/>
      <c r="O1635" s="8"/>
      <c r="P1635" s="8">
        <f t="shared" si="189"/>
        <v>0</v>
      </c>
      <c r="Q1635" s="8">
        <f t="shared" si="189"/>
        <v>0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</row>
    <row r="1636" spans="1:63" s="98" customFormat="1" hidden="1" x14ac:dyDescent="0.25">
      <c r="A1636" s="65">
        <v>1</v>
      </c>
      <c r="B1636" s="98" t="s">
        <v>952</v>
      </c>
      <c r="C1636" s="7" t="s">
        <v>56</v>
      </c>
      <c r="D1636" s="8" t="s">
        <v>17</v>
      </c>
      <c r="E1636" s="9">
        <v>1134084</v>
      </c>
      <c r="F1636" s="8">
        <v>115</v>
      </c>
      <c r="G1636" s="8">
        <f t="shared" si="188"/>
        <v>230</v>
      </c>
      <c r="H1636" s="8">
        <v>0</v>
      </c>
      <c r="I1636" s="8">
        <f t="shared" si="190"/>
        <v>0</v>
      </c>
      <c r="J1636" s="8"/>
      <c r="K1636" s="19"/>
      <c r="L1636" s="10"/>
      <c r="M1636" s="8"/>
      <c r="N1636" s="8"/>
      <c r="O1636" s="8"/>
      <c r="P1636" s="8">
        <f t="shared" si="189"/>
        <v>0</v>
      </c>
      <c r="Q1636" s="8">
        <f t="shared" si="189"/>
        <v>0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</row>
    <row r="1637" spans="1:63" s="98" customFormat="1" hidden="1" x14ac:dyDescent="0.25">
      <c r="A1637" s="65">
        <v>1</v>
      </c>
      <c r="B1637" s="98" t="s">
        <v>952</v>
      </c>
      <c r="C1637" s="7" t="s">
        <v>57</v>
      </c>
      <c r="D1637" s="8" t="s">
        <v>17</v>
      </c>
      <c r="E1637" s="9">
        <v>1136398</v>
      </c>
      <c r="F1637" s="8">
        <v>7</v>
      </c>
      <c r="G1637" s="8">
        <f t="shared" si="188"/>
        <v>14</v>
      </c>
      <c r="H1637" s="8">
        <v>0</v>
      </c>
      <c r="I1637" s="8">
        <f t="shared" si="190"/>
        <v>0</v>
      </c>
      <c r="J1637" s="8"/>
      <c r="K1637" s="19"/>
      <c r="L1637" s="10"/>
      <c r="M1637" s="8"/>
      <c r="N1637" s="8"/>
      <c r="O1637" s="8"/>
      <c r="P1637" s="8">
        <f t="shared" si="189"/>
        <v>0</v>
      </c>
      <c r="Q1637" s="8">
        <f t="shared" si="189"/>
        <v>0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</row>
    <row r="1638" spans="1:63" s="98" customFormat="1" hidden="1" x14ac:dyDescent="0.25">
      <c r="A1638" s="65">
        <v>1</v>
      </c>
      <c r="B1638" s="98" t="s">
        <v>952</v>
      </c>
      <c r="C1638" s="7" t="s">
        <v>58</v>
      </c>
      <c r="D1638" s="8" t="s">
        <v>17</v>
      </c>
      <c r="E1638" s="9">
        <v>1134088</v>
      </c>
      <c r="F1638" s="8">
        <v>5</v>
      </c>
      <c r="G1638" s="8">
        <f t="shared" si="188"/>
        <v>10</v>
      </c>
      <c r="H1638" s="8">
        <v>0</v>
      </c>
      <c r="I1638" s="8">
        <f t="shared" si="190"/>
        <v>0</v>
      </c>
      <c r="J1638" s="8"/>
      <c r="K1638" s="19"/>
      <c r="L1638" s="10"/>
      <c r="M1638" s="8"/>
      <c r="N1638" s="8"/>
      <c r="O1638" s="8"/>
      <c r="P1638" s="8">
        <f t="shared" si="189"/>
        <v>0</v>
      </c>
      <c r="Q1638" s="8">
        <f t="shared" si="189"/>
        <v>0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</row>
    <row r="1639" spans="1:63" s="40" customFormat="1" hidden="1" x14ac:dyDescent="0.25">
      <c r="A1639" s="65">
        <v>1</v>
      </c>
      <c r="B1639" s="40" t="s">
        <v>952</v>
      </c>
      <c r="C1639" s="7" t="s">
        <v>59</v>
      </c>
      <c r="D1639" s="8" t="s">
        <v>17</v>
      </c>
      <c r="E1639" s="9">
        <v>1137185</v>
      </c>
      <c r="F1639" s="8">
        <v>131</v>
      </c>
      <c r="G1639" s="8">
        <f t="shared" si="188"/>
        <v>262</v>
      </c>
      <c r="H1639" s="8">
        <v>0</v>
      </c>
      <c r="I1639" s="8">
        <f t="shared" si="190"/>
        <v>0</v>
      </c>
      <c r="J1639" s="8"/>
      <c r="K1639" s="19"/>
      <c r="L1639" s="13"/>
      <c r="M1639" s="8"/>
      <c r="N1639" s="8"/>
      <c r="O1639" s="8"/>
      <c r="P1639" s="8">
        <f t="shared" si="189"/>
        <v>0</v>
      </c>
      <c r="Q1639" s="8">
        <f t="shared" si="189"/>
        <v>0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</row>
    <row r="1640" spans="1:63" s="98" customFormat="1" hidden="1" x14ac:dyDescent="0.25">
      <c r="A1640" s="65">
        <v>1</v>
      </c>
      <c r="B1640" s="98" t="s">
        <v>952</v>
      </c>
      <c r="C1640" s="7" t="s">
        <v>60</v>
      </c>
      <c r="D1640" s="8" t="s">
        <v>17</v>
      </c>
      <c r="E1640" s="9">
        <v>1134083</v>
      </c>
      <c r="F1640" s="8">
        <v>6</v>
      </c>
      <c r="G1640" s="8">
        <f t="shared" si="188"/>
        <v>12</v>
      </c>
      <c r="H1640" s="8">
        <v>0</v>
      </c>
      <c r="I1640" s="8">
        <f t="shared" si="190"/>
        <v>0</v>
      </c>
      <c r="J1640" s="8"/>
      <c r="K1640" s="19"/>
      <c r="L1640" s="10"/>
      <c r="M1640" s="8"/>
      <c r="N1640" s="8"/>
      <c r="O1640" s="8"/>
      <c r="P1640" s="8">
        <f t="shared" si="189"/>
        <v>0</v>
      </c>
      <c r="Q1640" s="8">
        <f t="shared" si="189"/>
        <v>0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</row>
    <row r="1641" spans="1:63" s="98" customFormat="1" hidden="1" x14ac:dyDescent="0.25">
      <c r="A1641" s="65">
        <v>1</v>
      </c>
      <c r="B1641" s="98" t="s">
        <v>952</v>
      </c>
      <c r="C1641" s="7" t="s">
        <v>61</v>
      </c>
      <c r="D1641" s="8" t="s">
        <v>17</v>
      </c>
      <c r="E1641" s="9">
        <v>1134091</v>
      </c>
      <c r="F1641" s="8">
        <v>28</v>
      </c>
      <c r="G1641" s="8">
        <f t="shared" si="188"/>
        <v>56</v>
      </c>
      <c r="H1641" s="8">
        <v>0</v>
      </c>
      <c r="I1641" s="8">
        <f t="shared" si="190"/>
        <v>0</v>
      </c>
      <c r="J1641" s="8"/>
      <c r="K1641" s="19"/>
      <c r="L1641" s="10"/>
      <c r="M1641" s="8"/>
      <c r="N1641" s="8"/>
      <c r="O1641" s="8"/>
      <c r="P1641" s="8">
        <f t="shared" si="189"/>
        <v>0</v>
      </c>
      <c r="Q1641" s="8">
        <f t="shared" si="189"/>
        <v>0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</row>
    <row r="1642" spans="1:63" s="98" customFormat="1" hidden="1" x14ac:dyDescent="0.25">
      <c r="A1642" s="65">
        <v>1</v>
      </c>
      <c r="B1642" s="98" t="s">
        <v>952</v>
      </c>
      <c r="C1642" s="7" t="s">
        <v>175</v>
      </c>
      <c r="D1642" s="8" t="s">
        <v>17</v>
      </c>
      <c r="E1642" s="9">
        <v>1134089</v>
      </c>
      <c r="F1642" s="8">
        <v>25</v>
      </c>
      <c r="G1642" s="8">
        <f t="shared" si="188"/>
        <v>50</v>
      </c>
      <c r="H1642" s="8">
        <v>0</v>
      </c>
      <c r="I1642" s="8">
        <f t="shared" si="190"/>
        <v>0</v>
      </c>
      <c r="J1642" s="8"/>
      <c r="K1642" s="19"/>
      <c r="L1642" s="10"/>
      <c r="M1642" s="8"/>
      <c r="N1642" s="8"/>
      <c r="O1642" s="8"/>
      <c r="P1642" s="8">
        <f t="shared" si="189"/>
        <v>0</v>
      </c>
      <c r="Q1642" s="8">
        <f t="shared" si="189"/>
        <v>0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</row>
    <row r="1643" spans="1:63" s="98" customFormat="1" hidden="1" x14ac:dyDescent="0.25">
      <c r="A1643" s="65">
        <v>1</v>
      </c>
      <c r="B1643" s="98" t="s">
        <v>952</v>
      </c>
      <c r="C1643" s="7" t="s">
        <v>62</v>
      </c>
      <c r="D1643" s="8" t="s">
        <v>17</v>
      </c>
      <c r="E1643" s="9">
        <v>1134082</v>
      </c>
      <c r="F1643" s="8">
        <v>14</v>
      </c>
      <c r="G1643" s="8">
        <f t="shared" si="188"/>
        <v>28</v>
      </c>
      <c r="H1643" s="8">
        <v>0</v>
      </c>
      <c r="I1643" s="8">
        <f t="shared" si="190"/>
        <v>0</v>
      </c>
      <c r="J1643" s="8"/>
      <c r="K1643" s="19"/>
      <c r="L1643" s="10"/>
      <c r="M1643" s="8"/>
      <c r="N1643" s="8"/>
      <c r="O1643" s="8"/>
      <c r="P1643" s="8">
        <f t="shared" si="189"/>
        <v>0</v>
      </c>
      <c r="Q1643" s="8">
        <f t="shared" si="189"/>
        <v>0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</row>
    <row r="1644" spans="1:63" s="98" customFormat="1" hidden="1" x14ac:dyDescent="0.25">
      <c r="A1644" s="65">
        <v>1</v>
      </c>
      <c r="B1644" s="98" t="s">
        <v>952</v>
      </c>
      <c r="C1644" s="7" t="s">
        <v>63</v>
      </c>
      <c r="D1644" s="8" t="s">
        <v>17</v>
      </c>
      <c r="E1644" s="9">
        <v>1134081</v>
      </c>
      <c r="F1644" s="8">
        <v>15</v>
      </c>
      <c r="G1644" s="8">
        <f t="shared" si="188"/>
        <v>30</v>
      </c>
      <c r="H1644" s="8">
        <v>0</v>
      </c>
      <c r="I1644" s="8">
        <f t="shared" si="190"/>
        <v>0</v>
      </c>
      <c r="J1644" s="8"/>
      <c r="K1644" s="19"/>
      <c r="L1644" s="10"/>
      <c r="M1644" s="8"/>
      <c r="N1644" s="8"/>
      <c r="O1644" s="8"/>
      <c r="P1644" s="8">
        <f t="shared" si="189"/>
        <v>0</v>
      </c>
      <c r="Q1644" s="8">
        <f t="shared" si="189"/>
        <v>0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</row>
    <row r="1645" spans="1:63" s="98" customFormat="1" hidden="1" x14ac:dyDescent="0.25">
      <c r="A1645" s="65">
        <v>1</v>
      </c>
      <c r="B1645" s="98" t="s">
        <v>952</v>
      </c>
      <c r="C1645" s="7" t="s">
        <v>64</v>
      </c>
      <c r="D1645" s="8" t="s">
        <v>17</v>
      </c>
      <c r="E1645" s="9">
        <v>1136318</v>
      </c>
      <c r="F1645" s="8">
        <v>147</v>
      </c>
      <c r="G1645" s="8">
        <f t="shared" si="188"/>
        <v>294</v>
      </c>
      <c r="H1645" s="8">
        <v>0</v>
      </c>
      <c r="I1645" s="8">
        <f t="shared" si="190"/>
        <v>0</v>
      </c>
      <c r="J1645" s="8"/>
      <c r="K1645" s="19"/>
      <c r="L1645" s="10"/>
      <c r="M1645" s="8"/>
      <c r="N1645" s="8"/>
      <c r="O1645" s="8"/>
      <c r="P1645" s="8">
        <f t="shared" si="189"/>
        <v>0</v>
      </c>
      <c r="Q1645" s="8">
        <f t="shared" si="189"/>
        <v>0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</row>
    <row r="1646" spans="1:63" s="98" customFormat="1" hidden="1" x14ac:dyDescent="0.25">
      <c r="A1646" s="65">
        <v>1</v>
      </c>
      <c r="B1646" s="98" t="s">
        <v>952</v>
      </c>
      <c r="C1646" s="7" t="s">
        <v>65</v>
      </c>
      <c r="D1646" s="8" t="s">
        <v>17</v>
      </c>
      <c r="E1646" s="9">
        <v>1134090</v>
      </c>
      <c r="F1646" s="8">
        <v>30</v>
      </c>
      <c r="G1646" s="8">
        <f t="shared" si="188"/>
        <v>60</v>
      </c>
      <c r="H1646" s="8">
        <v>0</v>
      </c>
      <c r="I1646" s="8">
        <f t="shared" si="190"/>
        <v>0</v>
      </c>
      <c r="J1646" s="8"/>
      <c r="K1646" s="19"/>
      <c r="L1646" s="10"/>
      <c r="M1646" s="8"/>
      <c r="N1646" s="8"/>
      <c r="O1646" s="8"/>
      <c r="P1646" s="8">
        <f t="shared" si="189"/>
        <v>0</v>
      </c>
      <c r="Q1646" s="8">
        <f t="shared" si="189"/>
        <v>0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</row>
    <row r="1647" spans="1:63" s="98" customFormat="1" hidden="1" x14ac:dyDescent="0.25">
      <c r="A1647" s="65">
        <v>1</v>
      </c>
      <c r="B1647" s="98" t="s">
        <v>952</v>
      </c>
      <c r="C1647" s="7" t="s">
        <v>66</v>
      </c>
      <c r="D1647" s="8" t="s">
        <v>17</v>
      </c>
      <c r="E1647" s="9">
        <v>1137091</v>
      </c>
      <c r="F1647" s="8">
        <v>904</v>
      </c>
      <c r="G1647" s="8">
        <f t="shared" si="188"/>
        <v>1808</v>
      </c>
      <c r="H1647" s="8">
        <v>0</v>
      </c>
      <c r="I1647" s="8">
        <f t="shared" si="190"/>
        <v>0</v>
      </c>
      <c r="J1647" s="8"/>
      <c r="K1647" s="19"/>
      <c r="L1647" s="10"/>
      <c r="M1647" s="8"/>
      <c r="N1647" s="8"/>
      <c r="O1647" s="8"/>
      <c r="P1647" s="8">
        <f t="shared" si="189"/>
        <v>0</v>
      </c>
      <c r="Q1647" s="8">
        <f t="shared" si="189"/>
        <v>0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</row>
    <row r="1648" spans="1:63" s="98" customFormat="1" hidden="1" x14ac:dyDescent="0.25">
      <c r="A1648" s="65">
        <v>1</v>
      </c>
      <c r="B1648" s="98" t="s">
        <v>952</v>
      </c>
      <c r="C1648" s="7" t="s">
        <v>67</v>
      </c>
      <c r="D1648" s="8" t="s">
        <v>17</v>
      </c>
      <c r="E1648" s="9">
        <v>1134118</v>
      </c>
      <c r="F1648" s="8"/>
      <c r="G1648" s="8">
        <v>3354</v>
      </c>
      <c r="H1648" s="8">
        <v>0</v>
      </c>
      <c r="I1648" s="8">
        <f t="shared" si="190"/>
        <v>0</v>
      </c>
      <c r="J1648" s="8"/>
      <c r="K1648" s="19"/>
      <c r="L1648" s="10"/>
      <c r="M1648" s="8"/>
      <c r="N1648" s="8"/>
      <c r="O1648" s="8"/>
      <c r="P1648" s="8">
        <f t="shared" si="189"/>
        <v>0</v>
      </c>
      <c r="Q1648" s="8">
        <f t="shared" si="189"/>
        <v>0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</row>
    <row r="1649" spans="1:63" s="98" customFormat="1" hidden="1" x14ac:dyDescent="0.25">
      <c r="A1649" s="65">
        <v>1</v>
      </c>
      <c r="B1649" s="98" t="s">
        <v>952</v>
      </c>
      <c r="C1649" s="7" t="s">
        <v>68</v>
      </c>
      <c r="D1649" s="8" t="s">
        <v>17</v>
      </c>
      <c r="E1649" s="14" t="s">
        <v>69</v>
      </c>
      <c r="F1649" s="8"/>
      <c r="G1649" s="8">
        <v>1350</v>
      </c>
      <c r="H1649" s="8">
        <v>0</v>
      </c>
      <c r="I1649" s="8">
        <f t="shared" si="190"/>
        <v>0</v>
      </c>
      <c r="J1649" s="8"/>
      <c r="K1649" s="19"/>
      <c r="L1649" s="10"/>
      <c r="M1649" s="8"/>
      <c r="N1649" s="8"/>
      <c r="O1649" s="8"/>
      <c r="P1649" s="8">
        <f t="shared" si="189"/>
        <v>0</v>
      </c>
      <c r="Q1649" s="8">
        <f t="shared" si="189"/>
        <v>0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</row>
    <row r="1650" spans="1:63" s="98" customFormat="1" hidden="1" x14ac:dyDescent="0.25">
      <c r="A1650" s="65">
        <v>1</v>
      </c>
      <c r="B1650" s="98" t="s">
        <v>952</v>
      </c>
      <c r="C1650" s="7" t="s">
        <v>176</v>
      </c>
      <c r="D1650" s="8" t="s">
        <v>17</v>
      </c>
      <c r="E1650" s="14" t="s">
        <v>177</v>
      </c>
      <c r="F1650" s="8"/>
      <c r="G1650" s="8">
        <v>750</v>
      </c>
      <c r="H1650" s="8">
        <v>0</v>
      </c>
      <c r="I1650" s="8">
        <f t="shared" si="190"/>
        <v>0</v>
      </c>
      <c r="J1650" s="8"/>
      <c r="K1650" s="19"/>
      <c r="L1650" s="10"/>
      <c r="M1650" s="8"/>
      <c r="N1650" s="8"/>
      <c r="O1650" s="8"/>
      <c r="P1650" s="8">
        <f t="shared" si="189"/>
        <v>0</v>
      </c>
      <c r="Q1650" s="8">
        <f t="shared" si="189"/>
        <v>0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</row>
    <row r="1651" spans="1:63" s="98" customFormat="1" hidden="1" x14ac:dyDescent="0.25">
      <c r="A1651" s="65">
        <v>1</v>
      </c>
      <c r="B1651" s="98" t="s">
        <v>952</v>
      </c>
      <c r="C1651" s="7" t="s">
        <v>178</v>
      </c>
      <c r="D1651" s="8" t="s">
        <v>17</v>
      </c>
      <c r="E1651" s="9" t="s">
        <v>179</v>
      </c>
      <c r="F1651" s="8"/>
      <c r="G1651" s="8">
        <v>800</v>
      </c>
      <c r="H1651" s="8">
        <v>0</v>
      </c>
      <c r="I1651" s="8">
        <f t="shared" si="190"/>
        <v>0</v>
      </c>
      <c r="J1651" s="8"/>
      <c r="K1651" s="19"/>
      <c r="L1651" s="10"/>
      <c r="M1651" s="8"/>
      <c r="N1651" s="8"/>
      <c r="O1651" s="8"/>
      <c r="P1651" s="8">
        <f t="shared" si="189"/>
        <v>0</v>
      </c>
      <c r="Q1651" s="8">
        <f t="shared" si="189"/>
        <v>0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</row>
    <row r="1652" spans="1:63" s="98" customFormat="1" hidden="1" x14ac:dyDescent="0.25">
      <c r="A1652" s="65">
        <v>1</v>
      </c>
      <c r="B1652" s="98" t="s">
        <v>952</v>
      </c>
      <c r="C1652" s="7" t="s">
        <v>70</v>
      </c>
      <c r="D1652" s="8" t="s">
        <v>17</v>
      </c>
      <c r="E1652" s="9">
        <v>1134128</v>
      </c>
      <c r="F1652" s="8"/>
      <c r="G1652" s="8">
        <v>1000</v>
      </c>
      <c r="H1652" s="8">
        <v>0</v>
      </c>
      <c r="I1652" s="8">
        <f t="shared" si="190"/>
        <v>0</v>
      </c>
      <c r="J1652" s="8"/>
      <c r="K1652" s="19"/>
      <c r="L1652" s="10"/>
      <c r="M1652" s="8"/>
      <c r="N1652" s="8"/>
      <c r="O1652" s="8"/>
      <c r="P1652" s="8">
        <f t="shared" si="189"/>
        <v>0</v>
      </c>
      <c r="Q1652" s="8">
        <f t="shared" si="189"/>
        <v>0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</row>
    <row r="1653" spans="1:63" s="98" customFormat="1" hidden="1" x14ac:dyDescent="0.25">
      <c r="A1653" s="65">
        <v>1</v>
      </c>
      <c r="B1653" s="98" t="s">
        <v>952</v>
      </c>
      <c r="C1653" s="15" t="s">
        <v>71</v>
      </c>
      <c r="D1653" s="8" t="s">
        <v>17</v>
      </c>
      <c r="E1653" s="16" t="s">
        <v>72</v>
      </c>
      <c r="F1653" s="8"/>
      <c r="G1653" s="110">
        <v>570</v>
      </c>
      <c r="H1653" s="8">
        <v>0</v>
      </c>
      <c r="I1653" s="8">
        <f t="shared" si="190"/>
        <v>0</v>
      </c>
      <c r="J1653" s="8"/>
      <c r="K1653" s="19"/>
      <c r="L1653" s="10"/>
      <c r="M1653" s="8"/>
      <c r="N1653" s="8"/>
      <c r="O1653" s="8"/>
      <c r="P1653" s="8">
        <f t="shared" si="189"/>
        <v>0</v>
      </c>
      <c r="Q1653" s="8">
        <f t="shared" si="189"/>
        <v>0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</row>
    <row r="1654" spans="1:63" s="98" customFormat="1" hidden="1" x14ac:dyDescent="0.25">
      <c r="A1654" s="65">
        <v>1</v>
      </c>
      <c r="B1654" s="98" t="s">
        <v>952</v>
      </c>
      <c r="C1654" s="7" t="s">
        <v>89</v>
      </c>
      <c r="D1654" s="8" t="s">
        <v>17</v>
      </c>
      <c r="E1654" s="9" t="s">
        <v>180</v>
      </c>
      <c r="F1654" s="8">
        <v>50</v>
      </c>
      <c r="G1654" s="8">
        <v>966</v>
      </c>
      <c r="H1654" s="8">
        <v>0</v>
      </c>
      <c r="I1654" s="8">
        <f t="shared" si="190"/>
        <v>0</v>
      </c>
      <c r="J1654" s="8"/>
      <c r="K1654" s="19"/>
      <c r="L1654" s="10"/>
      <c r="M1654" s="8"/>
      <c r="N1654" s="8"/>
      <c r="O1654" s="8"/>
      <c r="P1654" s="8">
        <f t="shared" si="189"/>
        <v>0</v>
      </c>
      <c r="Q1654" s="8">
        <f t="shared" si="189"/>
        <v>0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</row>
    <row r="1655" spans="1:63" s="98" customFormat="1" hidden="1" x14ac:dyDescent="0.25">
      <c r="A1655" s="65">
        <v>1</v>
      </c>
      <c r="B1655" s="98" t="s">
        <v>952</v>
      </c>
      <c r="C1655" s="7" t="s">
        <v>95</v>
      </c>
      <c r="D1655" s="8" t="s">
        <v>17</v>
      </c>
      <c r="E1655" s="9" t="s">
        <v>96</v>
      </c>
      <c r="F1655" s="8">
        <v>50</v>
      </c>
      <c r="G1655" s="8">
        <v>841</v>
      </c>
      <c r="H1655" s="8">
        <v>0</v>
      </c>
      <c r="I1655" s="8">
        <f t="shared" si="190"/>
        <v>0</v>
      </c>
      <c r="J1655" s="8"/>
      <c r="K1655" s="19"/>
      <c r="L1655" s="10"/>
      <c r="M1655" s="8"/>
      <c r="N1655" s="8"/>
      <c r="O1655" s="8"/>
      <c r="P1655" s="8">
        <f t="shared" si="189"/>
        <v>0</v>
      </c>
      <c r="Q1655" s="8">
        <f t="shared" si="189"/>
        <v>0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</row>
    <row r="1656" spans="1:63" s="98" customFormat="1" hidden="1" x14ac:dyDescent="0.25">
      <c r="A1656" s="65">
        <v>1</v>
      </c>
      <c r="B1656" s="98" t="s">
        <v>952</v>
      </c>
      <c r="C1656" s="7" t="s">
        <v>97</v>
      </c>
      <c r="D1656" s="8" t="s">
        <v>17</v>
      </c>
      <c r="E1656" s="9">
        <v>1134140</v>
      </c>
      <c r="F1656" s="8">
        <v>208</v>
      </c>
      <c r="G1656" s="8">
        <v>905</v>
      </c>
      <c r="H1656" s="8">
        <v>0</v>
      </c>
      <c r="I1656" s="8">
        <f t="shared" si="190"/>
        <v>0</v>
      </c>
      <c r="J1656" s="8"/>
      <c r="K1656" s="19"/>
      <c r="L1656" s="10"/>
      <c r="M1656" s="8"/>
      <c r="N1656" s="8"/>
      <c r="O1656" s="8"/>
      <c r="P1656" s="8">
        <f t="shared" si="189"/>
        <v>0</v>
      </c>
      <c r="Q1656" s="8">
        <f t="shared" si="189"/>
        <v>0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</row>
    <row r="1657" spans="1:63" s="98" customFormat="1" hidden="1" x14ac:dyDescent="0.25">
      <c r="A1657" s="65">
        <v>1</v>
      </c>
      <c r="B1657" s="98" t="s">
        <v>952</v>
      </c>
      <c r="C1657" s="7" t="s">
        <v>73</v>
      </c>
      <c r="D1657" s="8" t="s">
        <v>17</v>
      </c>
      <c r="E1657" s="9" t="s">
        <v>74</v>
      </c>
      <c r="F1657" s="8">
        <v>50</v>
      </c>
      <c r="G1657" s="8">
        <v>738</v>
      </c>
      <c r="H1657" s="8">
        <v>0</v>
      </c>
      <c r="I1657" s="8">
        <f t="shared" si="190"/>
        <v>0</v>
      </c>
      <c r="J1657" s="8"/>
      <c r="K1657" s="19"/>
      <c r="L1657" s="10"/>
      <c r="M1657" s="8"/>
      <c r="N1657" s="8"/>
      <c r="O1657" s="8"/>
      <c r="P1657" s="8">
        <f t="shared" si="189"/>
        <v>0</v>
      </c>
      <c r="Q1657" s="8">
        <f t="shared" si="189"/>
        <v>0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</row>
    <row r="1658" spans="1:63" s="98" customFormat="1" hidden="1" x14ac:dyDescent="0.25">
      <c r="A1658" s="65">
        <v>1</v>
      </c>
      <c r="B1658" s="98" t="s">
        <v>952</v>
      </c>
      <c r="C1658" s="7" t="s">
        <v>75</v>
      </c>
      <c r="D1658" s="8" t="s">
        <v>17</v>
      </c>
      <c r="E1658" s="17">
        <v>1134151</v>
      </c>
      <c r="F1658" s="8"/>
      <c r="G1658" s="8">
        <v>1137</v>
      </c>
      <c r="H1658" s="8">
        <v>0</v>
      </c>
      <c r="I1658" s="8">
        <f t="shared" si="190"/>
        <v>0</v>
      </c>
      <c r="J1658" s="8"/>
      <c r="K1658" s="19"/>
      <c r="L1658" s="10"/>
      <c r="M1658" s="8"/>
      <c r="N1658" s="8"/>
      <c r="O1658" s="8"/>
      <c r="P1658" s="8">
        <f t="shared" si="189"/>
        <v>0</v>
      </c>
      <c r="Q1658" s="8">
        <f t="shared" si="189"/>
        <v>0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</row>
    <row r="1659" spans="1:63" s="109" customFormat="1" hidden="1" x14ac:dyDescent="0.25">
      <c r="A1659" s="65">
        <v>1</v>
      </c>
      <c r="B1659" s="98" t="s">
        <v>952</v>
      </c>
      <c r="C1659" s="18" t="s">
        <v>76</v>
      </c>
      <c r="D1659" s="19" t="s">
        <v>17</v>
      </c>
      <c r="E1659" s="17">
        <v>1134155</v>
      </c>
      <c r="F1659" s="19"/>
      <c r="G1659" s="19">
        <v>968</v>
      </c>
      <c r="H1659" s="8">
        <v>0</v>
      </c>
      <c r="I1659" s="8">
        <f t="shared" si="190"/>
        <v>0</v>
      </c>
      <c r="J1659" s="19"/>
      <c r="K1659" s="19"/>
      <c r="L1659" s="10"/>
      <c r="M1659" s="8"/>
      <c r="N1659" s="19"/>
      <c r="O1659" s="8"/>
      <c r="P1659" s="8">
        <f t="shared" ref="P1659:Q1672" si="191">H1659+J1659-L1659-N1659</f>
        <v>0</v>
      </c>
      <c r="Q1659" s="8">
        <f t="shared" si="191"/>
        <v>0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</row>
    <row r="1660" spans="1:63" s="98" customFormat="1" hidden="1" x14ac:dyDescent="0.25">
      <c r="A1660" s="65">
        <v>1</v>
      </c>
      <c r="B1660" s="98" t="s">
        <v>952</v>
      </c>
      <c r="C1660" s="7" t="s">
        <v>143</v>
      </c>
      <c r="D1660" s="8" t="s">
        <v>17</v>
      </c>
      <c r="E1660" s="9" t="s">
        <v>144</v>
      </c>
      <c r="F1660" s="8"/>
      <c r="G1660" s="8">
        <v>2700</v>
      </c>
      <c r="H1660" s="8">
        <v>0</v>
      </c>
      <c r="I1660" s="8">
        <f t="shared" ref="I1660:I1672" si="192">H1660*G1660</f>
        <v>0</v>
      </c>
      <c r="J1660" s="8"/>
      <c r="K1660" s="19"/>
      <c r="L1660" s="10"/>
      <c r="M1660" s="8"/>
      <c r="N1660" s="8"/>
      <c r="O1660" s="8"/>
      <c r="P1660" s="8">
        <f t="shared" si="191"/>
        <v>0</v>
      </c>
      <c r="Q1660" s="8">
        <f t="shared" si="191"/>
        <v>0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</row>
    <row r="1661" spans="1:63" s="109" customFormat="1" ht="45" hidden="1" x14ac:dyDescent="0.25">
      <c r="A1661" s="65">
        <v>1</v>
      </c>
      <c r="B1661" s="98" t="s">
        <v>952</v>
      </c>
      <c r="C1661" s="18" t="s">
        <v>77</v>
      </c>
      <c r="D1661" s="19" t="s">
        <v>17</v>
      </c>
      <c r="E1661" s="17" t="s">
        <v>78</v>
      </c>
      <c r="F1661" s="19"/>
      <c r="G1661" s="19">
        <v>6100</v>
      </c>
      <c r="H1661" s="8">
        <v>0</v>
      </c>
      <c r="I1661" s="8">
        <f t="shared" si="192"/>
        <v>0</v>
      </c>
      <c r="J1661" s="19"/>
      <c r="K1661" s="19"/>
      <c r="L1661" s="10"/>
      <c r="M1661" s="8"/>
      <c r="N1661" s="19"/>
      <c r="O1661" s="19"/>
      <c r="P1661" s="19">
        <f t="shared" si="191"/>
        <v>0</v>
      </c>
      <c r="Q1661" s="19">
        <f t="shared" si="191"/>
        <v>0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</row>
    <row r="1662" spans="1:63" s="98" customFormat="1" hidden="1" x14ac:dyDescent="0.25">
      <c r="A1662" s="65">
        <v>1</v>
      </c>
      <c r="B1662" s="98" t="s">
        <v>952</v>
      </c>
      <c r="C1662" s="7" t="s">
        <v>79</v>
      </c>
      <c r="D1662" s="8" t="s">
        <v>17</v>
      </c>
      <c r="E1662" s="17" t="s">
        <v>80</v>
      </c>
      <c r="F1662" s="8"/>
      <c r="G1662" s="8">
        <v>417</v>
      </c>
      <c r="H1662" s="8">
        <v>0</v>
      </c>
      <c r="I1662" s="8">
        <f t="shared" si="192"/>
        <v>0</v>
      </c>
      <c r="J1662" s="8"/>
      <c r="K1662" s="19"/>
      <c r="L1662" s="10"/>
      <c r="M1662" s="8"/>
      <c r="N1662" s="8"/>
      <c r="O1662" s="8"/>
      <c r="P1662" s="8">
        <f t="shared" si="191"/>
        <v>0</v>
      </c>
      <c r="Q1662" s="8">
        <f t="shared" si="191"/>
        <v>0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</row>
    <row r="1663" spans="1:63" s="98" customFormat="1" hidden="1" x14ac:dyDescent="0.25">
      <c r="A1663" s="65">
        <v>1</v>
      </c>
      <c r="C1663" s="7" t="s">
        <v>181</v>
      </c>
      <c r="D1663" s="8" t="s">
        <v>17</v>
      </c>
      <c r="E1663" s="17">
        <v>1136455</v>
      </c>
      <c r="F1663" s="8"/>
      <c r="G1663" s="8">
        <v>1839</v>
      </c>
      <c r="H1663" s="8">
        <v>0</v>
      </c>
      <c r="I1663" s="8">
        <f t="shared" si="192"/>
        <v>0</v>
      </c>
      <c r="J1663" s="8"/>
      <c r="K1663" s="19"/>
      <c r="L1663" s="10"/>
      <c r="M1663" s="8"/>
      <c r="N1663" s="8"/>
      <c r="O1663" s="8"/>
      <c r="P1663" s="8">
        <f t="shared" si="191"/>
        <v>0</v>
      </c>
      <c r="Q1663" s="8">
        <f t="shared" si="191"/>
        <v>0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</row>
    <row r="1664" spans="1:63" s="98" customFormat="1" hidden="1" x14ac:dyDescent="0.25">
      <c r="A1664" s="65">
        <v>1</v>
      </c>
      <c r="C1664" s="7" t="s">
        <v>81</v>
      </c>
      <c r="D1664" s="8" t="s">
        <v>17</v>
      </c>
      <c r="E1664" s="17">
        <v>1136456</v>
      </c>
      <c r="F1664" s="8"/>
      <c r="G1664" s="8">
        <v>2382</v>
      </c>
      <c r="H1664" s="8">
        <v>0</v>
      </c>
      <c r="I1664" s="8">
        <f t="shared" si="192"/>
        <v>0</v>
      </c>
      <c r="J1664" s="8"/>
      <c r="K1664" s="19"/>
      <c r="L1664" s="10"/>
      <c r="M1664" s="8"/>
      <c r="N1664" s="8"/>
      <c r="O1664" s="8"/>
      <c r="P1664" s="8">
        <f t="shared" si="191"/>
        <v>0</v>
      </c>
      <c r="Q1664" s="8">
        <f t="shared" si="191"/>
        <v>0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</row>
    <row r="1665" spans="1:63" s="98" customFormat="1" hidden="1" x14ac:dyDescent="0.25">
      <c r="A1665" s="65">
        <v>1</v>
      </c>
      <c r="C1665" s="28" t="s">
        <v>82</v>
      </c>
      <c r="D1665" s="25" t="s">
        <v>17</v>
      </c>
      <c r="E1665" s="50">
        <v>1136454</v>
      </c>
      <c r="F1665" s="25"/>
      <c r="G1665" s="25">
        <v>374</v>
      </c>
      <c r="H1665" s="8">
        <v>0</v>
      </c>
      <c r="I1665" s="8">
        <f t="shared" si="192"/>
        <v>0</v>
      </c>
      <c r="J1665" s="25"/>
      <c r="K1665" s="88"/>
      <c r="L1665" s="10"/>
      <c r="M1665" s="8"/>
      <c r="N1665" s="25"/>
      <c r="O1665" s="25"/>
      <c r="P1665" s="25">
        <f t="shared" si="191"/>
        <v>0</v>
      </c>
      <c r="Q1665" s="25">
        <f t="shared" si="191"/>
        <v>0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</row>
    <row r="1666" spans="1:63" hidden="1" x14ac:dyDescent="0.25">
      <c r="A1666" s="65">
        <v>1</v>
      </c>
      <c r="C1666" s="28" t="s">
        <v>182</v>
      </c>
      <c r="D1666" s="25" t="s">
        <v>17</v>
      </c>
      <c r="E1666" s="50">
        <v>1134131</v>
      </c>
      <c r="F1666" s="25"/>
      <c r="G1666" s="25">
        <v>1770</v>
      </c>
      <c r="H1666" s="8">
        <v>0</v>
      </c>
      <c r="I1666" s="8">
        <f t="shared" si="192"/>
        <v>0</v>
      </c>
      <c r="J1666" s="25"/>
      <c r="K1666" s="88"/>
      <c r="L1666" s="10"/>
      <c r="M1666" s="8"/>
      <c r="N1666" s="25"/>
      <c r="O1666" s="25"/>
      <c r="P1666" s="25">
        <f t="shared" si="191"/>
        <v>0</v>
      </c>
      <c r="Q1666" s="25">
        <f t="shared" si="191"/>
        <v>0</v>
      </c>
    </row>
    <row r="1667" spans="1:63" s="40" customFormat="1" hidden="1" x14ac:dyDescent="0.25">
      <c r="A1667" s="65">
        <v>1</v>
      </c>
      <c r="C1667" s="7" t="s">
        <v>83</v>
      </c>
      <c r="D1667" s="8" t="s">
        <v>17</v>
      </c>
      <c r="E1667" s="20">
        <v>1136034</v>
      </c>
      <c r="F1667" s="8"/>
      <c r="G1667" s="8">
        <v>254</v>
      </c>
      <c r="H1667" s="8">
        <v>0</v>
      </c>
      <c r="I1667" s="8">
        <f t="shared" si="192"/>
        <v>0</v>
      </c>
      <c r="J1667" s="8"/>
      <c r="K1667" s="88"/>
      <c r="L1667" s="10"/>
      <c r="M1667" s="8"/>
      <c r="N1667" s="8"/>
      <c r="O1667" s="8"/>
      <c r="P1667" s="8">
        <f t="shared" si="191"/>
        <v>0</v>
      </c>
      <c r="Q1667" s="8">
        <f t="shared" si="191"/>
        <v>0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</row>
    <row r="1668" spans="1:63" s="40" customFormat="1" hidden="1" x14ac:dyDescent="0.25">
      <c r="A1668" s="65">
        <v>1</v>
      </c>
      <c r="C1668" s="7" t="s">
        <v>84</v>
      </c>
      <c r="D1668" s="8" t="s">
        <v>17</v>
      </c>
      <c r="E1668" s="20">
        <v>1137080</v>
      </c>
      <c r="F1668" s="8"/>
      <c r="G1668" s="8">
        <v>748</v>
      </c>
      <c r="H1668" s="8">
        <v>0</v>
      </c>
      <c r="I1668" s="8">
        <f t="shared" si="192"/>
        <v>0</v>
      </c>
      <c r="J1668" s="8"/>
      <c r="K1668" s="88"/>
      <c r="L1668" s="10"/>
      <c r="M1668" s="8"/>
      <c r="N1668" s="8"/>
      <c r="O1668" s="8"/>
      <c r="P1668" s="8">
        <f t="shared" si="191"/>
        <v>0</v>
      </c>
      <c r="Q1668" s="8">
        <f t="shared" si="191"/>
        <v>0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</row>
    <row r="1669" spans="1:63" s="40" customFormat="1" hidden="1" x14ac:dyDescent="0.25">
      <c r="A1669" s="65">
        <v>1</v>
      </c>
      <c r="C1669" s="21" t="s">
        <v>85</v>
      </c>
      <c r="D1669" s="8" t="s">
        <v>17</v>
      </c>
      <c r="E1669" s="17">
        <v>1137079</v>
      </c>
      <c r="F1669" s="8"/>
      <c r="G1669" s="8">
        <v>704</v>
      </c>
      <c r="H1669" s="8">
        <v>0</v>
      </c>
      <c r="I1669" s="8">
        <f t="shared" si="192"/>
        <v>0</v>
      </c>
      <c r="J1669" s="8"/>
      <c r="K1669" s="88"/>
      <c r="L1669" s="10"/>
      <c r="M1669" s="8"/>
      <c r="N1669" s="8"/>
      <c r="O1669" s="8"/>
      <c r="P1669" s="8">
        <f t="shared" si="191"/>
        <v>0</v>
      </c>
      <c r="Q1669" s="8">
        <f t="shared" si="191"/>
        <v>0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</row>
    <row r="1670" spans="1:63" s="40" customFormat="1" hidden="1" x14ac:dyDescent="0.25">
      <c r="A1670" s="65">
        <v>1</v>
      </c>
      <c r="C1670" s="21" t="s">
        <v>86</v>
      </c>
      <c r="D1670" s="8" t="s">
        <v>17</v>
      </c>
      <c r="E1670" s="17">
        <v>1134094</v>
      </c>
      <c r="F1670" s="8"/>
      <c r="G1670" s="8">
        <v>360</v>
      </c>
      <c r="H1670" s="8">
        <v>0</v>
      </c>
      <c r="I1670" s="8">
        <f t="shared" si="192"/>
        <v>0</v>
      </c>
      <c r="J1670" s="8"/>
      <c r="K1670" s="88"/>
      <c r="L1670" s="10"/>
      <c r="M1670" s="8"/>
      <c r="N1670" s="8"/>
      <c r="O1670" s="8"/>
      <c r="P1670" s="8">
        <f t="shared" si="191"/>
        <v>0</v>
      </c>
      <c r="Q1670" s="8">
        <f t="shared" si="191"/>
        <v>0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</row>
    <row r="1671" spans="1:63" s="40" customFormat="1" hidden="1" x14ac:dyDescent="0.25">
      <c r="A1671" s="65">
        <v>1</v>
      </c>
      <c r="C1671" s="21" t="s">
        <v>183</v>
      </c>
      <c r="D1671" s="8" t="s">
        <v>17</v>
      </c>
      <c r="E1671" s="17">
        <v>11345357</v>
      </c>
      <c r="F1671" s="8"/>
      <c r="G1671" s="8">
        <v>7600</v>
      </c>
      <c r="H1671" s="8">
        <v>0</v>
      </c>
      <c r="I1671" s="8">
        <f t="shared" si="192"/>
        <v>0</v>
      </c>
      <c r="J1671" s="8"/>
      <c r="K1671" s="88"/>
      <c r="L1671" s="10"/>
      <c r="M1671" s="8"/>
      <c r="N1671" s="8"/>
      <c r="O1671" s="8"/>
      <c r="P1671" s="8">
        <f t="shared" si="191"/>
        <v>0</v>
      </c>
      <c r="Q1671" s="8">
        <f t="shared" si="191"/>
        <v>0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</row>
    <row r="1672" spans="1:63" s="40" customFormat="1" hidden="1" x14ac:dyDescent="0.25">
      <c r="A1672" s="65">
        <v>1</v>
      </c>
      <c r="C1672" s="21" t="s">
        <v>87</v>
      </c>
      <c r="D1672" s="8" t="s">
        <v>17</v>
      </c>
      <c r="E1672" s="17">
        <v>11345353</v>
      </c>
      <c r="F1672" s="8"/>
      <c r="G1672" s="8">
        <v>5000</v>
      </c>
      <c r="H1672" s="8">
        <v>0</v>
      </c>
      <c r="I1672" s="8">
        <f t="shared" si="192"/>
        <v>0</v>
      </c>
      <c r="J1672" s="8"/>
      <c r="K1672" s="88"/>
      <c r="L1672" s="10"/>
      <c r="M1672" s="8"/>
      <c r="N1672" s="8"/>
      <c r="O1672" s="8"/>
      <c r="P1672" s="8">
        <f t="shared" si="191"/>
        <v>0</v>
      </c>
      <c r="Q1672" s="8">
        <f t="shared" si="191"/>
        <v>0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</row>
    <row r="1673" spans="1:63" s="5" customFormat="1" hidden="1" x14ac:dyDescent="0.25">
      <c r="A1673" s="65">
        <v>1</v>
      </c>
      <c r="C1673" s="26" t="s">
        <v>113</v>
      </c>
      <c r="D1673" s="3"/>
      <c r="E1673" s="27"/>
      <c r="F1673" s="3"/>
      <c r="G1673" s="3"/>
      <c r="H1673" s="3">
        <f>SUM(H1595:H1672)</f>
        <v>0</v>
      </c>
      <c r="I1673" s="3">
        <f>SUM(I1595:I1672)</f>
        <v>0</v>
      </c>
      <c r="J1673" s="3">
        <f>SUM(J1595:J1672)</f>
        <v>0</v>
      </c>
      <c r="K1673" s="3">
        <f>SUM(K1661:K1672)</f>
        <v>0</v>
      </c>
      <c r="L1673" s="3">
        <f>SUM(L1595:L1672)</f>
        <v>0</v>
      </c>
      <c r="M1673" s="3">
        <f>SUM(M1595:M1672)</f>
        <v>0</v>
      </c>
      <c r="N1673" s="3">
        <f>SUM(N1595:N1666)</f>
        <v>0</v>
      </c>
      <c r="O1673" s="3">
        <f>SUM(O1595:O1666)</f>
        <v>0</v>
      </c>
      <c r="P1673" s="3">
        <f>SUM(P1595:P1672)</f>
        <v>0</v>
      </c>
      <c r="Q1673" s="3">
        <f>SUM(Q1595:Q1672)</f>
        <v>0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</row>
    <row r="1674" spans="1:63" ht="15.75" x14ac:dyDescent="0.25">
      <c r="A1674" s="65"/>
      <c r="C1674" s="165" t="s">
        <v>953</v>
      </c>
      <c r="D1674" s="166"/>
      <c r="E1674" s="166"/>
      <c r="F1674" s="166"/>
      <c r="G1674" s="166"/>
      <c r="H1674" s="166"/>
      <c r="I1674" s="166"/>
      <c r="J1674" s="166"/>
      <c r="K1674" s="166"/>
      <c r="L1674" s="166"/>
      <c r="M1674" s="166"/>
      <c r="N1674" s="166"/>
      <c r="O1674" s="166"/>
      <c r="P1674" s="166"/>
      <c r="Q1674" s="167"/>
    </row>
    <row r="1675" spans="1:63" x14ac:dyDescent="0.25">
      <c r="A1675" s="65">
        <v>1</v>
      </c>
      <c r="B1675" s="1">
        <v>1</v>
      </c>
      <c r="C1675" s="28" t="s">
        <v>496</v>
      </c>
      <c r="D1675" s="25" t="s">
        <v>17</v>
      </c>
      <c r="E1675" s="29" t="s">
        <v>954</v>
      </c>
      <c r="F1675" s="25">
        <v>50</v>
      </c>
      <c r="G1675" s="25">
        <f t="shared" ref="G1675:G1738" si="193">F1675*2</f>
        <v>100</v>
      </c>
      <c r="H1675" s="25">
        <v>1</v>
      </c>
      <c r="I1675" s="25">
        <f>H1675*G1675</f>
        <v>100</v>
      </c>
      <c r="J1675" s="25"/>
      <c r="K1675" s="25"/>
      <c r="L1675" s="25"/>
      <c r="M1675" s="25"/>
      <c r="N1675" s="25"/>
      <c r="O1675" s="25"/>
      <c r="P1675" s="25">
        <f>H1675+J1675-L1675-N1675</f>
        <v>1</v>
      </c>
      <c r="Q1675" s="25">
        <f>I1675+K1675-M1675-O1675</f>
        <v>100</v>
      </c>
    </row>
    <row r="1676" spans="1:63" x14ac:dyDescent="0.25">
      <c r="A1676" s="65">
        <v>2</v>
      </c>
      <c r="B1676" s="1">
        <v>4</v>
      </c>
      <c r="C1676" s="28" t="s">
        <v>955</v>
      </c>
      <c r="D1676" s="25" t="s">
        <v>17</v>
      </c>
      <c r="E1676" s="29">
        <v>1137076</v>
      </c>
      <c r="F1676" s="25">
        <v>276</v>
      </c>
      <c r="G1676" s="25">
        <v>552</v>
      </c>
      <c r="H1676" s="25">
        <v>1</v>
      </c>
      <c r="I1676" s="25">
        <f t="shared" ref="I1676:I1739" si="194">H1676*G1676</f>
        <v>552</v>
      </c>
      <c r="J1676" s="25"/>
      <c r="K1676" s="25"/>
      <c r="L1676" s="25"/>
      <c r="M1676" s="25"/>
      <c r="N1676" s="25"/>
      <c r="O1676" s="25"/>
      <c r="P1676" s="25">
        <f t="shared" ref="P1676:Q1730" si="195">H1676+J1676-L1676-N1676</f>
        <v>1</v>
      </c>
      <c r="Q1676" s="25">
        <f t="shared" si="195"/>
        <v>552</v>
      </c>
    </row>
    <row r="1677" spans="1:63" x14ac:dyDescent="0.25">
      <c r="A1677" s="65">
        <v>3</v>
      </c>
      <c r="B1677" s="1">
        <v>5</v>
      </c>
      <c r="C1677" s="28" t="s">
        <v>956</v>
      </c>
      <c r="D1677" s="25" t="s">
        <v>17</v>
      </c>
      <c r="E1677" s="29">
        <v>1136309</v>
      </c>
      <c r="F1677" s="25">
        <v>1257</v>
      </c>
      <c r="G1677" s="25">
        <f t="shared" si="193"/>
        <v>2514</v>
      </c>
      <c r="H1677" s="25">
        <v>1</v>
      </c>
      <c r="I1677" s="25">
        <f t="shared" si="194"/>
        <v>2514</v>
      </c>
      <c r="J1677" s="25"/>
      <c r="K1677" s="25"/>
      <c r="L1677" s="25"/>
      <c r="M1677" s="25"/>
      <c r="N1677" s="25"/>
      <c r="O1677" s="25">
        <f t="shared" ref="O1677:O1692" si="196">N1677*G1677</f>
        <v>0</v>
      </c>
      <c r="P1677" s="25">
        <f t="shared" si="195"/>
        <v>1</v>
      </c>
      <c r="Q1677" s="25">
        <f t="shared" si="195"/>
        <v>2514</v>
      </c>
    </row>
    <row r="1678" spans="1:63" x14ac:dyDescent="0.25">
      <c r="A1678" s="65">
        <v>4</v>
      </c>
      <c r="B1678" s="1">
        <v>6</v>
      </c>
      <c r="C1678" s="28" t="s">
        <v>52</v>
      </c>
      <c r="D1678" s="25" t="s">
        <v>17</v>
      </c>
      <c r="E1678" s="29">
        <v>1136462</v>
      </c>
      <c r="F1678" s="25">
        <v>87</v>
      </c>
      <c r="G1678" s="25">
        <f t="shared" si="193"/>
        <v>174</v>
      </c>
      <c r="H1678" s="25">
        <v>1</v>
      </c>
      <c r="I1678" s="25">
        <f t="shared" si="194"/>
        <v>174</v>
      </c>
      <c r="J1678" s="25"/>
      <c r="K1678" s="25"/>
      <c r="L1678" s="25"/>
      <c r="M1678" s="25"/>
      <c r="N1678" s="25"/>
      <c r="O1678" s="25">
        <f t="shared" si="196"/>
        <v>0</v>
      </c>
      <c r="P1678" s="25">
        <f t="shared" si="195"/>
        <v>1</v>
      </c>
      <c r="Q1678" s="25">
        <f t="shared" si="195"/>
        <v>174</v>
      </c>
    </row>
    <row r="1679" spans="1:63" x14ac:dyDescent="0.25">
      <c r="A1679" s="65">
        <v>5</v>
      </c>
      <c r="B1679" s="1">
        <v>7</v>
      </c>
      <c r="C1679" s="28" t="s">
        <v>410</v>
      </c>
      <c r="D1679" s="25" t="s">
        <v>17</v>
      </c>
      <c r="E1679" s="29" t="s">
        <v>957</v>
      </c>
      <c r="F1679" s="25">
        <v>40</v>
      </c>
      <c r="G1679" s="25">
        <f t="shared" si="193"/>
        <v>80</v>
      </c>
      <c r="H1679" s="25">
        <v>13</v>
      </c>
      <c r="I1679" s="25">
        <f t="shared" si="194"/>
        <v>1040</v>
      </c>
      <c r="J1679" s="25"/>
      <c r="K1679" s="25"/>
      <c r="L1679" s="25"/>
      <c r="M1679" s="25"/>
      <c r="N1679" s="25"/>
      <c r="O1679" s="25">
        <f t="shared" si="196"/>
        <v>0</v>
      </c>
      <c r="P1679" s="25">
        <f t="shared" si="195"/>
        <v>13</v>
      </c>
      <c r="Q1679" s="25">
        <f t="shared" si="195"/>
        <v>1040</v>
      </c>
    </row>
    <row r="1680" spans="1:63" x14ac:dyDescent="0.25">
      <c r="A1680" s="65">
        <v>6</v>
      </c>
      <c r="B1680" s="1">
        <v>8</v>
      </c>
      <c r="C1680" s="28" t="s">
        <v>958</v>
      </c>
      <c r="D1680" s="25" t="s">
        <v>17</v>
      </c>
      <c r="E1680" s="29" t="s">
        <v>959</v>
      </c>
      <c r="F1680" s="25">
        <v>20</v>
      </c>
      <c r="G1680" s="25">
        <f t="shared" si="193"/>
        <v>40</v>
      </c>
      <c r="H1680" s="25">
        <v>13</v>
      </c>
      <c r="I1680" s="25">
        <f t="shared" si="194"/>
        <v>520</v>
      </c>
      <c r="J1680" s="25"/>
      <c r="K1680" s="25"/>
      <c r="L1680" s="25"/>
      <c r="M1680" s="25"/>
      <c r="N1680" s="25"/>
      <c r="O1680" s="25">
        <f t="shared" si="196"/>
        <v>0</v>
      </c>
      <c r="P1680" s="25">
        <f t="shared" si="195"/>
        <v>13</v>
      </c>
      <c r="Q1680" s="25">
        <f t="shared" si="195"/>
        <v>520</v>
      </c>
    </row>
    <row r="1681" spans="1:63" x14ac:dyDescent="0.25">
      <c r="A1681" s="65">
        <v>7</v>
      </c>
      <c r="B1681" s="1">
        <v>9</v>
      </c>
      <c r="C1681" s="28" t="s">
        <v>960</v>
      </c>
      <c r="D1681" s="25" t="s">
        <v>17</v>
      </c>
      <c r="E1681" s="29">
        <v>1137064</v>
      </c>
      <c r="F1681" s="25">
        <v>171</v>
      </c>
      <c r="G1681" s="25">
        <f t="shared" si="193"/>
        <v>342</v>
      </c>
      <c r="H1681" s="25">
        <v>1</v>
      </c>
      <c r="I1681" s="25">
        <f t="shared" si="194"/>
        <v>342</v>
      </c>
      <c r="J1681" s="25"/>
      <c r="K1681" s="25"/>
      <c r="L1681" s="25"/>
      <c r="M1681" s="25"/>
      <c r="N1681" s="25"/>
      <c r="O1681" s="25">
        <f t="shared" si="196"/>
        <v>0</v>
      </c>
      <c r="P1681" s="25">
        <f t="shared" si="195"/>
        <v>1</v>
      </c>
      <c r="Q1681" s="25">
        <f t="shared" si="195"/>
        <v>342</v>
      </c>
    </row>
    <row r="1682" spans="1:63" s="40" customFormat="1" x14ac:dyDescent="0.25">
      <c r="A1682" s="65">
        <v>8</v>
      </c>
      <c r="B1682" s="40">
        <v>10</v>
      </c>
      <c r="C1682" s="7" t="s">
        <v>238</v>
      </c>
      <c r="D1682" s="8" t="s">
        <v>17</v>
      </c>
      <c r="E1682" s="9" t="s">
        <v>961</v>
      </c>
      <c r="F1682" s="8">
        <v>500</v>
      </c>
      <c r="G1682" s="8">
        <f t="shared" si="193"/>
        <v>1000</v>
      </c>
      <c r="H1682" s="8">
        <v>12</v>
      </c>
      <c r="I1682" s="25">
        <f t="shared" si="194"/>
        <v>12000</v>
      </c>
      <c r="J1682" s="8"/>
      <c r="K1682" s="8"/>
      <c r="L1682" s="8"/>
      <c r="M1682" s="8">
        <f>L1682*G1682</f>
        <v>0</v>
      </c>
      <c r="N1682" s="8"/>
      <c r="O1682" s="25">
        <f t="shared" si="196"/>
        <v>0</v>
      </c>
      <c r="P1682" s="25">
        <f t="shared" si="195"/>
        <v>12</v>
      </c>
      <c r="Q1682" s="25">
        <f t="shared" si="195"/>
        <v>12000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</row>
    <row r="1683" spans="1:63" x14ac:dyDescent="0.25">
      <c r="A1683" s="65">
        <v>9</v>
      </c>
      <c r="B1683" s="1">
        <v>11</v>
      </c>
      <c r="C1683" s="28" t="s">
        <v>962</v>
      </c>
      <c r="D1683" s="25" t="s">
        <v>17</v>
      </c>
      <c r="E1683" s="29" t="s">
        <v>963</v>
      </c>
      <c r="F1683" s="25">
        <v>26</v>
      </c>
      <c r="G1683" s="25">
        <f t="shared" si="193"/>
        <v>52</v>
      </c>
      <c r="H1683" s="25">
        <v>1</v>
      </c>
      <c r="I1683" s="25">
        <f t="shared" si="194"/>
        <v>52</v>
      </c>
      <c r="J1683" s="25"/>
      <c r="K1683" s="25"/>
      <c r="L1683" s="25"/>
      <c r="M1683" s="25"/>
      <c r="N1683" s="25"/>
      <c r="O1683" s="25">
        <f t="shared" si="196"/>
        <v>0</v>
      </c>
      <c r="P1683" s="25">
        <f t="shared" si="195"/>
        <v>1</v>
      </c>
      <c r="Q1683" s="25">
        <f t="shared" si="195"/>
        <v>52</v>
      </c>
    </row>
    <row r="1684" spans="1:63" x14ac:dyDescent="0.25">
      <c r="A1684" s="65">
        <v>10</v>
      </c>
      <c r="B1684" s="1">
        <v>12</v>
      </c>
      <c r="C1684" s="28" t="s">
        <v>962</v>
      </c>
      <c r="D1684" s="25" t="s">
        <v>17</v>
      </c>
      <c r="E1684" s="29" t="s">
        <v>964</v>
      </c>
      <c r="F1684" s="25">
        <v>26</v>
      </c>
      <c r="G1684" s="25">
        <f t="shared" si="193"/>
        <v>52</v>
      </c>
      <c r="H1684" s="25">
        <v>1</v>
      </c>
      <c r="I1684" s="25">
        <f t="shared" si="194"/>
        <v>52</v>
      </c>
      <c r="J1684" s="25"/>
      <c r="K1684" s="25"/>
      <c r="L1684" s="25"/>
      <c r="M1684" s="25"/>
      <c r="N1684" s="25"/>
      <c r="O1684" s="25">
        <f t="shared" si="196"/>
        <v>0</v>
      </c>
      <c r="P1684" s="25">
        <f t="shared" si="195"/>
        <v>1</v>
      </c>
      <c r="Q1684" s="25">
        <f t="shared" si="195"/>
        <v>52</v>
      </c>
    </row>
    <row r="1685" spans="1:63" x14ac:dyDescent="0.25">
      <c r="A1685" s="65">
        <v>11</v>
      </c>
      <c r="B1685" s="1">
        <v>13</v>
      </c>
      <c r="C1685" s="28" t="s">
        <v>962</v>
      </c>
      <c r="D1685" s="25" t="s">
        <v>17</v>
      </c>
      <c r="E1685" s="29" t="s">
        <v>965</v>
      </c>
      <c r="F1685" s="25">
        <v>26</v>
      </c>
      <c r="G1685" s="25">
        <f t="shared" si="193"/>
        <v>52</v>
      </c>
      <c r="H1685" s="25">
        <v>1</v>
      </c>
      <c r="I1685" s="25">
        <f t="shared" si="194"/>
        <v>52</v>
      </c>
      <c r="J1685" s="25"/>
      <c r="K1685" s="25"/>
      <c r="L1685" s="25"/>
      <c r="M1685" s="25"/>
      <c r="N1685" s="25"/>
      <c r="O1685" s="25">
        <f t="shared" si="196"/>
        <v>0</v>
      </c>
      <c r="P1685" s="25">
        <f t="shared" si="195"/>
        <v>1</v>
      </c>
      <c r="Q1685" s="25">
        <f t="shared" si="195"/>
        <v>52</v>
      </c>
    </row>
    <row r="1686" spans="1:63" x14ac:dyDescent="0.25">
      <c r="A1686" s="65">
        <v>12</v>
      </c>
      <c r="B1686" s="1">
        <v>14</v>
      </c>
      <c r="C1686" s="28" t="s">
        <v>962</v>
      </c>
      <c r="D1686" s="25" t="s">
        <v>17</v>
      </c>
      <c r="E1686" s="29" t="s">
        <v>966</v>
      </c>
      <c r="F1686" s="25">
        <v>26</v>
      </c>
      <c r="G1686" s="25">
        <f t="shared" si="193"/>
        <v>52</v>
      </c>
      <c r="H1686" s="25">
        <v>1</v>
      </c>
      <c r="I1686" s="25">
        <f t="shared" si="194"/>
        <v>52</v>
      </c>
      <c r="J1686" s="25"/>
      <c r="K1686" s="25"/>
      <c r="L1686" s="25"/>
      <c r="M1686" s="25"/>
      <c r="N1686" s="25"/>
      <c r="O1686" s="25">
        <f t="shared" si="196"/>
        <v>0</v>
      </c>
      <c r="P1686" s="25">
        <f t="shared" si="195"/>
        <v>1</v>
      </c>
      <c r="Q1686" s="25">
        <f t="shared" si="195"/>
        <v>52</v>
      </c>
    </row>
    <row r="1687" spans="1:63" x14ac:dyDescent="0.25">
      <c r="A1687" s="65">
        <v>13</v>
      </c>
      <c r="B1687" s="1">
        <v>15</v>
      </c>
      <c r="C1687" s="28" t="s">
        <v>962</v>
      </c>
      <c r="D1687" s="25" t="s">
        <v>17</v>
      </c>
      <c r="E1687" s="29" t="s">
        <v>967</v>
      </c>
      <c r="F1687" s="25">
        <v>26</v>
      </c>
      <c r="G1687" s="25">
        <f t="shared" si="193"/>
        <v>52</v>
      </c>
      <c r="H1687" s="25">
        <v>1</v>
      </c>
      <c r="I1687" s="25">
        <f t="shared" si="194"/>
        <v>52</v>
      </c>
      <c r="J1687" s="25"/>
      <c r="K1687" s="25"/>
      <c r="L1687" s="25"/>
      <c r="M1687" s="25"/>
      <c r="N1687" s="25"/>
      <c r="O1687" s="25">
        <f t="shared" si="196"/>
        <v>0</v>
      </c>
      <c r="P1687" s="25">
        <f t="shared" si="195"/>
        <v>1</v>
      </c>
      <c r="Q1687" s="25">
        <f t="shared" si="195"/>
        <v>52</v>
      </c>
    </row>
    <row r="1688" spans="1:63" x14ac:dyDescent="0.25">
      <c r="A1688" s="65">
        <v>14</v>
      </c>
      <c r="B1688" s="1">
        <v>20</v>
      </c>
      <c r="C1688" s="28" t="s">
        <v>968</v>
      </c>
      <c r="D1688" s="25" t="s">
        <v>17</v>
      </c>
      <c r="E1688" s="29">
        <v>1137190</v>
      </c>
      <c r="F1688" s="25">
        <v>357</v>
      </c>
      <c r="G1688" s="25">
        <f t="shared" si="193"/>
        <v>714</v>
      </c>
      <c r="H1688" s="25">
        <v>1</v>
      </c>
      <c r="I1688" s="25">
        <f t="shared" si="194"/>
        <v>714</v>
      </c>
      <c r="J1688" s="25"/>
      <c r="K1688" s="25"/>
      <c r="L1688" s="25"/>
      <c r="M1688" s="25"/>
      <c r="N1688" s="25"/>
      <c r="O1688" s="25">
        <f t="shared" si="196"/>
        <v>0</v>
      </c>
      <c r="P1688" s="25">
        <f t="shared" si="195"/>
        <v>1</v>
      </c>
      <c r="Q1688" s="25">
        <f t="shared" si="195"/>
        <v>714</v>
      </c>
    </row>
    <row r="1689" spans="1:63" x14ac:dyDescent="0.25">
      <c r="A1689" s="65">
        <v>15</v>
      </c>
      <c r="B1689" s="1">
        <v>22</v>
      </c>
      <c r="C1689" s="28" t="s">
        <v>969</v>
      </c>
      <c r="D1689" s="25" t="s">
        <v>17</v>
      </c>
      <c r="E1689" s="29">
        <v>1134073</v>
      </c>
      <c r="F1689" s="25">
        <v>125</v>
      </c>
      <c r="G1689" s="25">
        <f t="shared" si="193"/>
        <v>250</v>
      </c>
      <c r="H1689" s="25">
        <v>1</v>
      </c>
      <c r="I1689" s="25">
        <f t="shared" si="194"/>
        <v>250</v>
      </c>
      <c r="J1689" s="25"/>
      <c r="K1689" s="25"/>
      <c r="L1689" s="25"/>
      <c r="M1689" s="25"/>
      <c r="N1689" s="25"/>
      <c r="O1689" s="25">
        <f t="shared" si="196"/>
        <v>0</v>
      </c>
      <c r="P1689" s="25">
        <f t="shared" si="195"/>
        <v>1</v>
      </c>
      <c r="Q1689" s="25">
        <f t="shared" si="195"/>
        <v>250</v>
      </c>
    </row>
    <row r="1690" spans="1:63" x14ac:dyDescent="0.25">
      <c r="A1690" s="65">
        <v>16</v>
      </c>
      <c r="B1690" s="1">
        <v>24</v>
      </c>
      <c r="C1690" s="28" t="s">
        <v>970</v>
      </c>
      <c r="D1690" s="25" t="s">
        <v>17</v>
      </c>
      <c r="E1690" s="29">
        <v>1137134</v>
      </c>
      <c r="F1690" s="25">
        <v>566</v>
      </c>
      <c r="G1690" s="25">
        <f t="shared" si="193"/>
        <v>1132</v>
      </c>
      <c r="H1690" s="25">
        <v>1</v>
      </c>
      <c r="I1690" s="25">
        <f t="shared" si="194"/>
        <v>1132</v>
      </c>
      <c r="J1690" s="25"/>
      <c r="K1690" s="25"/>
      <c r="L1690" s="25"/>
      <c r="M1690" s="25"/>
      <c r="N1690" s="25"/>
      <c r="O1690" s="25">
        <f t="shared" si="196"/>
        <v>0</v>
      </c>
      <c r="P1690" s="25">
        <f t="shared" si="195"/>
        <v>1</v>
      </c>
      <c r="Q1690" s="25">
        <f t="shared" si="195"/>
        <v>1132</v>
      </c>
    </row>
    <row r="1691" spans="1:63" x14ac:dyDescent="0.25">
      <c r="A1691" s="65">
        <v>17</v>
      </c>
      <c r="B1691" s="1">
        <v>26</v>
      </c>
      <c r="C1691" s="28" t="s">
        <v>971</v>
      </c>
      <c r="D1691" s="25" t="s">
        <v>17</v>
      </c>
      <c r="E1691" s="29">
        <v>113</v>
      </c>
      <c r="F1691" s="25">
        <v>228</v>
      </c>
      <c r="G1691" s="25">
        <f t="shared" si="193"/>
        <v>456</v>
      </c>
      <c r="H1691" s="25">
        <v>1</v>
      </c>
      <c r="I1691" s="25">
        <f t="shared" si="194"/>
        <v>456</v>
      </c>
      <c r="J1691" s="25"/>
      <c r="K1691" s="25"/>
      <c r="L1691" s="25"/>
      <c r="M1691" s="25"/>
      <c r="N1691" s="25"/>
      <c r="O1691" s="25">
        <f t="shared" si="196"/>
        <v>0</v>
      </c>
      <c r="P1691" s="25">
        <f t="shared" si="195"/>
        <v>1</v>
      </c>
      <c r="Q1691" s="25">
        <f t="shared" si="195"/>
        <v>456</v>
      </c>
    </row>
    <row r="1692" spans="1:63" x14ac:dyDescent="0.25">
      <c r="A1692" s="65">
        <v>18</v>
      </c>
      <c r="B1692" s="1">
        <v>27</v>
      </c>
      <c r="C1692" s="28" t="s">
        <v>972</v>
      </c>
      <c r="D1692" s="25" t="s">
        <v>17</v>
      </c>
      <c r="E1692" s="29">
        <v>1136274</v>
      </c>
      <c r="F1692" s="25">
        <v>50</v>
      </c>
      <c r="G1692" s="25">
        <f t="shared" si="193"/>
        <v>100</v>
      </c>
      <c r="H1692" s="25">
        <v>1</v>
      </c>
      <c r="I1692" s="25">
        <f t="shared" si="194"/>
        <v>100</v>
      </c>
      <c r="J1692" s="25"/>
      <c r="K1692" s="25"/>
      <c r="L1692" s="25"/>
      <c r="M1692" s="25"/>
      <c r="N1692" s="25"/>
      <c r="O1692" s="25">
        <f t="shared" si="196"/>
        <v>0</v>
      </c>
      <c r="P1692" s="25">
        <f t="shared" si="195"/>
        <v>1</v>
      </c>
      <c r="Q1692" s="25">
        <f t="shared" si="195"/>
        <v>100</v>
      </c>
    </row>
    <row r="1693" spans="1:63" x14ac:dyDescent="0.25">
      <c r="A1693" s="65">
        <v>19</v>
      </c>
      <c r="B1693" s="1">
        <v>28</v>
      </c>
      <c r="C1693" s="28" t="s">
        <v>973</v>
      </c>
      <c r="D1693" s="25" t="s">
        <v>17</v>
      </c>
      <c r="E1693" s="29">
        <v>1137281</v>
      </c>
      <c r="F1693" s="25">
        <v>500</v>
      </c>
      <c r="G1693" s="25">
        <f t="shared" si="193"/>
        <v>1000</v>
      </c>
      <c r="H1693" s="25">
        <v>1</v>
      </c>
      <c r="I1693" s="25">
        <f t="shared" si="194"/>
        <v>1000</v>
      </c>
      <c r="J1693" s="25"/>
      <c r="K1693" s="25"/>
      <c r="L1693" s="25"/>
      <c r="M1693" s="25"/>
      <c r="N1693" s="25"/>
      <c r="O1693" s="25"/>
      <c r="P1693" s="25">
        <f t="shared" si="195"/>
        <v>1</v>
      </c>
      <c r="Q1693" s="25">
        <f t="shared" si="195"/>
        <v>1000</v>
      </c>
    </row>
    <row r="1694" spans="1:63" x14ac:dyDescent="0.25">
      <c r="A1694" s="65">
        <v>20</v>
      </c>
      <c r="B1694" s="1">
        <v>29</v>
      </c>
      <c r="C1694" s="28" t="s">
        <v>974</v>
      </c>
      <c r="D1694" s="25" t="s">
        <v>17</v>
      </c>
      <c r="E1694" s="29">
        <v>1137280</v>
      </c>
      <c r="F1694" s="25">
        <v>500</v>
      </c>
      <c r="G1694" s="25">
        <f t="shared" si="193"/>
        <v>1000</v>
      </c>
      <c r="H1694" s="25">
        <v>1</v>
      </c>
      <c r="I1694" s="25">
        <f t="shared" si="194"/>
        <v>1000</v>
      </c>
      <c r="J1694" s="25"/>
      <c r="K1694" s="25"/>
      <c r="L1694" s="25"/>
      <c r="M1694" s="25"/>
      <c r="N1694" s="25"/>
      <c r="O1694" s="25"/>
      <c r="P1694" s="25">
        <f t="shared" si="195"/>
        <v>1</v>
      </c>
      <c r="Q1694" s="25">
        <f t="shared" si="195"/>
        <v>1000</v>
      </c>
    </row>
    <row r="1695" spans="1:63" s="122" customFormat="1" x14ac:dyDescent="0.25">
      <c r="A1695" s="123">
        <v>21</v>
      </c>
      <c r="B1695" s="122">
        <v>30</v>
      </c>
      <c r="C1695" s="43" t="s">
        <v>975</v>
      </c>
      <c r="D1695" s="44" t="s">
        <v>17</v>
      </c>
      <c r="E1695" s="45" t="s">
        <v>976</v>
      </c>
      <c r="F1695" s="44">
        <v>652</v>
      </c>
      <c r="G1695" s="44">
        <f t="shared" si="193"/>
        <v>1304</v>
      </c>
      <c r="H1695" s="44">
        <v>10</v>
      </c>
      <c r="I1695" s="44">
        <f t="shared" si="194"/>
        <v>13040</v>
      </c>
      <c r="J1695" s="44"/>
      <c r="K1695" s="44"/>
      <c r="L1695" s="44"/>
      <c r="M1695" s="44"/>
      <c r="N1695" s="44"/>
      <c r="O1695" s="44"/>
      <c r="P1695" s="44">
        <f t="shared" si="195"/>
        <v>10</v>
      </c>
      <c r="Q1695" s="44">
        <f t="shared" si="195"/>
        <v>13040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 spans="1:63" x14ac:dyDescent="0.25">
      <c r="A1696" s="65">
        <v>22</v>
      </c>
      <c r="B1696" s="1">
        <v>31</v>
      </c>
      <c r="C1696" s="28" t="s">
        <v>977</v>
      </c>
      <c r="D1696" s="25" t="s">
        <v>17</v>
      </c>
      <c r="E1696" s="29">
        <v>1137282</v>
      </c>
      <c r="F1696" s="25">
        <v>500</v>
      </c>
      <c r="G1696" s="25">
        <f t="shared" si="193"/>
        <v>1000</v>
      </c>
      <c r="H1696" s="25">
        <v>1</v>
      </c>
      <c r="I1696" s="25">
        <f t="shared" si="194"/>
        <v>1000</v>
      </c>
      <c r="J1696" s="25"/>
      <c r="K1696" s="25"/>
      <c r="L1696" s="25"/>
      <c r="M1696" s="25"/>
      <c r="N1696" s="25"/>
      <c r="O1696" s="25"/>
      <c r="P1696" s="25">
        <f t="shared" si="195"/>
        <v>1</v>
      </c>
      <c r="Q1696" s="25">
        <f t="shared" si="195"/>
        <v>1000</v>
      </c>
    </row>
    <row r="1697" spans="1:17" x14ac:dyDescent="0.25">
      <c r="A1697" s="65">
        <v>23</v>
      </c>
      <c r="B1697" s="1">
        <v>32</v>
      </c>
      <c r="C1697" s="28" t="s">
        <v>978</v>
      </c>
      <c r="D1697" s="25" t="s">
        <v>17</v>
      </c>
      <c r="E1697" s="29">
        <v>1137065</v>
      </c>
      <c r="F1697" s="25">
        <v>187</v>
      </c>
      <c r="G1697" s="25">
        <f t="shared" si="193"/>
        <v>374</v>
      </c>
      <c r="H1697" s="25">
        <v>1</v>
      </c>
      <c r="I1697" s="25">
        <f t="shared" si="194"/>
        <v>374</v>
      </c>
      <c r="J1697" s="25"/>
      <c r="K1697" s="25"/>
      <c r="L1697" s="25"/>
      <c r="M1697" s="25"/>
      <c r="N1697" s="25"/>
      <c r="O1697" s="25"/>
      <c r="P1697" s="25">
        <f t="shared" si="195"/>
        <v>1</v>
      </c>
      <c r="Q1697" s="25">
        <f t="shared" si="195"/>
        <v>374</v>
      </c>
    </row>
    <row r="1698" spans="1:17" x14ac:dyDescent="0.25">
      <c r="A1698" s="65">
        <v>24</v>
      </c>
      <c r="B1698" s="1">
        <v>33</v>
      </c>
      <c r="C1698" s="28" t="s">
        <v>979</v>
      </c>
      <c r="D1698" s="25" t="s">
        <v>17</v>
      </c>
      <c r="E1698" s="29">
        <v>1134016</v>
      </c>
      <c r="F1698" s="25">
        <v>143</v>
      </c>
      <c r="G1698" s="25">
        <f t="shared" si="193"/>
        <v>286</v>
      </c>
      <c r="H1698" s="25">
        <v>1</v>
      </c>
      <c r="I1698" s="25">
        <f t="shared" si="194"/>
        <v>286</v>
      </c>
      <c r="J1698" s="25"/>
      <c r="K1698" s="25"/>
      <c r="L1698" s="25"/>
      <c r="M1698" s="25"/>
      <c r="N1698" s="25"/>
      <c r="O1698" s="25"/>
      <c r="P1698" s="25">
        <f t="shared" si="195"/>
        <v>1</v>
      </c>
      <c r="Q1698" s="25">
        <f t="shared" si="195"/>
        <v>286</v>
      </c>
    </row>
    <row r="1699" spans="1:17" x14ac:dyDescent="0.25">
      <c r="A1699" s="65">
        <v>25</v>
      </c>
      <c r="B1699" s="1">
        <v>34</v>
      </c>
      <c r="C1699" s="28" t="s">
        <v>980</v>
      </c>
      <c r="D1699" s="25" t="s">
        <v>17</v>
      </c>
      <c r="E1699" s="29">
        <v>1134027</v>
      </c>
      <c r="F1699" s="25">
        <v>192</v>
      </c>
      <c r="G1699" s="25">
        <f t="shared" si="193"/>
        <v>384</v>
      </c>
      <c r="H1699" s="25">
        <v>1</v>
      </c>
      <c r="I1699" s="25">
        <f t="shared" si="194"/>
        <v>384</v>
      </c>
      <c r="J1699" s="25"/>
      <c r="K1699" s="25"/>
      <c r="L1699" s="25"/>
      <c r="M1699" s="25"/>
      <c r="N1699" s="25"/>
      <c r="O1699" s="25"/>
      <c r="P1699" s="25">
        <f t="shared" si="195"/>
        <v>1</v>
      </c>
      <c r="Q1699" s="25">
        <f t="shared" si="195"/>
        <v>384</v>
      </c>
    </row>
    <row r="1700" spans="1:17" x14ac:dyDescent="0.25">
      <c r="A1700" s="65">
        <v>26</v>
      </c>
      <c r="B1700" s="1">
        <v>35</v>
      </c>
      <c r="C1700" s="28" t="s">
        <v>981</v>
      </c>
      <c r="D1700" s="25" t="s">
        <v>17</v>
      </c>
      <c r="E1700" s="29">
        <v>1134012</v>
      </c>
      <c r="F1700" s="25">
        <v>143</v>
      </c>
      <c r="G1700" s="25">
        <f t="shared" si="193"/>
        <v>286</v>
      </c>
      <c r="H1700" s="25">
        <v>1</v>
      </c>
      <c r="I1700" s="25">
        <f t="shared" si="194"/>
        <v>286</v>
      </c>
      <c r="J1700" s="25"/>
      <c r="K1700" s="25"/>
      <c r="L1700" s="25"/>
      <c r="M1700" s="25"/>
      <c r="N1700" s="25"/>
      <c r="O1700" s="25"/>
      <c r="P1700" s="25">
        <f t="shared" si="195"/>
        <v>1</v>
      </c>
      <c r="Q1700" s="25">
        <f t="shared" si="195"/>
        <v>286</v>
      </c>
    </row>
    <row r="1701" spans="1:17" x14ac:dyDescent="0.25">
      <c r="A1701" s="65">
        <v>27</v>
      </c>
      <c r="B1701" s="1">
        <v>36</v>
      </c>
      <c r="C1701" s="28" t="s">
        <v>982</v>
      </c>
      <c r="D1701" s="25" t="s">
        <v>17</v>
      </c>
      <c r="E1701" s="29">
        <v>1134013</v>
      </c>
      <c r="F1701" s="25">
        <v>143</v>
      </c>
      <c r="G1701" s="25">
        <f t="shared" si="193"/>
        <v>286</v>
      </c>
      <c r="H1701" s="25">
        <v>1</v>
      </c>
      <c r="I1701" s="25">
        <f t="shared" si="194"/>
        <v>286</v>
      </c>
      <c r="J1701" s="25"/>
      <c r="K1701" s="25"/>
      <c r="L1701" s="25"/>
      <c r="M1701" s="25"/>
      <c r="N1701" s="25"/>
      <c r="O1701" s="25"/>
      <c r="P1701" s="25">
        <f t="shared" si="195"/>
        <v>1</v>
      </c>
      <c r="Q1701" s="25">
        <f t="shared" si="195"/>
        <v>286</v>
      </c>
    </row>
    <row r="1702" spans="1:17" x14ac:dyDescent="0.25">
      <c r="A1702" s="65">
        <v>28</v>
      </c>
      <c r="B1702" s="1">
        <v>37</v>
      </c>
      <c r="C1702" s="28" t="s">
        <v>983</v>
      </c>
      <c r="D1702" s="25" t="s">
        <v>17</v>
      </c>
      <c r="E1702" s="29">
        <v>1134017</v>
      </c>
      <c r="F1702" s="25">
        <v>143</v>
      </c>
      <c r="G1702" s="25">
        <f t="shared" si="193"/>
        <v>286</v>
      </c>
      <c r="H1702" s="25">
        <v>1</v>
      </c>
      <c r="I1702" s="25">
        <f t="shared" si="194"/>
        <v>286</v>
      </c>
      <c r="J1702" s="25"/>
      <c r="K1702" s="25"/>
      <c r="L1702" s="25"/>
      <c r="M1702" s="25"/>
      <c r="N1702" s="25"/>
      <c r="O1702" s="25"/>
      <c r="P1702" s="25">
        <f t="shared" si="195"/>
        <v>1</v>
      </c>
      <c r="Q1702" s="25">
        <f t="shared" si="195"/>
        <v>286</v>
      </c>
    </row>
    <row r="1703" spans="1:17" x14ac:dyDescent="0.25">
      <c r="A1703" s="65">
        <v>29</v>
      </c>
      <c r="B1703" s="1">
        <v>38</v>
      </c>
      <c r="C1703" s="28" t="s">
        <v>984</v>
      </c>
      <c r="D1703" s="25" t="s">
        <v>17</v>
      </c>
      <c r="E1703" s="29">
        <v>1134018</v>
      </c>
      <c r="F1703" s="25">
        <v>143</v>
      </c>
      <c r="G1703" s="25">
        <f t="shared" si="193"/>
        <v>286</v>
      </c>
      <c r="H1703" s="25">
        <v>1</v>
      </c>
      <c r="I1703" s="25">
        <f t="shared" si="194"/>
        <v>286</v>
      </c>
      <c r="J1703" s="25"/>
      <c r="K1703" s="25"/>
      <c r="L1703" s="25"/>
      <c r="M1703" s="25"/>
      <c r="N1703" s="25"/>
      <c r="O1703" s="25"/>
      <c r="P1703" s="25">
        <f t="shared" si="195"/>
        <v>1</v>
      </c>
      <c r="Q1703" s="25">
        <f t="shared" si="195"/>
        <v>286</v>
      </c>
    </row>
    <row r="1704" spans="1:17" x14ac:dyDescent="0.25">
      <c r="A1704" s="65">
        <v>30</v>
      </c>
      <c r="B1704" s="1">
        <v>39</v>
      </c>
      <c r="C1704" s="28" t="s">
        <v>985</v>
      </c>
      <c r="D1704" s="25" t="s">
        <v>17</v>
      </c>
      <c r="E1704" s="29">
        <v>1134022</v>
      </c>
      <c r="F1704" s="25">
        <v>143</v>
      </c>
      <c r="G1704" s="25">
        <f t="shared" si="193"/>
        <v>286</v>
      </c>
      <c r="H1704" s="25">
        <v>1</v>
      </c>
      <c r="I1704" s="25">
        <f t="shared" si="194"/>
        <v>286</v>
      </c>
      <c r="J1704" s="25"/>
      <c r="K1704" s="25"/>
      <c r="L1704" s="25"/>
      <c r="M1704" s="25"/>
      <c r="N1704" s="25"/>
      <c r="O1704" s="25"/>
      <c r="P1704" s="25">
        <f t="shared" si="195"/>
        <v>1</v>
      </c>
      <c r="Q1704" s="25">
        <f t="shared" si="195"/>
        <v>286</v>
      </c>
    </row>
    <row r="1705" spans="1:17" x14ac:dyDescent="0.25">
      <c r="A1705" s="65">
        <v>31</v>
      </c>
      <c r="B1705" s="1">
        <v>40</v>
      </c>
      <c r="C1705" s="28" t="s">
        <v>986</v>
      </c>
      <c r="D1705" s="25" t="s">
        <v>17</v>
      </c>
      <c r="E1705" s="29">
        <v>1134025</v>
      </c>
      <c r="F1705" s="25">
        <v>143</v>
      </c>
      <c r="G1705" s="25">
        <f t="shared" si="193"/>
        <v>286</v>
      </c>
      <c r="H1705" s="25">
        <v>1</v>
      </c>
      <c r="I1705" s="25">
        <f t="shared" si="194"/>
        <v>286</v>
      </c>
      <c r="J1705" s="25"/>
      <c r="K1705" s="25"/>
      <c r="L1705" s="25"/>
      <c r="M1705" s="25"/>
      <c r="N1705" s="25"/>
      <c r="O1705" s="25"/>
      <c r="P1705" s="25">
        <f t="shared" si="195"/>
        <v>1</v>
      </c>
      <c r="Q1705" s="25">
        <f t="shared" si="195"/>
        <v>286</v>
      </c>
    </row>
    <row r="1706" spans="1:17" x14ac:dyDescent="0.25">
      <c r="A1706" s="65">
        <v>32</v>
      </c>
      <c r="B1706" s="1">
        <v>41</v>
      </c>
      <c r="C1706" s="28" t="s">
        <v>987</v>
      </c>
      <c r="D1706" s="25" t="s">
        <v>17</v>
      </c>
      <c r="E1706" s="29">
        <v>1134026</v>
      </c>
      <c r="F1706" s="25">
        <v>143</v>
      </c>
      <c r="G1706" s="25">
        <f t="shared" si="193"/>
        <v>286</v>
      </c>
      <c r="H1706" s="25">
        <v>1</v>
      </c>
      <c r="I1706" s="25">
        <f t="shared" si="194"/>
        <v>286</v>
      </c>
      <c r="J1706" s="25"/>
      <c r="K1706" s="25"/>
      <c r="L1706" s="25"/>
      <c r="M1706" s="25"/>
      <c r="N1706" s="25"/>
      <c r="O1706" s="25"/>
      <c r="P1706" s="25">
        <f t="shared" si="195"/>
        <v>1</v>
      </c>
      <c r="Q1706" s="25">
        <f t="shared" si="195"/>
        <v>286</v>
      </c>
    </row>
    <row r="1707" spans="1:17" x14ac:dyDescent="0.25">
      <c r="A1707" s="65">
        <v>33</v>
      </c>
      <c r="B1707" s="1">
        <v>42</v>
      </c>
      <c r="C1707" s="28" t="s">
        <v>988</v>
      </c>
      <c r="D1707" s="25" t="s">
        <v>17</v>
      </c>
      <c r="E1707" s="29" t="s">
        <v>339</v>
      </c>
      <c r="F1707" s="25">
        <v>365</v>
      </c>
      <c r="G1707" s="25">
        <f t="shared" si="193"/>
        <v>730</v>
      </c>
      <c r="H1707" s="25">
        <v>1</v>
      </c>
      <c r="I1707" s="25">
        <f t="shared" si="194"/>
        <v>730</v>
      </c>
      <c r="J1707" s="25"/>
      <c r="K1707" s="25"/>
      <c r="L1707" s="25"/>
      <c r="M1707" s="25"/>
      <c r="N1707" s="25"/>
      <c r="O1707" s="25"/>
      <c r="P1707" s="25">
        <f t="shared" si="195"/>
        <v>1</v>
      </c>
      <c r="Q1707" s="25">
        <f t="shared" si="195"/>
        <v>730</v>
      </c>
    </row>
    <row r="1708" spans="1:17" x14ac:dyDescent="0.25">
      <c r="A1708" s="65">
        <v>34</v>
      </c>
      <c r="B1708" s="1">
        <v>43</v>
      </c>
      <c r="C1708" s="28" t="s">
        <v>988</v>
      </c>
      <c r="D1708" s="25" t="s">
        <v>17</v>
      </c>
      <c r="E1708" s="29" t="s">
        <v>339</v>
      </c>
      <c r="F1708" s="25">
        <v>365</v>
      </c>
      <c r="G1708" s="25">
        <f t="shared" si="193"/>
        <v>730</v>
      </c>
      <c r="H1708" s="25">
        <v>1</v>
      </c>
      <c r="I1708" s="25">
        <f t="shared" si="194"/>
        <v>730</v>
      </c>
      <c r="J1708" s="25"/>
      <c r="K1708" s="25"/>
      <c r="L1708" s="25"/>
      <c r="M1708" s="25"/>
      <c r="N1708" s="25"/>
      <c r="O1708" s="25"/>
      <c r="P1708" s="25">
        <f t="shared" si="195"/>
        <v>1</v>
      </c>
      <c r="Q1708" s="25">
        <f t="shared" si="195"/>
        <v>730</v>
      </c>
    </row>
    <row r="1709" spans="1:17" x14ac:dyDescent="0.25">
      <c r="A1709" s="65">
        <v>35</v>
      </c>
      <c r="B1709" s="1">
        <v>44</v>
      </c>
      <c r="C1709" s="28" t="s">
        <v>989</v>
      </c>
      <c r="D1709" s="25" t="s">
        <v>17</v>
      </c>
      <c r="E1709" s="29">
        <v>1134029</v>
      </c>
      <c r="F1709" s="25">
        <v>106</v>
      </c>
      <c r="G1709" s="25">
        <f t="shared" si="193"/>
        <v>212</v>
      </c>
      <c r="H1709" s="25">
        <v>1</v>
      </c>
      <c r="I1709" s="25">
        <f t="shared" si="194"/>
        <v>212</v>
      </c>
      <c r="J1709" s="25"/>
      <c r="K1709" s="25"/>
      <c r="L1709" s="25"/>
      <c r="M1709" s="25"/>
      <c r="N1709" s="25"/>
      <c r="O1709" s="25"/>
      <c r="P1709" s="25">
        <f t="shared" si="195"/>
        <v>1</v>
      </c>
      <c r="Q1709" s="25">
        <f t="shared" si="195"/>
        <v>212</v>
      </c>
    </row>
    <row r="1710" spans="1:17" x14ac:dyDescent="0.25">
      <c r="A1710" s="65">
        <v>36</v>
      </c>
      <c r="B1710" s="1">
        <v>45</v>
      </c>
      <c r="C1710" s="28" t="s">
        <v>990</v>
      </c>
      <c r="D1710" s="25" t="s">
        <v>17</v>
      </c>
      <c r="E1710" s="29">
        <v>1134068114</v>
      </c>
      <c r="F1710" s="25">
        <v>298</v>
      </c>
      <c r="G1710" s="25">
        <f t="shared" si="193"/>
        <v>596</v>
      </c>
      <c r="H1710" s="25">
        <v>1</v>
      </c>
      <c r="I1710" s="25">
        <f t="shared" si="194"/>
        <v>596</v>
      </c>
      <c r="J1710" s="25"/>
      <c r="K1710" s="25"/>
      <c r="L1710" s="25"/>
      <c r="M1710" s="25"/>
      <c r="N1710" s="25"/>
      <c r="O1710" s="25"/>
      <c r="P1710" s="25">
        <f t="shared" si="195"/>
        <v>1</v>
      </c>
      <c r="Q1710" s="25">
        <f t="shared" si="195"/>
        <v>596</v>
      </c>
    </row>
    <row r="1711" spans="1:17" x14ac:dyDescent="0.25">
      <c r="A1711" s="65">
        <v>37</v>
      </c>
      <c r="B1711" s="1">
        <v>46</v>
      </c>
      <c r="C1711" s="28" t="s">
        <v>349</v>
      </c>
      <c r="D1711" s="25" t="s">
        <v>17</v>
      </c>
      <c r="E1711" s="29" t="s">
        <v>991</v>
      </c>
      <c r="F1711" s="25">
        <v>500</v>
      </c>
      <c r="G1711" s="25">
        <f t="shared" si="193"/>
        <v>1000</v>
      </c>
      <c r="H1711" s="25">
        <v>1</v>
      </c>
      <c r="I1711" s="25">
        <f t="shared" si="194"/>
        <v>1000</v>
      </c>
      <c r="J1711" s="25"/>
      <c r="K1711" s="25"/>
      <c r="L1711" s="25"/>
      <c r="M1711" s="25"/>
      <c r="N1711" s="25"/>
      <c r="O1711" s="25"/>
      <c r="P1711" s="25">
        <f t="shared" si="195"/>
        <v>1</v>
      </c>
      <c r="Q1711" s="25">
        <f t="shared" si="195"/>
        <v>1000</v>
      </c>
    </row>
    <row r="1712" spans="1:17" x14ac:dyDescent="0.25">
      <c r="A1712" s="65">
        <v>38</v>
      </c>
      <c r="B1712" s="1">
        <v>47</v>
      </c>
      <c r="C1712" s="28" t="s">
        <v>140</v>
      </c>
      <c r="D1712" s="25" t="s">
        <v>17</v>
      </c>
      <c r="E1712" s="29" t="s">
        <v>992</v>
      </c>
      <c r="F1712" s="25">
        <v>105</v>
      </c>
      <c r="G1712" s="25">
        <f t="shared" si="193"/>
        <v>210</v>
      </c>
      <c r="H1712" s="25">
        <v>1</v>
      </c>
      <c r="I1712" s="25">
        <f t="shared" si="194"/>
        <v>210</v>
      </c>
      <c r="J1712" s="25"/>
      <c r="K1712" s="25"/>
      <c r="L1712" s="25"/>
      <c r="M1712" s="25"/>
      <c r="N1712" s="25"/>
      <c r="O1712" s="25"/>
      <c r="P1712" s="25">
        <f t="shared" si="195"/>
        <v>1</v>
      </c>
      <c r="Q1712" s="25">
        <f t="shared" si="195"/>
        <v>210</v>
      </c>
    </row>
    <row r="1713" spans="1:63" x14ac:dyDescent="0.25">
      <c r="A1713" s="65">
        <v>39</v>
      </c>
      <c r="B1713" s="1">
        <v>48</v>
      </c>
      <c r="C1713" s="28" t="s">
        <v>364</v>
      </c>
      <c r="D1713" s="25" t="s">
        <v>17</v>
      </c>
      <c r="E1713" s="29" t="s">
        <v>993</v>
      </c>
      <c r="F1713" s="25">
        <v>62</v>
      </c>
      <c r="G1713" s="25">
        <f t="shared" si="193"/>
        <v>124</v>
      </c>
      <c r="H1713" s="25">
        <v>1</v>
      </c>
      <c r="I1713" s="25">
        <f t="shared" si="194"/>
        <v>124</v>
      </c>
      <c r="J1713" s="25"/>
      <c r="K1713" s="25"/>
      <c r="L1713" s="25"/>
      <c r="M1713" s="25"/>
      <c r="N1713" s="25"/>
      <c r="O1713" s="25"/>
      <c r="P1713" s="25">
        <f t="shared" si="195"/>
        <v>1</v>
      </c>
      <c r="Q1713" s="25">
        <f t="shared" si="195"/>
        <v>124</v>
      </c>
    </row>
    <row r="1714" spans="1:63" x14ac:dyDescent="0.25">
      <c r="A1714" s="65">
        <v>40</v>
      </c>
      <c r="B1714" s="1">
        <v>49</v>
      </c>
      <c r="C1714" s="28" t="s">
        <v>366</v>
      </c>
      <c r="D1714" s="25" t="s">
        <v>17</v>
      </c>
      <c r="E1714" s="29" t="s">
        <v>994</v>
      </c>
      <c r="F1714" s="25">
        <v>62</v>
      </c>
      <c r="G1714" s="25">
        <f t="shared" si="193"/>
        <v>124</v>
      </c>
      <c r="H1714" s="25">
        <v>1</v>
      </c>
      <c r="I1714" s="25">
        <f t="shared" si="194"/>
        <v>124</v>
      </c>
      <c r="J1714" s="25"/>
      <c r="K1714" s="25"/>
      <c r="L1714" s="25"/>
      <c r="M1714" s="25"/>
      <c r="N1714" s="25"/>
      <c r="O1714" s="25"/>
      <c r="P1714" s="25">
        <f t="shared" si="195"/>
        <v>1</v>
      </c>
      <c r="Q1714" s="25">
        <f t="shared" si="195"/>
        <v>124</v>
      </c>
    </row>
    <row r="1715" spans="1:63" x14ac:dyDescent="0.25">
      <c r="A1715" s="65">
        <v>41</v>
      </c>
      <c r="B1715" s="1">
        <v>57</v>
      </c>
      <c r="C1715" s="28" t="s">
        <v>995</v>
      </c>
      <c r="D1715" s="25" t="s">
        <v>17</v>
      </c>
      <c r="E1715" s="29" t="s">
        <v>996</v>
      </c>
      <c r="F1715" s="25">
        <v>39</v>
      </c>
      <c r="G1715" s="25">
        <f t="shared" si="193"/>
        <v>78</v>
      </c>
      <c r="H1715" s="25">
        <v>1</v>
      </c>
      <c r="I1715" s="25">
        <f t="shared" si="194"/>
        <v>78</v>
      </c>
      <c r="J1715" s="25"/>
      <c r="K1715" s="25"/>
      <c r="L1715" s="25"/>
      <c r="M1715" s="25"/>
      <c r="N1715" s="25"/>
      <c r="O1715" s="25"/>
      <c r="P1715" s="25">
        <f t="shared" si="195"/>
        <v>1</v>
      </c>
      <c r="Q1715" s="25">
        <f t="shared" si="195"/>
        <v>78</v>
      </c>
    </row>
    <row r="1716" spans="1:63" x14ac:dyDescent="0.25">
      <c r="A1716" s="65">
        <v>42</v>
      </c>
      <c r="B1716" s="1">
        <v>51</v>
      </c>
      <c r="C1716" s="28" t="s">
        <v>997</v>
      </c>
      <c r="D1716" s="25" t="s">
        <v>17</v>
      </c>
      <c r="E1716" s="29" t="s">
        <v>998</v>
      </c>
      <c r="F1716" s="25">
        <v>39</v>
      </c>
      <c r="G1716" s="25">
        <f t="shared" si="193"/>
        <v>78</v>
      </c>
      <c r="H1716" s="25">
        <v>1</v>
      </c>
      <c r="I1716" s="25">
        <f t="shared" si="194"/>
        <v>78</v>
      </c>
      <c r="J1716" s="25"/>
      <c r="K1716" s="25"/>
      <c r="L1716" s="25"/>
      <c r="M1716" s="25"/>
      <c r="N1716" s="25"/>
      <c r="O1716" s="25"/>
      <c r="P1716" s="25">
        <f t="shared" si="195"/>
        <v>1</v>
      </c>
      <c r="Q1716" s="25">
        <f t="shared" si="195"/>
        <v>78</v>
      </c>
    </row>
    <row r="1717" spans="1:63" x14ac:dyDescent="0.25">
      <c r="A1717" s="65">
        <v>43</v>
      </c>
      <c r="B1717" s="1">
        <v>59</v>
      </c>
      <c r="C1717" s="28" t="s">
        <v>999</v>
      </c>
      <c r="D1717" s="25" t="s">
        <v>17</v>
      </c>
      <c r="E1717" s="29" t="s">
        <v>1000</v>
      </c>
      <c r="F1717" s="25">
        <v>39</v>
      </c>
      <c r="G1717" s="25">
        <f t="shared" si="193"/>
        <v>78</v>
      </c>
      <c r="H1717" s="25">
        <v>1</v>
      </c>
      <c r="I1717" s="25">
        <f t="shared" si="194"/>
        <v>78</v>
      </c>
      <c r="J1717" s="25"/>
      <c r="K1717" s="25"/>
      <c r="L1717" s="25"/>
      <c r="M1717" s="25"/>
      <c r="N1717" s="25"/>
      <c r="O1717" s="25"/>
      <c r="P1717" s="25">
        <f t="shared" si="195"/>
        <v>1</v>
      </c>
      <c r="Q1717" s="25">
        <f t="shared" si="195"/>
        <v>78</v>
      </c>
    </row>
    <row r="1718" spans="1:63" x14ac:dyDescent="0.25">
      <c r="A1718" s="65">
        <v>44</v>
      </c>
      <c r="B1718" s="1">
        <v>60</v>
      </c>
      <c r="C1718" s="28" t="s">
        <v>1001</v>
      </c>
      <c r="D1718" s="25" t="s">
        <v>17</v>
      </c>
      <c r="E1718" s="29" t="s">
        <v>1002</v>
      </c>
      <c r="F1718" s="25">
        <v>39</v>
      </c>
      <c r="G1718" s="25">
        <f t="shared" si="193"/>
        <v>78</v>
      </c>
      <c r="H1718" s="25">
        <v>1</v>
      </c>
      <c r="I1718" s="25">
        <f t="shared" si="194"/>
        <v>78</v>
      </c>
      <c r="J1718" s="25"/>
      <c r="K1718" s="25"/>
      <c r="L1718" s="25"/>
      <c r="M1718" s="25"/>
      <c r="N1718" s="25"/>
      <c r="O1718" s="25"/>
      <c r="P1718" s="25">
        <f t="shared" si="195"/>
        <v>1</v>
      </c>
      <c r="Q1718" s="25">
        <f t="shared" si="195"/>
        <v>78</v>
      </c>
    </row>
    <row r="1719" spans="1:63" x14ac:dyDescent="0.25">
      <c r="A1719" s="65">
        <v>45</v>
      </c>
      <c r="B1719" s="1">
        <v>52</v>
      </c>
      <c r="C1719" s="28" t="s">
        <v>1003</v>
      </c>
      <c r="D1719" s="25" t="s">
        <v>17</v>
      </c>
      <c r="E1719" s="29" t="s">
        <v>1004</v>
      </c>
      <c r="F1719" s="25">
        <v>39</v>
      </c>
      <c r="G1719" s="25">
        <f t="shared" si="193"/>
        <v>78</v>
      </c>
      <c r="H1719" s="25">
        <v>1</v>
      </c>
      <c r="I1719" s="25">
        <f t="shared" si="194"/>
        <v>78</v>
      </c>
      <c r="J1719" s="25"/>
      <c r="K1719" s="25"/>
      <c r="L1719" s="25"/>
      <c r="M1719" s="25"/>
      <c r="N1719" s="25"/>
      <c r="O1719" s="25"/>
      <c r="P1719" s="25">
        <f t="shared" si="195"/>
        <v>1</v>
      </c>
      <c r="Q1719" s="25">
        <f t="shared" si="195"/>
        <v>78</v>
      </c>
    </row>
    <row r="1720" spans="1:63" x14ac:dyDescent="0.25">
      <c r="A1720" s="65">
        <v>46</v>
      </c>
      <c r="B1720" s="1">
        <v>53</v>
      </c>
      <c r="C1720" s="28" t="s">
        <v>1005</v>
      </c>
      <c r="D1720" s="25" t="s">
        <v>17</v>
      </c>
      <c r="E1720" s="29" t="s">
        <v>1006</v>
      </c>
      <c r="F1720" s="25">
        <v>39</v>
      </c>
      <c r="G1720" s="25">
        <f t="shared" si="193"/>
        <v>78</v>
      </c>
      <c r="H1720" s="25">
        <v>1</v>
      </c>
      <c r="I1720" s="25">
        <f t="shared" si="194"/>
        <v>78</v>
      </c>
      <c r="J1720" s="25"/>
      <c r="K1720" s="25"/>
      <c r="L1720" s="25"/>
      <c r="M1720" s="25"/>
      <c r="N1720" s="25"/>
      <c r="O1720" s="25"/>
      <c r="P1720" s="25">
        <f t="shared" si="195"/>
        <v>1</v>
      </c>
      <c r="Q1720" s="25">
        <f t="shared" si="195"/>
        <v>78</v>
      </c>
    </row>
    <row r="1721" spans="1:63" x14ac:dyDescent="0.25">
      <c r="A1721" s="65">
        <v>47</v>
      </c>
      <c r="B1721" s="1">
        <v>54</v>
      </c>
      <c r="C1721" s="28" t="s">
        <v>1007</v>
      </c>
      <c r="D1721" s="25" t="s">
        <v>17</v>
      </c>
      <c r="E1721" s="29" t="s">
        <v>1008</v>
      </c>
      <c r="F1721" s="25">
        <v>39</v>
      </c>
      <c r="G1721" s="25">
        <f t="shared" si="193"/>
        <v>78</v>
      </c>
      <c r="H1721" s="25">
        <v>1</v>
      </c>
      <c r="I1721" s="25">
        <f t="shared" si="194"/>
        <v>78</v>
      </c>
      <c r="J1721" s="25"/>
      <c r="K1721" s="25"/>
      <c r="L1721" s="25"/>
      <c r="M1721" s="25"/>
      <c r="N1721" s="25"/>
      <c r="O1721" s="25"/>
      <c r="P1721" s="25">
        <f t="shared" si="195"/>
        <v>1</v>
      </c>
      <c r="Q1721" s="25">
        <f t="shared" si="195"/>
        <v>78</v>
      </c>
    </row>
    <row r="1722" spans="1:63" x14ac:dyDescent="0.25">
      <c r="A1722" s="65">
        <v>48</v>
      </c>
      <c r="B1722" s="1">
        <v>55</v>
      </c>
      <c r="C1722" s="28" t="s">
        <v>1009</v>
      </c>
      <c r="D1722" s="25" t="s">
        <v>17</v>
      </c>
      <c r="E1722" s="29" t="s">
        <v>1010</v>
      </c>
      <c r="F1722" s="25">
        <v>39</v>
      </c>
      <c r="G1722" s="25">
        <f t="shared" si="193"/>
        <v>78</v>
      </c>
      <c r="H1722" s="25">
        <v>1</v>
      </c>
      <c r="I1722" s="25">
        <f t="shared" si="194"/>
        <v>78</v>
      </c>
      <c r="J1722" s="25"/>
      <c r="K1722" s="25"/>
      <c r="L1722" s="25"/>
      <c r="M1722" s="25"/>
      <c r="N1722" s="25"/>
      <c r="O1722" s="25"/>
      <c r="P1722" s="25">
        <f t="shared" si="195"/>
        <v>1</v>
      </c>
      <c r="Q1722" s="25">
        <f t="shared" si="195"/>
        <v>78</v>
      </c>
    </row>
    <row r="1723" spans="1:63" x14ac:dyDescent="0.25">
      <c r="A1723" s="65">
        <v>49</v>
      </c>
      <c r="B1723" s="1">
        <v>56</v>
      </c>
      <c r="C1723" s="28" t="s">
        <v>1011</v>
      </c>
      <c r="D1723" s="25" t="s">
        <v>17</v>
      </c>
      <c r="E1723" s="29" t="s">
        <v>1012</v>
      </c>
      <c r="F1723" s="25">
        <v>39</v>
      </c>
      <c r="G1723" s="25">
        <f t="shared" si="193"/>
        <v>78</v>
      </c>
      <c r="H1723" s="25">
        <v>1</v>
      </c>
      <c r="I1723" s="25">
        <f t="shared" si="194"/>
        <v>78</v>
      </c>
      <c r="J1723" s="25"/>
      <c r="K1723" s="25"/>
      <c r="L1723" s="25"/>
      <c r="M1723" s="25"/>
      <c r="N1723" s="25"/>
      <c r="O1723" s="25"/>
      <c r="P1723" s="25">
        <f t="shared" si="195"/>
        <v>1</v>
      </c>
      <c r="Q1723" s="25">
        <f t="shared" si="195"/>
        <v>78</v>
      </c>
    </row>
    <row r="1724" spans="1:63" x14ac:dyDescent="0.25">
      <c r="A1724" s="65">
        <v>50</v>
      </c>
      <c r="B1724" s="1">
        <v>58</v>
      </c>
      <c r="C1724" s="28" t="s">
        <v>1013</v>
      </c>
      <c r="D1724" s="25" t="s">
        <v>17</v>
      </c>
      <c r="E1724" s="29" t="s">
        <v>1014</v>
      </c>
      <c r="F1724" s="25">
        <v>39</v>
      </c>
      <c r="G1724" s="25">
        <f t="shared" si="193"/>
        <v>78</v>
      </c>
      <c r="H1724" s="25">
        <v>1</v>
      </c>
      <c r="I1724" s="25">
        <f t="shared" si="194"/>
        <v>78</v>
      </c>
      <c r="J1724" s="25"/>
      <c r="K1724" s="25"/>
      <c r="L1724" s="25"/>
      <c r="M1724" s="25"/>
      <c r="N1724" s="25"/>
      <c r="O1724" s="25"/>
      <c r="P1724" s="25">
        <f t="shared" si="195"/>
        <v>1</v>
      </c>
      <c r="Q1724" s="25">
        <f t="shared" si="195"/>
        <v>78</v>
      </c>
    </row>
    <row r="1725" spans="1:63" x14ac:dyDescent="0.25">
      <c r="A1725" s="65">
        <v>51</v>
      </c>
      <c r="B1725" s="1">
        <v>50</v>
      </c>
      <c r="C1725" s="28" t="s">
        <v>997</v>
      </c>
      <c r="D1725" s="25" t="s">
        <v>17</v>
      </c>
      <c r="E1725" s="29" t="s">
        <v>1015</v>
      </c>
      <c r="F1725" s="25">
        <v>39</v>
      </c>
      <c r="G1725" s="25">
        <f t="shared" si="193"/>
        <v>78</v>
      </c>
      <c r="H1725" s="25">
        <v>1</v>
      </c>
      <c r="I1725" s="25">
        <f t="shared" si="194"/>
        <v>78</v>
      </c>
      <c r="J1725" s="25"/>
      <c r="K1725" s="25"/>
      <c r="L1725" s="25"/>
      <c r="M1725" s="25"/>
      <c r="N1725" s="25"/>
      <c r="O1725" s="25"/>
      <c r="P1725" s="25">
        <f t="shared" si="195"/>
        <v>1</v>
      </c>
      <c r="Q1725" s="25">
        <f t="shared" si="195"/>
        <v>78</v>
      </c>
    </row>
    <row r="1726" spans="1:63" x14ac:dyDescent="0.25">
      <c r="A1726" s="65">
        <v>52</v>
      </c>
      <c r="B1726" s="1">
        <v>61</v>
      </c>
      <c r="C1726" s="28" t="s">
        <v>368</v>
      </c>
      <c r="D1726" s="25" t="s">
        <v>17</v>
      </c>
      <c r="E1726" s="29">
        <v>1134059</v>
      </c>
      <c r="F1726" s="25">
        <v>42</v>
      </c>
      <c r="G1726" s="25">
        <f t="shared" si="193"/>
        <v>84</v>
      </c>
      <c r="H1726" s="25">
        <v>1</v>
      </c>
      <c r="I1726" s="25">
        <f t="shared" si="194"/>
        <v>84</v>
      </c>
      <c r="J1726" s="25"/>
      <c r="K1726" s="25"/>
      <c r="L1726" s="25"/>
      <c r="M1726" s="25"/>
      <c r="N1726" s="25"/>
      <c r="O1726" s="25"/>
      <c r="P1726" s="25">
        <f t="shared" si="195"/>
        <v>1</v>
      </c>
      <c r="Q1726" s="25">
        <f t="shared" si="195"/>
        <v>84</v>
      </c>
    </row>
    <row r="1727" spans="1:63" x14ac:dyDescent="0.25">
      <c r="A1727" s="65">
        <v>53</v>
      </c>
      <c r="B1727" s="1">
        <v>62</v>
      </c>
      <c r="C1727" s="28" t="s">
        <v>369</v>
      </c>
      <c r="D1727" s="25" t="s">
        <v>17</v>
      </c>
      <c r="E1727" s="29" t="s">
        <v>1016</v>
      </c>
      <c r="F1727" s="25">
        <v>88</v>
      </c>
      <c r="G1727" s="25">
        <f t="shared" si="193"/>
        <v>176</v>
      </c>
      <c r="H1727" s="25">
        <v>1</v>
      </c>
      <c r="I1727" s="25">
        <f t="shared" si="194"/>
        <v>176</v>
      </c>
      <c r="J1727" s="25"/>
      <c r="K1727" s="25"/>
      <c r="L1727" s="25"/>
      <c r="M1727" s="25"/>
      <c r="N1727" s="25"/>
      <c r="O1727" s="25"/>
      <c r="P1727" s="25">
        <f t="shared" si="195"/>
        <v>1</v>
      </c>
      <c r="Q1727" s="25">
        <f t="shared" si="195"/>
        <v>176</v>
      </c>
    </row>
    <row r="1728" spans="1:63" s="72" customFormat="1" x14ac:dyDescent="0.25">
      <c r="A1728" s="124">
        <v>54</v>
      </c>
      <c r="B1728" s="72">
        <v>63</v>
      </c>
      <c r="C1728" s="73" t="s">
        <v>375</v>
      </c>
      <c r="D1728" s="74" t="s">
        <v>17</v>
      </c>
      <c r="E1728" s="75" t="s">
        <v>1017</v>
      </c>
      <c r="F1728" s="74">
        <v>176</v>
      </c>
      <c r="G1728" s="74">
        <f t="shared" si="193"/>
        <v>352</v>
      </c>
      <c r="H1728" s="74">
        <v>1</v>
      </c>
      <c r="I1728" s="74">
        <f t="shared" si="194"/>
        <v>352</v>
      </c>
      <c r="J1728" s="74"/>
      <c r="K1728" s="74"/>
      <c r="L1728" s="74"/>
      <c r="M1728" s="74"/>
      <c r="N1728" s="74"/>
      <c r="O1728" s="74"/>
      <c r="P1728" s="74">
        <f t="shared" si="195"/>
        <v>1</v>
      </c>
      <c r="Q1728" s="74">
        <f t="shared" si="195"/>
        <v>352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</row>
    <row r="1729" spans="1:63" x14ac:dyDescent="0.25">
      <c r="A1729" s="65">
        <v>55</v>
      </c>
      <c r="B1729" s="1">
        <v>64</v>
      </c>
      <c r="C1729" s="28" t="s">
        <v>165</v>
      </c>
      <c r="D1729" s="25" t="s">
        <v>17</v>
      </c>
      <c r="E1729" s="29">
        <v>1136465</v>
      </c>
      <c r="F1729" s="25">
        <v>87</v>
      </c>
      <c r="G1729" s="25">
        <f t="shared" si="193"/>
        <v>174</v>
      </c>
      <c r="H1729" s="25">
        <v>1</v>
      </c>
      <c r="I1729" s="25">
        <f t="shared" si="194"/>
        <v>174</v>
      </c>
      <c r="J1729" s="25"/>
      <c r="K1729" s="25"/>
      <c r="L1729" s="25"/>
      <c r="M1729" s="25"/>
      <c r="N1729" s="25"/>
      <c r="O1729" s="25"/>
      <c r="P1729" s="25">
        <f t="shared" si="195"/>
        <v>1</v>
      </c>
      <c r="Q1729" s="25">
        <f t="shared" si="195"/>
        <v>174</v>
      </c>
    </row>
    <row r="1730" spans="1:63" x14ac:dyDescent="0.25">
      <c r="A1730" s="65">
        <v>56</v>
      </c>
      <c r="B1730" s="1">
        <v>65</v>
      </c>
      <c r="C1730" s="28" t="s">
        <v>383</v>
      </c>
      <c r="D1730" s="25" t="s">
        <v>17</v>
      </c>
      <c r="E1730" s="29">
        <v>1134032</v>
      </c>
      <c r="F1730" s="25">
        <v>552</v>
      </c>
      <c r="G1730" s="25">
        <f t="shared" si="193"/>
        <v>1104</v>
      </c>
      <c r="H1730" s="25">
        <v>1</v>
      </c>
      <c r="I1730" s="25">
        <f t="shared" si="194"/>
        <v>1104</v>
      </c>
      <c r="J1730" s="25"/>
      <c r="K1730" s="25"/>
      <c r="L1730" s="25"/>
      <c r="M1730" s="25"/>
      <c r="N1730" s="25"/>
      <c r="O1730" s="25"/>
      <c r="P1730" s="25">
        <f t="shared" si="195"/>
        <v>1</v>
      </c>
      <c r="Q1730" s="25">
        <f t="shared" si="195"/>
        <v>1104</v>
      </c>
    </row>
    <row r="1731" spans="1:63" x14ac:dyDescent="0.25">
      <c r="A1731" s="65">
        <v>57</v>
      </c>
      <c r="B1731" s="1">
        <v>66</v>
      </c>
      <c r="C1731" s="28" t="s">
        <v>1018</v>
      </c>
      <c r="D1731" s="25" t="s">
        <v>17</v>
      </c>
      <c r="E1731" s="29">
        <v>1134055</v>
      </c>
      <c r="F1731" s="25">
        <v>180</v>
      </c>
      <c r="G1731" s="25">
        <f t="shared" si="193"/>
        <v>360</v>
      </c>
      <c r="H1731" s="25">
        <v>1</v>
      </c>
      <c r="I1731" s="25">
        <f t="shared" si="194"/>
        <v>360</v>
      </c>
      <c r="J1731" s="25"/>
      <c r="K1731" s="25"/>
      <c r="L1731" s="25"/>
      <c r="M1731" s="25"/>
      <c r="N1731" s="25"/>
      <c r="O1731" s="25"/>
      <c r="P1731" s="25">
        <f t="shared" ref="P1731:Q1746" si="197">H1731+J1731-L1731-N1731</f>
        <v>1</v>
      </c>
      <c r="Q1731" s="25">
        <f t="shared" si="197"/>
        <v>360</v>
      </c>
    </row>
    <row r="1732" spans="1:63" x14ac:dyDescent="0.25">
      <c r="A1732" s="65">
        <v>58</v>
      </c>
      <c r="B1732" s="1">
        <v>67</v>
      </c>
      <c r="C1732" s="28" t="s">
        <v>386</v>
      </c>
      <c r="D1732" s="25" t="s">
        <v>17</v>
      </c>
      <c r="E1732" s="29">
        <v>1137243</v>
      </c>
      <c r="F1732" s="25">
        <v>43</v>
      </c>
      <c r="G1732" s="25">
        <f t="shared" si="193"/>
        <v>86</v>
      </c>
      <c r="H1732" s="25">
        <v>1</v>
      </c>
      <c r="I1732" s="25">
        <f t="shared" si="194"/>
        <v>86</v>
      </c>
      <c r="J1732" s="25"/>
      <c r="K1732" s="25"/>
      <c r="L1732" s="25"/>
      <c r="M1732" s="25"/>
      <c r="N1732" s="25"/>
      <c r="O1732" s="25"/>
      <c r="P1732" s="25">
        <f t="shared" si="197"/>
        <v>1</v>
      </c>
      <c r="Q1732" s="25">
        <f t="shared" si="197"/>
        <v>86</v>
      </c>
    </row>
    <row r="1733" spans="1:63" x14ac:dyDescent="0.25">
      <c r="A1733" s="65">
        <v>59</v>
      </c>
      <c r="B1733" s="1">
        <v>68</v>
      </c>
      <c r="C1733" s="28" t="s">
        <v>395</v>
      </c>
      <c r="D1733" s="25" t="s">
        <v>17</v>
      </c>
      <c r="E1733" s="29">
        <v>1136224</v>
      </c>
      <c r="F1733" s="25">
        <v>476</v>
      </c>
      <c r="G1733" s="25">
        <f t="shared" si="193"/>
        <v>952</v>
      </c>
      <c r="H1733" s="25">
        <v>1</v>
      </c>
      <c r="I1733" s="25">
        <f t="shared" si="194"/>
        <v>952</v>
      </c>
      <c r="J1733" s="25"/>
      <c r="K1733" s="25"/>
      <c r="L1733" s="25"/>
      <c r="M1733" s="25"/>
      <c r="N1733" s="25"/>
      <c r="O1733" s="25"/>
      <c r="P1733" s="25">
        <f t="shared" si="197"/>
        <v>1</v>
      </c>
      <c r="Q1733" s="25">
        <f t="shared" si="197"/>
        <v>952</v>
      </c>
    </row>
    <row r="1734" spans="1:63" s="72" customFormat="1" x14ac:dyDescent="0.25">
      <c r="A1734" s="125">
        <v>60</v>
      </c>
      <c r="B1734" s="72">
        <v>69</v>
      </c>
      <c r="C1734" s="73" t="s">
        <v>395</v>
      </c>
      <c r="D1734" s="74" t="s">
        <v>17</v>
      </c>
      <c r="E1734" s="75" t="s">
        <v>1019</v>
      </c>
      <c r="F1734" s="74">
        <v>476</v>
      </c>
      <c r="G1734" s="74">
        <f t="shared" si="193"/>
        <v>952</v>
      </c>
      <c r="H1734" s="74">
        <v>1</v>
      </c>
      <c r="I1734" s="74">
        <f t="shared" si="194"/>
        <v>952</v>
      </c>
      <c r="J1734" s="74"/>
      <c r="K1734" s="74"/>
      <c r="L1734" s="74"/>
      <c r="M1734" s="74"/>
      <c r="N1734" s="74"/>
      <c r="O1734" s="74"/>
      <c r="P1734" s="74">
        <f t="shared" si="197"/>
        <v>1</v>
      </c>
      <c r="Q1734" s="74">
        <f t="shared" si="197"/>
        <v>952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 spans="1:63" x14ac:dyDescent="0.25">
      <c r="A1735" s="65">
        <v>61</v>
      </c>
      <c r="B1735" s="1">
        <v>70</v>
      </c>
      <c r="C1735" s="28" t="s">
        <v>396</v>
      </c>
      <c r="D1735" s="25" t="s">
        <v>17</v>
      </c>
      <c r="E1735" s="29">
        <v>1134030</v>
      </c>
      <c r="F1735" s="25">
        <v>635</v>
      </c>
      <c r="G1735" s="25">
        <f t="shared" si="193"/>
        <v>1270</v>
      </c>
      <c r="H1735" s="25">
        <v>1</v>
      </c>
      <c r="I1735" s="25">
        <f t="shared" si="194"/>
        <v>1270</v>
      </c>
      <c r="J1735" s="25"/>
      <c r="K1735" s="25"/>
      <c r="L1735" s="25"/>
      <c r="M1735" s="25"/>
      <c r="N1735" s="25"/>
      <c r="O1735" s="25"/>
      <c r="P1735" s="25">
        <f t="shared" si="197"/>
        <v>1</v>
      </c>
      <c r="Q1735" s="25">
        <f t="shared" si="197"/>
        <v>1270</v>
      </c>
    </row>
    <row r="1736" spans="1:63" x14ac:dyDescent="0.25">
      <c r="A1736" s="65">
        <v>62</v>
      </c>
      <c r="B1736" s="1">
        <v>21</v>
      </c>
      <c r="C1736" s="28" t="s">
        <v>160</v>
      </c>
      <c r="D1736" s="25" t="s">
        <v>17</v>
      </c>
      <c r="E1736" s="90" t="s">
        <v>1020</v>
      </c>
      <c r="F1736" s="25">
        <v>52</v>
      </c>
      <c r="G1736" s="25">
        <f t="shared" si="193"/>
        <v>104</v>
      </c>
      <c r="H1736" s="25">
        <v>2</v>
      </c>
      <c r="I1736" s="25">
        <f t="shared" si="194"/>
        <v>208</v>
      </c>
      <c r="J1736" s="25"/>
      <c r="K1736" s="25"/>
      <c r="L1736" s="25"/>
      <c r="M1736" s="25"/>
      <c r="N1736" s="25"/>
      <c r="O1736" s="25">
        <f t="shared" ref="O1736:O1742" si="198">N1736*G1736</f>
        <v>0</v>
      </c>
      <c r="P1736" s="25">
        <f t="shared" si="197"/>
        <v>2</v>
      </c>
      <c r="Q1736" s="25">
        <f t="shared" si="197"/>
        <v>208</v>
      </c>
    </row>
    <row r="1737" spans="1:63" x14ac:dyDescent="0.25">
      <c r="A1737" s="65">
        <v>63</v>
      </c>
      <c r="B1737" s="1">
        <v>131</v>
      </c>
      <c r="C1737" s="28" t="s">
        <v>162</v>
      </c>
      <c r="D1737" s="25" t="s">
        <v>17</v>
      </c>
      <c r="E1737" s="29" t="s">
        <v>354</v>
      </c>
      <c r="F1737" s="25">
        <v>127</v>
      </c>
      <c r="G1737" s="25">
        <f t="shared" si="193"/>
        <v>254</v>
      </c>
      <c r="H1737" s="25">
        <v>1</v>
      </c>
      <c r="I1737" s="25">
        <f t="shared" si="194"/>
        <v>254</v>
      </c>
      <c r="J1737" s="25"/>
      <c r="K1737" s="25"/>
      <c r="L1737" s="25"/>
      <c r="M1737" s="25"/>
      <c r="N1737" s="25"/>
      <c r="O1737" s="25">
        <f t="shared" si="198"/>
        <v>0</v>
      </c>
      <c r="P1737" s="25">
        <f t="shared" si="197"/>
        <v>1</v>
      </c>
      <c r="Q1737" s="25">
        <f t="shared" si="197"/>
        <v>254</v>
      </c>
    </row>
    <row r="1738" spans="1:63" x14ac:dyDescent="0.25">
      <c r="A1738" s="65">
        <v>64</v>
      </c>
      <c r="B1738" s="1">
        <v>133</v>
      </c>
      <c r="C1738" s="28" t="s">
        <v>162</v>
      </c>
      <c r="D1738" s="25" t="s">
        <v>17</v>
      </c>
      <c r="E1738" s="29" t="s">
        <v>356</v>
      </c>
      <c r="F1738" s="25">
        <v>127</v>
      </c>
      <c r="G1738" s="25">
        <f t="shared" si="193"/>
        <v>254</v>
      </c>
      <c r="H1738" s="25">
        <v>1</v>
      </c>
      <c r="I1738" s="25">
        <f t="shared" si="194"/>
        <v>254</v>
      </c>
      <c r="J1738" s="25"/>
      <c r="K1738" s="25"/>
      <c r="L1738" s="25"/>
      <c r="M1738" s="25"/>
      <c r="N1738" s="25"/>
      <c r="O1738" s="25">
        <f t="shared" si="198"/>
        <v>0</v>
      </c>
      <c r="P1738" s="25">
        <f t="shared" si="197"/>
        <v>1</v>
      </c>
      <c r="Q1738" s="25">
        <f t="shared" si="197"/>
        <v>254</v>
      </c>
    </row>
    <row r="1739" spans="1:63" x14ac:dyDescent="0.25">
      <c r="A1739" s="65">
        <v>65</v>
      </c>
      <c r="B1739" s="1">
        <v>139</v>
      </c>
      <c r="C1739" s="28" t="s">
        <v>140</v>
      </c>
      <c r="D1739" s="25" t="s">
        <v>17</v>
      </c>
      <c r="E1739" s="29" t="s">
        <v>361</v>
      </c>
      <c r="F1739" s="25">
        <v>105</v>
      </c>
      <c r="G1739" s="25">
        <f t="shared" ref="G1739:G1742" si="199">F1739*2</f>
        <v>210</v>
      </c>
      <c r="H1739" s="25">
        <v>1</v>
      </c>
      <c r="I1739" s="25">
        <f t="shared" si="194"/>
        <v>210</v>
      </c>
      <c r="J1739" s="25"/>
      <c r="K1739" s="25"/>
      <c r="L1739" s="25"/>
      <c r="M1739" s="25"/>
      <c r="N1739" s="25"/>
      <c r="O1739" s="25">
        <f t="shared" si="198"/>
        <v>0</v>
      </c>
      <c r="P1739" s="25">
        <f t="shared" si="197"/>
        <v>1</v>
      </c>
      <c r="Q1739" s="25">
        <f t="shared" si="197"/>
        <v>210</v>
      </c>
    </row>
    <row r="1740" spans="1:63" x14ac:dyDescent="0.25">
      <c r="A1740" s="65">
        <v>66</v>
      </c>
      <c r="B1740" s="1">
        <v>140</v>
      </c>
      <c r="C1740" s="28" t="s">
        <v>140</v>
      </c>
      <c r="D1740" s="25" t="s">
        <v>17</v>
      </c>
      <c r="E1740" s="29" t="s">
        <v>362</v>
      </c>
      <c r="F1740" s="25">
        <v>105</v>
      </c>
      <c r="G1740" s="25">
        <f t="shared" si="199"/>
        <v>210</v>
      </c>
      <c r="H1740" s="25">
        <v>1</v>
      </c>
      <c r="I1740" s="25">
        <f t="shared" ref="I1740:I1747" si="200">H1740*G1740</f>
        <v>210</v>
      </c>
      <c r="J1740" s="25"/>
      <c r="K1740" s="25"/>
      <c r="L1740" s="25"/>
      <c r="M1740" s="25"/>
      <c r="N1740" s="25"/>
      <c r="O1740" s="25">
        <f t="shared" si="198"/>
        <v>0</v>
      </c>
      <c r="P1740" s="25">
        <f t="shared" si="197"/>
        <v>1</v>
      </c>
      <c r="Q1740" s="25">
        <f t="shared" si="197"/>
        <v>210</v>
      </c>
    </row>
    <row r="1741" spans="1:63" x14ac:dyDescent="0.25">
      <c r="A1741" s="65">
        <v>67</v>
      </c>
      <c r="B1741" s="1">
        <v>141</v>
      </c>
      <c r="C1741" s="28" t="s">
        <v>140</v>
      </c>
      <c r="D1741" s="25" t="s">
        <v>17</v>
      </c>
      <c r="E1741" s="29" t="s">
        <v>363</v>
      </c>
      <c r="F1741" s="25">
        <v>105</v>
      </c>
      <c r="G1741" s="25">
        <f t="shared" si="199"/>
        <v>210</v>
      </c>
      <c r="H1741" s="25">
        <v>1</v>
      </c>
      <c r="I1741" s="25">
        <f t="shared" si="200"/>
        <v>210</v>
      </c>
      <c r="J1741" s="25"/>
      <c r="K1741" s="25"/>
      <c r="L1741" s="25"/>
      <c r="M1741" s="25"/>
      <c r="N1741" s="25"/>
      <c r="O1741" s="25">
        <f t="shared" si="198"/>
        <v>0</v>
      </c>
      <c r="P1741" s="25">
        <f t="shared" si="197"/>
        <v>1</v>
      </c>
      <c r="Q1741" s="25">
        <f t="shared" si="197"/>
        <v>210</v>
      </c>
    </row>
    <row r="1742" spans="1:63" x14ac:dyDescent="0.25">
      <c r="A1742" s="65">
        <v>68</v>
      </c>
      <c r="B1742" s="1">
        <v>146</v>
      </c>
      <c r="C1742" s="28" t="s">
        <v>164</v>
      </c>
      <c r="D1742" s="25" t="s">
        <v>17</v>
      </c>
      <c r="E1742" s="29">
        <v>1134056</v>
      </c>
      <c r="F1742" s="25">
        <v>52</v>
      </c>
      <c r="G1742" s="25">
        <f t="shared" si="199"/>
        <v>104</v>
      </c>
      <c r="H1742" s="25">
        <v>9</v>
      </c>
      <c r="I1742" s="25">
        <f t="shared" si="200"/>
        <v>936</v>
      </c>
      <c r="J1742" s="25"/>
      <c r="K1742" s="25"/>
      <c r="L1742" s="25"/>
      <c r="M1742" s="25"/>
      <c r="N1742" s="25"/>
      <c r="O1742" s="25">
        <f t="shared" si="198"/>
        <v>0</v>
      </c>
      <c r="P1742" s="25">
        <f t="shared" si="197"/>
        <v>9</v>
      </c>
      <c r="Q1742" s="25">
        <f t="shared" si="197"/>
        <v>936</v>
      </c>
    </row>
    <row r="1743" spans="1:63" x14ac:dyDescent="0.25">
      <c r="A1743" s="65">
        <v>69</v>
      </c>
      <c r="B1743" s="37" t="s">
        <v>948</v>
      </c>
      <c r="C1743" s="28" t="s">
        <v>143</v>
      </c>
      <c r="D1743" s="25" t="s">
        <v>17</v>
      </c>
      <c r="E1743" s="29" t="s">
        <v>1021</v>
      </c>
      <c r="F1743" s="25"/>
      <c r="G1743" s="25">
        <v>2700</v>
      </c>
      <c r="H1743" s="25">
        <v>1</v>
      </c>
      <c r="I1743" s="25">
        <f t="shared" si="200"/>
        <v>2700</v>
      </c>
      <c r="J1743" s="25"/>
      <c r="K1743" s="25"/>
      <c r="L1743" s="25"/>
      <c r="M1743" s="25"/>
      <c r="N1743" s="25"/>
      <c r="O1743" s="25"/>
      <c r="P1743" s="25">
        <f t="shared" si="197"/>
        <v>1</v>
      </c>
      <c r="Q1743" s="25">
        <f t="shared" si="197"/>
        <v>2700</v>
      </c>
    </row>
    <row r="1744" spans="1:63" s="89" customFormat="1" x14ac:dyDescent="0.25">
      <c r="A1744" s="65">
        <v>70</v>
      </c>
      <c r="B1744" s="126" t="s">
        <v>514</v>
      </c>
      <c r="C1744" s="87" t="s">
        <v>1022</v>
      </c>
      <c r="D1744" s="88" t="s">
        <v>17</v>
      </c>
      <c r="E1744" s="50" t="s">
        <v>1023</v>
      </c>
      <c r="F1744" s="88"/>
      <c r="G1744" s="88">
        <v>600</v>
      </c>
      <c r="H1744" s="25">
        <v>2</v>
      </c>
      <c r="I1744" s="25">
        <f t="shared" si="200"/>
        <v>1200</v>
      </c>
      <c r="J1744" s="88"/>
      <c r="K1744" s="88"/>
      <c r="L1744" s="88"/>
      <c r="M1744" s="88"/>
      <c r="N1744" s="88"/>
      <c r="O1744" s="88"/>
      <c r="P1744" s="25">
        <f t="shared" si="197"/>
        <v>2</v>
      </c>
      <c r="Q1744" s="25">
        <f t="shared" si="197"/>
        <v>1200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</row>
    <row r="1745" spans="1:63" x14ac:dyDescent="0.25">
      <c r="A1745" s="65">
        <v>71</v>
      </c>
      <c r="B1745" s="37" t="s">
        <v>1024</v>
      </c>
      <c r="C1745" s="28" t="s">
        <v>682</v>
      </c>
      <c r="D1745" s="25" t="s">
        <v>17</v>
      </c>
      <c r="E1745" s="29">
        <v>1136541</v>
      </c>
      <c r="F1745" s="25">
        <v>50</v>
      </c>
      <c r="G1745" s="25">
        <f>F1745*2</f>
        <v>100</v>
      </c>
      <c r="H1745" s="25">
        <v>1</v>
      </c>
      <c r="I1745" s="25">
        <f t="shared" si="200"/>
        <v>100</v>
      </c>
      <c r="J1745" s="25"/>
      <c r="K1745" s="88"/>
      <c r="L1745" s="25"/>
      <c r="M1745" s="25"/>
      <c r="N1745" s="25"/>
      <c r="O1745" s="25"/>
      <c r="P1745" s="25">
        <f>H1745+J1745-L1745-N1745</f>
        <v>1</v>
      </c>
      <c r="Q1745" s="25">
        <f t="shared" si="197"/>
        <v>100</v>
      </c>
    </row>
    <row r="1746" spans="1:63" ht="31.5" customHeight="1" x14ac:dyDescent="0.25">
      <c r="A1746" s="65">
        <v>72</v>
      </c>
      <c r="B1746" s="37"/>
      <c r="C1746" s="31" t="s">
        <v>1025</v>
      </c>
      <c r="D1746" s="25" t="s">
        <v>17</v>
      </c>
      <c r="E1746" s="29">
        <v>1136585</v>
      </c>
      <c r="F1746" s="25"/>
      <c r="G1746" s="25">
        <v>895.1</v>
      </c>
      <c r="H1746" s="25">
        <v>1</v>
      </c>
      <c r="I1746" s="25">
        <f t="shared" si="200"/>
        <v>895.1</v>
      </c>
      <c r="J1746" s="88"/>
      <c r="K1746" s="88">
        <f>J1746*G1746</f>
        <v>0</v>
      </c>
      <c r="L1746" s="25"/>
      <c r="M1746" s="25"/>
      <c r="N1746" s="25"/>
      <c r="O1746" s="25"/>
      <c r="P1746" s="25">
        <f t="shared" si="197"/>
        <v>1</v>
      </c>
      <c r="Q1746" s="25">
        <f t="shared" si="197"/>
        <v>895.1</v>
      </c>
    </row>
    <row r="1747" spans="1:63" x14ac:dyDescent="0.25">
      <c r="A1747" s="65">
        <v>73</v>
      </c>
      <c r="C1747" s="21" t="s">
        <v>183</v>
      </c>
      <c r="D1747" s="8" t="s">
        <v>17</v>
      </c>
      <c r="E1747" s="17">
        <v>11345357</v>
      </c>
      <c r="F1747" s="12"/>
      <c r="G1747" s="13">
        <v>7600</v>
      </c>
      <c r="H1747" s="13">
        <v>1</v>
      </c>
      <c r="I1747" s="13">
        <f t="shared" si="200"/>
        <v>7600</v>
      </c>
      <c r="J1747" s="13"/>
      <c r="K1747" s="13">
        <f>J1747*G1747</f>
        <v>0</v>
      </c>
      <c r="L1747" s="12"/>
      <c r="M1747" s="12"/>
      <c r="N1747" s="13"/>
      <c r="O1747" s="13"/>
      <c r="P1747" s="13">
        <f t="shared" ref="P1747:Q1747" si="201">H1747+J1747-L1747-N1747</f>
        <v>1</v>
      </c>
      <c r="Q1747" s="13">
        <f t="shared" si="201"/>
        <v>7600</v>
      </c>
    </row>
    <row r="1748" spans="1:63" s="11" customFormat="1" ht="15" customHeight="1" x14ac:dyDescent="0.25">
      <c r="A1748" s="65">
        <v>74</v>
      </c>
      <c r="B1748" s="40"/>
      <c r="C1748" s="7" t="s">
        <v>238</v>
      </c>
      <c r="D1748" s="8" t="s">
        <v>17</v>
      </c>
      <c r="E1748" s="9">
        <v>1137267</v>
      </c>
      <c r="F1748" s="12"/>
      <c r="G1748" s="13">
        <v>1000</v>
      </c>
      <c r="H1748" s="13">
        <v>1</v>
      </c>
      <c r="I1748" s="13">
        <f>G1748*H1748</f>
        <v>1000</v>
      </c>
      <c r="J1748" s="13"/>
      <c r="K1748" s="13">
        <f>J1748*G1748</f>
        <v>0</v>
      </c>
      <c r="L1748" s="12"/>
      <c r="M1748" s="12"/>
      <c r="N1748" s="13"/>
      <c r="O1748" s="13">
        <f>N1748*G1748</f>
        <v>0</v>
      </c>
      <c r="P1748" s="13">
        <f>H1748+J1748-L1748-N1748</f>
        <v>1</v>
      </c>
      <c r="Q1748" s="13">
        <f>I1748+K1748-M1748-O1748</f>
        <v>1000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</row>
    <row r="1749" spans="1:63" s="5" customFormat="1" x14ac:dyDescent="0.25">
      <c r="A1749" s="65"/>
      <c r="C1749" s="26" t="s">
        <v>113</v>
      </c>
      <c r="D1749" s="3"/>
      <c r="E1749" s="27"/>
      <c r="F1749" s="3"/>
      <c r="G1749" s="3"/>
      <c r="H1749" s="3">
        <f>SUM(H1675:H1748)</f>
        <v>128</v>
      </c>
      <c r="I1749" s="3">
        <f t="shared" ref="I1749:Q1749" si="202">SUM(I1675:I1748)</f>
        <v>65111.1</v>
      </c>
      <c r="J1749" s="3">
        <f t="shared" si="202"/>
        <v>0</v>
      </c>
      <c r="K1749" s="3">
        <f t="shared" si="202"/>
        <v>0</v>
      </c>
      <c r="L1749" s="3">
        <f t="shared" si="202"/>
        <v>0</v>
      </c>
      <c r="M1749" s="3">
        <f t="shared" si="202"/>
        <v>0</v>
      </c>
      <c r="N1749" s="3">
        <f t="shared" si="202"/>
        <v>0</v>
      </c>
      <c r="O1749" s="3">
        <f t="shared" si="202"/>
        <v>0</v>
      </c>
      <c r="P1749" s="3">
        <f t="shared" si="202"/>
        <v>128</v>
      </c>
      <c r="Q1749" s="3">
        <f t="shared" si="202"/>
        <v>65111.1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</row>
    <row r="1750" spans="1:63" s="5" customFormat="1" ht="15" hidden="1" customHeight="1" x14ac:dyDescent="0.25">
      <c r="A1750" s="65"/>
      <c r="C1750" s="114" t="s">
        <v>1026</v>
      </c>
      <c r="D1750" s="115"/>
      <c r="E1750" s="116"/>
      <c r="F1750" s="115"/>
      <c r="G1750" s="115"/>
      <c r="H1750" s="115"/>
      <c r="I1750" s="115"/>
      <c r="J1750" s="115"/>
      <c r="K1750" s="115"/>
      <c r="L1750" s="115"/>
      <c r="M1750" s="115"/>
      <c r="N1750" s="115"/>
      <c r="O1750" s="115"/>
      <c r="P1750" s="115"/>
      <c r="Q1750" s="117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</row>
    <row r="1751" spans="1:63" s="5" customFormat="1" ht="15" hidden="1" customHeight="1" x14ac:dyDescent="0.25">
      <c r="A1751" s="65">
        <v>1</v>
      </c>
      <c r="C1751" s="7" t="s">
        <v>181</v>
      </c>
      <c r="D1751" s="25" t="s">
        <v>17</v>
      </c>
      <c r="E1751" s="50">
        <v>1136455</v>
      </c>
      <c r="F1751" s="3"/>
      <c r="G1751" s="25">
        <v>1839</v>
      </c>
      <c r="H1751" s="25"/>
      <c r="I1751" s="25">
        <f>H1751*G1751</f>
        <v>0</v>
      </c>
      <c r="J1751" s="25"/>
      <c r="K1751" s="25">
        <f>J1751*G1751</f>
        <v>0</v>
      </c>
      <c r="L1751" s="25"/>
      <c r="M1751" s="25">
        <f>L1751*G1751</f>
        <v>0</v>
      </c>
      <c r="N1751" s="25"/>
      <c r="O1751" s="25"/>
      <c r="P1751" s="25">
        <f>H1751+J1751-L1751-N1751</f>
        <v>0</v>
      </c>
      <c r="Q1751" s="25">
        <f>I1751+K1751-M1751-O1751</f>
        <v>0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</row>
    <row r="1752" spans="1:63" s="5" customFormat="1" ht="15" hidden="1" customHeight="1" x14ac:dyDescent="0.25">
      <c r="A1752" s="65">
        <v>2</v>
      </c>
      <c r="C1752" s="28" t="s">
        <v>627</v>
      </c>
      <c r="D1752" s="25" t="s">
        <v>17</v>
      </c>
      <c r="E1752" s="29">
        <v>1136223</v>
      </c>
      <c r="F1752" s="3"/>
      <c r="G1752" s="25">
        <f t="shared" ref="G1752:G1792" si="203">G1244</f>
        <v>160</v>
      </c>
      <c r="H1752" s="25"/>
      <c r="I1752" s="25">
        <f t="shared" ref="I1752:I1793" si="204">H1752*G1752</f>
        <v>0</v>
      </c>
      <c r="J1752" s="25"/>
      <c r="K1752" s="25">
        <f t="shared" ref="K1752:K1793" si="205">J1752*G1752</f>
        <v>0</v>
      </c>
      <c r="L1752" s="25"/>
      <c r="M1752" s="25">
        <f t="shared" ref="M1752:M1793" si="206">L1752*G1752</f>
        <v>0</v>
      </c>
      <c r="N1752" s="25"/>
      <c r="O1752" s="25"/>
      <c r="P1752" s="25">
        <f t="shared" ref="P1752:Q1793" si="207">H1752+J1752-L1752-N1752</f>
        <v>0</v>
      </c>
      <c r="Q1752" s="25">
        <f t="shared" si="207"/>
        <v>0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</row>
    <row r="1753" spans="1:63" s="5" customFormat="1" ht="15" hidden="1" customHeight="1" x14ac:dyDescent="0.25">
      <c r="A1753" s="65">
        <v>3</v>
      </c>
      <c r="C1753" s="28" t="s">
        <v>628</v>
      </c>
      <c r="D1753" s="25" t="s">
        <v>17</v>
      </c>
      <c r="E1753" s="29">
        <v>1136093</v>
      </c>
      <c r="F1753" s="3"/>
      <c r="G1753" s="25">
        <f t="shared" si="203"/>
        <v>126</v>
      </c>
      <c r="H1753" s="25"/>
      <c r="I1753" s="25">
        <f t="shared" si="204"/>
        <v>0</v>
      </c>
      <c r="J1753" s="25"/>
      <c r="K1753" s="25">
        <f t="shared" si="205"/>
        <v>0</v>
      </c>
      <c r="L1753" s="25"/>
      <c r="M1753" s="25">
        <f t="shared" si="206"/>
        <v>0</v>
      </c>
      <c r="N1753" s="25"/>
      <c r="O1753" s="25"/>
      <c r="P1753" s="25">
        <f t="shared" si="207"/>
        <v>0</v>
      </c>
      <c r="Q1753" s="25">
        <f t="shared" si="207"/>
        <v>0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</row>
    <row r="1754" spans="1:63" s="5" customFormat="1" ht="15" hidden="1" customHeight="1" x14ac:dyDescent="0.25">
      <c r="A1754" s="65">
        <v>4</v>
      </c>
      <c r="C1754" s="28" t="s">
        <v>629</v>
      </c>
      <c r="D1754" s="25" t="s">
        <v>17</v>
      </c>
      <c r="E1754" s="29">
        <v>1136381</v>
      </c>
      <c r="F1754" s="3"/>
      <c r="G1754" s="25">
        <f t="shared" si="203"/>
        <v>338</v>
      </c>
      <c r="H1754" s="25"/>
      <c r="I1754" s="25">
        <f t="shared" si="204"/>
        <v>0</v>
      </c>
      <c r="J1754" s="25"/>
      <c r="K1754" s="25">
        <f t="shared" si="205"/>
        <v>0</v>
      </c>
      <c r="L1754" s="25"/>
      <c r="M1754" s="25">
        <f t="shared" si="206"/>
        <v>0</v>
      </c>
      <c r="N1754" s="25"/>
      <c r="O1754" s="25"/>
      <c r="P1754" s="25">
        <f t="shared" si="207"/>
        <v>0</v>
      </c>
      <c r="Q1754" s="25">
        <f t="shared" si="207"/>
        <v>0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</row>
    <row r="1755" spans="1:63" s="5" customFormat="1" ht="15" hidden="1" customHeight="1" x14ac:dyDescent="0.25">
      <c r="A1755" s="65">
        <v>5</v>
      </c>
      <c r="C1755" s="28" t="s">
        <v>629</v>
      </c>
      <c r="D1755" s="25" t="s">
        <v>17</v>
      </c>
      <c r="E1755" s="29">
        <v>1136382</v>
      </c>
      <c r="F1755" s="3"/>
      <c r="G1755" s="25">
        <f t="shared" si="203"/>
        <v>338</v>
      </c>
      <c r="H1755" s="25"/>
      <c r="I1755" s="25">
        <f t="shared" si="204"/>
        <v>0</v>
      </c>
      <c r="J1755" s="25"/>
      <c r="K1755" s="25">
        <f t="shared" si="205"/>
        <v>0</v>
      </c>
      <c r="L1755" s="25"/>
      <c r="M1755" s="25">
        <f t="shared" si="206"/>
        <v>0</v>
      </c>
      <c r="N1755" s="25"/>
      <c r="O1755" s="25"/>
      <c r="P1755" s="25">
        <f t="shared" si="207"/>
        <v>0</v>
      </c>
      <c r="Q1755" s="25">
        <f t="shared" si="207"/>
        <v>0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</row>
    <row r="1756" spans="1:63" s="5" customFormat="1" ht="15" hidden="1" customHeight="1" x14ac:dyDescent="0.25">
      <c r="A1756" s="65">
        <v>6</v>
      </c>
      <c r="C1756" s="28" t="s">
        <v>629</v>
      </c>
      <c r="D1756" s="25" t="s">
        <v>17</v>
      </c>
      <c r="E1756" s="29">
        <v>1136383</v>
      </c>
      <c r="F1756" s="3"/>
      <c r="G1756" s="25">
        <f t="shared" si="203"/>
        <v>338</v>
      </c>
      <c r="H1756" s="25"/>
      <c r="I1756" s="25">
        <f t="shared" si="204"/>
        <v>0</v>
      </c>
      <c r="J1756" s="25"/>
      <c r="K1756" s="25">
        <f t="shared" si="205"/>
        <v>0</v>
      </c>
      <c r="L1756" s="25"/>
      <c r="M1756" s="25">
        <f t="shared" si="206"/>
        <v>0</v>
      </c>
      <c r="N1756" s="25"/>
      <c r="O1756" s="25"/>
      <c r="P1756" s="25">
        <f t="shared" si="207"/>
        <v>0</v>
      </c>
      <c r="Q1756" s="25">
        <f t="shared" si="207"/>
        <v>0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</row>
    <row r="1757" spans="1:63" s="5" customFormat="1" ht="15" hidden="1" customHeight="1" x14ac:dyDescent="0.25">
      <c r="A1757" s="65">
        <v>7</v>
      </c>
      <c r="C1757" s="28" t="s">
        <v>629</v>
      </c>
      <c r="D1757" s="25" t="s">
        <v>17</v>
      </c>
      <c r="E1757" s="29">
        <v>1136384</v>
      </c>
      <c r="F1757" s="3"/>
      <c r="G1757" s="25">
        <f t="shared" si="203"/>
        <v>338</v>
      </c>
      <c r="H1757" s="25"/>
      <c r="I1757" s="25">
        <f t="shared" si="204"/>
        <v>0</v>
      </c>
      <c r="J1757" s="25"/>
      <c r="K1757" s="25">
        <f t="shared" si="205"/>
        <v>0</v>
      </c>
      <c r="L1757" s="25"/>
      <c r="M1757" s="25">
        <f t="shared" si="206"/>
        <v>0</v>
      </c>
      <c r="N1757" s="25"/>
      <c r="O1757" s="25"/>
      <c r="P1757" s="25">
        <f t="shared" si="207"/>
        <v>0</v>
      </c>
      <c r="Q1757" s="25">
        <f t="shared" si="207"/>
        <v>0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 spans="1:63" s="5" customFormat="1" ht="15" hidden="1" customHeight="1" x14ac:dyDescent="0.25">
      <c r="A1758" s="65">
        <v>8</v>
      </c>
      <c r="C1758" s="28" t="s">
        <v>630</v>
      </c>
      <c r="D1758" s="25" t="s">
        <v>17</v>
      </c>
      <c r="E1758" s="29">
        <v>1136379</v>
      </c>
      <c r="F1758" s="3"/>
      <c r="G1758" s="25">
        <f t="shared" si="203"/>
        <v>556</v>
      </c>
      <c r="H1758" s="25"/>
      <c r="I1758" s="25">
        <f t="shared" si="204"/>
        <v>0</v>
      </c>
      <c r="J1758" s="25"/>
      <c r="K1758" s="25">
        <f t="shared" si="205"/>
        <v>0</v>
      </c>
      <c r="L1758" s="25"/>
      <c r="M1758" s="25">
        <f t="shared" si="206"/>
        <v>0</v>
      </c>
      <c r="N1758" s="25"/>
      <c r="O1758" s="25"/>
      <c r="P1758" s="25">
        <f t="shared" si="207"/>
        <v>0</v>
      </c>
      <c r="Q1758" s="25">
        <f t="shared" si="207"/>
        <v>0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</row>
    <row r="1759" spans="1:63" s="5" customFormat="1" ht="15" hidden="1" customHeight="1" x14ac:dyDescent="0.25">
      <c r="A1759" s="65">
        <v>9</v>
      </c>
      <c r="C1759" s="28" t="s">
        <v>630</v>
      </c>
      <c r="D1759" s="25" t="s">
        <v>17</v>
      </c>
      <c r="E1759" s="29">
        <v>1136380</v>
      </c>
      <c r="F1759" s="3"/>
      <c r="G1759" s="25">
        <f t="shared" si="203"/>
        <v>556</v>
      </c>
      <c r="H1759" s="25"/>
      <c r="I1759" s="25">
        <f t="shared" si="204"/>
        <v>0</v>
      </c>
      <c r="J1759" s="25"/>
      <c r="K1759" s="25">
        <f t="shared" si="205"/>
        <v>0</v>
      </c>
      <c r="L1759" s="25"/>
      <c r="M1759" s="25">
        <f t="shared" si="206"/>
        <v>0</v>
      </c>
      <c r="N1759" s="25"/>
      <c r="O1759" s="25"/>
      <c r="P1759" s="25">
        <f t="shared" si="207"/>
        <v>0</v>
      </c>
      <c r="Q1759" s="25">
        <f t="shared" si="207"/>
        <v>0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</row>
    <row r="1760" spans="1:63" s="5" customFormat="1" ht="15" hidden="1" customHeight="1" x14ac:dyDescent="0.25">
      <c r="A1760" s="65">
        <v>10</v>
      </c>
      <c r="C1760" s="28" t="s">
        <v>631</v>
      </c>
      <c r="D1760" s="25" t="s">
        <v>17</v>
      </c>
      <c r="E1760" s="29">
        <v>1136377</v>
      </c>
      <c r="F1760" s="3"/>
      <c r="G1760" s="25">
        <f t="shared" si="203"/>
        <v>556</v>
      </c>
      <c r="H1760" s="25"/>
      <c r="I1760" s="25">
        <f t="shared" si="204"/>
        <v>0</v>
      </c>
      <c r="J1760" s="25"/>
      <c r="K1760" s="25">
        <f t="shared" si="205"/>
        <v>0</v>
      </c>
      <c r="L1760" s="25"/>
      <c r="M1760" s="25">
        <f t="shared" si="206"/>
        <v>0</v>
      </c>
      <c r="N1760" s="25"/>
      <c r="O1760" s="25"/>
      <c r="P1760" s="25">
        <f t="shared" si="207"/>
        <v>0</v>
      </c>
      <c r="Q1760" s="25">
        <f t="shared" si="207"/>
        <v>0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</row>
    <row r="1761" spans="1:63" s="5" customFormat="1" ht="15" hidden="1" customHeight="1" x14ac:dyDescent="0.25">
      <c r="A1761" s="65">
        <v>11</v>
      </c>
      <c r="C1761" s="28" t="s">
        <v>631</v>
      </c>
      <c r="D1761" s="25" t="s">
        <v>17</v>
      </c>
      <c r="E1761" s="29">
        <v>1136378</v>
      </c>
      <c r="F1761" s="3"/>
      <c r="G1761" s="25">
        <f t="shared" si="203"/>
        <v>556</v>
      </c>
      <c r="H1761" s="25"/>
      <c r="I1761" s="25">
        <f t="shared" si="204"/>
        <v>0</v>
      </c>
      <c r="J1761" s="25"/>
      <c r="K1761" s="25">
        <f t="shared" si="205"/>
        <v>0</v>
      </c>
      <c r="L1761" s="25"/>
      <c r="M1761" s="25">
        <f t="shared" si="206"/>
        <v>0</v>
      </c>
      <c r="N1761" s="25"/>
      <c r="O1761" s="25"/>
      <c r="P1761" s="25">
        <f t="shared" si="207"/>
        <v>0</v>
      </c>
      <c r="Q1761" s="25">
        <f t="shared" si="207"/>
        <v>0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</row>
    <row r="1762" spans="1:63" s="5" customFormat="1" ht="15" hidden="1" customHeight="1" x14ac:dyDescent="0.25">
      <c r="A1762" s="65">
        <v>12</v>
      </c>
      <c r="C1762" s="28" t="s">
        <v>158</v>
      </c>
      <c r="D1762" s="25" t="s">
        <v>17</v>
      </c>
      <c r="E1762" s="29">
        <v>1136112</v>
      </c>
      <c r="F1762" s="3"/>
      <c r="G1762" s="25">
        <f t="shared" si="203"/>
        <v>104</v>
      </c>
      <c r="H1762" s="25"/>
      <c r="I1762" s="25">
        <f t="shared" si="204"/>
        <v>0</v>
      </c>
      <c r="J1762" s="25"/>
      <c r="K1762" s="25">
        <f t="shared" si="205"/>
        <v>0</v>
      </c>
      <c r="L1762" s="25"/>
      <c r="M1762" s="25">
        <f t="shared" si="206"/>
        <v>0</v>
      </c>
      <c r="N1762" s="25"/>
      <c r="O1762" s="25"/>
      <c r="P1762" s="25">
        <f t="shared" si="207"/>
        <v>0</v>
      </c>
      <c r="Q1762" s="25">
        <f t="shared" si="207"/>
        <v>0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</row>
    <row r="1763" spans="1:63" s="5" customFormat="1" ht="15" hidden="1" customHeight="1" x14ac:dyDescent="0.25">
      <c r="A1763" s="65">
        <v>13</v>
      </c>
      <c r="C1763" s="28" t="s">
        <v>632</v>
      </c>
      <c r="D1763" s="25" t="s">
        <v>17</v>
      </c>
      <c r="E1763" s="29">
        <v>1136027</v>
      </c>
      <c r="F1763" s="3"/>
      <c r="G1763" s="25">
        <f t="shared" si="203"/>
        <v>264</v>
      </c>
      <c r="H1763" s="25"/>
      <c r="I1763" s="25">
        <f t="shared" si="204"/>
        <v>0</v>
      </c>
      <c r="J1763" s="25"/>
      <c r="K1763" s="25">
        <f t="shared" si="205"/>
        <v>0</v>
      </c>
      <c r="L1763" s="25"/>
      <c r="M1763" s="25">
        <f t="shared" si="206"/>
        <v>0</v>
      </c>
      <c r="N1763" s="25"/>
      <c r="O1763" s="25"/>
      <c r="P1763" s="25">
        <f t="shared" si="207"/>
        <v>0</v>
      </c>
      <c r="Q1763" s="25">
        <f t="shared" si="207"/>
        <v>0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</row>
    <row r="1764" spans="1:63" s="5" customFormat="1" ht="15" hidden="1" customHeight="1" x14ac:dyDescent="0.25">
      <c r="A1764" s="65">
        <v>14</v>
      </c>
      <c r="C1764" s="28" t="s">
        <v>633</v>
      </c>
      <c r="D1764" s="25" t="s">
        <v>17</v>
      </c>
      <c r="E1764" s="29">
        <v>1136365</v>
      </c>
      <c r="F1764" s="3"/>
      <c r="G1764" s="25">
        <f t="shared" si="203"/>
        <v>176</v>
      </c>
      <c r="H1764" s="25"/>
      <c r="I1764" s="25">
        <f t="shared" si="204"/>
        <v>0</v>
      </c>
      <c r="J1764" s="25"/>
      <c r="K1764" s="25">
        <f t="shared" si="205"/>
        <v>0</v>
      </c>
      <c r="L1764" s="25"/>
      <c r="M1764" s="25">
        <f t="shared" si="206"/>
        <v>0</v>
      </c>
      <c r="N1764" s="25"/>
      <c r="O1764" s="25"/>
      <c r="P1764" s="25">
        <f t="shared" si="207"/>
        <v>0</v>
      </c>
      <c r="Q1764" s="25">
        <f t="shared" si="207"/>
        <v>0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</row>
    <row r="1765" spans="1:63" s="5" customFormat="1" ht="15" hidden="1" customHeight="1" x14ac:dyDescent="0.25">
      <c r="A1765" s="65">
        <v>15</v>
      </c>
      <c r="C1765" s="28" t="s">
        <v>633</v>
      </c>
      <c r="D1765" s="25" t="s">
        <v>17</v>
      </c>
      <c r="E1765" s="29">
        <v>1136366</v>
      </c>
      <c r="F1765" s="3"/>
      <c r="G1765" s="25">
        <f t="shared" si="203"/>
        <v>176</v>
      </c>
      <c r="H1765" s="25"/>
      <c r="I1765" s="25">
        <f t="shared" si="204"/>
        <v>0</v>
      </c>
      <c r="J1765" s="25"/>
      <c r="K1765" s="25">
        <f t="shared" si="205"/>
        <v>0</v>
      </c>
      <c r="L1765" s="25"/>
      <c r="M1765" s="25">
        <f t="shared" si="206"/>
        <v>0</v>
      </c>
      <c r="N1765" s="25"/>
      <c r="O1765" s="25"/>
      <c r="P1765" s="25">
        <f t="shared" si="207"/>
        <v>0</v>
      </c>
      <c r="Q1765" s="25">
        <f t="shared" si="207"/>
        <v>0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</row>
    <row r="1766" spans="1:63" s="5" customFormat="1" ht="15" hidden="1" customHeight="1" x14ac:dyDescent="0.25">
      <c r="A1766" s="65">
        <v>16</v>
      </c>
      <c r="C1766" s="28" t="s">
        <v>633</v>
      </c>
      <c r="D1766" s="25" t="s">
        <v>17</v>
      </c>
      <c r="E1766" s="29">
        <v>1136367</v>
      </c>
      <c r="F1766" s="3"/>
      <c r="G1766" s="25">
        <f t="shared" si="203"/>
        <v>176</v>
      </c>
      <c r="H1766" s="25"/>
      <c r="I1766" s="25">
        <f t="shared" si="204"/>
        <v>0</v>
      </c>
      <c r="J1766" s="25"/>
      <c r="K1766" s="25">
        <f t="shared" si="205"/>
        <v>0</v>
      </c>
      <c r="L1766" s="25"/>
      <c r="M1766" s="25">
        <f t="shared" si="206"/>
        <v>0</v>
      </c>
      <c r="N1766" s="25"/>
      <c r="O1766" s="25"/>
      <c r="P1766" s="25">
        <f t="shared" si="207"/>
        <v>0</v>
      </c>
      <c r="Q1766" s="25">
        <f t="shared" si="207"/>
        <v>0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</row>
    <row r="1767" spans="1:63" s="5" customFormat="1" ht="15" hidden="1" customHeight="1" x14ac:dyDescent="0.25">
      <c r="A1767" s="65">
        <v>17</v>
      </c>
      <c r="C1767" s="28" t="s">
        <v>633</v>
      </c>
      <c r="D1767" s="25" t="s">
        <v>17</v>
      </c>
      <c r="E1767" s="29">
        <v>1136368</v>
      </c>
      <c r="F1767" s="3"/>
      <c r="G1767" s="25">
        <f t="shared" si="203"/>
        <v>176</v>
      </c>
      <c r="H1767" s="25"/>
      <c r="I1767" s="25">
        <f t="shared" si="204"/>
        <v>0</v>
      </c>
      <c r="J1767" s="25"/>
      <c r="K1767" s="25">
        <f t="shared" si="205"/>
        <v>0</v>
      </c>
      <c r="L1767" s="25"/>
      <c r="M1767" s="25">
        <f t="shared" si="206"/>
        <v>0</v>
      </c>
      <c r="N1767" s="25"/>
      <c r="O1767" s="25"/>
      <c r="P1767" s="25">
        <f t="shared" si="207"/>
        <v>0</v>
      </c>
      <c r="Q1767" s="25">
        <f t="shared" si="207"/>
        <v>0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</row>
    <row r="1768" spans="1:63" s="5" customFormat="1" ht="15" hidden="1" customHeight="1" x14ac:dyDescent="0.25">
      <c r="A1768" s="65">
        <v>18</v>
      </c>
      <c r="C1768" s="28" t="s">
        <v>633</v>
      </c>
      <c r="D1768" s="25" t="s">
        <v>17</v>
      </c>
      <c r="E1768" s="29">
        <v>1136369</v>
      </c>
      <c r="F1768" s="3"/>
      <c r="G1768" s="25">
        <f t="shared" si="203"/>
        <v>176</v>
      </c>
      <c r="H1768" s="25"/>
      <c r="I1768" s="25">
        <f t="shared" si="204"/>
        <v>0</v>
      </c>
      <c r="J1768" s="25"/>
      <c r="K1768" s="25">
        <f t="shared" si="205"/>
        <v>0</v>
      </c>
      <c r="L1768" s="25"/>
      <c r="M1768" s="25">
        <f t="shared" si="206"/>
        <v>0</v>
      </c>
      <c r="N1768" s="25"/>
      <c r="O1768" s="25"/>
      <c r="P1768" s="25">
        <f t="shared" si="207"/>
        <v>0</v>
      </c>
      <c r="Q1768" s="25">
        <f t="shared" si="207"/>
        <v>0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</row>
    <row r="1769" spans="1:63" s="5" customFormat="1" ht="15" hidden="1" customHeight="1" x14ac:dyDescent="0.25">
      <c r="A1769" s="65">
        <v>19</v>
      </c>
      <c r="C1769" s="28" t="s">
        <v>633</v>
      </c>
      <c r="D1769" s="25" t="s">
        <v>17</v>
      </c>
      <c r="E1769" s="29">
        <v>1136370</v>
      </c>
      <c r="F1769" s="3"/>
      <c r="G1769" s="25">
        <f t="shared" si="203"/>
        <v>176</v>
      </c>
      <c r="H1769" s="25"/>
      <c r="I1769" s="25">
        <f t="shared" si="204"/>
        <v>0</v>
      </c>
      <c r="J1769" s="25"/>
      <c r="K1769" s="25">
        <f t="shared" si="205"/>
        <v>0</v>
      </c>
      <c r="L1769" s="25"/>
      <c r="M1769" s="25">
        <f t="shared" si="206"/>
        <v>0</v>
      </c>
      <c r="N1769" s="25"/>
      <c r="O1769" s="25"/>
      <c r="P1769" s="25">
        <f t="shared" si="207"/>
        <v>0</v>
      </c>
      <c r="Q1769" s="25">
        <f t="shared" si="207"/>
        <v>0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</row>
    <row r="1770" spans="1:63" s="5" customFormat="1" ht="15" hidden="1" customHeight="1" x14ac:dyDescent="0.25">
      <c r="A1770" s="65">
        <v>20</v>
      </c>
      <c r="C1770" s="28" t="s">
        <v>633</v>
      </c>
      <c r="D1770" s="25" t="s">
        <v>17</v>
      </c>
      <c r="E1770" s="29">
        <v>1136371</v>
      </c>
      <c r="F1770" s="3"/>
      <c r="G1770" s="25">
        <f t="shared" si="203"/>
        <v>176</v>
      </c>
      <c r="H1770" s="25"/>
      <c r="I1770" s="25">
        <f t="shared" si="204"/>
        <v>0</v>
      </c>
      <c r="J1770" s="25"/>
      <c r="K1770" s="25">
        <f t="shared" si="205"/>
        <v>0</v>
      </c>
      <c r="L1770" s="25"/>
      <c r="M1770" s="25">
        <f t="shared" si="206"/>
        <v>0</v>
      </c>
      <c r="N1770" s="25"/>
      <c r="O1770" s="25"/>
      <c r="P1770" s="25">
        <f t="shared" si="207"/>
        <v>0</v>
      </c>
      <c r="Q1770" s="25">
        <f t="shared" si="207"/>
        <v>0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</row>
    <row r="1771" spans="1:63" s="5" customFormat="1" ht="15" hidden="1" customHeight="1" x14ac:dyDescent="0.25">
      <c r="A1771" s="65">
        <v>21</v>
      </c>
      <c r="C1771" s="28" t="s">
        <v>633</v>
      </c>
      <c r="D1771" s="25" t="s">
        <v>17</v>
      </c>
      <c r="E1771" s="29">
        <v>1136372</v>
      </c>
      <c r="F1771" s="3"/>
      <c r="G1771" s="25">
        <f t="shared" si="203"/>
        <v>176</v>
      </c>
      <c r="H1771" s="25"/>
      <c r="I1771" s="25">
        <f t="shared" si="204"/>
        <v>0</v>
      </c>
      <c r="J1771" s="25"/>
      <c r="K1771" s="25">
        <f t="shared" si="205"/>
        <v>0</v>
      </c>
      <c r="L1771" s="25"/>
      <c r="M1771" s="25">
        <f t="shared" si="206"/>
        <v>0</v>
      </c>
      <c r="N1771" s="25"/>
      <c r="O1771" s="25"/>
      <c r="P1771" s="25">
        <f t="shared" si="207"/>
        <v>0</v>
      </c>
      <c r="Q1771" s="25">
        <f t="shared" si="207"/>
        <v>0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</row>
    <row r="1772" spans="1:63" s="5" customFormat="1" ht="15" hidden="1" customHeight="1" x14ac:dyDescent="0.25">
      <c r="A1772" s="65">
        <v>22</v>
      </c>
      <c r="C1772" s="28" t="s">
        <v>633</v>
      </c>
      <c r="D1772" s="25" t="s">
        <v>17</v>
      </c>
      <c r="E1772" s="29">
        <v>1136373</v>
      </c>
      <c r="F1772" s="3"/>
      <c r="G1772" s="25">
        <f t="shared" si="203"/>
        <v>176</v>
      </c>
      <c r="H1772" s="25"/>
      <c r="I1772" s="25">
        <f t="shared" si="204"/>
        <v>0</v>
      </c>
      <c r="J1772" s="25"/>
      <c r="K1772" s="25">
        <f t="shared" si="205"/>
        <v>0</v>
      </c>
      <c r="L1772" s="25"/>
      <c r="M1772" s="25">
        <f t="shared" si="206"/>
        <v>0</v>
      </c>
      <c r="N1772" s="25"/>
      <c r="O1772" s="25"/>
      <c r="P1772" s="25">
        <f t="shared" si="207"/>
        <v>0</v>
      </c>
      <c r="Q1772" s="25">
        <f t="shared" si="207"/>
        <v>0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</row>
    <row r="1773" spans="1:63" s="5" customFormat="1" ht="15" hidden="1" customHeight="1" x14ac:dyDescent="0.25">
      <c r="A1773" s="65">
        <v>23</v>
      </c>
      <c r="C1773" s="28" t="s">
        <v>633</v>
      </c>
      <c r="D1773" s="25" t="s">
        <v>17</v>
      </c>
      <c r="E1773" s="29">
        <v>1136374</v>
      </c>
      <c r="F1773" s="3"/>
      <c r="G1773" s="25">
        <f t="shared" si="203"/>
        <v>176</v>
      </c>
      <c r="H1773" s="25"/>
      <c r="I1773" s="25">
        <f t="shared" si="204"/>
        <v>0</v>
      </c>
      <c r="J1773" s="25"/>
      <c r="K1773" s="25">
        <f t="shared" si="205"/>
        <v>0</v>
      </c>
      <c r="L1773" s="25"/>
      <c r="M1773" s="25">
        <f t="shared" si="206"/>
        <v>0</v>
      </c>
      <c r="N1773" s="25"/>
      <c r="O1773" s="25"/>
      <c r="P1773" s="25">
        <f t="shared" si="207"/>
        <v>0</v>
      </c>
      <c r="Q1773" s="25">
        <f t="shared" si="207"/>
        <v>0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</row>
    <row r="1774" spans="1:63" s="5" customFormat="1" ht="15" hidden="1" customHeight="1" x14ac:dyDescent="0.25">
      <c r="A1774" s="65">
        <v>24</v>
      </c>
      <c r="C1774" s="28" t="s">
        <v>633</v>
      </c>
      <c r="D1774" s="25" t="s">
        <v>17</v>
      </c>
      <c r="E1774" s="29">
        <v>1136375</v>
      </c>
      <c r="F1774" s="3"/>
      <c r="G1774" s="25">
        <f t="shared" si="203"/>
        <v>176</v>
      </c>
      <c r="H1774" s="25"/>
      <c r="I1774" s="25">
        <f t="shared" si="204"/>
        <v>0</v>
      </c>
      <c r="J1774" s="25"/>
      <c r="K1774" s="25">
        <f t="shared" si="205"/>
        <v>0</v>
      </c>
      <c r="L1774" s="25"/>
      <c r="M1774" s="25">
        <f t="shared" si="206"/>
        <v>0</v>
      </c>
      <c r="N1774" s="25"/>
      <c r="O1774" s="25"/>
      <c r="P1774" s="25">
        <f t="shared" si="207"/>
        <v>0</v>
      </c>
      <c r="Q1774" s="25">
        <f t="shared" si="207"/>
        <v>0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</row>
    <row r="1775" spans="1:63" s="5" customFormat="1" ht="15" hidden="1" customHeight="1" x14ac:dyDescent="0.25">
      <c r="A1775" s="65">
        <v>25</v>
      </c>
      <c r="C1775" s="28" t="s">
        <v>633</v>
      </c>
      <c r="D1775" s="25" t="s">
        <v>17</v>
      </c>
      <c r="E1775" s="29">
        <v>1136376</v>
      </c>
      <c r="F1775" s="3"/>
      <c r="G1775" s="25">
        <f t="shared" si="203"/>
        <v>176</v>
      </c>
      <c r="H1775" s="25"/>
      <c r="I1775" s="25">
        <f t="shared" si="204"/>
        <v>0</v>
      </c>
      <c r="J1775" s="25"/>
      <c r="K1775" s="25">
        <f t="shared" si="205"/>
        <v>0</v>
      </c>
      <c r="L1775" s="25"/>
      <c r="M1775" s="25">
        <f t="shared" si="206"/>
        <v>0</v>
      </c>
      <c r="N1775" s="25"/>
      <c r="O1775" s="25"/>
      <c r="P1775" s="25">
        <f t="shared" si="207"/>
        <v>0</v>
      </c>
      <c r="Q1775" s="25">
        <f t="shared" si="207"/>
        <v>0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</row>
    <row r="1776" spans="1:63" s="5" customFormat="1" ht="15" hidden="1" customHeight="1" x14ac:dyDescent="0.25">
      <c r="A1776" s="65">
        <v>26</v>
      </c>
      <c r="C1776" s="28" t="s">
        <v>634</v>
      </c>
      <c r="D1776" s="25" t="s">
        <v>17</v>
      </c>
      <c r="E1776" s="29"/>
      <c r="F1776" s="3"/>
      <c r="G1776" s="25">
        <f t="shared" si="203"/>
        <v>62</v>
      </c>
      <c r="H1776" s="25"/>
      <c r="I1776" s="25">
        <f t="shared" si="204"/>
        <v>0</v>
      </c>
      <c r="J1776" s="25"/>
      <c r="K1776" s="25">
        <f t="shared" si="205"/>
        <v>0</v>
      </c>
      <c r="L1776" s="25"/>
      <c r="M1776" s="25">
        <f t="shared" si="206"/>
        <v>0</v>
      </c>
      <c r="N1776" s="25"/>
      <c r="O1776" s="25"/>
      <c r="P1776" s="25">
        <f t="shared" si="207"/>
        <v>0</v>
      </c>
      <c r="Q1776" s="25">
        <f t="shared" si="207"/>
        <v>0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</row>
    <row r="1777" spans="1:63" s="5" customFormat="1" ht="15" hidden="1" customHeight="1" x14ac:dyDescent="0.25">
      <c r="A1777" s="65">
        <v>27</v>
      </c>
      <c r="C1777" s="28" t="s">
        <v>52</v>
      </c>
      <c r="D1777" s="25" t="s">
        <v>17</v>
      </c>
      <c r="E1777" s="29">
        <v>1136460</v>
      </c>
      <c r="F1777" s="3"/>
      <c r="G1777" s="25">
        <f t="shared" si="203"/>
        <v>174</v>
      </c>
      <c r="H1777" s="25"/>
      <c r="I1777" s="25">
        <f t="shared" si="204"/>
        <v>0</v>
      </c>
      <c r="J1777" s="25"/>
      <c r="K1777" s="25">
        <f t="shared" si="205"/>
        <v>0</v>
      </c>
      <c r="L1777" s="25"/>
      <c r="M1777" s="25">
        <f t="shared" si="206"/>
        <v>0</v>
      </c>
      <c r="N1777" s="25"/>
      <c r="O1777" s="25"/>
      <c r="P1777" s="25">
        <f t="shared" si="207"/>
        <v>0</v>
      </c>
      <c r="Q1777" s="25">
        <f t="shared" si="207"/>
        <v>0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</row>
    <row r="1778" spans="1:63" s="5" customFormat="1" ht="15" hidden="1" customHeight="1" x14ac:dyDescent="0.25">
      <c r="A1778" s="65">
        <v>28</v>
      </c>
      <c r="C1778" s="28" t="s">
        <v>635</v>
      </c>
      <c r="D1778" s="25" t="s">
        <v>17</v>
      </c>
      <c r="E1778" s="29">
        <v>1136259</v>
      </c>
      <c r="F1778" s="3"/>
      <c r="G1778" s="25">
        <f t="shared" si="203"/>
        <v>100</v>
      </c>
      <c r="H1778" s="25"/>
      <c r="I1778" s="25">
        <f t="shared" si="204"/>
        <v>0</v>
      </c>
      <c r="J1778" s="25"/>
      <c r="K1778" s="25">
        <f t="shared" si="205"/>
        <v>0</v>
      </c>
      <c r="L1778" s="25"/>
      <c r="M1778" s="25">
        <f t="shared" si="206"/>
        <v>0</v>
      </c>
      <c r="N1778" s="25"/>
      <c r="O1778" s="25"/>
      <c r="P1778" s="25">
        <f t="shared" si="207"/>
        <v>0</v>
      </c>
      <c r="Q1778" s="25">
        <f t="shared" si="207"/>
        <v>0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</row>
    <row r="1779" spans="1:63" s="5" customFormat="1" ht="15" hidden="1" customHeight="1" x14ac:dyDescent="0.25">
      <c r="A1779" s="65">
        <v>29</v>
      </c>
      <c r="C1779" s="28" t="s">
        <v>636</v>
      </c>
      <c r="D1779" s="25" t="s">
        <v>17</v>
      </c>
      <c r="E1779" s="29">
        <v>1136260</v>
      </c>
      <c r="F1779" s="3"/>
      <c r="G1779" s="25">
        <f t="shared" si="203"/>
        <v>52</v>
      </c>
      <c r="H1779" s="25"/>
      <c r="I1779" s="25">
        <f t="shared" si="204"/>
        <v>0</v>
      </c>
      <c r="J1779" s="25"/>
      <c r="K1779" s="25">
        <f t="shared" si="205"/>
        <v>0</v>
      </c>
      <c r="L1779" s="25"/>
      <c r="M1779" s="25">
        <f t="shared" si="206"/>
        <v>0</v>
      </c>
      <c r="N1779" s="25"/>
      <c r="O1779" s="25"/>
      <c r="P1779" s="25">
        <f t="shared" si="207"/>
        <v>0</v>
      </c>
      <c r="Q1779" s="25">
        <f t="shared" si="207"/>
        <v>0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</row>
    <row r="1780" spans="1:63" s="5" customFormat="1" ht="15" hidden="1" customHeight="1" x14ac:dyDescent="0.25">
      <c r="A1780" s="65">
        <v>30</v>
      </c>
      <c r="C1780" s="28" t="s">
        <v>133</v>
      </c>
      <c r="D1780" s="25" t="s">
        <v>17</v>
      </c>
      <c r="E1780" s="29">
        <v>1137180</v>
      </c>
      <c r="F1780" s="3"/>
      <c r="G1780" s="25">
        <f t="shared" si="203"/>
        <v>1998</v>
      </c>
      <c r="H1780" s="25"/>
      <c r="I1780" s="25">
        <f t="shared" si="204"/>
        <v>0</v>
      </c>
      <c r="J1780" s="25"/>
      <c r="K1780" s="25">
        <f t="shared" si="205"/>
        <v>0</v>
      </c>
      <c r="L1780" s="25"/>
      <c r="M1780" s="25">
        <f t="shared" si="206"/>
        <v>0</v>
      </c>
      <c r="N1780" s="25"/>
      <c r="O1780" s="25"/>
      <c r="P1780" s="25">
        <f t="shared" si="207"/>
        <v>0</v>
      </c>
      <c r="Q1780" s="25">
        <f t="shared" si="207"/>
        <v>0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</row>
    <row r="1781" spans="1:63" s="5" customFormat="1" ht="15" hidden="1" customHeight="1" x14ac:dyDescent="0.25">
      <c r="A1781" s="65">
        <v>31</v>
      </c>
      <c r="C1781" s="28" t="s">
        <v>637</v>
      </c>
      <c r="D1781" s="25" t="s">
        <v>17</v>
      </c>
      <c r="E1781" s="29">
        <v>1137183</v>
      </c>
      <c r="F1781" s="3"/>
      <c r="G1781" s="25">
        <f t="shared" si="203"/>
        <v>88</v>
      </c>
      <c r="H1781" s="25"/>
      <c r="I1781" s="25">
        <f t="shared" si="204"/>
        <v>0</v>
      </c>
      <c r="J1781" s="25"/>
      <c r="K1781" s="25">
        <f t="shared" si="205"/>
        <v>0</v>
      </c>
      <c r="L1781" s="25"/>
      <c r="M1781" s="25">
        <f t="shared" si="206"/>
        <v>0</v>
      </c>
      <c r="N1781" s="25"/>
      <c r="O1781" s="25"/>
      <c r="P1781" s="25">
        <f t="shared" si="207"/>
        <v>0</v>
      </c>
      <c r="Q1781" s="25">
        <f t="shared" si="207"/>
        <v>0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</row>
    <row r="1782" spans="1:63" s="5" customFormat="1" ht="15" hidden="1" customHeight="1" x14ac:dyDescent="0.25">
      <c r="A1782" s="65">
        <v>32</v>
      </c>
      <c r="C1782" s="28" t="s">
        <v>638</v>
      </c>
      <c r="D1782" s="25" t="s">
        <v>17</v>
      </c>
      <c r="E1782" s="29">
        <v>1136542</v>
      </c>
      <c r="F1782" s="3"/>
      <c r="G1782" s="25">
        <f t="shared" si="203"/>
        <v>100</v>
      </c>
      <c r="H1782" s="25"/>
      <c r="I1782" s="25">
        <f t="shared" si="204"/>
        <v>0</v>
      </c>
      <c r="J1782" s="25"/>
      <c r="K1782" s="25">
        <f t="shared" si="205"/>
        <v>0</v>
      </c>
      <c r="L1782" s="25"/>
      <c r="M1782" s="25">
        <f t="shared" si="206"/>
        <v>0</v>
      </c>
      <c r="N1782" s="25"/>
      <c r="O1782" s="25"/>
      <c r="P1782" s="25">
        <f t="shared" si="207"/>
        <v>0</v>
      </c>
      <c r="Q1782" s="25">
        <f t="shared" si="207"/>
        <v>0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</row>
    <row r="1783" spans="1:63" s="5" customFormat="1" ht="15" hidden="1" customHeight="1" x14ac:dyDescent="0.25">
      <c r="A1783" s="65">
        <v>33</v>
      </c>
      <c r="C1783" s="28" t="s">
        <v>639</v>
      </c>
      <c r="D1783" s="25" t="s">
        <v>17</v>
      </c>
      <c r="E1783" s="29">
        <v>1136544</v>
      </c>
      <c r="F1783" s="3"/>
      <c r="G1783" s="25">
        <f t="shared" si="203"/>
        <v>40</v>
      </c>
      <c r="H1783" s="25"/>
      <c r="I1783" s="25">
        <f t="shared" si="204"/>
        <v>0</v>
      </c>
      <c r="J1783" s="25"/>
      <c r="K1783" s="25">
        <f t="shared" si="205"/>
        <v>0</v>
      </c>
      <c r="L1783" s="25"/>
      <c r="M1783" s="25">
        <f t="shared" si="206"/>
        <v>0</v>
      </c>
      <c r="N1783" s="25"/>
      <c r="O1783" s="25"/>
      <c r="P1783" s="25">
        <f t="shared" si="207"/>
        <v>0</v>
      </c>
      <c r="Q1783" s="25">
        <f t="shared" si="207"/>
        <v>0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</row>
    <row r="1784" spans="1:63" s="5" customFormat="1" ht="15" hidden="1" customHeight="1" x14ac:dyDescent="0.25">
      <c r="A1784" s="65">
        <v>34</v>
      </c>
      <c r="C1784" s="28" t="s">
        <v>640</v>
      </c>
      <c r="D1784" s="25" t="s">
        <v>17</v>
      </c>
      <c r="E1784" s="29">
        <v>1136543</v>
      </c>
      <c r="F1784" s="3"/>
      <c r="G1784" s="25">
        <f t="shared" si="203"/>
        <v>40</v>
      </c>
      <c r="H1784" s="25"/>
      <c r="I1784" s="25">
        <f t="shared" si="204"/>
        <v>0</v>
      </c>
      <c r="J1784" s="25"/>
      <c r="K1784" s="25">
        <f t="shared" si="205"/>
        <v>0</v>
      </c>
      <c r="L1784" s="25"/>
      <c r="M1784" s="25">
        <f t="shared" si="206"/>
        <v>0</v>
      </c>
      <c r="N1784" s="25"/>
      <c r="O1784" s="25"/>
      <c r="P1784" s="25">
        <f t="shared" si="207"/>
        <v>0</v>
      </c>
      <c r="Q1784" s="25">
        <f t="shared" si="207"/>
        <v>0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</row>
    <row r="1785" spans="1:63" s="5" customFormat="1" ht="15" hidden="1" customHeight="1" x14ac:dyDescent="0.25">
      <c r="A1785" s="65">
        <v>35</v>
      </c>
      <c r="C1785" s="28" t="s">
        <v>64</v>
      </c>
      <c r="D1785" s="25" t="s">
        <v>17</v>
      </c>
      <c r="E1785" s="29">
        <v>1136318</v>
      </c>
      <c r="F1785" s="3"/>
      <c r="G1785" s="25">
        <f t="shared" si="203"/>
        <v>294</v>
      </c>
      <c r="H1785" s="25"/>
      <c r="I1785" s="25">
        <f t="shared" si="204"/>
        <v>0</v>
      </c>
      <c r="J1785" s="25"/>
      <c r="K1785" s="25">
        <f t="shared" si="205"/>
        <v>0</v>
      </c>
      <c r="L1785" s="25"/>
      <c r="M1785" s="25">
        <f t="shared" si="206"/>
        <v>0</v>
      </c>
      <c r="N1785" s="25"/>
      <c r="O1785" s="25"/>
      <c r="P1785" s="25">
        <f t="shared" si="207"/>
        <v>0</v>
      </c>
      <c r="Q1785" s="25">
        <f t="shared" si="207"/>
        <v>0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</row>
    <row r="1786" spans="1:63" s="5" customFormat="1" ht="15" hidden="1" customHeight="1" x14ac:dyDescent="0.25">
      <c r="A1786" s="65">
        <v>36</v>
      </c>
      <c r="C1786" s="28" t="s">
        <v>64</v>
      </c>
      <c r="D1786" s="25" t="s">
        <v>17</v>
      </c>
      <c r="E1786" s="29">
        <v>1136319</v>
      </c>
      <c r="F1786" s="3"/>
      <c r="G1786" s="25">
        <f t="shared" si="203"/>
        <v>296</v>
      </c>
      <c r="H1786" s="25"/>
      <c r="I1786" s="25">
        <f t="shared" si="204"/>
        <v>0</v>
      </c>
      <c r="J1786" s="25"/>
      <c r="K1786" s="25">
        <f t="shared" si="205"/>
        <v>0</v>
      </c>
      <c r="L1786" s="25"/>
      <c r="M1786" s="25">
        <f t="shared" si="206"/>
        <v>0</v>
      </c>
      <c r="N1786" s="25"/>
      <c r="O1786" s="25"/>
      <c r="P1786" s="25">
        <f t="shared" si="207"/>
        <v>0</v>
      </c>
      <c r="Q1786" s="25">
        <f t="shared" si="207"/>
        <v>0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</row>
    <row r="1787" spans="1:63" s="5" customFormat="1" ht="15" hidden="1" customHeight="1" x14ac:dyDescent="0.25">
      <c r="A1787" s="65">
        <v>37</v>
      </c>
      <c r="C1787" s="28" t="s">
        <v>641</v>
      </c>
      <c r="D1787" s="25" t="s">
        <v>17</v>
      </c>
      <c r="E1787" s="29">
        <v>1134058</v>
      </c>
      <c r="F1787" s="3"/>
      <c r="G1787" s="25">
        <f t="shared" si="203"/>
        <v>60</v>
      </c>
      <c r="H1787" s="25"/>
      <c r="I1787" s="25">
        <f t="shared" si="204"/>
        <v>0</v>
      </c>
      <c r="J1787" s="25"/>
      <c r="K1787" s="25">
        <f t="shared" si="205"/>
        <v>0</v>
      </c>
      <c r="L1787" s="25"/>
      <c r="M1787" s="25">
        <f t="shared" si="206"/>
        <v>0</v>
      </c>
      <c r="N1787" s="25"/>
      <c r="O1787" s="25"/>
      <c r="P1787" s="25">
        <f t="shared" si="207"/>
        <v>0</v>
      </c>
      <c r="Q1787" s="25">
        <f t="shared" si="207"/>
        <v>0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</row>
    <row r="1788" spans="1:63" s="5" customFormat="1" ht="15" hidden="1" customHeight="1" x14ac:dyDescent="0.25">
      <c r="A1788" s="65">
        <v>38</v>
      </c>
      <c r="C1788" s="28" t="s">
        <v>642</v>
      </c>
      <c r="D1788" s="25" t="s">
        <v>17</v>
      </c>
      <c r="E1788" s="29">
        <v>1137129</v>
      </c>
      <c r="F1788" s="3"/>
      <c r="G1788" s="25">
        <f t="shared" si="203"/>
        <v>1700</v>
      </c>
      <c r="H1788" s="25"/>
      <c r="I1788" s="25">
        <f t="shared" si="204"/>
        <v>0</v>
      </c>
      <c r="J1788" s="25"/>
      <c r="K1788" s="25">
        <f t="shared" si="205"/>
        <v>0</v>
      </c>
      <c r="L1788" s="25"/>
      <c r="M1788" s="25">
        <f t="shared" si="206"/>
        <v>0</v>
      </c>
      <c r="N1788" s="25"/>
      <c r="O1788" s="25"/>
      <c r="P1788" s="25">
        <f t="shared" si="207"/>
        <v>0</v>
      </c>
      <c r="Q1788" s="25">
        <f t="shared" si="207"/>
        <v>0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</row>
    <row r="1789" spans="1:63" s="5" customFormat="1" ht="15" hidden="1" customHeight="1" x14ac:dyDescent="0.25">
      <c r="A1789" s="65">
        <v>39</v>
      </c>
      <c r="C1789" s="28" t="s">
        <v>643</v>
      </c>
      <c r="D1789" s="25" t="s">
        <v>17</v>
      </c>
      <c r="E1789" s="29">
        <v>1136539</v>
      </c>
      <c r="F1789" s="3"/>
      <c r="G1789" s="25">
        <f t="shared" si="203"/>
        <v>200</v>
      </c>
      <c r="H1789" s="25"/>
      <c r="I1789" s="25">
        <f t="shared" si="204"/>
        <v>0</v>
      </c>
      <c r="J1789" s="25"/>
      <c r="K1789" s="25">
        <f t="shared" si="205"/>
        <v>0</v>
      </c>
      <c r="L1789" s="25"/>
      <c r="M1789" s="25">
        <f t="shared" si="206"/>
        <v>0</v>
      </c>
      <c r="N1789" s="25"/>
      <c r="O1789" s="25"/>
      <c r="P1789" s="25">
        <f t="shared" si="207"/>
        <v>0</v>
      </c>
      <c r="Q1789" s="25">
        <f t="shared" si="207"/>
        <v>0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</row>
    <row r="1790" spans="1:63" s="5" customFormat="1" ht="15" hidden="1" customHeight="1" x14ac:dyDescent="0.25">
      <c r="A1790" s="65">
        <v>40</v>
      </c>
      <c r="C1790" s="28" t="s">
        <v>386</v>
      </c>
      <c r="D1790" s="25" t="s">
        <v>17</v>
      </c>
      <c r="E1790" s="29"/>
      <c r="F1790" s="3"/>
      <c r="G1790" s="25">
        <f t="shared" si="203"/>
        <v>44</v>
      </c>
      <c r="H1790" s="25"/>
      <c r="I1790" s="25">
        <f t="shared" si="204"/>
        <v>0</v>
      </c>
      <c r="J1790" s="25"/>
      <c r="K1790" s="25">
        <f t="shared" si="205"/>
        <v>0</v>
      </c>
      <c r="L1790" s="25"/>
      <c r="M1790" s="25">
        <f t="shared" si="206"/>
        <v>0</v>
      </c>
      <c r="N1790" s="25"/>
      <c r="O1790" s="25"/>
      <c r="P1790" s="25">
        <f t="shared" si="207"/>
        <v>0</v>
      </c>
      <c r="Q1790" s="25">
        <f t="shared" si="207"/>
        <v>0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</row>
    <row r="1791" spans="1:63" s="5" customFormat="1" ht="15" hidden="1" customHeight="1" x14ac:dyDescent="0.25">
      <c r="A1791" s="65">
        <v>41</v>
      </c>
      <c r="C1791" s="28" t="s">
        <v>644</v>
      </c>
      <c r="D1791" s="25" t="s">
        <v>17</v>
      </c>
      <c r="E1791" s="29">
        <v>1136261</v>
      </c>
      <c r="F1791" s="3"/>
      <c r="G1791" s="25">
        <f t="shared" si="203"/>
        <v>94</v>
      </c>
      <c r="H1791" s="25"/>
      <c r="I1791" s="25">
        <f t="shared" si="204"/>
        <v>0</v>
      </c>
      <c r="J1791" s="25"/>
      <c r="K1791" s="25">
        <f t="shared" si="205"/>
        <v>0</v>
      </c>
      <c r="L1791" s="25"/>
      <c r="M1791" s="25">
        <f t="shared" si="206"/>
        <v>0</v>
      </c>
      <c r="N1791" s="25"/>
      <c r="O1791" s="25"/>
      <c r="P1791" s="25">
        <f t="shared" si="207"/>
        <v>0</v>
      </c>
      <c r="Q1791" s="25">
        <f t="shared" si="207"/>
        <v>0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</row>
    <row r="1792" spans="1:63" s="5" customFormat="1" ht="15" hidden="1" customHeight="1" x14ac:dyDescent="0.25">
      <c r="A1792" s="65">
        <v>42</v>
      </c>
      <c r="C1792" s="28" t="s">
        <v>645</v>
      </c>
      <c r="D1792" s="25" t="s">
        <v>17</v>
      </c>
      <c r="E1792" s="29">
        <v>1136540</v>
      </c>
      <c r="F1792" s="3"/>
      <c r="G1792" s="25">
        <f t="shared" si="203"/>
        <v>40</v>
      </c>
      <c r="H1792" s="25"/>
      <c r="I1792" s="25">
        <f t="shared" si="204"/>
        <v>0</v>
      </c>
      <c r="J1792" s="25"/>
      <c r="K1792" s="25">
        <f t="shared" si="205"/>
        <v>0</v>
      </c>
      <c r="L1792" s="25"/>
      <c r="M1792" s="25">
        <f t="shared" si="206"/>
        <v>0</v>
      </c>
      <c r="N1792" s="25"/>
      <c r="O1792" s="25"/>
      <c r="P1792" s="25">
        <f t="shared" si="207"/>
        <v>0</v>
      </c>
      <c r="Q1792" s="25">
        <f t="shared" si="207"/>
        <v>0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</row>
    <row r="1793" spans="1:63" s="5" customFormat="1" ht="15" hidden="1" customHeight="1" x14ac:dyDescent="0.25">
      <c r="A1793" s="65">
        <v>43</v>
      </c>
      <c r="C1793" s="7" t="s">
        <v>646</v>
      </c>
      <c r="D1793" s="8" t="s">
        <v>17</v>
      </c>
      <c r="E1793" s="9">
        <v>1137020</v>
      </c>
      <c r="F1793" s="8">
        <v>433</v>
      </c>
      <c r="G1793" s="8">
        <f>F1793*2</f>
        <v>866</v>
      </c>
      <c r="H1793" s="25"/>
      <c r="I1793" s="25">
        <f t="shared" si="204"/>
        <v>0</v>
      </c>
      <c r="J1793" s="25"/>
      <c r="K1793" s="25">
        <f t="shared" si="205"/>
        <v>0</v>
      </c>
      <c r="L1793" s="25"/>
      <c r="M1793" s="25">
        <f t="shared" si="206"/>
        <v>0</v>
      </c>
      <c r="N1793" s="25"/>
      <c r="O1793" s="25"/>
      <c r="P1793" s="25">
        <f t="shared" si="207"/>
        <v>0</v>
      </c>
      <c r="Q1793" s="25">
        <f t="shared" si="207"/>
        <v>0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</row>
    <row r="1794" spans="1:63" s="5" customFormat="1" ht="15" hidden="1" customHeight="1" x14ac:dyDescent="0.25">
      <c r="C1794" s="26" t="s">
        <v>113</v>
      </c>
      <c r="D1794" s="3"/>
      <c r="E1794" s="27"/>
      <c r="F1794" s="3"/>
      <c r="G1794" s="3"/>
      <c r="H1794" s="3">
        <f>SUM(H1751:H1793)</f>
        <v>0</v>
      </c>
      <c r="I1794" s="3">
        <f>SUM(I1751:I1793)</f>
        <v>0</v>
      </c>
      <c r="J1794" s="3">
        <f>SUM(J1751:J1793)</f>
        <v>0</v>
      </c>
      <c r="K1794" s="3">
        <f t="shared" ref="K1794:Q1794" si="208">SUM(K1751:K1793)</f>
        <v>0</v>
      </c>
      <c r="L1794" s="3">
        <f t="shared" si="208"/>
        <v>0</v>
      </c>
      <c r="M1794" s="3">
        <f>SUM(M1751:M1793)</f>
        <v>0</v>
      </c>
      <c r="N1794" s="3">
        <f t="shared" si="208"/>
        <v>0</v>
      </c>
      <c r="O1794" s="3">
        <f t="shared" si="208"/>
        <v>0</v>
      </c>
      <c r="P1794" s="3">
        <f>SUM(P1751:P1793)</f>
        <v>0</v>
      </c>
      <c r="Q1794" s="3">
        <f t="shared" si="208"/>
        <v>0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</row>
    <row r="1795" spans="1:63" s="5" customFormat="1" hidden="1" x14ac:dyDescent="0.25">
      <c r="C1795" s="114" t="s">
        <v>1027</v>
      </c>
      <c r="D1795" s="115"/>
      <c r="E1795" s="116"/>
      <c r="F1795" s="115"/>
      <c r="G1795" s="115"/>
      <c r="H1795" s="115"/>
      <c r="I1795" s="115"/>
      <c r="J1795" s="115"/>
      <c r="K1795" s="115"/>
      <c r="L1795" s="115"/>
      <c r="M1795" s="115"/>
      <c r="N1795" s="115"/>
      <c r="O1795" s="115"/>
      <c r="P1795" s="115"/>
      <c r="Q1795" s="117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</row>
    <row r="1796" spans="1:63" s="5" customFormat="1" hidden="1" x14ac:dyDescent="0.25">
      <c r="C1796" s="28" t="s">
        <v>604</v>
      </c>
      <c r="D1796" s="25" t="s">
        <v>17</v>
      </c>
      <c r="E1796" s="50">
        <v>1134153</v>
      </c>
      <c r="F1796" s="3"/>
      <c r="G1796" s="25">
        <v>739</v>
      </c>
      <c r="H1796" s="10"/>
      <c r="I1796" s="10"/>
      <c r="J1796" s="25"/>
      <c r="K1796" s="25"/>
      <c r="L1796" s="3"/>
      <c r="M1796" s="3"/>
      <c r="N1796" s="10"/>
      <c r="O1796" s="10"/>
      <c r="P1796" s="10">
        <f>H1796+J1796-L1796-N1796</f>
        <v>0</v>
      </c>
      <c r="Q1796" s="10">
        <f>I1796+K1796-M1796-O1796</f>
        <v>0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</row>
    <row r="1797" spans="1:63" s="5" customFormat="1" hidden="1" x14ac:dyDescent="0.25">
      <c r="C1797" s="28" t="s">
        <v>1028</v>
      </c>
      <c r="D1797" s="25" t="s">
        <v>17</v>
      </c>
      <c r="E1797" s="29">
        <v>1134147</v>
      </c>
      <c r="F1797" s="3"/>
      <c r="G1797" s="25">
        <v>600</v>
      </c>
      <c r="H1797" s="10"/>
      <c r="I1797" s="10"/>
      <c r="J1797" s="25"/>
      <c r="K1797" s="25"/>
      <c r="L1797" s="3"/>
      <c r="M1797" s="3"/>
      <c r="N1797" s="10"/>
      <c r="O1797" s="10"/>
      <c r="P1797" s="10">
        <f t="shared" ref="P1797:Q1800" si="209">H1797+J1797-L1797-N1797</f>
        <v>0</v>
      </c>
      <c r="Q1797" s="10">
        <f t="shared" si="209"/>
        <v>0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</row>
    <row r="1798" spans="1:63" s="5" customFormat="1" hidden="1" x14ac:dyDescent="0.25">
      <c r="C1798" s="28" t="s">
        <v>605</v>
      </c>
      <c r="D1798" s="25" t="s">
        <v>17</v>
      </c>
      <c r="E1798" s="29">
        <v>1137177</v>
      </c>
      <c r="F1798" s="3"/>
      <c r="G1798" s="25">
        <v>1980</v>
      </c>
      <c r="H1798" s="10"/>
      <c r="I1798" s="10"/>
      <c r="J1798" s="25"/>
      <c r="K1798" s="25"/>
      <c r="L1798" s="3"/>
      <c r="M1798" s="3"/>
      <c r="N1798" s="10"/>
      <c r="O1798" s="10"/>
      <c r="P1798" s="10">
        <f t="shared" si="209"/>
        <v>0</v>
      </c>
      <c r="Q1798" s="10">
        <f t="shared" si="209"/>
        <v>0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</row>
    <row r="1799" spans="1:63" s="5" customFormat="1" hidden="1" x14ac:dyDescent="0.25">
      <c r="C1799" s="35" t="s">
        <v>435</v>
      </c>
      <c r="D1799" s="25" t="s">
        <v>17</v>
      </c>
      <c r="E1799" s="82" t="s">
        <v>436</v>
      </c>
      <c r="F1799" s="3"/>
      <c r="G1799" s="53">
        <v>349</v>
      </c>
      <c r="H1799" s="10"/>
      <c r="I1799" s="10"/>
      <c r="J1799" s="25"/>
      <c r="K1799" s="25"/>
      <c r="L1799" s="3"/>
      <c r="M1799" s="3"/>
      <c r="N1799" s="10"/>
      <c r="O1799" s="10"/>
      <c r="P1799" s="10">
        <f t="shared" si="209"/>
        <v>0</v>
      </c>
      <c r="Q1799" s="10">
        <f t="shared" si="209"/>
        <v>0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</row>
    <row r="1800" spans="1:63" s="5" customFormat="1" hidden="1" x14ac:dyDescent="0.25">
      <c r="C1800" s="28" t="s">
        <v>176</v>
      </c>
      <c r="D1800" s="25" t="s">
        <v>17</v>
      </c>
      <c r="E1800" s="90" t="s">
        <v>606</v>
      </c>
      <c r="F1800" s="3"/>
      <c r="G1800" s="25">
        <v>750</v>
      </c>
      <c r="H1800" s="10"/>
      <c r="I1800" s="10"/>
      <c r="J1800" s="25"/>
      <c r="K1800" s="25"/>
      <c r="L1800" s="3"/>
      <c r="M1800" s="3"/>
      <c r="N1800" s="10"/>
      <c r="O1800" s="10"/>
      <c r="P1800" s="10">
        <f t="shared" si="209"/>
        <v>0</v>
      </c>
      <c r="Q1800" s="10">
        <f t="shared" si="209"/>
        <v>0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</row>
    <row r="1801" spans="1:63" s="5" customFormat="1" hidden="1" x14ac:dyDescent="0.25">
      <c r="C1801" s="26" t="s">
        <v>113</v>
      </c>
      <c r="D1801" s="3"/>
      <c r="E1801" s="27"/>
      <c r="F1801" s="3"/>
      <c r="G1801" s="3"/>
      <c r="H1801" s="3">
        <f>SUM(H1796:H1800)</f>
        <v>0</v>
      </c>
      <c r="I1801" s="3">
        <f>SUM(I1796:I1800)</f>
        <v>0</v>
      </c>
      <c r="J1801" s="3">
        <f>SUM(J1796:J1800)</f>
        <v>0</v>
      </c>
      <c r="K1801" s="3">
        <f>SUM(K1796:K1800)</f>
        <v>0</v>
      </c>
      <c r="L1801" s="3">
        <f t="shared" ref="L1801:O1801" si="210">SUM(L1796:L1800)</f>
        <v>0</v>
      </c>
      <c r="M1801" s="3">
        <f t="shared" si="210"/>
        <v>0</v>
      </c>
      <c r="N1801" s="3">
        <f t="shared" si="210"/>
        <v>0</v>
      </c>
      <c r="O1801" s="3">
        <f t="shared" si="210"/>
        <v>0</v>
      </c>
      <c r="P1801" s="3">
        <f>SUM(P1796:P1800)</f>
        <v>0</v>
      </c>
      <c r="Q1801" s="3">
        <f>SUM(Q1796:Q1800)</f>
        <v>0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</row>
    <row r="1802" spans="1:63" ht="15.75" x14ac:dyDescent="0.25">
      <c r="C1802" s="165" t="s">
        <v>1029</v>
      </c>
      <c r="D1802" s="166"/>
      <c r="E1802" s="166"/>
      <c r="F1802" s="166"/>
      <c r="G1802" s="166"/>
      <c r="H1802" s="166"/>
      <c r="I1802" s="166"/>
      <c r="J1802" s="166"/>
      <c r="K1802" s="166"/>
      <c r="L1802" s="166"/>
      <c r="M1802" s="166"/>
      <c r="N1802" s="166"/>
      <c r="O1802" s="166"/>
      <c r="P1802" s="166"/>
      <c r="Q1802" s="167"/>
    </row>
    <row r="1803" spans="1:63" ht="30" x14ac:dyDescent="0.25">
      <c r="A1803" s="65">
        <v>1</v>
      </c>
      <c r="C1803" s="127" t="s">
        <v>118</v>
      </c>
      <c r="D1803" s="25" t="s">
        <v>17</v>
      </c>
      <c r="E1803" s="90" t="s">
        <v>1030</v>
      </c>
      <c r="F1803" s="25"/>
      <c r="G1803" s="25">
        <v>7500</v>
      </c>
      <c r="H1803" s="25">
        <v>1</v>
      </c>
      <c r="I1803" s="25">
        <f>G1803*H1803</f>
        <v>7500</v>
      </c>
      <c r="J1803" s="25"/>
      <c r="K1803" s="25"/>
      <c r="L1803" s="25"/>
      <c r="M1803" s="25"/>
      <c r="N1803" s="25"/>
      <c r="O1803" s="25"/>
      <c r="P1803" s="25">
        <f>H1803+J1803+L1803-N1803</f>
        <v>1</v>
      </c>
      <c r="Q1803" s="25">
        <f>I1803+K1803+M1803-O1803</f>
        <v>7500</v>
      </c>
    </row>
    <row r="1804" spans="1:63" s="5" customFormat="1" x14ac:dyDescent="0.25">
      <c r="A1804" s="128"/>
      <c r="C1804" s="26" t="s">
        <v>113</v>
      </c>
      <c r="D1804" s="3"/>
      <c r="E1804" s="27"/>
      <c r="F1804" s="3"/>
      <c r="G1804" s="3"/>
      <c r="H1804" s="3">
        <f t="shared" ref="H1804:Q1804" si="211">SUM(H1803)</f>
        <v>1</v>
      </c>
      <c r="I1804" s="3">
        <f t="shared" si="211"/>
        <v>7500</v>
      </c>
      <c r="J1804" s="3">
        <f t="shared" si="211"/>
        <v>0</v>
      </c>
      <c r="K1804" s="3">
        <f t="shared" si="211"/>
        <v>0</v>
      </c>
      <c r="L1804" s="3">
        <f t="shared" si="211"/>
        <v>0</v>
      </c>
      <c r="M1804" s="3">
        <f t="shared" si="211"/>
        <v>0</v>
      </c>
      <c r="N1804" s="3">
        <f t="shared" si="211"/>
        <v>0</v>
      </c>
      <c r="O1804" s="3">
        <f t="shared" si="211"/>
        <v>0</v>
      </c>
      <c r="P1804" s="3">
        <f t="shared" si="211"/>
        <v>1</v>
      </c>
      <c r="Q1804" s="3">
        <f t="shared" si="211"/>
        <v>7500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</row>
    <row r="1805" spans="1:63" ht="15.75" x14ac:dyDescent="0.25">
      <c r="A1805" s="65"/>
      <c r="C1805" s="165" t="s">
        <v>1031</v>
      </c>
      <c r="D1805" s="166"/>
      <c r="E1805" s="166"/>
      <c r="F1805" s="166"/>
      <c r="G1805" s="166"/>
      <c r="H1805" s="166"/>
      <c r="I1805" s="166"/>
      <c r="J1805" s="166"/>
      <c r="K1805" s="166"/>
      <c r="L1805" s="166"/>
      <c r="M1805" s="166"/>
      <c r="N1805" s="166"/>
      <c r="O1805" s="166"/>
      <c r="P1805" s="166"/>
      <c r="Q1805" s="167"/>
    </row>
    <row r="1806" spans="1:63" ht="30" x14ac:dyDescent="0.25">
      <c r="A1806" s="65">
        <v>1</v>
      </c>
      <c r="C1806" s="127" t="s">
        <v>118</v>
      </c>
      <c r="D1806" s="25" t="s">
        <v>17</v>
      </c>
      <c r="E1806" s="90" t="s">
        <v>1032</v>
      </c>
      <c r="F1806" s="25"/>
      <c r="G1806" s="25">
        <v>7500</v>
      </c>
      <c r="H1806" s="25">
        <v>1</v>
      </c>
      <c r="I1806" s="25">
        <f>G1806*H1806</f>
        <v>7500</v>
      </c>
      <c r="J1806" s="25"/>
      <c r="K1806" s="25"/>
      <c r="L1806" s="25"/>
      <c r="M1806" s="25"/>
      <c r="N1806" s="25"/>
      <c r="O1806" s="25"/>
      <c r="P1806" s="25">
        <f>H1806+J1806+L1806-N1806</f>
        <v>1</v>
      </c>
      <c r="Q1806" s="25">
        <f>I1806+K1806+M1806-O1806</f>
        <v>7500</v>
      </c>
    </row>
    <row r="1807" spans="1:63" s="5" customFormat="1" x14ac:dyDescent="0.25">
      <c r="A1807" s="128"/>
      <c r="C1807" s="26" t="s">
        <v>113</v>
      </c>
      <c r="D1807" s="3"/>
      <c r="E1807" s="27"/>
      <c r="F1807" s="3"/>
      <c r="G1807" s="3"/>
      <c r="H1807" s="3">
        <f t="shared" ref="H1807:Q1807" si="212">SUM(H1806)</f>
        <v>1</v>
      </c>
      <c r="I1807" s="3">
        <f t="shared" si="212"/>
        <v>7500</v>
      </c>
      <c r="J1807" s="3">
        <f t="shared" si="212"/>
        <v>0</v>
      </c>
      <c r="K1807" s="3">
        <f t="shared" si="212"/>
        <v>0</v>
      </c>
      <c r="L1807" s="3">
        <f t="shared" si="212"/>
        <v>0</v>
      </c>
      <c r="M1807" s="3">
        <f t="shared" si="212"/>
        <v>0</v>
      </c>
      <c r="N1807" s="3">
        <f t="shared" si="212"/>
        <v>0</v>
      </c>
      <c r="O1807" s="3">
        <f t="shared" si="212"/>
        <v>0</v>
      </c>
      <c r="P1807" s="3">
        <f t="shared" si="212"/>
        <v>1</v>
      </c>
      <c r="Q1807" s="3">
        <f t="shared" si="212"/>
        <v>7500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</row>
    <row r="1808" spans="1:63" ht="15.75" x14ac:dyDescent="0.25">
      <c r="A1808" s="65"/>
      <c r="C1808" s="165" t="s">
        <v>1033</v>
      </c>
      <c r="D1808" s="166"/>
      <c r="E1808" s="166"/>
      <c r="F1808" s="166"/>
      <c r="G1808" s="166"/>
      <c r="H1808" s="166"/>
      <c r="I1808" s="166"/>
      <c r="J1808" s="166"/>
      <c r="K1808" s="166"/>
      <c r="L1808" s="166"/>
      <c r="M1808" s="166"/>
      <c r="N1808" s="166"/>
      <c r="O1808" s="166"/>
      <c r="P1808" s="166"/>
      <c r="Q1808" s="167"/>
    </row>
    <row r="1809" spans="1:63" x14ac:dyDescent="0.25">
      <c r="A1809" s="65">
        <v>1</v>
      </c>
      <c r="C1809" s="28" t="s">
        <v>546</v>
      </c>
      <c r="D1809" s="25" t="s">
        <v>17</v>
      </c>
      <c r="E1809" s="90" t="s">
        <v>1034</v>
      </c>
      <c r="F1809" s="25"/>
      <c r="G1809" s="25">
        <v>213</v>
      </c>
      <c r="H1809" s="25">
        <v>1</v>
      </c>
      <c r="I1809" s="25">
        <f>H1809*G1809</f>
        <v>213</v>
      </c>
      <c r="J1809" s="25"/>
      <c r="K1809" s="25"/>
      <c r="L1809" s="25"/>
      <c r="M1809" s="25"/>
      <c r="N1809" s="25"/>
      <c r="O1809" s="25"/>
      <c r="P1809" s="25">
        <f>H1809+J1809+L1809-N1809</f>
        <v>1</v>
      </c>
      <c r="Q1809" s="25">
        <f>I1809+K1809+M1809-O1809</f>
        <v>213</v>
      </c>
    </row>
    <row r="1810" spans="1:63" s="5" customFormat="1" x14ac:dyDescent="0.25">
      <c r="C1810" s="26" t="s">
        <v>113</v>
      </c>
      <c r="D1810" s="3"/>
      <c r="E1810" s="27"/>
      <c r="F1810" s="3"/>
      <c r="G1810" s="3"/>
      <c r="H1810" s="3">
        <f t="shared" ref="H1810:Q1810" si="213">SUM(H1809)</f>
        <v>1</v>
      </c>
      <c r="I1810" s="3">
        <f t="shared" si="213"/>
        <v>213</v>
      </c>
      <c r="J1810" s="3">
        <f t="shared" si="213"/>
        <v>0</v>
      </c>
      <c r="K1810" s="3">
        <f t="shared" si="213"/>
        <v>0</v>
      </c>
      <c r="L1810" s="3">
        <f t="shared" si="213"/>
        <v>0</v>
      </c>
      <c r="M1810" s="3">
        <f t="shared" si="213"/>
        <v>0</v>
      </c>
      <c r="N1810" s="3">
        <f t="shared" si="213"/>
        <v>0</v>
      </c>
      <c r="O1810" s="3">
        <f t="shared" si="213"/>
        <v>0</v>
      </c>
      <c r="P1810" s="3">
        <f t="shared" si="213"/>
        <v>1</v>
      </c>
      <c r="Q1810" s="3">
        <f t="shared" si="213"/>
        <v>213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</row>
    <row r="1811" spans="1:63" ht="15.75" hidden="1" x14ac:dyDescent="0.25">
      <c r="C1811" s="165" t="s">
        <v>1035</v>
      </c>
      <c r="D1811" s="166"/>
      <c r="E1811" s="166"/>
      <c r="F1811" s="166"/>
      <c r="G1811" s="166"/>
      <c r="H1811" s="166"/>
      <c r="I1811" s="166"/>
      <c r="J1811" s="166"/>
      <c r="K1811" s="166"/>
      <c r="L1811" s="166"/>
      <c r="M1811" s="166"/>
      <c r="N1811" s="166"/>
      <c r="O1811" s="166"/>
      <c r="P1811" s="166"/>
      <c r="Q1811" s="167"/>
    </row>
    <row r="1812" spans="1:63" hidden="1" x14ac:dyDescent="0.25">
      <c r="B1812" s="37" t="s">
        <v>1036</v>
      </c>
      <c r="C1812" s="28" t="s">
        <v>233</v>
      </c>
      <c r="D1812" s="25" t="s">
        <v>17</v>
      </c>
      <c r="E1812" s="29" t="s">
        <v>656</v>
      </c>
      <c r="F1812" s="25"/>
      <c r="G1812" s="25">
        <v>444</v>
      </c>
      <c r="H1812" s="25"/>
      <c r="I1812" s="25"/>
      <c r="J1812" s="25"/>
      <c r="K1812" s="25"/>
      <c r="L1812" s="25"/>
      <c r="M1812" s="25"/>
      <c r="N1812" s="25"/>
      <c r="O1812" s="25"/>
      <c r="P1812" s="25">
        <f>H1812+J1812+L1812-N1812</f>
        <v>0</v>
      </c>
      <c r="Q1812" s="25">
        <f>I1812+K1812+M1812-O1812</f>
        <v>0</v>
      </c>
    </row>
    <row r="1813" spans="1:63" s="5" customFormat="1" hidden="1" x14ac:dyDescent="0.25">
      <c r="C1813" s="26" t="s">
        <v>113</v>
      </c>
      <c r="D1813" s="3"/>
      <c r="E1813" s="27"/>
      <c r="F1813" s="3"/>
      <c r="G1813" s="3"/>
      <c r="H1813" s="3">
        <f t="shared" ref="H1813:Q1813" si="214">SUM(H1812)</f>
        <v>0</v>
      </c>
      <c r="I1813" s="3">
        <f t="shared" si="214"/>
        <v>0</v>
      </c>
      <c r="J1813" s="3">
        <f t="shared" si="214"/>
        <v>0</v>
      </c>
      <c r="K1813" s="3">
        <f t="shared" si="214"/>
        <v>0</v>
      </c>
      <c r="L1813" s="3">
        <f t="shared" si="214"/>
        <v>0</v>
      </c>
      <c r="M1813" s="3">
        <f t="shared" si="214"/>
        <v>0</v>
      </c>
      <c r="N1813" s="3">
        <f t="shared" si="214"/>
        <v>0</v>
      </c>
      <c r="O1813" s="3">
        <f t="shared" si="214"/>
        <v>0</v>
      </c>
      <c r="P1813" s="3">
        <f t="shared" si="214"/>
        <v>0</v>
      </c>
      <c r="Q1813" s="3">
        <f t="shared" si="214"/>
        <v>0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</row>
    <row r="1814" spans="1:63" ht="15.75" hidden="1" x14ac:dyDescent="0.25">
      <c r="C1814" s="165" t="s">
        <v>1037</v>
      </c>
      <c r="D1814" s="166"/>
      <c r="E1814" s="166"/>
      <c r="F1814" s="166"/>
      <c r="G1814" s="166"/>
      <c r="H1814" s="166"/>
      <c r="I1814" s="166"/>
      <c r="J1814" s="166"/>
      <c r="K1814" s="166"/>
      <c r="L1814" s="166"/>
      <c r="M1814" s="166"/>
      <c r="N1814" s="166"/>
      <c r="O1814" s="166"/>
      <c r="P1814" s="166"/>
      <c r="Q1814" s="167"/>
    </row>
    <row r="1815" spans="1:63" s="11" customFormat="1" hidden="1" x14ac:dyDescent="0.25">
      <c r="C1815" s="7" t="s">
        <v>535</v>
      </c>
      <c r="D1815" s="12" t="s">
        <v>17</v>
      </c>
      <c r="E1815" s="9">
        <v>1136039</v>
      </c>
      <c r="F1815" s="12"/>
      <c r="G1815" s="13">
        <v>64</v>
      </c>
      <c r="H1815" s="13"/>
      <c r="I1815" s="13"/>
      <c r="J1815" s="13"/>
      <c r="K1815" s="13"/>
      <c r="L1815" s="13"/>
      <c r="M1815" s="13"/>
      <c r="N1815" s="12"/>
      <c r="O1815" s="12"/>
      <c r="P1815" s="25"/>
      <c r="Q1815" s="2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</row>
    <row r="1816" spans="1:63" s="11" customFormat="1" hidden="1" x14ac:dyDescent="0.25">
      <c r="C1816" s="7" t="s">
        <v>536</v>
      </c>
      <c r="D1816" s="12" t="s">
        <v>17</v>
      </c>
      <c r="E1816" s="9">
        <v>1136038</v>
      </c>
      <c r="F1816" s="12"/>
      <c r="G1816" s="13">
        <v>20</v>
      </c>
      <c r="H1816" s="13"/>
      <c r="I1816" s="13"/>
      <c r="J1816" s="13"/>
      <c r="K1816" s="13"/>
      <c r="L1816" s="13"/>
      <c r="M1816" s="13"/>
      <c r="N1816" s="12"/>
      <c r="O1816" s="12"/>
      <c r="P1816" s="25"/>
      <c r="Q1816" s="25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</row>
    <row r="1817" spans="1:63" s="11" customFormat="1" hidden="1" x14ac:dyDescent="0.25">
      <c r="C1817" s="7" t="s">
        <v>537</v>
      </c>
      <c r="D1817" s="12" t="s">
        <v>17</v>
      </c>
      <c r="E1817" s="9">
        <v>1136102</v>
      </c>
      <c r="F1817" s="12"/>
      <c r="G1817" s="13">
        <v>352</v>
      </c>
      <c r="H1817" s="13"/>
      <c r="I1817" s="13"/>
      <c r="J1817" s="13"/>
      <c r="K1817" s="13"/>
      <c r="L1817" s="13"/>
      <c r="M1817" s="13"/>
      <c r="N1817" s="12"/>
      <c r="O1817" s="12"/>
      <c r="P1817" s="25"/>
      <c r="Q1817" s="25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</row>
    <row r="1818" spans="1:63" s="11" customFormat="1" hidden="1" x14ac:dyDescent="0.25">
      <c r="C1818" s="7" t="s">
        <v>538</v>
      </c>
      <c r="D1818" s="12" t="s">
        <v>17</v>
      </c>
      <c r="E1818" s="9">
        <v>1136047</v>
      </c>
      <c r="F1818" s="12"/>
      <c r="G1818" s="13">
        <v>46</v>
      </c>
      <c r="H1818" s="13"/>
      <c r="I1818" s="13"/>
      <c r="J1818" s="13"/>
      <c r="K1818" s="13"/>
      <c r="L1818" s="13"/>
      <c r="M1818" s="13"/>
      <c r="N1818" s="12"/>
      <c r="O1818" s="12"/>
      <c r="P1818" s="25"/>
      <c r="Q1818" s="25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</row>
    <row r="1819" spans="1:63" s="11" customFormat="1" hidden="1" x14ac:dyDescent="0.25">
      <c r="C1819" s="7" t="s">
        <v>539</v>
      </c>
      <c r="D1819" s="12" t="s">
        <v>17</v>
      </c>
      <c r="E1819" s="9">
        <v>1136045</v>
      </c>
      <c r="F1819" s="12"/>
      <c r="G1819" s="13">
        <v>78</v>
      </c>
      <c r="H1819" s="13"/>
      <c r="I1819" s="13"/>
      <c r="J1819" s="13"/>
      <c r="K1819" s="13"/>
      <c r="L1819" s="13"/>
      <c r="M1819" s="13"/>
      <c r="N1819" s="12"/>
      <c r="O1819" s="12"/>
      <c r="P1819" s="25"/>
      <c r="Q1819" s="25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</row>
    <row r="1820" spans="1:63" s="11" customFormat="1" hidden="1" x14ac:dyDescent="0.25">
      <c r="C1820" s="7" t="s">
        <v>540</v>
      </c>
      <c r="D1820" s="12" t="s">
        <v>17</v>
      </c>
      <c r="E1820" s="9">
        <v>1137264</v>
      </c>
      <c r="F1820" s="12"/>
      <c r="G1820" s="13">
        <v>20</v>
      </c>
      <c r="H1820" s="13"/>
      <c r="I1820" s="13"/>
      <c r="J1820" s="13"/>
      <c r="K1820" s="13"/>
      <c r="L1820" s="13"/>
      <c r="M1820" s="13"/>
      <c r="N1820" s="12"/>
      <c r="O1820" s="12"/>
      <c r="P1820" s="25"/>
      <c r="Q1820" s="25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</row>
    <row r="1821" spans="1:63" s="11" customFormat="1" hidden="1" x14ac:dyDescent="0.25">
      <c r="C1821" s="7" t="s">
        <v>541</v>
      </c>
      <c r="D1821" s="12" t="s">
        <v>17</v>
      </c>
      <c r="E1821" s="9">
        <v>1136286</v>
      </c>
      <c r="F1821" s="12"/>
      <c r="G1821" s="13">
        <v>422</v>
      </c>
      <c r="H1821" s="13"/>
      <c r="I1821" s="13"/>
      <c r="J1821" s="13"/>
      <c r="K1821" s="13"/>
      <c r="L1821" s="13"/>
      <c r="M1821" s="13"/>
      <c r="N1821" s="12"/>
      <c r="O1821" s="12"/>
      <c r="P1821" s="25"/>
      <c r="Q1821" s="25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</row>
    <row r="1822" spans="1:63" s="11" customFormat="1" hidden="1" x14ac:dyDescent="0.25">
      <c r="C1822" s="7" t="s">
        <v>542</v>
      </c>
      <c r="D1822" s="12" t="s">
        <v>17</v>
      </c>
      <c r="E1822" s="9">
        <v>1137172</v>
      </c>
      <c r="F1822" s="12"/>
      <c r="G1822" s="13">
        <v>778</v>
      </c>
      <c r="H1822" s="13"/>
      <c r="I1822" s="13"/>
      <c r="J1822" s="13"/>
      <c r="K1822" s="13"/>
      <c r="L1822" s="13"/>
      <c r="M1822" s="13"/>
      <c r="N1822" s="12"/>
      <c r="O1822" s="12"/>
      <c r="P1822" s="25"/>
      <c r="Q1822" s="25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</row>
    <row r="1823" spans="1:63" s="11" customFormat="1" hidden="1" x14ac:dyDescent="0.25">
      <c r="C1823" s="7" t="s">
        <v>543</v>
      </c>
      <c r="D1823" s="12" t="s">
        <v>17</v>
      </c>
      <c r="E1823" s="9">
        <v>1137265</v>
      </c>
      <c r="F1823" s="12"/>
      <c r="G1823" s="13">
        <v>470</v>
      </c>
      <c r="H1823" s="13"/>
      <c r="I1823" s="13"/>
      <c r="J1823" s="13"/>
      <c r="K1823" s="13"/>
      <c r="L1823" s="13"/>
      <c r="M1823" s="13"/>
      <c r="N1823" s="12"/>
      <c r="O1823" s="12"/>
      <c r="P1823" s="25"/>
      <c r="Q1823" s="25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</row>
    <row r="1824" spans="1:63" s="11" customFormat="1" hidden="1" x14ac:dyDescent="0.25">
      <c r="C1824" s="7" t="s">
        <v>544</v>
      </c>
      <c r="D1824" s="12" t="s">
        <v>17</v>
      </c>
      <c r="E1824" s="9">
        <v>1137266</v>
      </c>
      <c r="F1824" s="12"/>
      <c r="G1824" s="13">
        <v>306</v>
      </c>
      <c r="H1824" s="13"/>
      <c r="I1824" s="13"/>
      <c r="J1824" s="13"/>
      <c r="K1824" s="13"/>
      <c r="L1824" s="13"/>
      <c r="M1824" s="13"/>
      <c r="N1824" s="12"/>
      <c r="O1824" s="12"/>
      <c r="P1824" s="25"/>
      <c r="Q1824" s="25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</row>
    <row r="1825" spans="1:63" s="11" customFormat="1" hidden="1" x14ac:dyDescent="0.25">
      <c r="C1825" s="7" t="s">
        <v>545</v>
      </c>
      <c r="D1825" s="12" t="s">
        <v>17</v>
      </c>
      <c r="E1825" s="9">
        <v>1137263</v>
      </c>
      <c r="F1825" s="12"/>
      <c r="G1825" s="13">
        <v>20</v>
      </c>
      <c r="H1825" s="13"/>
      <c r="I1825" s="13"/>
      <c r="J1825" s="13"/>
      <c r="K1825" s="13"/>
      <c r="L1825" s="13"/>
      <c r="M1825" s="13"/>
      <c r="N1825" s="12"/>
      <c r="O1825" s="12"/>
      <c r="P1825" s="25"/>
      <c r="Q1825" s="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</row>
    <row r="1826" spans="1:63" s="11" customFormat="1" hidden="1" x14ac:dyDescent="0.25">
      <c r="C1826" s="7" t="s">
        <v>546</v>
      </c>
      <c r="D1826" s="12" t="s">
        <v>17</v>
      </c>
      <c r="E1826" s="14" t="s">
        <v>547</v>
      </c>
      <c r="F1826" s="12"/>
      <c r="G1826" s="13">
        <v>213</v>
      </c>
      <c r="H1826" s="13"/>
      <c r="I1826" s="13"/>
      <c r="J1826" s="13"/>
      <c r="K1826" s="13"/>
      <c r="L1826" s="13"/>
      <c r="M1826" s="13"/>
      <c r="N1826" s="12"/>
      <c r="O1826" s="12"/>
      <c r="P1826" s="25"/>
      <c r="Q1826" s="25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</row>
    <row r="1827" spans="1:63" s="11" customFormat="1" hidden="1" x14ac:dyDescent="0.25">
      <c r="C1827" s="15" t="s">
        <v>435</v>
      </c>
      <c r="D1827" s="12" t="s">
        <v>17</v>
      </c>
      <c r="E1827" s="16" t="s">
        <v>438</v>
      </c>
      <c r="F1827" s="12"/>
      <c r="G1827" s="13">
        <v>349</v>
      </c>
      <c r="H1827" s="13"/>
      <c r="I1827" s="13"/>
      <c r="J1827" s="13"/>
      <c r="K1827" s="13"/>
      <c r="L1827" s="13"/>
      <c r="M1827" s="13"/>
      <c r="N1827" s="12"/>
      <c r="O1827" s="12"/>
      <c r="P1827" s="25"/>
      <c r="Q1827" s="25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</row>
    <row r="1828" spans="1:63" s="11" customFormat="1" hidden="1" x14ac:dyDescent="0.25">
      <c r="C1828" s="15" t="s">
        <v>443</v>
      </c>
      <c r="D1828" s="12" t="s">
        <v>17</v>
      </c>
      <c r="E1828" s="16">
        <v>1137315</v>
      </c>
      <c r="F1828" s="12"/>
      <c r="G1828" s="13">
        <v>1447</v>
      </c>
      <c r="H1828" s="13"/>
      <c r="I1828" s="13"/>
      <c r="J1828" s="13"/>
      <c r="K1828" s="13"/>
      <c r="L1828" s="13"/>
      <c r="M1828" s="13"/>
      <c r="N1828" s="12"/>
      <c r="O1828" s="12"/>
      <c r="P1828" s="25"/>
      <c r="Q1828" s="25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</row>
    <row r="1829" spans="1:63" s="11" customFormat="1" hidden="1" x14ac:dyDescent="0.25">
      <c r="C1829" s="26" t="s">
        <v>113</v>
      </c>
      <c r="D1829" s="3"/>
      <c r="E1829" s="27"/>
      <c r="F1829" s="3"/>
      <c r="G1829" s="3">
        <v>0</v>
      </c>
      <c r="H1829" s="3"/>
      <c r="I1829" s="3"/>
      <c r="J1829" s="3"/>
      <c r="K1829" s="12"/>
      <c r="L1829" s="3"/>
      <c r="M1829" s="3"/>
      <c r="N1829" s="3"/>
      <c r="O1829" s="3"/>
      <c r="P1829" s="3"/>
      <c r="Q1829" s="3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</row>
    <row r="1830" spans="1:63" ht="15.75" x14ac:dyDescent="0.25">
      <c r="C1830" s="165" t="s">
        <v>1038</v>
      </c>
      <c r="D1830" s="166"/>
      <c r="E1830" s="166"/>
      <c r="F1830" s="166"/>
      <c r="G1830" s="166"/>
      <c r="H1830" s="166"/>
      <c r="I1830" s="166"/>
      <c r="J1830" s="166"/>
      <c r="K1830" s="166"/>
      <c r="L1830" s="166"/>
      <c r="M1830" s="166"/>
      <c r="N1830" s="166"/>
      <c r="O1830" s="166"/>
      <c r="P1830" s="166"/>
      <c r="Q1830" s="167"/>
    </row>
    <row r="1831" spans="1:63" x14ac:dyDescent="0.25">
      <c r="C1831" s="28" t="s">
        <v>1039</v>
      </c>
      <c r="D1831" s="25" t="s">
        <v>17</v>
      </c>
      <c r="E1831" s="90" t="s">
        <v>1040</v>
      </c>
      <c r="F1831" s="25"/>
      <c r="G1831" s="25">
        <v>14700</v>
      </c>
      <c r="H1831" s="25">
        <v>1</v>
      </c>
      <c r="I1831" s="25">
        <f>H1831*G1831</f>
        <v>14700</v>
      </c>
      <c r="J1831" s="25"/>
      <c r="K1831" s="25"/>
      <c r="L1831" s="25"/>
      <c r="M1831" s="25"/>
      <c r="N1831" s="25"/>
      <c r="O1831" s="25"/>
      <c r="P1831" s="25">
        <f>H1831+J1831+L1831-N1831</f>
        <v>1</v>
      </c>
      <c r="Q1831" s="25">
        <f>I1831+K1831+M1831-O1831</f>
        <v>14700</v>
      </c>
    </row>
    <row r="1832" spans="1:63" s="5" customFormat="1" x14ac:dyDescent="0.25">
      <c r="C1832" s="26" t="s">
        <v>113</v>
      </c>
      <c r="D1832" s="3"/>
      <c r="E1832" s="27"/>
      <c r="F1832" s="3"/>
      <c r="G1832" s="3"/>
      <c r="H1832" s="3">
        <f t="shared" ref="H1832:Q1832" si="215">SUM(H1831)</f>
        <v>1</v>
      </c>
      <c r="I1832" s="3">
        <f t="shared" si="215"/>
        <v>14700</v>
      </c>
      <c r="J1832" s="3">
        <f t="shared" si="215"/>
        <v>0</v>
      </c>
      <c r="K1832" s="3">
        <f t="shared" si="215"/>
        <v>0</v>
      </c>
      <c r="L1832" s="3">
        <f t="shared" si="215"/>
        <v>0</v>
      </c>
      <c r="M1832" s="3">
        <f t="shared" si="215"/>
        <v>0</v>
      </c>
      <c r="N1832" s="3">
        <f t="shared" si="215"/>
        <v>0</v>
      </c>
      <c r="O1832" s="3">
        <f t="shared" si="215"/>
        <v>0</v>
      </c>
      <c r="P1832" s="3">
        <f t="shared" si="215"/>
        <v>1</v>
      </c>
      <c r="Q1832" s="3">
        <f t="shared" si="215"/>
        <v>14700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</row>
    <row r="1833" spans="1:63" s="5" customFormat="1" ht="15" customHeight="1" x14ac:dyDescent="0.25">
      <c r="A1833" s="65"/>
      <c r="C1833" s="114" t="s">
        <v>1041</v>
      </c>
      <c r="D1833" s="115"/>
      <c r="E1833" s="116"/>
      <c r="F1833" s="115"/>
      <c r="G1833" s="115"/>
      <c r="H1833" s="115"/>
      <c r="I1833" s="115"/>
      <c r="J1833" s="115"/>
      <c r="K1833" s="115"/>
      <c r="L1833" s="115"/>
      <c r="M1833" s="115"/>
      <c r="N1833" s="115"/>
      <c r="O1833" s="115"/>
      <c r="P1833" s="115"/>
      <c r="Q1833" s="117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</row>
    <row r="1834" spans="1:63" s="5" customFormat="1" ht="15" customHeight="1" x14ac:dyDescent="0.25">
      <c r="A1834" s="65">
        <v>1</v>
      </c>
      <c r="C1834" s="7" t="s">
        <v>181</v>
      </c>
      <c r="D1834" s="25" t="s">
        <v>17</v>
      </c>
      <c r="E1834" s="50">
        <v>1136455</v>
      </c>
      <c r="F1834" s="3"/>
      <c r="G1834" s="25">
        <v>1839</v>
      </c>
      <c r="H1834" s="25">
        <v>1</v>
      </c>
      <c r="I1834" s="25">
        <f>H1834*G1834</f>
        <v>1839</v>
      </c>
      <c r="J1834" s="25"/>
      <c r="K1834" s="25">
        <f>G1834*J1834</f>
        <v>0</v>
      </c>
      <c r="L1834" s="25"/>
      <c r="M1834" s="25">
        <f>L1834*G1834</f>
        <v>0</v>
      </c>
      <c r="N1834" s="25"/>
      <c r="O1834" s="25"/>
      <c r="P1834" s="25">
        <f>H1834+J1834-L1834-N1834</f>
        <v>1</v>
      </c>
      <c r="Q1834" s="25">
        <f>I1834+K1834-M1834-O1834</f>
        <v>1839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</row>
    <row r="1835" spans="1:63" s="5" customFormat="1" ht="15" customHeight="1" x14ac:dyDescent="0.25">
      <c r="A1835" s="65">
        <v>2</v>
      </c>
      <c r="C1835" s="28" t="s">
        <v>627</v>
      </c>
      <c r="D1835" s="25" t="s">
        <v>17</v>
      </c>
      <c r="E1835" s="29">
        <v>1136223</v>
      </c>
      <c r="F1835" s="3"/>
      <c r="G1835" s="25">
        <v>160</v>
      </c>
      <c r="H1835" s="25">
        <v>11</v>
      </c>
      <c r="I1835" s="25">
        <f t="shared" ref="I1835:I1876" si="216">H1835*G1835</f>
        <v>1760</v>
      </c>
      <c r="J1835" s="25"/>
      <c r="K1835" s="25">
        <f t="shared" ref="K1835:K1876" si="217">G1835*J1835</f>
        <v>0</v>
      </c>
      <c r="L1835" s="25"/>
      <c r="M1835" s="25">
        <f t="shared" ref="M1835:M1841" si="218">L1835*G1835</f>
        <v>0</v>
      </c>
      <c r="N1835" s="25"/>
      <c r="O1835" s="25"/>
      <c r="P1835" s="25">
        <f t="shared" ref="P1835:Q1850" si="219">H1835+J1835-L1835-N1835</f>
        <v>11</v>
      </c>
      <c r="Q1835" s="25">
        <f t="shared" si="219"/>
        <v>1760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</row>
    <row r="1836" spans="1:63" s="5" customFormat="1" ht="15" customHeight="1" x14ac:dyDescent="0.25">
      <c r="A1836" s="65">
        <v>3</v>
      </c>
      <c r="C1836" s="28" t="s">
        <v>628</v>
      </c>
      <c r="D1836" s="25" t="s">
        <v>17</v>
      </c>
      <c r="E1836" s="29">
        <v>1136093</v>
      </c>
      <c r="F1836" s="3"/>
      <c r="G1836" s="25">
        <v>126</v>
      </c>
      <c r="H1836" s="25">
        <v>1</v>
      </c>
      <c r="I1836" s="25">
        <f t="shared" si="216"/>
        <v>126</v>
      </c>
      <c r="J1836" s="25"/>
      <c r="K1836" s="25">
        <f t="shared" si="217"/>
        <v>0</v>
      </c>
      <c r="L1836" s="25"/>
      <c r="M1836" s="25">
        <f t="shared" si="218"/>
        <v>0</v>
      </c>
      <c r="N1836" s="25"/>
      <c r="O1836" s="25"/>
      <c r="P1836" s="25">
        <f t="shared" si="219"/>
        <v>1</v>
      </c>
      <c r="Q1836" s="25">
        <f t="shared" si="219"/>
        <v>126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</row>
    <row r="1837" spans="1:63" s="5" customFormat="1" ht="15" customHeight="1" x14ac:dyDescent="0.25">
      <c r="A1837" s="65">
        <v>4</v>
      </c>
      <c r="C1837" s="28" t="s">
        <v>629</v>
      </c>
      <c r="D1837" s="25" t="s">
        <v>17</v>
      </c>
      <c r="E1837" s="29">
        <v>1136381</v>
      </c>
      <c r="F1837" s="3"/>
      <c r="G1837" s="25">
        <v>338</v>
      </c>
      <c r="H1837" s="25">
        <v>1</v>
      </c>
      <c r="I1837" s="25">
        <f t="shared" si="216"/>
        <v>338</v>
      </c>
      <c r="J1837" s="25"/>
      <c r="K1837" s="25">
        <f t="shared" si="217"/>
        <v>0</v>
      </c>
      <c r="L1837" s="25"/>
      <c r="M1837" s="25">
        <f t="shared" si="218"/>
        <v>0</v>
      </c>
      <c r="N1837" s="25"/>
      <c r="O1837" s="25"/>
      <c r="P1837" s="25">
        <f t="shared" si="219"/>
        <v>1</v>
      </c>
      <c r="Q1837" s="25">
        <f t="shared" si="219"/>
        <v>338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</row>
    <row r="1838" spans="1:63" s="5" customFormat="1" ht="15" customHeight="1" x14ac:dyDescent="0.25">
      <c r="A1838" s="65">
        <v>5</v>
      </c>
      <c r="C1838" s="28" t="s">
        <v>629</v>
      </c>
      <c r="D1838" s="25" t="s">
        <v>17</v>
      </c>
      <c r="E1838" s="29">
        <v>1136382</v>
      </c>
      <c r="F1838" s="3"/>
      <c r="G1838" s="25">
        <v>338</v>
      </c>
      <c r="H1838" s="25">
        <v>1</v>
      </c>
      <c r="I1838" s="25">
        <f t="shared" si="216"/>
        <v>338</v>
      </c>
      <c r="J1838" s="25"/>
      <c r="K1838" s="25">
        <f t="shared" si="217"/>
        <v>0</v>
      </c>
      <c r="L1838" s="25"/>
      <c r="M1838" s="25">
        <f t="shared" si="218"/>
        <v>0</v>
      </c>
      <c r="N1838" s="25"/>
      <c r="O1838" s="25"/>
      <c r="P1838" s="25">
        <f t="shared" si="219"/>
        <v>1</v>
      </c>
      <c r="Q1838" s="25">
        <f t="shared" si="219"/>
        <v>338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</row>
    <row r="1839" spans="1:63" s="5" customFormat="1" ht="15" customHeight="1" x14ac:dyDescent="0.25">
      <c r="A1839" s="65">
        <v>6</v>
      </c>
      <c r="C1839" s="28" t="s">
        <v>629</v>
      </c>
      <c r="D1839" s="25" t="s">
        <v>17</v>
      </c>
      <c r="E1839" s="29">
        <v>1136383</v>
      </c>
      <c r="F1839" s="3"/>
      <c r="G1839" s="25">
        <v>338</v>
      </c>
      <c r="H1839" s="25">
        <v>1</v>
      </c>
      <c r="I1839" s="25">
        <f t="shared" si="216"/>
        <v>338</v>
      </c>
      <c r="J1839" s="25"/>
      <c r="K1839" s="25">
        <f t="shared" si="217"/>
        <v>0</v>
      </c>
      <c r="L1839" s="25"/>
      <c r="M1839" s="25">
        <f t="shared" si="218"/>
        <v>0</v>
      </c>
      <c r="N1839" s="25"/>
      <c r="O1839" s="25"/>
      <c r="P1839" s="25">
        <f t="shared" si="219"/>
        <v>1</v>
      </c>
      <c r="Q1839" s="25">
        <f t="shared" si="219"/>
        <v>338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</row>
    <row r="1840" spans="1:63" s="5" customFormat="1" ht="15" customHeight="1" x14ac:dyDescent="0.25">
      <c r="A1840" s="65">
        <v>7</v>
      </c>
      <c r="C1840" s="28" t="s">
        <v>629</v>
      </c>
      <c r="D1840" s="25" t="s">
        <v>17</v>
      </c>
      <c r="E1840" s="29">
        <v>1136384</v>
      </c>
      <c r="F1840" s="3"/>
      <c r="G1840" s="25">
        <v>338</v>
      </c>
      <c r="H1840" s="25">
        <v>1</v>
      </c>
      <c r="I1840" s="25">
        <f t="shared" si="216"/>
        <v>338</v>
      </c>
      <c r="J1840" s="25"/>
      <c r="K1840" s="25">
        <f t="shared" si="217"/>
        <v>0</v>
      </c>
      <c r="L1840" s="25"/>
      <c r="M1840" s="25">
        <f t="shared" si="218"/>
        <v>0</v>
      </c>
      <c r="N1840" s="25"/>
      <c r="O1840" s="25"/>
      <c r="P1840" s="25">
        <f t="shared" si="219"/>
        <v>1</v>
      </c>
      <c r="Q1840" s="25">
        <f t="shared" si="219"/>
        <v>338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</row>
    <row r="1841" spans="1:63" s="5" customFormat="1" ht="15" customHeight="1" x14ac:dyDescent="0.25">
      <c r="A1841" s="65">
        <v>8</v>
      </c>
      <c r="C1841" s="28" t="s">
        <v>630</v>
      </c>
      <c r="D1841" s="25" t="s">
        <v>17</v>
      </c>
      <c r="E1841" s="29">
        <v>1136379</v>
      </c>
      <c r="F1841" s="3"/>
      <c r="G1841" s="25">
        <v>556</v>
      </c>
      <c r="H1841" s="25">
        <v>1</v>
      </c>
      <c r="I1841" s="25">
        <f t="shared" si="216"/>
        <v>556</v>
      </c>
      <c r="J1841" s="25"/>
      <c r="K1841" s="25">
        <f t="shared" si="217"/>
        <v>0</v>
      </c>
      <c r="L1841" s="25"/>
      <c r="M1841" s="25">
        <f t="shared" si="218"/>
        <v>0</v>
      </c>
      <c r="N1841" s="25"/>
      <c r="O1841" s="25"/>
      <c r="P1841" s="25">
        <f t="shared" si="219"/>
        <v>1</v>
      </c>
      <c r="Q1841" s="25">
        <f t="shared" si="219"/>
        <v>556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</row>
    <row r="1842" spans="1:63" s="5" customFormat="1" ht="15" customHeight="1" x14ac:dyDescent="0.25">
      <c r="A1842" s="65">
        <v>9</v>
      </c>
      <c r="C1842" s="28" t="s">
        <v>630</v>
      </c>
      <c r="D1842" s="25" t="s">
        <v>17</v>
      </c>
      <c r="E1842" s="29">
        <v>1136380</v>
      </c>
      <c r="F1842" s="3"/>
      <c r="G1842" s="25">
        <v>556</v>
      </c>
      <c r="H1842" s="25">
        <v>1</v>
      </c>
      <c r="I1842" s="25">
        <f t="shared" si="216"/>
        <v>556</v>
      </c>
      <c r="J1842" s="25"/>
      <c r="K1842" s="25">
        <f t="shared" si="217"/>
        <v>0</v>
      </c>
      <c r="L1842" s="25" t="s">
        <v>1042</v>
      </c>
      <c r="M1842" s="25">
        <v>0</v>
      </c>
      <c r="N1842" s="25"/>
      <c r="O1842" s="25"/>
      <c r="P1842" s="25">
        <v>1</v>
      </c>
      <c r="Q1842" s="25">
        <f t="shared" si="219"/>
        <v>556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</row>
    <row r="1843" spans="1:63" s="5" customFormat="1" ht="15" customHeight="1" x14ac:dyDescent="0.25">
      <c r="A1843" s="65">
        <v>10</v>
      </c>
      <c r="C1843" s="28" t="s">
        <v>631</v>
      </c>
      <c r="D1843" s="25" t="s">
        <v>17</v>
      </c>
      <c r="E1843" s="29">
        <v>1136377</v>
      </c>
      <c r="F1843" s="3"/>
      <c r="G1843" s="25">
        <v>556</v>
      </c>
      <c r="H1843" s="25">
        <v>1</v>
      </c>
      <c r="I1843" s="25">
        <f t="shared" si="216"/>
        <v>556</v>
      </c>
      <c r="J1843" s="25"/>
      <c r="K1843" s="25">
        <f t="shared" si="217"/>
        <v>0</v>
      </c>
      <c r="L1843" s="25"/>
      <c r="M1843" s="25">
        <f t="shared" ref="M1843:M1876" si="220">L1843*G1843</f>
        <v>0</v>
      </c>
      <c r="N1843" s="25"/>
      <c r="O1843" s="25"/>
      <c r="P1843" s="25">
        <f t="shared" ref="P1843:Q1876" si="221">H1843+J1843-L1843-N1843</f>
        <v>1</v>
      </c>
      <c r="Q1843" s="25">
        <f t="shared" si="219"/>
        <v>556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</row>
    <row r="1844" spans="1:63" s="5" customFormat="1" ht="15" customHeight="1" x14ac:dyDescent="0.25">
      <c r="A1844" s="65">
        <v>11</v>
      </c>
      <c r="C1844" s="28" t="s">
        <v>631</v>
      </c>
      <c r="D1844" s="25" t="s">
        <v>17</v>
      </c>
      <c r="E1844" s="29">
        <v>1136378</v>
      </c>
      <c r="F1844" s="3"/>
      <c r="G1844" s="25">
        <v>556</v>
      </c>
      <c r="H1844" s="25">
        <v>1</v>
      </c>
      <c r="I1844" s="25">
        <f t="shared" si="216"/>
        <v>556</v>
      </c>
      <c r="J1844" s="25"/>
      <c r="K1844" s="25">
        <f t="shared" si="217"/>
        <v>0</v>
      </c>
      <c r="L1844" s="25"/>
      <c r="M1844" s="25">
        <f t="shared" si="220"/>
        <v>0</v>
      </c>
      <c r="N1844" s="25"/>
      <c r="O1844" s="25"/>
      <c r="P1844" s="25">
        <f t="shared" si="221"/>
        <v>1</v>
      </c>
      <c r="Q1844" s="25">
        <f t="shared" si="219"/>
        <v>556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</row>
    <row r="1845" spans="1:63" s="5" customFormat="1" ht="15" customHeight="1" x14ac:dyDescent="0.25">
      <c r="A1845" s="65">
        <v>12</v>
      </c>
      <c r="C1845" s="28" t="s">
        <v>158</v>
      </c>
      <c r="D1845" s="25" t="s">
        <v>17</v>
      </c>
      <c r="E1845" s="29">
        <v>1136112</v>
      </c>
      <c r="F1845" s="3"/>
      <c r="G1845" s="25">
        <v>104</v>
      </c>
      <c r="H1845" s="25">
        <v>1</v>
      </c>
      <c r="I1845" s="25">
        <f t="shared" si="216"/>
        <v>104</v>
      </c>
      <c r="J1845" s="25"/>
      <c r="K1845" s="25">
        <f t="shared" si="217"/>
        <v>0</v>
      </c>
      <c r="L1845" s="25"/>
      <c r="M1845" s="25">
        <f t="shared" si="220"/>
        <v>0</v>
      </c>
      <c r="N1845" s="25"/>
      <c r="O1845" s="25"/>
      <c r="P1845" s="25">
        <f t="shared" si="221"/>
        <v>1</v>
      </c>
      <c r="Q1845" s="25">
        <f t="shared" si="219"/>
        <v>104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</row>
    <row r="1846" spans="1:63" s="5" customFormat="1" ht="15" customHeight="1" x14ac:dyDescent="0.25">
      <c r="A1846" s="65">
        <v>13</v>
      </c>
      <c r="C1846" s="28" t="s">
        <v>632</v>
      </c>
      <c r="D1846" s="25" t="s">
        <v>17</v>
      </c>
      <c r="E1846" s="29">
        <v>1136027</v>
      </c>
      <c r="F1846" s="3"/>
      <c r="G1846" s="25">
        <v>264</v>
      </c>
      <c r="H1846" s="25">
        <v>1</v>
      </c>
      <c r="I1846" s="25">
        <f t="shared" si="216"/>
        <v>264</v>
      </c>
      <c r="J1846" s="25"/>
      <c r="K1846" s="25">
        <f t="shared" si="217"/>
        <v>0</v>
      </c>
      <c r="L1846" s="25"/>
      <c r="M1846" s="25">
        <f t="shared" si="220"/>
        <v>0</v>
      </c>
      <c r="N1846" s="25"/>
      <c r="O1846" s="25"/>
      <c r="P1846" s="25">
        <f t="shared" si="221"/>
        <v>1</v>
      </c>
      <c r="Q1846" s="25">
        <f t="shared" si="219"/>
        <v>264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</row>
    <row r="1847" spans="1:63" s="5" customFormat="1" ht="15" customHeight="1" x14ac:dyDescent="0.25">
      <c r="A1847" s="65">
        <v>14</v>
      </c>
      <c r="C1847" s="28" t="s">
        <v>633</v>
      </c>
      <c r="D1847" s="25" t="s">
        <v>17</v>
      </c>
      <c r="E1847" s="29">
        <v>1136365</v>
      </c>
      <c r="F1847" s="3"/>
      <c r="G1847" s="25">
        <v>176</v>
      </c>
      <c r="H1847" s="25">
        <v>1</v>
      </c>
      <c r="I1847" s="25">
        <f t="shared" si="216"/>
        <v>176</v>
      </c>
      <c r="J1847" s="25"/>
      <c r="K1847" s="25">
        <f t="shared" si="217"/>
        <v>0</v>
      </c>
      <c r="L1847" s="25"/>
      <c r="M1847" s="25">
        <f t="shared" si="220"/>
        <v>0</v>
      </c>
      <c r="N1847" s="25"/>
      <c r="O1847" s="25"/>
      <c r="P1847" s="25">
        <f t="shared" si="221"/>
        <v>1</v>
      </c>
      <c r="Q1847" s="25">
        <f t="shared" si="219"/>
        <v>176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</row>
    <row r="1848" spans="1:63" s="5" customFormat="1" ht="15" customHeight="1" x14ac:dyDescent="0.25">
      <c r="A1848" s="65">
        <v>15</v>
      </c>
      <c r="C1848" s="28" t="s">
        <v>633</v>
      </c>
      <c r="D1848" s="25" t="s">
        <v>17</v>
      </c>
      <c r="E1848" s="29">
        <v>1136366</v>
      </c>
      <c r="F1848" s="3"/>
      <c r="G1848" s="25">
        <v>176</v>
      </c>
      <c r="H1848" s="25">
        <v>1</v>
      </c>
      <c r="I1848" s="25">
        <f t="shared" si="216"/>
        <v>176</v>
      </c>
      <c r="J1848" s="25"/>
      <c r="K1848" s="25">
        <f t="shared" si="217"/>
        <v>0</v>
      </c>
      <c r="L1848" s="25"/>
      <c r="M1848" s="25">
        <f t="shared" si="220"/>
        <v>0</v>
      </c>
      <c r="N1848" s="25"/>
      <c r="O1848" s="25"/>
      <c r="P1848" s="25">
        <f t="shared" si="221"/>
        <v>1</v>
      </c>
      <c r="Q1848" s="25">
        <f t="shared" si="219"/>
        <v>176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</row>
    <row r="1849" spans="1:63" s="5" customFormat="1" ht="15" customHeight="1" x14ac:dyDescent="0.25">
      <c r="A1849" s="65">
        <v>16</v>
      </c>
      <c r="C1849" s="28" t="s">
        <v>633</v>
      </c>
      <c r="D1849" s="25" t="s">
        <v>17</v>
      </c>
      <c r="E1849" s="29">
        <v>1136367</v>
      </c>
      <c r="F1849" s="3"/>
      <c r="G1849" s="25">
        <v>176</v>
      </c>
      <c r="H1849" s="25">
        <v>1</v>
      </c>
      <c r="I1849" s="25">
        <f t="shared" si="216"/>
        <v>176</v>
      </c>
      <c r="J1849" s="25"/>
      <c r="K1849" s="25">
        <f t="shared" si="217"/>
        <v>0</v>
      </c>
      <c r="L1849" s="25"/>
      <c r="M1849" s="25">
        <f t="shared" si="220"/>
        <v>0</v>
      </c>
      <c r="N1849" s="25"/>
      <c r="O1849" s="25"/>
      <c r="P1849" s="25">
        <f t="shared" si="221"/>
        <v>1</v>
      </c>
      <c r="Q1849" s="25">
        <f t="shared" si="219"/>
        <v>176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</row>
    <row r="1850" spans="1:63" s="5" customFormat="1" ht="15" customHeight="1" x14ac:dyDescent="0.25">
      <c r="A1850" s="65">
        <v>17</v>
      </c>
      <c r="C1850" s="28" t="s">
        <v>633</v>
      </c>
      <c r="D1850" s="25" t="s">
        <v>17</v>
      </c>
      <c r="E1850" s="29">
        <v>1136368</v>
      </c>
      <c r="F1850" s="3"/>
      <c r="G1850" s="25">
        <v>176</v>
      </c>
      <c r="H1850" s="25">
        <v>1</v>
      </c>
      <c r="I1850" s="25">
        <f t="shared" si="216"/>
        <v>176</v>
      </c>
      <c r="J1850" s="25"/>
      <c r="K1850" s="25">
        <f t="shared" si="217"/>
        <v>0</v>
      </c>
      <c r="L1850" s="25"/>
      <c r="M1850" s="25">
        <f t="shared" si="220"/>
        <v>0</v>
      </c>
      <c r="N1850" s="25"/>
      <c r="O1850" s="25"/>
      <c r="P1850" s="25">
        <f t="shared" si="221"/>
        <v>1</v>
      </c>
      <c r="Q1850" s="25">
        <f t="shared" si="219"/>
        <v>176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</row>
    <row r="1851" spans="1:63" s="5" customFormat="1" ht="15" customHeight="1" x14ac:dyDescent="0.25">
      <c r="A1851" s="65">
        <v>18</v>
      </c>
      <c r="C1851" s="28" t="s">
        <v>633</v>
      </c>
      <c r="D1851" s="25" t="s">
        <v>17</v>
      </c>
      <c r="E1851" s="29">
        <v>1136369</v>
      </c>
      <c r="F1851" s="3"/>
      <c r="G1851" s="25">
        <v>176</v>
      </c>
      <c r="H1851" s="25">
        <v>1</v>
      </c>
      <c r="I1851" s="25">
        <f t="shared" si="216"/>
        <v>176</v>
      </c>
      <c r="J1851" s="25"/>
      <c r="K1851" s="25">
        <f t="shared" si="217"/>
        <v>0</v>
      </c>
      <c r="L1851" s="25"/>
      <c r="M1851" s="25">
        <f t="shared" si="220"/>
        <v>0</v>
      </c>
      <c r="N1851" s="25"/>
      <c r="O1851" s="25"/>
      <c r="P1851" s="25">
        <f t="shared" si="221"/>
        <v>1</v>
      </c>
      <c r="Q1851" s="25">
        <f t="shared" si="221"/>
        <v>176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</row>
    <row r="1852" spans="1:63" s="5" customFormat="1" ht="15" customHeight="1" x14ac:dyDescent="0.25">
      <c r="A1852" s="65">
        <v>19</v>
      </c>
      <c r="C1852" s="28" t="s">
        <v>633</v>
      </c>
      <c r="D1852" s="25" t="s">
        <v>17</v>
      </c>
      <c r="E1852" s="29">
        <v>1136370</v>
      </c>
      <c r="F1852" s="3"/>
      <c r="G1852" s="25">
        <v>176</v>
      </c>
      <c r="H1852" s="25">
        <v>1</v>
      </c>
      <c r="I1852" s="25">
        <f t="shared" si="216"/>
        <v>176</v>
      </c>
      <c r="J1852" s="25"/>
      <c r="K1852" s="25">
        <f t="shared" si="217"/>
        <v>0</v>
      </c>
      <c r="L1852" s="25"/>
      <c r="M1852" s="25">
        <f t="shared" si="220"/>
        <v>0</v>
      </c>
      <c r="N1852" s="25"/>
      <c r="O1852" s="25"/>
      <c r="P1852" s="25">
        <f t="shared" si="221"/>
        <v>1</v>
      </c>
      <c r="Q1852" s="25">
        <f t="shared" si="221"/>
        <v>176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</row>
    <row r="1853" spans="1:63" s="5" customFormat="1" ht="15" customHeight="1" x14ac:dyDescent="0.25">
      <c r="A1853" s="65">
        <v>20</v>
      </c>
      <c r="C1853" s="28" t="s">
        <v>633</v>
      </c>
      <c r="D1853" s="25" t="s">
        <v>17</v>
      </c>
      <c r="E1853" s="29">
        <v>1136371</v>
      </c>
      <c r="F1853" s="3"/>
      <c r="G1853" s="25">
        <v>176</v>
      </c>
      <c r="H1853" s="25">
        <v>1</v>
      </c>
      <c r="I1853" s="25">
        <f t="shared" si="216"/>
        <v>176</v>
      </c>
      <c r="J1853" s="25"/>
      <c r="K1853" s="25">
        <f t="shared" si="217"/>
        <v>0</v>
      </c>
      <c r="L1853" s="25"/>
      <c r="M1853" s="25">
        <f t="shared" si="220"/>
        <v>0</v>
      </c>
      <c r="N1853" s="25"/>
      <c r="O1853" s="25"/>
      <c r="P1853" s="25">
        <f t="shared" si="221"/>
        <v>1</v>
      </c>
      <c r="Q1853" s="25">
        <f t="shared" si="221"/>
        <v>176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</row>
    <row r="1854" spans="1:63" s="5" customFormat="1" ht="15" customHeight="1" x14ac:dyDescent="0.25">
      <c r="A1854" s="65">
        <v>21</v>
      </c>
      <c r="C1854" s="28" t="s">
        <v>633</v>
      </c>
      <c r="D1854" s="25" t="s">
        <v>17</v>
      </c>
      <c r="E1854" s="29">
        <v>1136372</v>
      </c>
      <c r="F1854" s="3"/>
      <c r="G1854" s="25">
        <v>176</v>
      </c>
      <c r="H1854" s="25">
        <v>1</v>
      </c>
      <c r="I1854" s="25">
        <f t="shared" si="216"/>
        <v>176</v>
      </c>
      <c r="J1854" s="25"/>
      <c r="K1854" s="25">
        <f t="shared" si="217"/>
        <v>0</v>
      </c>
      <c r="L1854" s="25"/>
      <c r="M1854" s="25">
        <f t="shared" si="220"/>
        <v>0</v>
      </c>
      <c r="N1854" s="25"/>
      <c r="O1854" s="25"/>
      <c r="P1854" s="25">
        <f t="shared" si="221"/>
        <v>1</v>
      </c>
      <c r="Q1854" s="25">
        <f t="shared" si="221"/>
        <v>176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</row>
    <row r="1855" spans="1:63" s="5" customFormat="1" ht="15" customHeight="1" x14ac:dyDescent="0.25">
      <c r="A1855" s="65">
        <v>22</v>
      </c>
      <c r="C1855" s="28" t="s">
        <v>633</v>
      </c>
      <c r="D1855" s="25" t="s">
        <v>17</v>
      </c>
      <c r="E1855" s="29">
        <v>1136373</v>
      </c>
      <c r="F1855" s="3"/>
      <c r="G1855" s="25">
        <v>176</v>
      </c>
      <c r="H1855" s="25">
        <v>1</v>
      </c>
      <c r="I1855" s="25">
        <f t="shared" si="216"/>
        <v>176</v>
      </c>
      <c r="J1855" s="25"/>
      <c r="K1855" s="25">
        <f t="shared" si="217"/>
        <v>0</v>
      </c>
      <c r="L1855" s="25"/>
      <c r="M1855" s="25">
        <f t="shared" si="220"/>
        <v>0</v>
      </c>
      <c r="N1855" s="25"/>
      <c r="O1855" s="25"/>
      <c r="P1855" s="25">
        <f t="shared" si="221"/>
        <v>1</v>
      </c>
      <c r="Q1855" s="25">
        <f t="shared" si="221"/>
        <v>176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</row>
    <row r="1856" spans="1:63" s="5" customFormat="1" ht="15" customHeight="1" x14ac:dyDescent="0.25">
      <c r="A1856" s="65">
        <v>23</v>
      </c>
      <c r="C1856" s="28" t="s">
        <v>633</v>
      </c>
      <c r="D1856" s="25" t="s">
        <v>17</v>
      </c>
      <c r="E1856" s="29">
        <v>1136374</v>
      </c>
      <c r="F1856" s="3"/>
      <c r="G1856" s="25">
        <v>176</v>
      </c>
      <c r="H1856" s="25">
        <v>1</v>
      </c>
      <c r="I1856" s="25">
        <f t="shared" si="216"/>
        <v>176</v>
      </c>
      <c r="J1856" s="25"/>
      <c r="K1856" s="25">
        <f t="shared" si="217"/>
        <v>0</v>
      </c>
      <c r="L1856" s="25"/>
      <c r="M1856" s="25">
        <f t="shared" si="220"/>
        <v>0</v>
      </c>
      <c r="N1856" s="25"/>
      <c r="O1856" s="25"/>
      <c r="P1856" s="25">
        <f t="shared" si="221"/>
        <v>1</v>
      </c>
      <c r="Q1856" s="25">
        <f t="shared" si="221"/>
        <v>176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</row>
    <row r="1857" spans="1:63" s="5" customFormat="1" ht="15" customHeight="1" x14ac:dyDescent="0.25">
      <c r="A1857" s="65">
        <v>24</v>
      </c>
      <c r="C1857" s="28" t="s">
        <v>633</v>
      </c>
      <c r="D1857" s="25" t="s">
        <v>17</v>
      </c>
      <c r="E1857" s="29">
        <v>1136375</v>
      </c>
      <c r="F1857" s="3"/>
      <c r="G1857" s="25">
        <v>176</v>
      </c>
      <c r="H1857" s="25">
        <v>1</v>
      </c>
      <c r="I1857" s="25">
        <f t="shared" si="216"/>
        <v>176</v>
      </c>
      <c r="J1857" s="25"/>
      <c r="K1857" s="25">
        <f t="shared" si="217"/>
        <v>0</v>
      </c>
      <c r="L1857" s="25"/>
      <c r="M1857" s="25">
        <f t="shared" si="220"/>
        <v>0</v>
      </c>
      <c r="N1857" s="25"/>
      <c r="O1857" s="25"/>
      <c r="P1857" s="25">
        <f t="shared" si="221"/>
        <v>1</v>
      </c>
      <c r="Q1857" s="25">
        <f t="shared" si="221"/>
        <v>176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</row>
    <row r="1858" spans="1:63" s="5" customFormat="1" ht="15" customHeight="1" x14ac:dyDescent="0.25">
      <c r="A1858" s="65">
        <v>25</v>
      </c>
      <c r="C1858" s="28" t="s">
        <v>633</v>
      </c>
      <c r="D1858" s="25" t="s">
        <v>17</v>
      </c>
      <c r="E1858" s="29">
        <v>1136376</v>
      </c>
      <c r="F1858" s="3"/>
      <c r="G1858" s="25">
        <v>176</v>
      </c>
      <c r="H1858" s="25">
        <v>1</v>
      </c>
      <c r="I1858" s="25">
        <f t="shared" si="216"/>
        <v>176</v>
      </c>
      <c r="J1858" s="25"/>
      <c r="K1858" s="25">
        <f t="shared" si="217"/>
        <v>0</v>
      </c>
      <c r="L1858" s="25"/>
      <c r="M1858" s="25">
        <f t="shared" si="220"/>
        <v>0</v>
      </c>
      <c r="N1858" s="25"/>
      <c r="O1858" s="25"/>
      <c r="P1858" s="25">
        <f t="shared" si="221"/>
        <v>1</v>
      </c>
      <c r="Q1858" s="25">
        <f t="shared" si="221"/>
        <v>176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</row>
    <row r="1859" spans="1:63" s="5" customFormat="1" ht="15" customHeight="1" x14ac:dyDescent="0.25">
      <c r="A1859" s="65">
        <v>26</v>
      </c>
      <c r="C1859" s="28" t="s">
        <v>634</v>
      </c>
      <c r="D1859" s="25" t="s">
        <v>17</v>
      </c>
      <c r="E1859" s="29"/>
      <c r="F1859" s="3"/>
      <c r="G1859" s="25">
        <v>62</v>
      </c>
      <c r="H1859" s="25">
        <v>1</v>
      </c>
      <c r="I1859" s="25">
        <f t="shared" si="216"/>
        <v>62</v>
      </c>
      <c r="J1859" s="25"/>
      <c r="K1859" s="25">
        <f t="shared" si="217"/>
        <v>0</v>
      </c>
      <c r="L1859" s="25"/>
      <c r="M1859" s="25">
        <f t="shared" si="220"/>
        <v>0</v>
      </c>
      <c r="N1859" s="25"/>
      <c r="O1859" s="25"/>
      <c r="P1859" s="25">
        <f t="shared" si="221"/>
        <v>1</v>
      </c>
      <c r="Q1859" s="25">
        <f t="shared" si="221"/>
        <v>62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</row>
    <row r="1860" spans="1:63" s="5" customFormat="1" ht="15" customHeight="1" x14ac:dyDescent="0.25">
      <c r="A1860" s="65">
        <v>27</v>
      </c>
      <c r="C1860" s="28" t="s">
        <v>52</v>
      </c>
      <c r="D1860" s="25" t="s">
        <v>17</v>
      </c>
      <c r="E1860" s="29">
        <v>1136460</v>
      </c>
      <c r="F1860" s="3"/>
      <c r="G1860" s="25">
        <v>174</v>
      </c>
      <c r="H1860" s="25">
        <v>1</v>
      </c>
      <c r="I1860" s="25">
        <f t="shared" si="216"/>
        <v>174</v>
      </c>
      <c r="J1860" s="25"/>
      <c r="K1860" s="25">
        <f t="shared" si="217"/>
        <v>0</v>
      </c>
      <c r="L1860" s="25"/>
      <c r="M1860" s="25">
        <f t="shared" si="220"/>
        <v>0</v>
      </c>
      <c r="N1860" s="25"/>
      <c r="O1860" s="25"/>
      <c r="P1860" s="25">
        <f t="shared" si="221"/>
        <v>1</v>
      </c>
      <c r="Q1860" s="25">
        <f t="shared" si="221"/>
        <v>174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</row>
    <row r="1861" spans="1:63" s="5" customFormat="1" ht="15" customHeight="1" x14ac:dyDescent="0.25">
      <c r="A1861" s="65">
        <v>28</v>
      </c>
      <c r="C1861" s="28" t="s">
        <v>635</v>
      </c>
      <c r="D1861" s="25" t="s">
        <v>17</v>
      </c>
      <c r="E1861" s="29">
        <v>1136259</v>
      </c>
      <c r="F1861" s="3"/>
      <c r="G1861" s="25">
        <v>100</v>
      </c>
      <c r="H1861" s="25">
        <v>1</v>
      </c>
      <c r="I1861" s="25">
        <f t="shared" si="216"/>
        <v>100</v>
      </c>
      <c r="J1861" s="25"/>
      <c r="K1861" s="25">
        <f t="shared" si="217"/>
        <v>0</v>
      </c>
      <c r="L1861" s="25"/>
      <c r="M1861" s="25">
        <f t="shared" si="220"/>
        <v>0</v>
      </c>
      <c r="N1861" s="25"/>
      <c r="O1861" s="25"/>
      <c r="P1861" s="25">
        <f t="shared" si="221"/>
        <v>1</v>
      </c>
      <c r="Q1861" s="25">
        <f t="shared" si="221"/>
        <v>100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</row>
    <row r="1862" spans="1:63" s="5" customFormat="1" ht="15" customHeight="1" x14ac:dyDescent="0.25">
      <c r="A1862" s="65">
        <v>29</v>
      </c>
      <c r="C1862" s="28" t="s">
        <v>636</v>
      </c>
      <c r="D1862" s="25" t="s">
        <v>17</v>
      </c>
      <c r="E1862" s="29">
        <v>1136260</v>
      </c>
      <c r="F1862" s="3"/>
      <c r="G1862" s="25">
        <v>52</v>
      </c>
      <c r="H1862" s="25">
        <v>1</v>
      </c>
      <c r="I1862" s="25">
        <f t="shared" si="216"/>
        <v>52</v>
      </c>
      <c r="J1862" s="25"/>
      <c r="K1862" s="25">
        <f t="shared" si="217"/>
        <v>0</v>
      </c>
      <c r="L1862" s="25"/>
      <c r="M1862" s="25">
        <f t="shared" si="220"/>
        <v>0</v>
      </c>
      <c r="N1862" s="25"/>
      <c r="O1862" s="25"/>
      <c r="P1862" s="25">
        <f t="shared" si="221"/>
        <v>1</v>
      </c>
      <c r="Q1862" s="25">
        <f t="shared" si="221"/>
        <v>52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</row>
    <row r="1863" spans="1:63" s="5" customFormat="1" ht="15" customHeight="1" x14ac:dyDescent="0.25">
      <c r="A1863" s="65">
        <v>30</v>
      </c>
      <c r="C1863" s="28" t="s">
        <v>133</v>
      </c>
      <c r="D1863" s="25" t="s">
        <v>17</v>
      </c>
      <c r="E1863" s="29">
        <v>1137180</v>
      </c>
      <c r="F1863" s="3"/>
      <c r="G1863" s="25">
        <v>1998</v>
      </c>
      <c r="H1863" s="25">
        <v>1</v>
      </c>
      <c r="I1863" s="25">
        <f t="shared" si="216"/>
        <v>1998</v>
      </c>
      <c r="J1863" s="25"/>
      <c r="K1863" s="25">
        <f t="shared" si="217"/>
        <v>0</v>
      </c>
      <c r="L1863" s="25"/>
      <c r="M1863" s="25">
        <f t="shared" si="220"/>
        <v>0</v>
      </c>
      <c r="N1863" s="25"/>
      <c r="O1863" s="25"/>
      <c r="P1863" s="25">
        <f t="shared" si="221"/>
        <v>1</v>
      </c>
      <c r="Q1863" s="25">
        <f t="shared" si="221"/>
        <v>1998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</row>
    <row r="1864" spans="1:63" s="5" customFormat="1" ht="15" customHeight="1" x14ac:dyDescent="0.25">
      <c r="A1864" s="65">
        <v>31</v>
      </c>
      <c r="C1864" s="28" t="s">
        <v>637</v>
      </c>
      <c r="D1864" s="25" t="s">
        <v>17</v>
      </c>
      <c r="E1864" s="29">
        <v>1137183</v>
      </c>
      <c r="F1864" s="3"/>
      <c r="G1864" s="25">
        <v>88</v>
      </c>
      <c r="H1864" s="25">
        <v>1</v>
      </c>
      <c r="I1864" s="25">
        <f t="shared" si="216"/>
        <v>88</v>
      </c>
      <c r="J1864" s="25"/>
      <c r="K1864" s="25">
        <f t="shared" si="217"/>
        <v>0</v>
      </c>
      <c r="L1864" s="25"/>
      <c r="M1864" s="25">
        <f t="shared" si="220"/>
        <v>0</v>
      </c>
      <c r="N1864" s="25"/>
      <c r="O1864" s="25"/>
      <c r="P1864" s="25">
        <f t="shared" si="221"/>
        <v>1</v>
      </c>
      <c r="Q1864" s="25">
        <f t="shared" si="221"/>
        <v>88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</row>
    <row r="1865" spans="1:63" s="5" customFormat="1" ht="15" customHeight="1" x14ac:dyDescent="0.25">
      <c r="A1865" s="65">
        <v>32</v>
      </c>
      <c r="C1865" s="28" t="s">
        <v>638</v>
      </c>
      <c r="D1865" s="25" t="s">
        <v>17</v>
      </c>
      <c r="E1865" s="29">
        <v>1136542</v>
      </c>
      <c r="F1865" s="3"/>
      <c r="G1865" s="25">
        <v>100</v>
      </c>
      <c r="H1865" s="25">
        <v>1</v>
      </c>
      <c r="I1865" s="25">
        <f t="shared" si="216"/>
        <v>100</v>
      </c>
      <c r="J1865" s="25"/>
      <c r="K1865" s="25">
        <f t="shared" si="217"/>
        <v>0</v>
      </c>
      <c r="L1865" s="25"/>
      <c r="M1865" s="25">
        <f t="shared" si="220"/>
        <v>0</v>
      </c>
      <c r="N1865" s="25"/>
      <c r="O1865" s="25"/>
      <c r="P1865" s="25">
        <f t="shared" si="221"/>
        <v>1</v>
      </c>
      <c r="Q1865" s="25">
        <f t="shared" si="221"/>
        <v>100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</row>
    <row r="1866" spans="1:63" s="5" customFormat="1" ht="15" customHeight="1" x14ac:dyDescent="0.25">
      <c r="A1866" s="65">
        <v>33</v>
      </c>
      <c r="C1866" s="28" t="s">
        <v>639</v>
      </c>
      <c r="D1866" s="25" t="s">
        <v>17</v>
      </c>
      <c r="E1866" s="29">
        <v>1136544</v>
      </c>
      <c r="F1866" s="3"/>
      <c r="G1866" s="25">
        <v>40</v>
      </c>
      <c r="H1866" s="25">
        <v>2</v>
      </c>
      <c r="I1866" s="25">
        <f t="shared" si="216"/>
        <v>80</v>
      </c>
      <c r="J1866" s="25"/>
      <c r="K1866" s="25">
        <f t="shared" si="217"/>
        <v>0</v>
      </c>
      <c r="L1866" s="25"/>
      <c r="M1866" s="25">
        <f t="shared" si="220"/>
        <v>0</v>
      </c>
      <c r="N1866" s="25"/>
      <c r="O1866" s="25"/>
      <c r="P1866" s="25">
        <f t="shared" si="221"/>
        <v>2</v>
      </c>
      <c r="Q1866" s="25">
        <f t="shared" si="221"/>
        <v>80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</row>
    <row r="1867" spans="1:63" s="5" customFormat="1" ht="15" customHeight="1" x14ac:dyDescent="0.25">
      <c r="A1867" s="65">
        <v>34</v>
      </c>
      <c r="C1867" s="28" t="s">
        <v>640</v>
      </c>
      <c r="D1867" s="25" t="s">
        <v>17</v>
      </c>
      <c r="E1867" s="29">
        <v>1136543</v>
      </c>
      <c r="F1867" s="3"/>
      <c r="G1867" s="25">
        <v>40</v>
      </c>
      <c r="H1867" s="25">
        <v>2</v>
      </c>
      <c r="I1867" s="25">
        <f t="shared" si="216"/>
        <v>80</v>
      </c>
      <c r="J1867" s="25"/>
      <c r="K1867" s="25">
        <f t="shared" si="217"/>
        <v>0</v>
      </c>
      <c r="L1867" s="25"/>
      <c r="M1867" s="25">
        <f t="shared" si="220"/>
        <v>0</v>
      </c>
      <c r="N1867" s="25"/>
      <c r="O1867" s="25"/>
      <c r="P1867" s="25">
        <f t="shared" si="221"/>
        <v>2</v>
      </c>
      <c r="Q1867" s="25">
        <f t="shared" si="221"/>
        <v>80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</row>
    <row r="1868" spans="1:63" s="5" customFormat="1" ht="15" customHeight="1" x14ac:dyDescent="0.25">
      <c r="A1868" s="65">
        <v>35</v>
      </c>
      <c r="C1868" s="28" t="s">
        <v>64</v>
      </c>
      <c r="D1868" s="25" t="s">
        <v>17</v>
      </c>
      <c r="E1868" s="29">
        <v>1136318</v>
      </c>
      <c r="F1868" s="3"/>
      <c r="G1868" s="25">
        <v>294</v>
      </c>
      <c r="H1868" s="25">
        <v>11</v>
      </c>
      <c r="I1868" s="25">
        <f t="shared" si="216"/>
        <v>3234</v>
      </c>
      <c r="J1868" s="25"/>
      <c r="K1868" s="25">
        <f t="shared" si="217"/>
        <v>0</v>
      </c>
      <c r="L1868" s="25"/>
      <c r="M1868" s="25">
        <f t="shared" si="220"/>
        <v>0</v>
      </c>
      <c r="N1868" s="25"/>
      <c r="O1868" s="25"/>
      <c r="P1868" s="25">
        <f t="shared" si="221"/>
        <v>11</v>
      </c>
      <c r="Q1868" s="25">
        <f t="shared" si="221"/>
        <v>3234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</row>
    <row r="1869" spans="1:63" s="5" customFormat="1" ht="15" customHeight="1" x14ac:dyDescent="0.25">
      <c r="A1869" s="65">
        <v>36</v>
      </c>
      <c r="C1869" s="28" t="s">
        <v>64</v>
      </c>
      <c r="D1869" s="25" t="s">
        <v>17</v>
      </c>
      <c r="E1869" s="29">
        <v>1136319</v>
      </c>
      <c r="F1869" s="3"/>
      <c r="G1869" s="25">
        <v>296</v>
      </c>
      <c r="H1869" s="25">
        <v>13</v>
      </c>
      <c r="I1869" s="25">
        <f t="shared" si="216"/>
        <v>3848</v>
      </c>
      <c r="J1869" s="25"/>
      <c r="K1869" s="25">
        <f t="shared" si="217"/>
        <v>0</v>
      </c>
      <c r="L1869" s="25"/>
      <c r="M1869" s="25">
        <f t="shared" si="220"/>
        <v>0</v>
      </c>
      <c r="N1869" s="25"/>
      <c r="O1869" s="25"/>
      <c r="P1869" s="25">
        <f t="shared" si="221"/>
        <v>13</v>
      </c>
      <c r="Q1869" s="25">
        <f t="shared" si="221"/>
        <v>3848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</row>
    <row r="1870" spans="1:63" s="5" customFormat="1" ht="15" customHeight="1" x14ac:dyDescent="0.25">
      <c r="A1870" s="65">
        <v>37</v>
      </c>
      <c r="C1870" s="28" t="s">
        <v>641</v>
      </c>
      <c r="D1870" s="25" t="s">
        <v>17</v>
      </c>
      <c r="E1870" s="29">
        <v>1134058</v>
      </c>
      <c r="F1870" s="3"/>
      <c r="G1870" s="25">
        <v>60</v>
      </c>
      <c r="H1870" s="25">
        <v>3</v>
      </c>
      <c r="I1870" s="25">
        <f t="shared" si="216"/>
        <v>180</v>
      </c>
      <c r="J1870" s="25"/>
      <c r="K1870" s="25">
        <f t="shared" si="217"/>
        <v>0</v>
      </c>
      <c r="L1870" s="25"/>
      <c r="M1870" s="25">
        <f t="shared" si="220"/>
        <v>0</v>
      </c>
      <c r="N1870" s="25"/>
      <c r="O1870" s="25"/>
      <c r="P1870" s="25">
        <f t="shared" si="221"/>
        <v>3</v>
      </c>
      <c r="Q1870" s="25">
        <f t="shared" si="221"/>
        <v>180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</row>
    <row r="1871" spans="1:63" s="5" customFormat="1" ht="15" customHeight="1" x14ac:dyDescent="0.25">
      <c r="A1871" s="65">
        <v>38</v>
      </c>
      <c r="C1871" s="28" t="s">
        <v>642</v>
      </c>
      <c r="D1871" s="25" t="s">
        <v>17</v>
      </c>
      <c r="E1871" s="29">
        <v>1137129</v>
      </c>
      <c r="F1871" s="3"/>
      <c r="G1871" s="25">
        <v>1700</v>
      </c>
      <c r="H1871" s="25">
        <v>1</v>
      </c>
      <c r="I1871" s="25">
        <f t="shared" si="216"/>
        <v>1700</v>
      </c>
      <c r="J1871" s="25"/>
      <c r="K1871" s="25">
        <f t="shared" si="217"/>
        <v>0</v>
      </c>
      <c r="L1871" s="25"/>
      <c r="M1871" s="25">
        <f t="shared" si="220"/>
        <v>0</v>
      </c>
      <c r="N1871" s="25"/>
      <c r="O1871" s="25"/>
      <c r="P1871" s="25">
        <f t="shared" si="221"/>
        <v>1</v>
      </c>
      <c r="Q1871" s="25">
        <f t="shared" si="221"/>
        <v>1700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</row>
    <row r="1872" spans="1:63" s="5" customFormat="1" ht="15" customHeight="1" x14ac:dyDescent="0.25">
      <c r="A1872" s="65">
        <v>39</v>
      </c>
      <c r="C1872" s="28" t="s">
        <v>643</v>
      </c>
      <c r="D1872" s="25" t="s">
        <v>17</v>
      </c>
      <c r="E1872" s="29">
        <v>1136539</v>
      </c>
      <c r="F1872" s="3"/>
      <c r="G1872" s="25">
        <v>200</v>
      </c>
      <c r="H1872" s="25">
        <v>1</v>
      </c>
      <c r="I1872" s="25">
        <f t="shared" si="216"/>
        <v>200</v>
      </c>
      <c r="J1872" s="25"/>
      <c r="K1872" s="25">
        <f t="shared" si="217"/>
        <v>0</v>
      </c>
      <c r="L1872" s="25"/>
      <c r="M1872" s="25">
        <f t="shared" si="220"/>
        <v>0</v>
      </c>
      <c r="N1872" s="25"/>
      <c r="O1872" s="25"/>
      <c r="P1872" s="25">
        <f t="shared" si="221"/>
        <v>1</v>
      </c>
      <c r="Q1872" s="25">
        <f t="shared" si="221"/>
        <v>200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</row>
    <row r="1873" spans="1:63" s="5" customFormat="1" ht="15" customHeight="1" x14ac:dyDescent="0.25">
      <c r="A1873" s="65">
        <v>40</v>
      </c>
      <c r="C1873" s="28" t="s">
        <v>386</v>
      </c>
      <c r="D1873" s="25" t="s">
        <v>17</v>
      </c>
      <c r="E1873" s="29"/>
      <c r="F1873" s="3"/>
      <c r="G1873" s="25">
        <v>44</v>
      </c>
      <c r="H1873" s="25">
        <v>1</v>
      </c>
      <c r="I1873" s="25">
        <f t="shared" si="216"/>
        <v>44</v>
      </c>
      <c r="J1873" s="25"/>
      <c r="K1873" s="25">
        <f t="shared" si="217"/>
        <v>0</v>
      </c>
      <c r="L1873" s="25"/>
      <c r="M1873" s="25">
        <f t="shared" si="220"/>
        <v>0</v>
      </c>
      <c r="N1873" s="25"/>
      <c r="O1873" s="25"/>
      <c r="P1873" s="25">
        <f t="shared" si="221"/>
        <v>1</v>
      </c>
      <c r="Q1873" s="25">
        <f t="shared" si="221"/>
        <v>44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</row>
    <row r="1874" spans="1:63" s="5" customFormat="1" ht="15" customHeight="1" x14ac:dyDescent="0.25">
      <c r="A1874" s="65">
        <v>41</v>
      </c>
      <c r="C1874" s="28" t="s">
        <v>644</v>
      </c>
      <c r="D1874" s="25" t="s">
        <v>17</v>
      </c>
      <c r="E1874" s="29">
        <v>1136261</v>
      </c>
      <c r="F1874" s="3"/>
      <c r="G1874" s="25">
        <v>94</v>
      </c>
      <c r="H1874" s="25">
        <v>1</v>
      </c>
      <c r="I1874" s="25">
        <f t="shared" si="216"/>
        <v>94</v>
      </c>
      <c r="J1874" s="25"/>
      <c r="K1874" s="25">
        <f t="shared" si="217"/>
        <v>0</v>
      </c>
      <c r="L1874" s="25"/>
      <c r="M1874" s="25">
        <f t="shared" si="220"/>
        <v>0</v>
      </c>
      <c r="N1874" s="25"/>
      <c r="O1874" s="25"/>
      <c r="P1874" s="25">
        <f t="shared" si="221"/>
        <v>1</v>
      </c>
      <c r="Q1874" s="25">
        <f t="shared" si="221"/>
        <v>94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</row>
    <row r="1875" spans="1:63" s="5" customFormat="1" ht="15" customHeight="1" x14ac:dyDescent="0.25">
      <c r="A1875" s="65">
        <v>42</v>
      </c>
      <c r="C1875" s="28" t="s">
        <v>645</v>
      </c>
      <c r="D1875" s="25" t="s">
        <v>17</v>
      </c>
      <c r="E1875" s="29">
        <v>1136540</v>
      </c>
      <c r="F1875" s="3"/>
      <c r="G1875" s="25">
        <v>40</v>
      </c>
      <c r="H1875" s="25">
        <v>1</v>
      </c>
      <c r="I1875" s="25">
        <f>H1875*G1875</f>
        <v>40</v>
      </c>
      <c r="J1875" s="25"/>
      <c r="K1875" s="25">
        <f t="shared" si="217"/>
        <v>0</v>
      </c>
      <c r="L1875" s="25"/>
      <c r="M1875" s="25">
        <f t="shared" si="220"/>
        <v>0</v>
      </c>
      <c r="N1875" s="25"/>
      <c r="O1875" s="25"/>
      <c r="P1875" s="25">
        <f t="shared" si="221"/>
        <v>1</v>
      </c>
      <c r="Q1875" s="25">
        <f t="shared" si="221"/>
        <v>40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</row>
    <row r="1876" spans="1:63" s="5" customFormat="1" ht="15" customHeight="1" x14ac:dyDescent="0.25">
      <c r="A1876" s="65">
        <v>43</v>
      </c>
      <c r="C1876" s="7" t="s">
        <v>646</v>
      </c>
      <c r="D1876" s="8" t="s">
        <v>17</v>
      </c>
      <c r="E1876" s="9">
        <v>1137020</v>
      </c>
      <c r="F1876" s="8">
        <v>433</v>
      </c>
      <c r="G1876" s="8">
        <v>866</v>
      </c>
      <c r="H1876" s="25">
        <v>1</v>
      </c>
      <c r="I1876" s="25">
        <f t="shared" si="216"/>
        <v>866</v>
      </c>
      <c r="J1876" s="25"/>
      <c r="K1876" s="25">
        <f t="shared" si="217"/>
        <v>0</v>
      </c>
      <c r="L1876" s="25"/>
      <c r="M1876" s="25">
        <f t="shared" si="220"/>
        <v>0</v>
      </c>
      <c r="N1876" s="25"/>
      <c r="O1876" s="25"/>
      <c r="P1876" s="25">
        <f t="shared" si="221"/>
        <v>1</v>
      </c>
      <c r="Q1876" s="25">
        <f t="shared" si="221"/>
        <v>866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</row>
    <row r="1877" spans="1:63" s="5" customFormat="1" ht="15" customHeight="1" x14ac:dyDescent="0.25">
      <c r="C1877" s="26" t="s">
        <v>113</v>
      </c>
      <c r="D1877" s="3"/>
      <c r="E1877" s="27"/>
      <c r="F1877" s="3"/>
      <c r="G1877" s="3"/>
      <c r="H1877" s="3">
        <f>SUM(H1834:H1876)</f>
        <v>79</v>
      </c>
      <c r="I1877" s="3">
        <f>SUM(I1834:I1876)</f>
        <v>22721</v>
      </c>
      <c r="J1877" s="3">
        <f>SUM(J1834:J1876)</f>
        <v>0</v>
      </c>
      <c r="K1877" s="3">
        <f t="shared" ref="K1877:L1877" si="222">SUM(K1834:K1876)</f>
        <v>0</v>
      </c>
      <c r="L1877" s="3">
        <f t="shared" si="222"/>
        <v>0</v>
      </c>
      <c r="M1877" s="3">
        <f>SUM(M1834:M1876)</f>
        <v>0</v>
      </c>
      <c r="N1877" s="3">
        <f t="shared" ref="N1877:O1877" si="223">SUM(N1834:N1876)</f>
        <v>0</v>
      </c>
      <c r="O1877" s="3">
        <f t="shared" si="223"/>
        <v>0</v>
      </c>
      <c r="P1877" s="3">
        <f>SUM(P1834:P1876)</f>
        <v>79</v>
      </c>
      <c r="Q1877" s="3">
        <f t="shared" ref="Q1877" si="224">SUM(Q1834:Q1876)</f>
        <v>22721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</row>
    <row r="1878" spans="1:63" x14ac:dyDescent="0.25">
      <c r="C1878" s="119" t="s">
        <v>1043</v>
      </c>
      <c r="D1878" s="129"/>
      <c r="E1878" s="130"/>
      <c r="F1878" s="25"/>
      <c r="G1878" s="25"/>
      <c r="H1878" s="3">
        <f t="shared" ref="H1878:Q1878" si="225">H462+H469+H523+H642+H664+H668+H1190+H1234+H1529+H1539+H1546+H1593+H1749+H1794+H1810+H1813+H609+H1535+H1807+H1804+H1832+H1877</f>
        <v>2568</v>
      </c>
      <c r="I1878" s="3">
        <f t="shared" si="225"/>
        <v>972717.90999999992</v>
      </c>
      <c r="J1878" s="3">
        <f t="shared" si="225"/>
        <v>1128</v>
      </c>
      <c r="K1878" s="3">
        <f t="shared" si="225"/>
        <v>380773.47</v>
      </c>
      <c r="L1878" s="3">
        <f t="shared" si="225"/>
        <v>1128</v>
      </c>
      <c r="M1878" s="3">
        <f t="shared" si="225"/>
        <v>380773.47</v>
      </c>
      <c r="N1878" s="3">
        <f t="shared" si="225"/>
        <v>0</v>
      </c>
      <c r="O1878" s="3">
        <f t="shared" si="225"/>
        <v>0</v>
      </c>
      <c r="P1878" s="3">
        <f t="shared" si="225"/>
        <v>2568</v>
      </c>
      <c r="Q1878" s="3">
        <f t="shared" si="225"/>
        <v>972717.90999999992</v>
      </c>
    </row>
    <row r="1880" spans="1:63" s="131" customFormat="1" x14ac:dyDescent="0.25">
      <c r="B1880" s="1"/>
      <c r="C1880" s="1"/>
      <c r="E1880" s="132"/>
      <c r="F1880" s="133"/>
      <c r="G1880" s="133"/>
      <c r="H1880" s="133"/>
      <c r="I1880" s="133"/>
      <c r="J1880" s="134" t="s">
        <v>1044</v>
      </c>
      <c r="K1880" s="134"/>
      <c r="L1880" s="134"/>
      <c r="M1880" s="134"/>
      <c r="N1880" s="134" t="s">
        <v>1045</v>
      </c>
      <c r="O1880" s="134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</row>
    <row r="1881" spans="1:63" s="131" customFormat="1" x14ac:dyDescent="0.25">
      <c r="B1881" s="1"/>
      <c r="C1881" s="1"/>
      <c r="E1881" s="132"/>
      <c r="F1881" s="133"/>
      <c r="G1881" s="133"/>
      <c r="H1881" s="133"/>
      <c r="I1881" s="133"/>
      <c r="J1881" s="134" t="s">
        <v>1046</v>
      </c>
      <c r="K1881" s="134"/>
      <c r="L1881" s="134"/>
      <c r="M1881" s="134"/>
      <c r="N1881" s="134" t="s">
        <v>1046</v>
      </c>
      <c r="O1881" s="134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</row>
    <row r="1882" spans="1:63" s="131" customFormat="1" x14ac:dyDescent="0.25">
      <c r="B1882" s="1"/>
      <c r="C1882" s="1"/>
      <c r="E1882" s="132"/>
      <c r="F1882" s="133"/>
      <c r="G1882" s="133"/>
      <c r="H1882" s="133"/>
      <c r="I1882" s="133"/>
      <c r="J1882" s="134"/>
      <c r="K1882" s="134">
        <f>K1880+K1881</f>
        <v>0</v>
      </c>
      <c r="L1882" s="134"/>
      <c r="M1882" s="134"/>
      <c r="N1882" s="134" t="s">
        <v>1047</v>
      </c>
      <c r="O1882" s="134">
        <f>O1880+O1881</f>
        <v>0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</row>
    <row r="1883" spans="1:63" s="131" customFormat="1" x14ac:dyDescent="0.25">
      <c r="B1883" s="1"/>
      <c r="C1883" s="1"/>
      <c r="E1883" s="132"/>
      <c r="F1883" s="133"/>
      <c r="G1883" s="133"/>
      <c r="H1883" s="133"/>
      <c r="I1883" s="133"/>
      <c r="J1883" s="134"/>
      <c r="K1883" s="134">
        <f>K1878-K1882</f>
        <v>380773.47</v>
      </c>
      <c r="L1883" s="134"/>
      <c r="M1883" s="134"/>
      <c r="N1883" s="134"/>
      <c r="O1883" s="134">
        <f>M1878+O1878-O1882</f>
        <v>380773.47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</row>
    <row r="1884" spans="1:63" s="131" customFormat="1" x14ac:dyDescent="0.25">
      <c r="A1884" s="1"/>
      <c r="B1884" s="1"/>
      <c r="C1884" s="1"/>
      <c r="E1884" s="132"/>
      <c r="F1884" s="133"/>
      <c r="G1884" s="133"/>
      <c r="H1884" s="133"/>
      <c r="I1884" s="133"/>
      <c r="J1884" s="134"/>
      <c r="K1884" s="134"/>
      <c r="L1884" s="134"/>
      <c r="M1884" s="134"/>
      <c r="N1884" s="134"/>
      <c r="O1884" s="13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</row>
  </sheetData>
  <mergeCells count="41"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C604:Q604"/>
    <mergeCell ref="J6:O6"/>
    <mergeCell ref="P6:Q7"/>
    <mergeCell ref="J7:K7"/>
    <mergeCell ref="L7:M7"/>
    <mergeCell ref="N7:O7"/>
    <mergeCell ref="C9:Q9"/>
    <mergeCell ref="C463:Q463"/>
    <mergeCell ref="C470:Q470"/>
    <mergeCell ref="C494:Q494"/>
    <mergeCell ref="C501:Q501"/>
    <mergeCell ref="C524:Q524"/>
    <mergeCell ref="C1594:Q1594"/>
    <mergeCell ref="C610:Q610"/>
    <mergeCell ref="C643:Q643"/>
    <mergeCell ref="C665:Q665"/>
    <mergeCell ref="C669:Q669"/>
    <mergeCell ref="C1235:Q1235"/>
    <mergeCell ref="C1243:Q1243"/>
    <mergeCell ref="C1286:Q1286"/>
    <mergeCell ref="C1530:Q1530"/>
    <mergeCell ref="C1536:Q1536"/>
    <mergeCell ref="C1540:Q1540"/>
    <mergeCell ref="C1547:Q1547"/>
    <mergeCell ref="C1830:Q1830"/>
    <mergeCell ref="C1674:Q1674"/>
    <mergeCell ref="C1802:Q1802"/>
    <mergeCell ref="C1805:Q1805"/>
    <mergeCell ref="C1808:Q1808"/>
    <mergeCell ref="C1811:Q1811"/>
    <mergeCell ref="C1814:Q1814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rowBreaks count="1" manualBreakCount="1">
    <brk id="682" max="16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319"/>
  <sheetViews>
    <sheetView zoomScaleNormal="100" zoomScaleSheetLayoutView="90" workbookViewId="0">
      <selection activeCell="C41" sqref="C41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1:63" x14ac:dyDescent="0.25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</row>
    <row r="2" spans="1:63" x14ac:dyDescent="0.25">
      <c r="C2" s="175" t="s">
        <v>1</v>
      </c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</row>
    <row r="3" spans="1:63" x14ac:dyDescent="0.25">
      <c r="C3" s="175" t="s">
        <v>2</v>
      </c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</row>
    <row r="4" spans="1:63" x14ac:dyDescent="0.25">
      <c r="C4" s="175" t="s">
        <v>1049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6" spans="1:63" x14ac:dyDescent="0.25">
      <c r="C6" s="176" t="s">
        <v>3</v>
      </c>
      <c r="D6" s="179" t="s">
        <v>4</v>
      </c>
      <c r="E6" s="182" t="s">
        <v>5</v>
      </c>
      <c r="F6" s="179" t="s">
        <v>6</v>
      </c>
      <c r="G6" s="17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1:63" x14ac:dyDescent="0.25">
      <c r="C7" s="177"/>
      <c r="D7" s="180"/>
      <c r="E7" s="183"/>
      <c r="F7" s="180"/>
      <c r="G7" s="18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1:63" x14ac:dyDescent="0.25">
      <c r="C8" s="178"/>
      <c r="D8" s="181"/>
      <c r="E8" s="2"/>
      <c r="F8" s="181"/>
      <c r="G8" s="181"/>
      <c r="H8" s="136" t="s">
        <v>13</v>
      </c>
      <c r="I8" s="136" t="s">
        <v>14</v>
      </c>
      <c r="J8" s="136" t="s">
        <v>13</v>
      </c>
      <c r="K8" s="136" t="s">
        <v>14</v>
      </c>
      <c r="L8" s="136" t="s">
        <v>13</v>
      </c>
      <c r="M8" s="136" t="s">
        <v>14</v>
      </c>
      <c r="N8" s="136" t="s">
        <v>13</v>
      </c>
      <c r="O8" s="136" t="s">
        <v>14</v>
      </c>
      <c r="P8" s="4" t="s">
        <v>13</v>
      </c>
      <c r="Q8" s="4" t="s">
        <v>14</v>
      </c>
    </row>
    <row r="9" spans="1:63" s="5" customFormat="1" ht="15.75" x14ac:dyDescent="0.25">
      <c r="C9" s="165" t="s">
        <v>15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7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s="5" customFormat="1" x14ac:dyDescent="0.25">
      <c r="A10" s="6">
        <v>1</v>
      </c>
      <c r="C10" s="7" t="s">
        <v>16</v>
      </c>
      <c r="D10" s="8" t="s">
        <v>17</v>
      </c>
      <c r="E10" s="9">
        <v>1136210</v>
      </c>
      <c r="F10" s="136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36"/>
      <c r="O10" s="136"/>
      <c r="P10" s="10">
        <f>H10+J10-L10-N10</f>
        <v>1</v>
      </c>
      <c r="Q10" s="10">
        <f>I10+K10-M10-O10</f>
        <v>104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s="5" customFormat="1" x14ac:dyDescent="0.25">
      <c r="A11" s="6">
        <v>2</v>
      </c>
      <c r="C11" s="7" t="s">
        <v>16</v>
      </c>
      <c r="D11" s="8" t="s">
        <v>17</v>
      </c>
      <c r="E11" s="9">
        <v>1137045</v>
      </c>
      <c r="F11" s="136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74" si="1">J11*G11</f>
        <v>0</v>
      </c>
      <c r="L11" s="10"/>
      <c r="M11" s="10"/>
      <c r="N11" s="136"/>
      <c r="O11" s="136"/>
      <c r="P11" s="10">
        <f t="shared" ref="P11:Q68" si="2">H11+J11-L11-N11</f>
        <v>1</v>
      </c>
      <c r="Q11" s="10">
        <f t="shared" si="2"/>
        <v>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s="5" customFormat="1" x14ac:dyDescent="0.25">
      <c r="A12" s="6">
        <v>3</v>
      </c>
      <c r="C12" s="7" t="s">
        <v>18</v>
      </c>
      <c r="D12" s="8" t="s">
        <v>17</v>
      </c>
      <c r="E12" s="9">
        <v>1136206</v>
      </c>
      <c r="F12" s="136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36"/>
      <c r="O12" s="136"/>
      <c r="P12" s="10">
        <f t="shared" si="2"/>
        <v>6</v>
      </c>
      <c r="Q12" s="10">
        <f t="shared" si="2"/>
        <v>24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s="5" customFormat="1" x14ac:dyDescent="0.25">
      <c r="A13" s="6">
        <v>4</v>
      </c>
      <c r="C13" s="7" t="s">
        <v>19</v>
      </c>
      <c r="D13" s="8" t="s">
        <v>17</v>
      </c>
      <c r="E13" s="9">
        <v>1136017</v>
      </c>
      <c r="F13" s="136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36"/>
      <c r="O13" s="136"/>
      <c r="P13" s="10">
        <f t="shared" si="2"/>
        <v>2</v>
      </c>
      <c r="Q13" s="10">
        <f t="shared" si="2"/>
        <v>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5" customFormat="1" x14ac:dyDescent="0.25">
      <c r="A14" s="6">
        <v>5</v>
      </c>
      <c r="C14" s="7" t="s">
        <v>20</v>
      </c>
      <c r="D14" s="8" t="s">
        <v>17</v>
      </c>
      <c r="E14" s="9">
        <v>1136195</v>
      </c>
      <c r="F14" s="136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36"/>
      <c r="O14" s="136"/>
      <c r="P14" s="10">
        <f t="shared" si="2"/>
        <v>4</v>
      </c>
      <c r="Q14" s="10">
        <f t="shared" si="2"/>
        <v>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5" customFormat="1" x14ac:dyDescent="0.25">
      <c r="A15" s="6">
        <v>6</v>
      </c>
      <c r="C15" s="7" t="s">
        <v>21</v>
      </c>
      <c r="D15" s="8" t="s">
        <v>17</v>
      </c>
      <c r="E15" s="9">
        <v>1136183</v>
      </c>
      <c r="F15" s="136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36"/>
      <c r="O15" s="136"/>
      <c r="P15" s="10">
        <f t="shared" si="2"/>
        <v>25</v>
      </c>
      <c r="Q15" s="10">
        <f t="shared" si="2"/>
        <v>150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5" customFormat="1" x14ac:dyDescent="0.25">
      <c r="A16" s="6">
        <v>7</v>
      </c>
      <c r="C16" s="7" t="s">
        <v>22</v>
      </c>
      <c r="D16" s="8" t="s">
        <v>17</v>
      </c>
      <c r="E16" s="9">
        <v>1136189</v>
      </c>
      <c r="F16" s="136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36"/>
      <c r="O16" s="136"/>
      <c r="P16" s="10">
        <f t="shared" si="2"/>
        <v>9</v>
      </c>
      <c r="Q16" s="10">
        <f t="shared" si="2"/>
        <v>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5" customFormat="1" x14ac:dyDescent="0.25">
      <c r="A17" s="6">
        <v>8</v>
      </c>
      <c r="C17" s="7" t="s">
        <v>23</v>
      </c>
      <c r="D17" s="8" t="s">
        <v>17</v>
      </c>
      <c r="E17" s="9">
        <v>1136213</v>
      </c>
      <c r="F17" s="136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36"/>
      <c r="O17" s="136"/>
      <c r="P17" s="10">
        <f t="shared" si="2"/>
        <v>1</v>
      </c>
      <c r="Q17" s="10">
        <f t="shared" si="2"/>
        <v>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5" customFormat="1" x14ac:dyDescent="0.25">
      <c r="A18" s="6">
        <v>9</v>
      </c>
      <c r="C18" s="7" t="s">
        <v>24</v>
      </c>
      <c r="D18" s="8" t="s">
        <v>17</v>
      </c>
      <c r="E18" s="9">
        <v>1136003</v>
      </c>
      <c r="F18" s="136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36"/>
      <c r="O18" s="136"/>
      <c r="P18" s="10">
        <f t="shared" si="2"/>
        <v>2</v>
      </c>
      <c r="Q18" s="10">
        <f t="shared" si="2"/>
        <v>148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5" customFormat="1" x14ac:dyDescent="0.25">
      <c r="A19" s="6">
        <v>10</v>
      </c>
      <c r="C19" s="7" t="s">
        <v>25</v>
      </c>
      <c r="D19" s="8" t="s">
        <v>17</v>
      </c>
      <c r="E19" s="9">
        <v>1136178</v>
      </c>
      <c r="F19" s="136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36"/>
      <c r="O19" s="136"/>
      <c r="P19" s="10">
        <f t="shared" si="2"/>
        <v>6</v>
      </c>
      <c r="Q19" s="10">
        <f t="shared" si="2"/>
        <v>444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5" customFormat="1" x14ac:dyDescent="0.25">
      <c r="A20" s="6">
        <v>11</v>
      </c>
      <c r="C20" s="7" t="s">
        <v>26</v>
      </c>
      <c r="D20" s="8" t="s">
        <v>17</v>
      </c>
      <c r="E20" s="9">
        <v>1136014</v>
      </c>
      <c r="F20" s="136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36"/>
      <c r="O20" s="136"/>
      <c r="P20" s="10">
        <f t="shared" si="2"/>
        <v>4</v>
      </c>
      <c r="Q20" s="10">
        <f t="shared" si="2"/>
        <v>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5" customFormat="1" x14ac:dyDescent="0.25">
      <c r="A21" s="6">
        <v>12</v>
      </c>
      <c r="C21" s="7" t="s">
        <v>27</v>
      </c>
      <c r="D21" s="8" t="s">
        <v>17</v>
      </c>
      <c r="E21" s="9">
        <v>1136176</v>
      </c>
      <c r="F21" s="136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36"/>
      <c r="O21" s="136"/>
      <c r="P21" s="10">
        <f t="shared" si="2"/>
        <v>2</v>
      </c>
      <c r="Q21" s="10">
        <f t="shared" si="2"/>
        <v>40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5" customFormat="1" x14ac:dyDescent="0.25">
      <c r="A22" s="6">
        <v>13</v>
      </c>
      <c r="C22" s="7" t="s">
        <v>28</v>
      </c>
      <c r="D22" s="8" t="s">
        <v>17</v>
      </c>
      <c r="E22" s="9">
        <v>1136205</v>
      </c>
      <c r="F22" s="136"/>
      <c r="G22" s="10">
        <v>4</v>
      </c>
      <c r="H22" s="10">
        <v>4</v>
      </c>
      <c r="I22" s="10">
        <f t="shared" si="0"/>
        <v>16</v>
      </c>
      <c r="J22" s="10"/>
      <c r="K22" s="10">
        <f t="shared" si="1"/>
        <v>0</v>
      </c>
      <c r="L22" s="10"/>
      <c r="M22" s="10"/>
      <c r="N22" s="136"/>
      <c r="O22" s="136"/>
      <c r="P22" s="10">
        <f t="shared" si="2"/>
        <v>4</v>
      </c>
      <c r="Q22" s="10">
        <f t="shared" si="2"/>
        <v>16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5" customFormat="1" x14ac:dyDescent="0.25">
      <c r="A23" s="6">
        <v>14</v>
      </c>
      <c r="C23" s="7" t="s">
        <v>29</v>
      </c>
      <c r="D23" s="8" t="s">
        <v>17</v>
      </c>
      <c r="E23" s="9">
        <v>1136188</v>
      </c>
      <c r="F23" s="136"/>
      <c r="G23" s="10">
        <v>6</v>
      </c>
      <c r="H23" s="10">
        <v>28</v>
      </c>
      <c r="I23" s="10">
        <f t="shared" si="0"/>
        <v>168</v>
      </c>
      <c r="J23" s="10"/>
      <c r="K23" s="10">
        <f t="shared" si="1"/>
        <v>0</v>
      </c>
      <c r="L23" s="10"/>
      <c r="M23" s="10"/>
      <c r="N23" s="136"/>
      <c r="O23" s="136"/>
      <c r="P23" s="10">
        <f t="shared" si="2"/>
        <v>28</v>
      </c>
      <c r="Q23" s="10">
        <f t="shared" si="2"/>
        <v>168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5" customFormat="1" x14ac:dyDescent="0.25">
      <c r="A24" s="6">
        <v>15</v>
      </c>
      <c r="C24" s="7" t="s">
        <v>30</v>
      </c>
      <c r="D24" s="8" t="s">
        <v>17</v>
      </c>
      <c r="E24" s="9">
        <v>1136197</v>
      </c>
      <c r="F24" s="136"/>
      <c r="G24" s="10">
        <v>6</v>
      </c>
      <c r="H24" s="10">
        <v>11</v>
      </c>
      <c r="I24" s="10">
        <f t="shared" si="0"/>
        <v>66</v>
      </c>
      <c r="J24" s="10"/>
      <c r="K24" s="10">
        <f t="shared" si="1"/>
        <v>0</v>
      </c>
      <c r="L24" s="10"/>
      <c r="M24" s="10"/>
      <c r="N24" s="136"/>
      <c r="O24" s="136"/>
      <c r="P24" s="10">
        <f t="shared" si="2"/>
        <v>11</v>
      </c>
      <c r="Q24" s="10">
        <f t="shared" si="2"/>
        <v>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1" customFormat="1" x14ac:dyDescent="0.25">
      <c r="A25" s="6">
        <v>16</v>
      </c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1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5" customFormat="1" x14ac:dyDescent="0.25">
      <c r="A26" s="6">
        <v>17</v>
      </c>
      <c r="C26" s="7" t="s">
        <v>32</v>
      </c>
      <c r="D26" s="8" t="s">
        <v>17</v>
      </c>
      <c r="E26" s="9">
        <v>1136196</v>
      </c>
      <c r="F26" s="136"/>
      <c r="G26" s="10">
        <v>4</v>
      </c>
      <c r="H26" s="10">
        <v>30</v>
      </c>
      <c r="I26" s="10">
        <f t="shared" si="0"/>
        <v>120</v>
      </c>
      <c r="J26" s="10"/>
      <c r="K26" s="10">
        <f t="shared" si="1"/>
        <v>0</v>
      </c>
      <c r="L26" s="10"/>
      <c r="M26" s="10"/>
      <c r="N26" s="136"/>
      <c r="O26" s="136"/>
      <c r="P26" s="10">
        <f t="shared" si="2"/>
        <v>30</v>
      </c>
      <c r="Q26" s="10">
        <f t="shared" si="2"/>
        <v>120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5" customFormat="1" x14ac:dyDescent="0.25">
      <c r="A27" s="6">
        <v>18</v>
      </c>
      <c r="C27" s="7" t="s">
        <v>33</v>
      </c>
      <c r="D27" s="8" t="s">
        <v>17</v>
      </c>
      <c r="E27" s="9">
        <v>1136202</v>
      </c>
      <c r="F27" s="136"/>
      <c r="G27" s="10">
        <v>24</v>
      </c>
      <c r="H27" s="10">
        <v>4</v>
      </c>
      <c r="I27" s="10">
        <f t="shared" si="0"/>
        <v>96</v>
      </c>
      <c r="J27" s="10"/>
      <c r="K27" s="10">
        <f t="shared" si="1"/>
        <v>0</v>
      </c>
      <c r="L27" s="10"/>
      <c r="M27" s="10"/>
      <c r="N27" s="136"/>
      <c r="O27" s="136"/>
      <c r="P27" s="10">
        <f t="shared" si="2"/>
        <v>4</v>
      </c>
      <c r="Q27" s="10">
        <f t="shared" si="2"/>
        <v>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5" customFormat="1" x14ac:dyDescent="0.25">
      <c r="A28" s="6">
        <v>19</v>
      </c>
      <c r="C28" s="7" t="s">
        <v>34</v>
      </c>
      <c r="D28" s="8" t="s">
        <v>17</v>
      </c>
      <c r="E28" s="9">
        <v>1136012</v>
      </c>
      <c r="F28" s="136"/>
      <c r="G28" s="10">
        <v>392</v>
      </c>
      <c r="H28" s="10">
        <v>1</v>
      </c>
      <c r="I28" s="10">
        <f t="shared" si="0"/>
        <v>392</v>
      </c>
      <c r="J28" s="10"/>
      <c r="K28" s="10">
        <f t="shared" si="1"/>
        <v>0</v>
      </c>
      <c r="L28" s="10"/>
      <c r="M28" s="10"/>
      <c r="N28" s="136"/>
      <c r="O28" s="136"/>
      <c r="P28" s="10">
        <f t="shared" si="2"/>
        <v>1</v>
      </c>
      <c r="Q28" s="10">
        <f t="shared" si="2"/>
        <v>392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5" customFormat="1" x14ac:dyDescent="0.25">
      <c r="A29" s="6">
        <v>20</v>
      </c>
      <c r="C29" s="7" t="s">
        <v>35</v>
      </c>
      <c r="D29" s="8" t="s">
        <v>17</v>
      </c>
      <c r="E29" s="9">
        <v>1136209</v>
      </c>
      <c r="F29" s="136"/>
      <c r="G29" s="10">
        <v>18</v>
      </c>
      <c r="H29" s="10">
        <v>1</v>
      </c>
      <c r="I29" s="10">
        <f t="shared" si="0"/>
        <v>18</v>
      </c>
      <c r="J29" s="10"/>
      <c r="K29" s="10">
        <f t="shared" si="1"/>
        <v>0</v>
      </c>
      <c r="L29" s="10"/>
      <c r="M29" s="10"/>
      <c r="N29" s="136"/>
      <c r="O29" s="136"/>
      <c r="P29" s="10">
        <f t="shared" si="2"/>
        <v>1</v>
      </c>
      <c r="Q29" s="10">
        <f t="shared" si="2"/>
        <v>18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5" customFormat="1" x14ac:dyDescent="0.25">
      <c r="A30" s="6">
        <v>21</v>
      </c>
      <c r="C30" s="7" t="s">
        <v>35</v>
      </c>
      <c r="D30" s="8" t="s">
        <v>17</v>
      </c>
      <c r="E30" s="9">
        <v>1136208</v>
      </c>
      <c r="F30" s="136"/>
      <c r="G30" s="10">
        <v>22</v>
      </c>
      <c r="H30" s="10">
        <v>1</v>
      </c>
      <c r="I30" s="10">
        <f t="shared" si="0"/>
        <v>22</v>
      </c>
      <c r="J30" s="10"/>
      <c r="K30" s="10">
        <f t="shared" si="1"/>
        <v>0</v>
      </c>
      <c r="L30" s="10"/>
      <c r="M30" s="10"/>
      <c r="N30" s="136"/>
      <c r="O30" s="136"/>
      <c r="P30" s="10">
        <f t="shared" si="2"/>
        <v>1</v>
      </c>
      <c r="Q30" s="10">
        <f t="shared" si="2"/>
        <v>22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5" customFormat="1" x14ac:dyDescent="0.25">
      <c r="A31" s="6">
        <v>22</v>
      </c>
      <c r="C31" s="7" t="s">
        <v>36</v>
      </c>
      <c r="D31" s="8" t="s">
        <v>17</v>
      </c>
      <c r="E31" s="9">
        <v>1136207</v>
      </c>
      <c r="F31" s="136"/>
      <c r="G31" s="10">
        <v>4</v>
      </c>
      <c r="H31" s="10">
        <v>6</v>
      </c>
      <c r="I31" s="10">
        <f t="shared" si="0"/>
        <v>24</v>
      </c>
      <c r="J31" s="10"/>
      <c r="K31" s="10">
        <f t="shared" si="1"/>
        <v>0</v>
      </c>
      <c r="L31" s="10"/>
      <c r="M31" s="10"/>
      <c r="N31" s="136"/>
      <c r="O31" s="136"/>
      <c r="P31" s="10">
        <f t="shared" si="2"/>
        <v>6</v>
      </c>
      <c r="Q31" s="10">
        <f t="shared" si="2"/>
        <v>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5" customFormat="1" x14ac:dyDescent="0.25">
      <c r="A32" s="6">
        <v>23</v>
      </c>
      <c r="C32" s="7" t="s">
        <v>37</v>
      </c>
      <c r="D32" s="8" t="s">
        <v>17</v>
      </c>
      <c r="E32" s="9">
        <v>1136187</v>
      </c>
      <c r="F32" s="136"/>
      <c r="G32" s="10">
        <v>12</v>
      </c>
      <c r="H32" s="10">
        <v>13</v>
      </c>
      <c r="I32" s="10">
        <f t="shared" si="0"/>
        <v>156</v>
      </c>
      <c r="J32" s="10"/>
      <c r="K32" s="10">
        <f t="shared" si="1"/>
        <v>0</v>
      </c>
      <c r="L32" s="10"/>
      <c r="M32" s="10"/>
      <c r="N32" s="136"/>
      <c r="O32" s="136"/>
      <c r="P32" s="10">
        <f t="shared" si="2"/>
        <v>13</v>
      </c>
      <c r="Q32" s="10">
        <f t="shared" si="2"/>
        <v>156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5" customFormat="1" x14ac:dyDescent="0.25">
      <c r="A33" s="6">
        <v>24</v>
      </c>
      <c r="C33" s="7" t="s">
        <v>38</v>
      </c>
      <c r="D33" s="8" t="s">
        <v>17</v>
      </c>
      <c r="E33" s="9">
        <v>1136175</v>
      </c>
      <c r="F33" s="136"/>
      <c r="G33" s="10">
        <v>14</v>
      </c>
      <c r="H33" s="10">
        <v>1</v>
      </c>
      <c r="I33" s="10">
        <f t="shared" si="0"/>
        <v>14</v>
      </c>
      <c r="J33" s="10"/>
      <c r="K33" s="10">
        <f t="shared" si="1"/>
        <v>0</v>
      </c>
      <c r="L33" s="10"/>
      <c r="M33" s="10"/>
      <c r="N33" s="136"/>
      <c r="O33" s="136"/>
      <c r="P33" s="10">
        <f t="shared" si="2"/>
        <v>1</v>
      </c>
      <c r="Q33" s="10">
        <f t="shared" si="2"/>
        <v>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11" customFormat="1" x14ac:dyDescent="0.25">
      <c r="A34" s="6">
        <v>25</v>
      </c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1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5" customFormat="1" x14ac:dyDescent="0.25">
      <c r="A35" s="6">
        <v>26</v>
      </c>
      <c r="C35" s="7" t="s">
        <v>40</v>
      </c>
      <c r="D35" s="8" t="s">
        <v>17</v>
      </c>
      <c r="E35" s="9">
        <v>1136184</v>
      </c>
      <c r="F35" s="136"/>
      <c r="G35" s="10">
        <v>2</v>
      </c>
      <c r="H35" s="10">
        <v>22</v>
      </c>
      <c r="I35" s="10">
        <f t="shared" si="0"/>
        <v>44</v>
      </c>
      <c r="J35" s="10"/>
      <c r="K35" s="10">
        <f t="shared" si="1"/>
        <v>0</v>
      </c>
      <c r="L35" s="10"/>
      <c r="M35" s="10"/>
      <c r="N35" s="136"/>
      <c r="O35" s="136"/>
      <c r="P35" s="10">
        <f t="shared" si="2"/>
        <v>22</v>
      </c>
      <c r="Q35" s="10">
        <f t="shared" si="2"/>
        <v>44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5" customFormat="1" x14ac:dyDescent="0.25">
      <c r="A36" s="6">
        <v>27</v>
      </c>
      <c r="C36" s="7" t="s">
        <v>41</v>
      </c>
      <c r="D36" s="8" t="s">
        <v>17</v>
      </c>
      <c r="E36" s="9">
        <v>1136020</v>
      </c>
      <c r="F36" s="136"/>
      <c r="G36" s="10">
        <v>52</v>
      </c>
      <c r="H36" s="10">
        <v>2</v>
      </c>
      <c r="I36" s="10">
        <f t="shared" si="0"/>
        <v>104</v>
      </c>
      <c r="J36" s="10"/>
      <c r="K36" s="10">
        <f t="shared" si="1"/>
        <v>0</v>
      </c>
      <c r="L36" s="10"/>
      <c r="M36" s="10"/>
      <c r="N36" s="136"/>
      <c r="O36" s="136"/>
      <c r="P36" s="10">
        <f t="shared" si="2"/>
        <v>2</v>
      </c>
      <c r="Q36" s="10">
        <f t="shared" si="2"/>
        <v>104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" customFormat="1" x14ac:dyDescent="0.25">
      <c r="A37" s="6">
        <v>28</v>
      </c>
      <c r="C37" s="7" t="s">
        <v>42</v>
      </c>
      <c r="D37" s="8" t="s">
        <v>17</v>
      </c>
      <c r="E37" s="9">
        <v>1136009</v>
      </c>
      <c r="F37" s="136"/>
      <c r="G37" s="10">
        <v>6</v>
      </c>
      <c r="H37" s="10">
        <v>2</v>
      </c>
      <c r="I37" s="10">
        <f t="shared" si="0"/>
        <v>12</v>
      </c>
      <c r="J37" s="10"/>
      <c r="K37" s="10">
        <f t="shared" si="1"/>
        <v>0</v>
      </c>
      <c r="L37" s="10"/>
      <c r="M37" s="10"/>
      <c r="N37" s="136"/>
      <c r="O37" s="136"/>
      <c r="P37" s="10">
        <f t="shared" si="2"/>
        <v>2</v>
      </c>
      <c r="Q37" s="10">
        <f t="shared" si="2"/>
        <v>12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" customFormat="1" x14ac:dyDescent="0.25">
      <c r="A38" s="6">
        <v>29</v>
      </c>
      <c r="C38" s="7" t="s">
        <v>43</v>
      </c>
      <c r="D38" s="8" t="s">
        <v>17</v>
      </c>
      <c r="E38" s="9">
        <v>1136179</v>
      </c>
      <c r="F38" s="136"/>
      <c r="G38" s="10">
        <v>62</v>
      </c>
      <c r="H38" s="10">
        <v>11</v>
      </c>
      <c r="I38" s="10">
        <f t="shared" si="0"/>
        <v>682</v>
      </c>
      <c r="J38" s="10"/>
      <c r="K38" s="10">
        <f t="shared" si="1"/>
        <v>0</v>
      </c>
      <c r="L38" s="10"/>
      <c r="M38" s="10"/>
      <c r="N38" s="136"/>
      <c r="O38" s="136"/>
      <c r="P38" s="10">
        <f t="shared" si="2"/>
        <v>11</v>
      </c>
      <c r="Q38" s="10">
        <f t="shared" si="2"/>
        <v>682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" customFormat="1" x14ac:dyDescent="0.25">
      <c r="A39" s="6">
        <v>30</v>
      </c>
      <c r="C39" s="7" t="s">
        <v>44</v>
      </c>
      <c r="D39" s="8" t="s">
        <v>17</v>
      </c>
      <c r="E39" s="9">
        <v>1136174</v>
      </c>
      <c r="F39" s="136"/>
      <c r="G39" s="10">
        <v>52</v>
      </c>
      <c r="H39" s="10">
        <v>8</v>
      </c>
      <c r="I39" s="10">
        <f t="shared" si="0"/>
        <v>416</v>
      </c>
      <c r="J39" s="10"/>
      <c r="K39" s="10">
        <f t="shared" si="1"/>
        <v>0</v>
      </c>
      <c r="L39" s="10"/>
      <c r="M39" s="10"/>
      <c r="N39" s="136"/>
      <c r="O39" s="136"/>
      <c r="P39" s="10">
        <f t="shared" si="2"/>
        <v>8</v>
      </c>
      <c r="Q39" s="10">
        <f t="shared" si="2"/>
        <v>416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" customFormat="1" x14ac:dyDescent="0.25">
      <c r="A40" s="6">
        <v>31</v>
      </c>
      <c r="C40" s="7" t="s">
        <v>45</v>
      </c>
      <c r="D40" s="8" t="s">
        <v>17</v>
      </c>
      <c r="E40" s="9">
        <v>1136182</v>
      </c>
      <c r="F40" s="136"/>
      <c r="G40" s="10">
        <v>12</v>
      </c>
      <c r="H40" s="10">
        <v>1</v>
      </c>
      <c r="I40" s="10">
        <f t="shared" si="0"/>
        <v>12</v>
      </c>
      <c r="J40" s="10"/>
      <c r="K40" s="10">
        <f t="shared" si="1"/>
        <v>0</v>
      </c>
      <c r="L40" s="10"/>
      <c r="M40" s="10"/>
      <c r="N40" s="136"/>
      <c r="O40" s="136"/>
      <c r="P40" s="10">
        <f t="shared" si="2"/>
        <v>1</v>
      </c>
      <c r="Q40" s="10">
        <f t="shared" si="2"/>
        <v>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1:63" s="5" customFormat="1" x14ac:dyDescent="0.25">
      <c r="A41" s="6">
        <v>32</v>
      </c>
      <c r="C41" s="7" t="s">
        <v>46</v>
      </c>
      <c r="D41" s="8" t="s">
        <v>17</v>
      </c>
      <c r="E41" s="9">
        <v>1136186</v>
      </c>
      <c r="F41" s="136"/>
      <c r="G41" s="10">
        <v>16</v>
      </c>
      <c r="H41" s="10">
        <v>3</v>
      </c>
      <c r="I41" s="10">
        <f t="shared" si="0"/>
        <v>48</v>
      </c>
      <c r="J41" s="10"/>
      <c r="K41" s="10">
        <f t="shared" si="1"/>
        <v>0</v>
      </c>
      <c r="L41" s="10"/>
      <c r="M41" s="10"/>
      <c r="N41" s="136"/>
      <c r="O41" s="136"/>
      <c r="P41" s="10">
        <f t="shared" si="2"/>
        <v>3</v>
      </c>
      <c r="Q41" s="10">
        <f t="shared" si="2"/>
        <v>48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1:63" s="5" customFormat="1" x14ac:dyDescent="0.25">
      <c r="A42" s="6">
        <v>33</v>
      </c>
      <c r="C42" s="7" t="s">
        <v>47</v>
      </c>
      <c r="D42" s="8" t="s">
        <v>17</v>
      </c>
      <c r="E42" s="9">
        <v>1136185</v>
      </c>
      <c r="F42" s="136"/>
      <c r="G42" s="10">
        <v>6</v>
      </c>
      <c r="H42" s="10">
        <v>10</v>
      </c>
      <c r="I42" s="10">
        <f t="shared" si="0"/>
        <v>60</v>
      </c>
      <c r="J42" s="10"/>
      <c r="K42" s="10">
        <f t="shared" si="1"/>
        <v>0</v>
      </c>
      <c r="L42" s="10"/>
      <c r="M42" s="10"/>
      <c r="N42" s="136"/>
      <c r="O42" s="136"/>
      <c r="P42" s="10">
        <f t="shared" si="2"/>
        <v>10</v>
      </c>
      <c r="Q42" s="10">
        <f t="shared" si="2"/>
        <v>60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s="5" customFormat="1" x14ac:dyDescent="0.25">
      <c r="A43" s="6">
        <v>34</v>
      </c>
      <c r="C43" s="7" t="s">
        <v>48</v>
      </c>
      <c r="D43" s="8" t="s">
        <v>17</v>
      </c>
      <c r="E43" s="9">
        <v>1136016</v>
      </c>
      <c r="F43" s="136"/>
      <c r="G43" s="10">
        <v>8</v>
      </c>
      <c r="H43" s="10">
        <v>3</v>
      </c>
      <c r="I43" s="10">
        <f t="shared" si="0"/>
        <v>24</v>
      </c>
      <c r="J43" s="10"/>
      <c r="K43" s="10">
        <f t="shared" si="1"/>
        <v>0</v>
      </c>
      <c r="L43" s="10"/>
      <c r="M43" s="10"/>
      <c r="N43" s="136"/>
      <c r="O43" s="136"/>
      <c r="P43" s="10">
        <f t="shared" si="2"/>
        <v>3</v>
      </c>
      <c r="Q43" s="10">
        <f t="shared" si="2"/>
        <v>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1:63" s="5" customFormat="1" x14ac:dyDescent="0.25">
      <c r="A44" s="6">
        <v>35</v>
      </c>
      <c r="C44" s="7" t="s">
        <v>49</v>
      </c>
      <c r="D44" s="8" t="s">
        <v>17</v>
      </c>
      <c r="E44" s="9">
        <v>1136212</v>
      </c>
      <c r="F44" s="136"/>
      <c r="G44" s="10">
        <v>6</v>
      </c>
      <c r="H44" s="10">
        <v>2</v>
      </c>
      <c r="I44" s="10">
        <f t="shared" si="0"/>
        <v>12</v>
      </c>
      <c r="J44" s="10"/>
      <c r="K44" s="10">
        <f t="shared" si="1"/>
        <v>0</v>
      </c>
      <c r="L44" s="10"/>
      <c r="M44" s="10"/>
      <c r="N44" s="136"/>
      <c r="O44" s="136"/>
      <c r="P44" s="10">
        <f t="shared" si="2"/>
        <v>2</v>
      </c>
      <c r="Q44" s="10">
        <f t="shared" si="2"/>
        <v>12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1:63" s="5" customFormat="1" x14ac:dyDescent="0.25">
      <c r="A45" s="6">
        <v>36</v>
      </c>
      <c r="C45" s="7" t="s">
        <v>50</v>
      </c>
      <c r="D45" s="8" t="s">
        <v>17</v>
      </c>
      <c r="E45" s="9">
        <v>1137044</v>
      </c>
      <c r="F45" s="136"/>
      <c r="G45" s="10">
        <v>74</v>
      </c>
      <c r="H45" s="10">
        <v>1</v>
      </c>
      <c r="I45" s="10">
        <f t="shared" si="0"/>
        <v>74</v>
      </c>
      <c r="J45" s="10"/>
      <c r="K45" s="10">
        <f t="shared" si="1"/>
        <v>0</v>
      </c>
      <c r="L45" s="10"/>
      <c r="M45" s="10"/>
      <c r="N45" s="136"/>
      <c r="O45" s="136"/>
      <c r="P45" s="10">
        <f t="shared" si="2"/>
        <v>1</v>
      </c>
      <c r="Q45" s="10">
        <f t="shared" si="2"/>
        <v>74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5" customFormat="1" x14ac:dyDescent="0.25">
      <c r="A46" s="6">
        <v>37</v>
      </c>
      <c r="C46" s="7" t="s">
        <v>51</v>
      </c>
      <c r="D46" s="8" t="s">
        <v>17</v>
      </c>
      <c r="E46" s="9">
        <v>1137042</v>
      </c>
      <c r="F46" s="136"/>
      <c r="G46" s="10">
        <v>136</v>
      </c>
      <c r="H46" s="10">
        <v>1</v>
      </c>
      <c r="I46" s="10">
        <f t="shared" si="0"/>
        <v>136</v>
      </c>
      <c r="J46" s="10"/>
      <c r="K46" s="10">
        <f t="shared" si="1"/>
        <v>0</v>
      </c>
      <c r="L46" s="10"/>
      <c r="M46" s="10"/>
      <c r="N46" s="136"/>
      <c r="O46" s="136"/>
      <c r="P46" s="10">
        <f t="shared" si="2"/>
        <v>1</v>
      </c>
      <c r="Q46" s="10">
        <f t="shared" si="2"/>
        <v>136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5" customFormat="1" x14ac:dyDescent="0.25">
      <c r="A47" s="6">
        <v>38</v>
      </c>
      <c r="C47" s="7" t="s">
        <v>52</v>
      </c>
      <c r="D47" s="8" t="s">
        <v>17</v>
      </c>
      <c r="E47" s="9">
        <v>1136461</v>
      </c>
      <c r="F47" s="136"/>
      <c r="G47" s="10">
        <v>174</v>
      </c>
      <c r="H47" s="10">
        <v>1</v>
      </c>
      <c r="I47" s="10">
        <f t="shared" si="0"/>
        <v>174</v>
      </c>
      <c r="J47" s="10"/>
      <c r="K47" s="10">
        <f t="shared" si="1"/>
        <v>0</v>
      </c>
      <c r="L47" s="10"/>
      <c r="M47" s="10"/>
      <c r="N47" s="136"/>
      <c r="O47" s="136"/>
      <c r="P47" s="10">
        <f t="shared" si="2"/>
        <v>1</v>
      </c>
      <c r="Q47" s="10">
        <f t="shared" si="2"/>
        <v>174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5" customFormat="1" x14ac:dyDescent="0.25">
      <c r="A48" s="6">
        <v>39</v>
      </c>
      <c r="C48" s="7" t="s">
        <v>53</v>
      </c>
      <c r="D48" s="8" t="s">
        <v>17</v>
      </c>
      <c r="E48" s="9">
        <v>1134087</v>
      </c>
      <c r="F48" s="136"/>
      <c r="G48" s="10">
        <v>16</v>
      </c>
      <c r="H48" s="10">
        <v>2</v>
      </c>
      <c r="I48" s="10">
        <f t="shared" si="0"/>
        <v>32</v>
      </c>
      <c r="J48" s="10"/>
      <c r="K48" s="10">
        <f t="shared" si="1"/>
        <v>0</v>
      </c>
      <c r="L48" s="10"/>
      <c r="M48" s="10"/>
      <c r="N48" s="136"/>
      <c r="O48" s="136"/>
      <c r="P48" s="10">
        <f t="shared" si="2"/>
        <v>2</v>
      </c>
      <c r="Q48" s="10">
        <f t="shared" si="2"/>
        <v>32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5" customFormat="1" x14ac:dyDescent="0.25">
      <c r="A49" s="6">
        <v>40</v>
      </c>
      <c r="C49" s="7" t="s">
        <v>54</v>
      </c>
      <c r="D49" s="8" t="s">
        <v>17</v>
      </c>
      <c r="E49" s="9">
        <v>1134086</v>
      </c>
      <c r="F49" s="136"/>
      <c r="G49" s="10">
        <v>142</v>
      </c>
      <c r="H49" s="10">
        <v>3</v>
      </c>
      <c r="I49" s="10">
        <f t="shared" si="0"/>
        <v>426</v>
      </c>
      <c r="J49" s="10"/>
      <c r="K49" s="10">
        <f t="shared" si="1"/>
        <v>0</v>
      </c>
      <c r="L49" s="10"/>
      <c r="M49" s="10"/>
      <c r="N49" s="136"/>
      <c r="O49" s="136"/>
      <c r="P49" s="10">
        <f t="shared" si="2"/>
        <v>3</v>
      </c>
      <c r="Q49" s="10">
        <f t="shared" si="2"/>
        <v>426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5" customFormat="1" x14ac:dyDescent="0.25">
      <c r="A50" s="6">
        <v>41</v>
      </c>
      <c r="C50" s="7" t="s">
        <v>55</v>
      </c>
      <c r="D50" s="8" t="s">
        <v>17</v>
      </c>
      <c r="E50" s="9">
        <v>1134085</v>
      </c>
      <c r="F50" s="136"/>
      <c r="G50" s="10">
        <v>172</v>
      </c>
      <c r="H50" s="10">
        <v>2</v>
      </c>
      <c r="I50" s="10">
        <f t="shared" si="0"/>
        <v>344</v>
      </c>
      <c r="J50" s="10"/>
      <c r="K50" s="10">
        <f t="shared" si="1"/>
        <v>0</v>
      </c>
      <c r="L50" s="10"/>
      <c r="M50" s="10"/>
      <c r="N50" s="136"/>
      <c r="O50" s="136"/>
      <c r="P50" s="10">
        <f t="shared" si="2"/>
        <v>2</v>
      </c>
      <c r="Q50" s="10">
        <f t="shared" si="2"/>
        <v>344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5" customFormat="1" x14ac:dyDescent="0.25">
      <c r="A51" s="6">
        <v>42</v>
      </c>
      <c r="C51" s="7" t="s">
        <v>56</v>
      </c>
      <c r="D51" s="8" t="s">
        <v>17</v>
      </c>
      <c r="E51" s="9">
        <v>1134084</v>
      </c>
      <c r="F51" s="136"/>
      <c r="G51" s="10">
        <v>230</v>
      </c>
      <c r="H51" s="10">
        <v>1</v>
      </c>
      <c r="I51" s="10">
        <f t="shared" si="0"/>
        <v>230</v>
      </c>
      <c r="J51" s="10"/>
      <c r="K51" s="10">
        <f t="shared" si="1"/>
        <v>0</v>
      </c>
      <c r="L51" s="10"/>
      <c r="M51" s="10"/>
      <c r="N51" s="136"/>
      <c r="O51" s="136"/>
      <c r="P51" s="10">
        <f t="shared" si="2"/>
        <v>1</v>
      </c>
      <c r="Q51" s="10">
        <f t="shared" si="2"/>
        <v>230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5" customFormat="1" x14ac:dyDescent="0.25">
      <c r="A52" s="6">
        <v>43</v>
      </c>
      <c r="C52" s="7" t="s">
        <v>57</v>
      </c>
      <c r="D52" s="8" t="s">
        <v>17</v>
      </c>
      <c r="E52" s="9">
        <v>1136398</v>
      </c>
      <c r="F52" s="136"/>
      <c r="G52" s="10">
        <v>14</v>
      </c>
      <c r="H52" s="10">
        <v>25</v>
      </c>
      <c r="I52" s="10">
        <f t="shared" si="0"/>
        <v>350</v>
      </c>
      <c r="J52" s="10"/>
      <c r="K52" s="10">
        <f t="shared" si="1"/>
        <v>0</v>
      </c>
      <c r="L52" s="10"/>
      <c r="M52" s="10"/>
      <c r="N52" s="136"/>
      <c r="O52" s="136"/>
      <c r="P52" s="10">
        <f t="shared" si="2"/>
        <v>25</v>
      </c>
      <c r="Q52" s="10">
        <f t="shared" si="2"/>
        <v>350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5" customFormat="1" x14ac:dyDescent="0.25">
      <c r="A53" s="6">
        <v>44</v>
      </c>
      <c r="C53" s="7" t="s">
        <v>58</v>
      </c>
      <c r="D53" s="8" t="s">
        <v>17</v>
      </c>
      <c r="E53" s="9">
        <v>1134088</v>
      </c>
      <c r="F53" s="136"/>
      <c r="G53" s="10">
        <v>10</v>
      </c>
      <c r="H53" s="10">
        <v>18</v>
      </c>
      <c r="I53" s="10">
        <f t="shared" si="0"/>
        <v>180</v>
      </c>
      <c r="J53" s="10"/>
      <c r="K53" s="10">
        <f t="shared" si="1"/>
        <v>0</v>
      </c>
      <c r="L53" s="10"/>
      <c r="M53" s="10"/>
      <c r="N53" s="136"/>
      <c r="O53" s="136"/>
      <c r="P53" s="10">
        <f t="shared" si="2"/>
        <v>18</v>
      </c>
      <c r="Q53" s="10">
        <f t="shared" si="2"/>
        <v>180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5" customFormat="1" x14ac:dyDescent="0.25">
      <c r="A54" s="6">
        <v>45</v>
      </c>
      <c r="C54" s="7" t="s">
        <v>59</v>
      </c>
      <c r="D54" s="8" t="s">
        <v>17</v>
      </c>
      <c r="E54" s="9">
        <v>1137185</v>
      </c>
      <c r="F54" s="136"/>
      <c r="G54" s="10">
        <v>262</v>
      </c>
      <c r="H54" s="10">
        <v>1</v>
      </c>
      <c r="I54" s="10">
        <f t="shared" si="0"/>
        <v>262</v>
      </c>
      <c r="J54" s="10"/>
      <c r="K54" s="10">
        <f t="shared" si="1"/>
        <v>0</v>
      </c>
      <c r="L54" s="10"/>
      <c r="M54" s="10"/>
      <c r="N54" s="136"/>
      <c r="O54" s="136"/>
      <c r="P54" s="10">
        <f t="shared" si="2"/>
        <v>1</v>
      </c>
      <c r="Q54" s="10">
        <f t="shared" si="2"/>
        <v>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5" customFormat="1" x14ac:dyDescent="0.25">
      <c r="A55" s="6">
        <v>46</v>
      </c>
      <c r="C55" s="7" t="s">
        <v>60</v>
      </c>
      <c r="D55" s="8" t="s">
        <v>17</v>
      </c>
      <c r="E55" s="9">
        <v>1134083</v>
      </c>
      <c r="F55" s="136"/>
      <c r="G55" s="10">
        <v>12</v>
      </c>
      <c r="H55" s="10">
        <v>1</v>
      </c>
      <c r="I55" s="10">
        <f t="shared" si="0"/>
        <v>12</v>
      </c>
      <c r="J55" s="10"/>
      <c r="K55" s="10">
        <f t="shared" si="1"/>
        <v>0</v>
      </c>
      <c r="L55" s="10"/>
      <c r="M55" s="10"/>
      <c r="N55" s="136"/>
      <c r="O55" s="136"/>
      <c r="P55" s="10">
        <f t="shared" si="2"/>
        <v>1</v>
      </c>
      <c r="Q55" s="10">
        <f t="shared" si="2"/>
        <v>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1" customFormat="1" x14ac:dyDescent="0.25">
      <c r="A56" s="6">
        <v>47</v>
      </c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1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5" customFormat="1" x14ac:dyDescent="0.25">
      <c r="A57" s="6">
        <v>48</v>
      </c>
      <c r="C57" s="7" t="s">
        <v>62</v>
      </c>
      <c r="D57" s="8" t="s">
        <v>17</v>
      </c>
      <c r="E57" s="9">
        <v>1134082</v>
      </c>
      <c r="F57" s="136"/>
      <c r="G57" s="10">
        <v>28</v>
      </c>
      <c r="H57" s="10">
        <v>1</v>
      </c>
      <c r="I57" s="10">
        <f t="shared" si="0"/>
        <v>28</v>
      </c>
      <c r="J57" s="10"/>
      <c r="K57" s="10">
        <f t="shared" si="1"/>
        <v>0</v>
      </c>
      <c r="L57" s="10"/>
      <c r="M57" s="10"/>
      <c r="N57" s="136"/>
      <c r="O57" s="136"/>
      <c r="P57" s="10">
        <f t="shared" si="2"/>
        <v>1</v>
      </c>
      <c r="Q57" s="10">
        <f t="shared" si="2"/>
        <v>28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5" customFormat="1" x14ac:dyDescent="0.25">
      <c r="A58" s="6">
        <v>49</v>
      </c>
      <c r="C58" s="7" t="s">
        <v>63</v>
      </c>
      <c r="D58" s="8" t="s">
        <v>17</v>
      </c>
      <c r="E58" s="9">
        <v>1134081</v>
      </c>
      <c r="F58" s="136"/>
      <c r="G58" s="10">
        <v>30</v>
      </c>
      <c r="H58" s="10">
        <v>1</v>
      </c>
      <c r="I58" s="10">
        <f t="shared" si="0"/>
        <v>30</v>
      </c>
      <c r="J58" s="10"/>
      <c r="K58" s="10">
        <f t="shared" si="1"/>
        <v>0</v>
      </c>
      <c r="L58" s="10"/>
      <c r="M58" s="10"/>
      <c r="N58" s="136"/>
      <c r="O58" s="136"/>
      <c r="P58" s="10">
        <f t="shared" si="2"/>
        <v>1</v>
      </c>
      <c r="Q58" s="10">
        <f t="shared" si="2"/>
        <v>30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5" customFormat="1" x14ac:dyDescent="0.25">
      <c r="A59" s="6">
        <v>50</v>
      </c>
      <c r="C59" s="7" t="s">
        <v>64</v>
      </c>
      <c r="D59" s="8" t="s">
        <v>17</v>
      </c>
      <c r="E59" s="9">
        <v>1136318</v>
      </c>
      <c r="F59" s="136"/>
      <c r="G59" s="10">
        <v>294</v>
      </c>
      <c r="H59" s="10">
        <v>1</v>
      </c>
      <c r="I59" s="10">
        <f t="shared" si="0"/>
        <v>294</v>
      </c>
      <c r="J59" s="10"/>
      <c r="K59" s="10">
        <f t="shared" si="1"/>
        <v>0</v>
      </c>
      <c r="L59" s="10"/>
      <c r="M59" s="10"/>
      <c r="N59" s="136"/>
      <c r="O59" s="136"/>
      <c r="P59" s="10">
        <f t="shared" si="2"/>
        <v>1</v>
      </c>
      <c r="Q59" s="10">
        <f t="shared" si="2"/>
        <v>294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5" customFormat="1" x14ac:dyDescent="0.25">
      <c r="A60" s="6">
        <v>51</v>
      </c>
      <c r="C60" s="7" t="s">
        <v>65</v>
      </c>
      <c r="D60" s="8" t="s">
        <v>17</v>
      </c>
      <c r="E60" s="9">
        <v>1134090</v>
      </c>
      <c r="F60" s="136"/>
      <c r="G60" s="10">
        <v>60</v>
      </c>
      <c r="H60" s="10">
        <v>1</v>
      </c>
      <c r="I60" s="10">
        <f t="shared" si="0"/>
        <v>60</v>
      </c>
      <c r="J60" s="10"/>
      <c r="K60" s="10">
        <f t="shared" si="1"/>
        <v>0</v>
      </c>
      <c r="L60" s="10"/>
      <c r="M60" s="10"/>
      <c r="N60" s="136"/>
      <c r="O60" s="136"/>
      <c r="P60" s="10">
        <f t="shared" si="2"/>
        <v>1</v>
      </c>
      <c r="Q60" s="10">
        <f t="shared" si="2"/>
        <v>60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s="5" customFormat="1" x14ac:dyDescent="0.25">
      <c r="A61" s="6">
        <v>52</v>
      </c>
      <c r="C61" s="7" t="s">
        <v>66</v>
      </c>
      <c r="D61" s="8" t="s">
        <v>17</v>
      </c>
      <c r="E61" s="9">
        <v>1137091</v>
      </c>
      <c r="F61" s="136"/>
      <c r="G61" s="10">
        <v>1808</v>
      </c>
      <c r="H61" s="10">
        <v>1</v>
      </c>
      <c r="I61" s="10">
        <f t="shared" si="0"/>
        <v>1808</v>
      </c>
      <c r="J61" s="10"/>
      <c r="K61" s="10">
        <f t="shared" si="1"/>
        <v>0</v>
      </c>
      <c r="L61" s="10"/>
      <c r="M61" s="10"/>
      <c r="N61" s="136"/>
      <c r="O61" s="136"/>
      <c r="P61" s="10">
        <f t="shared" si="2"/>
        <v>1</v>
      </c>
      <c r="Q61" s="10">
        <f t="shared" si="2"/>
        <v>1808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s="11" customFormat="1" x14ac:dyDescent="0.25">
      <c r="A62" s="6">
        <v>53</v>
      </c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1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s="11" customFormat="1" x14ac:dyDescent="0.25">
      <c r="A63" s="6">
        <v>54</v>
      </c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1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s="11" customFormat="1" x14ac:dyDescent="0.25">
      <c r="A64" s="6">
        <v>55</v>
      </c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1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1:63" s="11" customFormat="1" x14ac:dyDescent="0.25">
      <c r="A65" s="6">
        <v>56</v>
      </c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1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1:63" s="11" customFormat="1" x14ac:dyDescent="0.25">
      <c r="A66" s="6">
        <v>57</v>
      </c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1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1:63" s="11" customFormat="1" x14ac:dyDescent="0.25">
      <c r="A67" s="6">
        <v>58</v>
      </c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1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1:63" s="11" customFormat="1" x14ac:dyDescent="0.25">
      <c r="A68" s="6">
        <v>59</v>
      </c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1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s="11" customFormat="1" ht="45" x14ac:dyDescent="0.25">
      <c r="A69" s="6">
        <v>60</v>
      </c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1"/>
        <v>0</v>
      </c>
      <c r="L69" s="13"/>
      <c r="M69" s="10"/>
      <c r="N69" s="12"/>
      <c r="O69" s="12"/>
      <c r="P69" s="13">
        <f t="shared" ref="P69:Q84" si="3">H69+J69-L69-N69</f>
        <v>1</v>
      </c>
      <c r="Q69" s="13">
        <f t="shared" si="3"/>
        <v>6100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s="11" customFormat="1" x14ac:dyDescent="0.25">
      <c r="A70" s="6">
        <v>61</v>
      </c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1"/>
        <v>0</v>
      </c>
      <c r="L70" s="13"/>
      <c r="M70" s="10"/>
      <c r="N70" s="12"/>
      <c r="O70" s="12"/>
      <c r="P70" s="13">
        <f t="shared" si="3"/>
        <v>1</v>
      </c>
      <c r="Q70" s="13">
        <f t="shared" si="3"/>
        <v>417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s="11" customFormat="1" x14ac:dyDescent="0.25">
      <c r="A71" s="6">
        <v>62</v>
      </c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1"/>
        <v>0</v>
      </c>
      <c r="L71" s="13"/>
      <c r="M71" s="10"/>
      <c r="N71" s="12"/>
      <c r="O71" s="12"/>
      <c r="P71" s="13">
        <f t="shared" si="3"/>
        <v>1</v>
      </c>
      <c r="Q71" s="13">
        <f t="shared" si="3"/>
        <v>2382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s="11" customFormat="1" x14ac:dyDescent="0.25">
      <c r="A72" s="6">
        <v>63</v>
      </c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1"/>
        <v>0</v>
      </c>
      <c r="L72" s="13"/>
      <c r="M72" s="10"/>
      <c r="N72" s="12"/>
      <c r="O72" s="12"/>
      <c r="P72" s="13">
        <f t="shared" si="3"/>
        <v>1</v>
      </c>
      <c r="Q72" s="13">
        <f t="shared" si="3"/>
        <v>374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s="11" customFormat="1" x14ac:dyDescent="0.25">
      <c r="A73" s="6">
        <v>65</v>
      </c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1"/>
        <v>0</v>
      </c>
      <c r="L73" s="13"/>
      <c r="M73" s="10"/>
      <c r="N73" s="12"/>
      <c r="O73" s="12"/>
      <c r="P73" s="13">
        <f t="shared" si="3"/>
        <v>1</v>
      </c>
      <c r="Q73" s="13">
        <f t="shared" si="3"/>
        <v>254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s="11" customFormat="1" x14ac:dyDescent="0.25">
      <c r="A74" s="6">
        <v>66</v>
      </c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1"/>
        <v>0</v>
      </c>
      <c r="L74" s="13"/>
      <c r="M74" s="10"/>
      <c r="N74" s="12"/>
      <c r="O74" s="12"/>
      <c r="P74" s="13">
        <f t="shared" si="3"/>
        <v>1</v>
      </c>
      <c r="Q74" s="13">
        <f t="shared" si="3"/>
        <v>748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s="11" customFormat="1" x14ac:dyDescent="0.25">
      <c r="A75" s="6">
        <v>67</v>
      </c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ref="K75:K138" si="5">J75*G75</f>
        <v>0</v>
      </c>
      <c r="L75" s="13"/>
      <c r="M75" s="10"/>
      <c r="N75" s="12"/>
      <c r="O75" s="12"/>
      <c r="P75" s="13">
        <f t="shared" si="3"/>
        <v>1</v>
      </c>
      <c r="Q75" s="13">
        <f t="shared" si="3"/>
        <v>704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s="11" customFormat="1" x14ac:dyDescent="0.25">
      <c r="A76" s="6">
        <v>68</v>
      </c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5"/>
        <v>0</v>
      </c>
      <c r="L76" s="13"/>
      <c r="M76" s="10"/>
      <c r="N76" s="12"/>
      <c r="O76" s="12"/>
      <c r="P76" s="13">
        <f t="shared" si="3"/>
        <v>1</v>
      </c>
      <c r="Q76" s="13">
        <f t="shared" si="3"/>
        <v>360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s="11" customFormat="1" x14ac:dyDescent="0.25">
      <c r="A77" s="6">
        <v>69</v>
      </c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5"/>
        <v>0</v>
      </c>
      <c r="L77" s="13"/>
      <c r="M77" s="10"/>
      <c r="N77" s="12"/>
      <c r="O77" s="12"/>
      <c r="P77" s="13">
        <f t="shared" si="3"/>
        <v>1</v>
      </c>
      <c r="Q77" s="13">
        <f t="shared" si="3"/>
        <v>5000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11" customFormat="1" ht="14.25" customHeight="1" x14ac:dyDescent="0.25">
      <c r="A78" s="6">
        <v>70</v>
      </c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5"/>
        <v>0</v>
      </c>
      <c r="L78" s="13"/>
      <c r="M78" s="10"/>
      <c r="N78" s="12"/>
      <c r="O78" s="12"/>
      <c r="P78" s="13">
        <f t="shared" si="3"/>
        <v>1</v>
      </c>
      <c r="Q78" s="13">
        <f t="shared" si="3"/>
        <v>52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s="11" customFormat="1" ht="14.25" customHeight="1" x14ac:dyDescent="0.25">
      <c r="A79" s="6">
        <v>71</v>
      </c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5"/>
        <v>0</v>
      </c>
      <c r="L79" s="13"/>
      <c r="M79" s="10"/>
      <c r="N79" s="12"/>
      <c r="O79" s="12"/>
      <c r="P79" s="13">
        <f t="shared" si="3"/>
        <v>1</v>
      </c>
      <c r="Q79" s="13">
        <f t="shared" si="3"/>
        <v>966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s="11" customFormat="1" ht="14.25" customHeight="1" x14ac:dyDescent="0.25">
      <c r="A80" s="6">
        <v>72</v>
      </c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5"/>
        <v>0</v>
      </c>
      <c r="L80" s="13"/>
      <c r="M80" s="10"/>
      <c r="N80" s="12"/>
      <c r="O80" s="12"/>
      <c r="P80" s="13">
        <f t="shared" si="3"/>
        <v>10</v>
      </c>
      <c r="Q80" s="13">
        <f t="shared" si="3"/>
        <v>9850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1:63" s="11" customFormat="1" ht="14.25" customHeight="1" x14ac:dyDescent="0.25">
      <c r="A81" s="6">
        <v>73</v>
      </c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5"/>
        <v>0</v>
      </c>
      <c r="L81" s="13"/>
      <c r="M81" s="10"/>
      <c r="N81" s="12"/>
      <c r="O81" s="12"/>
      <c r="P81" s="13">
        <f t="shared" si="3"/>
        <v>7</v>
      </c>
      <c r="Q81" s="13">
        <f t="shared" si="3"/>
        <v>3150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1:63" s="11" customFormat="1" ht="14.25" customHeight="1" x14ac:dyDescent="0.25">
      <c r="A82" s="6">
        <v>74</v>
      </c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5"/>
        <v>0</v>
      </c>
      <c r="L82" s="13"/>
      <c r="M82" s="10">
        <v>0</v>
      </c>
      <c r="N82" s="13"/>
      <c r="O82" s="13"/>
      <c r="P82" s="13">
        <f t="shared" si="3"/>
        <v>2</v>
      </c>
      <c r="Q82" s="13">
        <f t="shared" si="3"/>
        <v>1682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s="11" customFormat="1" ht="14.25" customHeight="1" x14ac:dyDescent="0.25">
      <c r="A83" s="6">
        <v>75</v>
      </c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5"/>
        <v>0</v>
      </c>
      <c r="L83" s="13"/>
      <c r="M83" s="10">
        <v>0</v>
      </c>
      <c r="N83" s="13"/>
      <c r="O83" s="13"/>
      <c r="P83" s="13">
        <f t="shared" si="3"/>
        <v>1</v>
      </c>
      <c r="Q83" s="13">
        <f t="shared" si="3"/>
        <v>905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1:63" s="11" customFormat="1" ht="14.25" customHeight="1" x14ac:dyDescent="0.25">
      <c r="A84" s="6">
        <v>76</v>
      </c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5"/>
        <v>0</v>
      </c>
      <c r="L84" s="13"/>
      <c r="M84" s="10">
        <v>0</v>
      </c>
      <c r="N84" s="13"/>
      <c r="O84" s="13"/>
      <c r="P84" s="13">
        <f t="shared" si="3"/>
        <v>1</v>
      </c>
      <c r="Q84" s="13">
        <f t="shared" si="3"/>
        <v>738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1:63" s="11" customFormat="1" ht="14.25" customHeight="1" x14ac:dyDescent="0.25">
      <c r="A85" s="6">
        <v>77</v>
      </c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5"/>
        <v>0</v>
      </c>
      <c r="L85" s="13"/>
      <c r="M85" s="10">
        <v>0</v>
      </c>
      <c r="N85" s="13"/>
      <c r="O85" s="13"/>
      <c r="P85" s="13">
        <f t="shared" ref="P85:Q100" si="6">H85+J85-L85-N85</f>
        <v>1</v>
      </c>
      <c r="Q85" s="13">
        <f t="shared" si="6"/>
        <v>966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1:63" s="11" customFormat="1" ht="14.25" customHeight="1" x14ac:dyDescent="0.25">
      <c r="A86" s="6">
        <v>78</v>
      </c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si="5"/>
        <v>0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6"/>
        <v>636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1:63" s="11" customFormat="1" ht="14.25" customHeight="1" x14ac:dyDescent="0.25">
      <c r="A87" s="6">
        <v>79</v>
      </c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5"/>
        <v>0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6"/>
        <v>62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1:63" s="11" customFormat="1" ht="14.25" customHeight="1" x14ac:dyDescent="0.25">
      <c r="A88" s="6">
        <v>80</v>
      </c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5"/>
        <v>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6"/>
        <v>500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1:63" s="11" customFormat="1" ht="14.25" customHeight="1" x14ac:dyDescent="0.25">
      <c r="A89" s="6">
        <v>81</v>
      </c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5"/>
        <v>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6"/>
        <v>340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1:63" s="11" customFormat="1" ht="14.25" customHeight="1" x14ac:dyDescent="0.25">
      <c r="A90" s="6">
        <v>82</v>
      </c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5"/>
        <v>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6"/>
        <v>340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1:63" s="11" customFormat="1" ht="14.25" customHeight="1" x14ac:dyDescent="0.25">
      <c r="A91" s="6">
        <v>83</v>
      </c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5"/>
        <v>0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6"/>
        <v>43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1:63" s="11" customFormat="1" ht="14.25" customHeight="1" x14ac:dyDescent="0.25">
      <c r="A92" s="6">
        <v>84</v>
      </c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5"/>
        <v>0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6"/>
        <v>43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1:63" s="11" customFormat="1" ht="14.25" customHeight="1" x14ac:dyDescent="0.25">
      <c r="A93" s="6">
        <v>85</v>
      </c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5"/>
        <v>0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6"/>
        <v>63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1" customFormat="1" ht="14.25" customHeight="1" x14ac:dyDescent="0.25">
      <c r="A94" s="6">
        <v>86</v>
      </c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5"/>
        <v>0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6"/>
        <v>63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1" customFormat="1" ht="14.25" customHeight="1" x14ac:dyDescent="0.25">
      <c r="A95" s="6">
        <v>87</v>
      </c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5"/>
        <v>0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6"/>
        <v>63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1" customFormat="1" ht="14.25" customHeight="1" x14ac:dyDescent="0.25">
      <c r="A96" s="6">
        <v>88</v>
      </c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5"/>
        <v>0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6"/>
        <v>63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1" customFormat="1" ht="14.25" customHeight="1" x14ac:dyDescent="0.25">
      <c r="A97" s="6">
        <v>89</v>
      </c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5"/>
        <v>0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6"/>
        <v>63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1" customFormat="1" ht="14.25" customHeight="1" x14ac:dyDescent="0.25">
      <c r="A98" s="6">
        <v>90</v>
      </c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5"/>
        <v>0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6"/>
        <v>63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1" customFormat="1" ht="14.25" customHeight="1" x14ac:dyDescent="0.25">
      <c r="A99" s="6">
        <v>91</v>
      </c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5"/>
        <v>0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6"/>
        <v>63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1" customFormat="1" ht="14.25" customHeight="1" x14ac:dyDescent="0.25">
      <c r="A100" s="6">
        <v>92</v>
      </c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5"/>
        <v>0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6"/>
        <v>63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1" customFormat="1" ht="14.25" customHeight="1" x14ac:dyDescent="0.25">
      <c r="A101" s="6">
        <v>93</v>
      </c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5"/>
        <v>0</v>
      </c>
      <c r="L101" s="13"/>
      <c r="M101" s="10">
        <v>0</v>
      </c>
      <c r="N101" s="13"/>
      <c r="O101" s="13"/>
      <c r="P101" s="13">
        <f t="shared" ref="P101:Q116" si="7">H101+J101-L101-N101</f>
        <v>1</v>
      </c>
      <c r="Q101" s="13">
        <f t="shared" si="7"/>
        <v>63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1" customFormat="1" ht="14.25" customHeight="1" x14ac:dyDescent="0.25">
      <c r="A102" s="6">
        <v>94</v>
      </c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5"/>
        <v>0</v>
      </c>
      <c r="L102" s="13"/>
      <c r="M102" s="10">
        <v>0</v>
      </c>
      <c r="N102" s="13"/>
      <c r="O102" s="13"/>
      <c r="P102" s="13">
        <f t="shared" si="7"/>
        <v>1</v>
      </c>
      <c r="Q102" s="13">
        <f t="shared" si="7"/>
        <v>63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1" customFormat="1" ht="14.25" customHeight="1" x14ac:dyDescent="0.25">
      <c r="A103" s="6">
        <v>95</v>
      </c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5"/>
        <v>0</v>
      </c>
      <c r="L103" s="13"/>
      <c r="M103" s="10">
        <v>0</v>
      </c>
      <c r="N103" s="13"/>
      <c r="O103" s="13"/>
      <c r="P103" s="13">
        <f t="shared" si="7"/>
        <v>1</v>
      </c>
      <c r="Q103" s="13">
        <f t="shared" si="7"/>
        <v>63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1" customFormat="1" ht="14.25" customHeight="1" x14ac:dyDescent="0.25">
      <c r="A104" s="6">
        <v>96</v>
      </c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5"/>
        <v>0</v>
      </c>
      <c r="L104" s="13"/>
      <c r="M104" s="10">
        <v>0</v>
      </c>
      <c r="N104" s="13"/>
      <c r="O104" s="13"/>
      <c r="P104" s="13">
        <f t="shared" si="7"/>
        <v>1</v>
      </c>
      <c r="Q104" s="13">
        <f t="shared" si="7"/>
        <v>63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1" customFormat="1" ht="14.25" customHeight="1" x14ac:dyDescent="0.25">
      <c r="A105" s="6">
        <v>97</v>
      </c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5"/>
        <v>0</v>
      </c>
      <c r="L105" s="13"/>
      <c r="M105" s="10">
        <v>0</v>
      </c>
      <c r="N105" s="13"/>
      <c r="O105" s="13"/>
      <c r="P105" s="13">
        <f t="shared" si="7"/>
        <v>6</v>
      </c>
      <c r="Q105" s="13">
        <f t="shared" si="7"/>
        <v>1608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1" customFormat="1" ht="14.25" customHeight="1" x14ac:dyDescent="0.25">
      <c r="A106" s="6">
        <v>98</v>
      </c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5"/>
        <v>0</v>
      </c>
      <c r="L106" s="13"/>
      <c r="M106" s="10">
        <v>0</v>
      </c>
      <c r="N106" s="13"/>
      <c r="O106" s="13"/>
      <c r="P106" s="13">
        <f t="shared" si="7"/>
        <v>1</v>
      </c>
      <c r="Q106" s="13">
        <f t="shared" si="7"/>
        <v>500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1" customFormat="1" ht="14.25" customHeight="1" x14ac:dyDescent="0.25">
      <c r="A107" s="6">
        <v>99</v>
      </c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5"/>
        <v>0</v>
      </c>
      <c r="L107" s="13"/>
      <c r="M107" s="10">
        <v>0</v>
      </c>
      <c r="N107" s="13"/>
      <c r="O107" s="13"/>
      <c r="P107" s="13">
        <f t="shared" si="7"/>
        <v>1</v>
      </c>
      <c r="Q107" s="13">
        <f t="shared" si="7"/>
        <v>520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1" customFormat="1" ht="14.25" customHeight="1" x14ac:dyDescent="0.25">
      <c r="A108" s="6">
        <v>100</v>
      </c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5"/>
        <v>0</v>
      </c>
      <c r="L108" s="13"/>
      <c r="M108" s="10">
        <v>0</v>
      </c>
      <c r="N108" s="13"/>
      <c r="O108" s="13"/>
      <c r="P108" s="13">
        <f t="shared" si="7"/>
        <v>3</v>
      </c>
      <c r="Q108" s="13">
        <f t="shared" si="7"/>
        <v>60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s="11" customFormat="1" ht="14.25" customHeight="1" x14ac:dyDescent="0.25">
      <c r="A109" s="6">
        <v>101</v>
      </c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5"/>
        <v>0</v>
      </c>
      <c r="L109" s="13"/>
      <c r="M109" s="10">
        <v>0</v>
      </c>
      <c r="N109" s="13"/>
      <c r="O109" s="13"/>
      <c r="P109" s="13">
        <f t="shared" si="7"/>
        <v>1</v>
      </c>
      <c r="Q109" s="13">
        <f t="shared" si="7"/>
        <v>50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3" s="11" customFormat="1" ht="14.25" customHeight="1" x14ac:dyDescent="0.25">
      <c r="A110" s="6"/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8">F110*2</f>
        <v>144</v>
      </c>
      <c r="H110" s="25">
        <v>1</v>
      </c>
      <c r="I110" s="25">
        <f>H110*G110</f>
        <v>144</v>
      </c>
      <c r="J110" s="25"/>
      <c r="K110" s="10">
        <f t="shared" si="5"/>
        <v>0</v>
      </c>
      <c r="L110" s="25"/>
      <c r="M110" s="10">
        <v>0</v>
      </c>
      <c r="N110" s="25"/>
      <c r="O110" s="25"/>
      <c r="P110" s="25">
        <f t="shared" si="7"/>
        <v>1</v>
      </c>
      <c r="Q110" s="25">
        <f t="shared" si="7"/>
        <v>144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3" s="11" customFormat="1" ht="14.25" customHeight="1" x14ac:dyDescent="0.25">
      <c r="A111" s="6"/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8"/>
        <v>96</v>
      </c>
      <c r="H111" s="25">
        <v>1</v>
      </c>
      <c r="I111" s="25">
        <f t="shared" ref="I111:I174" si="9">H111*G111</f>
        <v>96</v>
      </c>
      <c r="J111" s="25"/>
      <c r="K111" s="10">
        <f t="shared" si="5"/>
        <v>0</v>
      </c>
      <c r="L111" s="25"/>
      <c r="M111" s="10">
        <v>0</v>
      </c>
      <c r="N111" s="25"/>
      <c r="O111" s="25"/>
      <c r="P111" s="25">
        <f t="shared" si="7"/>
        <v>1</v>
      </c>
      <c r="Q111" s="25">
        <f t="shared" si="7"/>
        <v>96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3" s="11" customFormat="1" ht="14.25" customHeight="1" x14ac:dyDescent="0.25">
      <c r="A112" s="6"/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8"/>
        <v>104</v>
      </c>
      <c r="H112" s="8">
        <v>8</v>
      </c>
      <c r="I112" s="25">
        <f t="shared" si="9"/>
        <v>832</v>
      </c>
      <c r="J112" s="8"/>
      <c r="K112" s="10">
        <f t="shared" si="5"/>
        <v>0</v>
      </c>
      <c r="L112" s="8"/>
      <c r="M112" s="10">
        <v>0</v>
      </c>
      <c r="N112" s="8"/>
      <c r="O112" s="8"/>
      <c r="P112" s="8">
        <f t="shared" si="7"/>
        <v>8</v>
      </c>
      <c r="Q112" s="8">
        <f t="shared" si="7"/>
        <v>832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s="11" customFormat="1" ht="14.25" customHeight="1" x14ac:dyDescent="0.25">
      <c r="A113" s="6"/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8"/>
        <v>316</v>
      </c>
      <c r="H113" s="25">
        <v>1</v>
      </c>
      <c r="I113" s="25">
        <f t="shared" si="9"/>
        <v>316</v>
      </c>
      <c r="J113" s="25"/>
      <c r="K113" s="10">
        <f t="shared" si="5"/>
        <v>0</v>
      </c>
      <c r="L113" s="25"/>
      <c r="M113" s="10">
        <v>0</v>
      </c>
      <c r="N113" s="25"/>
      <c r="O113" s="25"/>
      <c r="P113" s="25">
        <f t="shared" si="7"/>
        <v>1</v>
      </c>
      <c r="Q113" s="25">
        <f t="shared" si="7"/>
        <v>316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s="11" customFormat="1" ht="14.25" customHeight="1" x14ac:dyDescent="0.25">
      <c r="A114" s="6"/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8"/>
        <v>82</v>
      </c>
      <c r="H114" s="25">
        <v>200</v>
      </c>
      <c r="I114" s="25">
        <f t="shared" si="9"/>
        <v>16400</v>
      </c>
      <c r="J114" s="25"/>
      <c r="K114" s="10">
        <f t="shared" si="5"/>
        <v>0</v>
      </c>
      <c r="L114" s="25"/>
      <c r="M114" s="10">
        <v>0</v>
      </c>
      <c r="N114" s="25"/>
      <c r="O114" s="25"/>
      <c r="P114" s="25">
        <f t="shared" si="7"/>
        <v>200</v>
      </c>
      <c r="Q114" s="25">
        <f t="shared" si="7"/>
        <v>16400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s="11" customFormat="1" ht="14.25" customHeight="1" x14ac:dyDescent="0.25">
      <c r="A115" s="6"/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8"/>
        <v>230</v>
      </c>
      <c r="H115" s="25">
        <v>1</v>
      </c>
      <c r="I115" s="25">
        <f t="shared" si="9"/>
        <v>230</v>
      </c>
      <c r="J115" s="25"/>
      <c r="K115" s="10">
        <f t="shared" si="5"/>
        <v>0</v>
      </c>
      <c r="L115" s="25"/>
      <c r="M115" s="10">
        <v>0</v>
      </c>
      <c r="N115" s="25"/>
      <c r="O115" s="25"/>
      <c r="P115" s="25">
        <f t="shared" si="7"/>
        <v>1</v>
      </c>
      <c r="Q115" s="25">
        <f t="shared" si="7"/>
        <v>230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s="11" customFormat="1" ht="14.25" customHeight="1" x14ac:dyDescent="0.25">
      <c r="A116" s="6"/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8"/>
        <v>100</v>
      </c>
      <c r="H116" s="25">
        <v>1</v>
      </c>
      <c r="I116" s="25">
        <f t="shared" si="9"/>
        <v>100</v>
      </c>
      <c r="J116" s="25"/>
      <c r="K116" s="10">
        <f t="shared" si="5"/>
        <v>0</v>
      </c>
      <c r="L116" s="25"/>
      <c r="M116" s="10">
        <v>0</v>
      </c>
      <c r="N116" s="25"/>
      <c r="O116" s="25"/>
      <c r="P116" s="25">
        <f t="shared" si="7"/>
        <v>1</v>
      </c>
      <c r="Q116" s="25">
        <f t="shared" si="7"/>
        <v>100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s="11" customFormat="1" ht="14.25" customHeight="1" x14ac:dyDescent="0.25">
      <c r="A117" s="6"/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8"/>
        <v>424</v>
      </c>
      <c r="H117" s="25">
        <v>1</v>
      </c>
      <c r="I117" s="25">
        <f t="shared" si="9"/>
        <v>424</v>
      </c>
      <c r="J117" s="25"/>
      <c r="K117" s="10">
        <f t="shared" si="5"/>
        <v>0</v>
      </c>
      <c r="L117" s="25"/>
      <c r="M117" s="10">
        <v>0</v>
      </c>
      <c r="N117" s="25"/>
      <c r="O117" s="25"/>
      <c r="P117" s="25">
        <f t="shared" ref="P117:Q179" si="10">H117+J117-L117-N117</f>
        <v>1</v>
      </c>
      <c r="Q117" s="25">
        <f t="shared" si="10"/>
        <v>424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s="11" customFormat="1" ht="14.25" customHeight="1" x14ac:dyDescent="0.25">
      <c r="A118" s="6"/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8"/>
        <v>26</v>
      </c>
      <c r="H118" s="25">
        <v>15</v>
      </c>
      <c r="I118" s="25">
        <f t="shared" si="9"/>
        <v>390</v>
      </c>
      <c r="J118" s="25"/>
      <c r="K118" s="10">
        <f t="shared" si="5"/>
        <v>0</v>
      </c>
      <c r="L118" s="25"/>
      <c r="M118" s="10">
        <v>0</v>
      </c>
      <c r="N118" s="25"/>
      <c r="O118" s="25"/>
      <c r="P118" s="25">
        <f t="shared" si="10"/>
        <v>15</v>
      </c>
      <c r="Q118" s="25">
        <f t="shared" si="10"/>
        <v>390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s="11" customFormat="1" ht="14.25" customHeight="1" x14ac:dyDescent="0.25">
      <c r="A119" s="6"/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8"/>
        <v>1976</v>
      </c>
      <c r="H119" s="74">
        <v>1</v>
      </c>
      <c r="I119" s="74">
        <f t="shared" si="9"/>
        <v>1976</v>
      </c>
      <c r="J119" s="74"/>
      <c r="K119" s="10">
        <f t="shared" si="5"/>
        <v>0</v>
      </c>
      <c r="L119" s="74"/>
      <c r="M119" s="10">
        <v>0</v>
      </c>
      <c r="N119" s="74"/>
      <c r="O119" s="74"/>
      <c r="P119" s="74">
        <f t="shared" si="10"/>
        <v>1</v>
      </c>
      <c r="Q119" s="74">
        <f t="shared" si="10"/>
        <v>1976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s="11" customFormat="1" ht="14.25" customHeight="1" x14ac:dyDescent="0.25">
      <c r="A120" s="6"/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8"/>
        <v>134</v>
      </c>
      <c r="H120" s="25">
        <v>9</v>
      </c>
      <c r="I120" s="25">
        <f t="shared" si="9"/>
        <v>1206</v>
      </c>
      <c r="J120" s="25"/>
      <c r="K120" s="10">
        <f t="shared" si="5"/>
        <v>0</v>
      </c>
      <c r="L120" s="25"/>
      <c r="M120" s="10">
        <v>0</v>
      </c>
      <c r="N120" s="25"/>
      <c r="O120" s="25"/>
      <c r="P120" s="25">
        <f t="shared" si="10"/>
        <v>9</v>
      </c>
      <c r="Q120" s="25">
        <f t="shared" si="10"/>
        <v>1206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s="11" customFormat="1" ht="14.25" customHeight="1" x14ac:dyDescent="0.25">
      <c r="A121" s="6"/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8"/>
        <v>202</v>
      </c>
      <c r="H121" s="25">
        <v>1</v>
      </c>
      <c r="I121" s="25">
        <f t="shared" si="9"/>
        <v>202</v>
      </c>
      <c r="J121" s="25"/>
      <c r="K121" s="10">
        <f t="shared" si="5"/>
        <v>0</v>
      </c>
      <c r="L121" s="25"/>
      <c r="M121" s="10">
        <v>0</v>
      </c>
      <c r="N121" s="25"/>
      <c r="O121" s="25"/>
      <c r="P121" s="25">
        <f t="shared" si="10"/>
        <v>1</v>
      </c>
      <c r="Q121" s="25">
        <f t="shared" si="10"/>
        <v>202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s="11" customFormat="1" ht="14.25" customHeight="1" x14ac:dyDescent="0.25">
      <c r="A122" s="6"/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8"/>
        <v>76</v>
      </c>
      <c r="H122" s="25">
        <v>4</v>
      </c>
      <c r="I122" s="25">
        <f t="shared" si="9"/>
        <v>304</v>
      </c>
      <c r="J122" s="25"/>
      <c r="K122" s="10">
        <f t="shared" si="5"/>
        <v>0</v>
      </c>
      <c r="L122" s="25"/>
      <c r="M122" s="10">
        <v>0</v>
      </c>
      <c r="N122" s="25"/>
      <c r="O122" s="25"/>
      <c r="P122" s="25">
        <f t="shared" si="10"/>
        <v>4</v>
      </c>
      <c r="Q122" s="25">
        <f t="shared" si="10"/>
        <v>304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s="11" customFormat="1" ht="14.25" customHeight="1" x14ac:dyDescent="0.25">
      <c r="A123" s="6"/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8"/>
        <v>28</v>
      </c>
      <c r="H123" s="25">
        <v>8</v>
      </c>
      <c r="I123" s="25">
        <f t="shared" si="9"/>
        <v>224</v>
      </c>
      <c r="J123" s="25"/>
      <c r="K123" s="10">
        <f t="shared" si="5"/>
        <v>0</v>
      </c>
      <c r="L123" s="25"/>
      <c r="M123" s="10">
        <v>0</v>
      </c>
      <c r="N123" s="25"/>
      <c r="O123" s="25"/>
      <c r="P123" s="25">
        <f t="shared" si="10"/>
        <v>8</v>
      </c>
      <c r="Q123" s="25">
        <f t="shared" si="10"/>
        <v>224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s="11" customFormat="1" ht="14.25" customHeight="1" x14ac:dyDescent="0.25">
      <c r="A124" s="6"/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8"/>
        <v>210</v>
      </c>
      <c r="H124" s="25">
        <v>1</v>
      </c>
      <c r="I124" s="25">
        <f t="shared" si="9"/>
        <v>210</v>
      </c>
      <c r="J124" s="25"/>
      <c r="K124" s="10">
        <f t="shared" si="5"/>
        <v>0</v>
      </c>
      <c r="L124" s="25"/>
      <c r="M124" s="10">
        <v>0</v>
      </c>
      <c r="N124" s="25"/>
      <c r="O124" s="25"/>
      <c r="P124" s="25">
        <f t="shared" si="10"/>
        <v>1</v>
      </c>
      <c r="Q124" s="25">
        <f t="shared" si="10"/>
        <v>210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s="11" customFormat="1" ht="14.25" customHeight="1" x14ac:dyDescent="0.25">
      <c r="A125" s="6"/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8"/>
        <v>180</v>
      </c>
      <c r="H125" s="25">
        <v>2</v>
      </c>
      <c r="I125" s="25">
        <f t="shared" si="9"/>
        <v>360</v>
      </c>
      <c r="J125" s="25"/>
      <c r="K125" s="10">
        <f t="shared" si="5"/>
        <v>0</v>
      </c>
      <c r="L125" s="25"/>
      <c r="M125" s="10">
        <v>0</v>
      </c>
      <c r="N125" s="25"/>
      <c r="O125" s="25"/>
      <c r="P125" s="25">
        <f t="shared" si="10"/>
        <v>2</v>
      </c>
      <c r="Q125" s="25">
        <f t="shared" si="10"/>
        <v>360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1" customFormat="1" ht="14.25" customHeight="1" x14ac:dyDescent="0.25">
      <c r="A126" s="6"/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8"/>
        <v>422</v>
      </c>
      <c r="H126" s="74">
        <v>1</v>
      </c>
      <c r="I126" s="74">
        <f t="shared" si="9"/>
        <v>422</v>
      </c>
      <c r="J126" s="74"/>
      <c r="K126" s="10">
        <f t="shared" si="5"/>
        <v>0</v>
      </c>
      <c r="L126" s="74"/>
      <c r="M126" s="10">
        <v>0</v>
      </c>
      <c r="N126" s="74"/>
      <c r="O126" s="74"/>
      <c r="P126" s="74">
        <f t="shared" si="10"/>
        <v>1</v>
      </c>
      <c r="Q126" s="74">
        <f t="shared" si="10"/>
        <v>422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1" customFormat="1" ht="14.25" customHeight="1" x14ac:dyDescent="0.25">
      <c r="A127" s="6"/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8"/>
        <v>56</v>
      </c>
      <c r="H127" s="25">
        <v>60</v>
      </c>
      <c r="I127" s="25">
        <f t="shared" si="9"/>
        <v>3360</v>
      </c>
      <c r="J127" s="25"/>
      <c r="K127" s="10">
        <f t="shared" si="5"/>
        <v>0</v>
      </c>
      <c r="L127" s="25"/>
      <c r="M127" s="10">
        <v>0</v>
      </c>
      <c r="N127" s="25"/>
      <c r="O127" s="25"/>
      <c r="P127" s="25">
        <f t="shared" si="10"/>
        <v>60</v>
      </c>
      <c r="Q127" s="25">
        <f t="shared" si="10"/>
        <v>3360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1" customFormat="1" ht="14.25" customHeight="1" x14ac:dyDescent="0.25">
      <c r="A128" s="6"/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8"/>
        <v>38</v>
      </c>
      <c r="H128" s="25">
        <v>148</v>
      </c>
      <c r="I128" s="25">
        <f t="shared" si="9"/>
        <v>5624</v>
      </c>
      <c r="J128" s="25"/>
      <c r="K128" s="10">
        <f t="shared" si="5"/>
        <v>0</v>
      </c>
      <c r="L128" s="25"/>
      <c r="M128" s="10">
        <v>0</v>
      </c>
      <c r="N128" s="25"/>
      <c r="O128" s="25"/>
      <c r="P128" s="25">
        <f t="shared" si="10"/>
        <v>148</v>
      </c>
      <c r="Q128" s="25">
        <f t="shared" si="10"/>
        <v>5624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1" customFormat="1" ht="14.25" customHeight="1" x14ac:dyDescent="0.25">
      <c r="A129" s="6"/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8"/>
        <v>88</v>
      </c>
      <c r="H129" s="25">
        <v>60</v>
      </c>
      <c r="I129" s="25">
        <f t="shared" si="9"/>
        <v>5280</v>
      </c>
      <c r="J129" s="25"/>
      <c r="K129" s="10">
        <f t="shared" si="5"/>
        <v>0</v>
      </c>
      <c r="L129" s="25"/>
      <c r="M129" s="10">
        <v>0</v>
      </c>
      <c r="N129" s="25"/>
      <c r="O129" s="25"/>
      <c r="P129" s="25">
        <f t="shared" si="10"/>
        <v>60</v>
      </c>
      <c r="Q129" s="25">
        <f t="shared" si="10"/>
        <v>5280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1" customFormat="1" ht="14.25" customHeight="1" x14ac:dyDescent="0.25">
      <c r="A130" s="6"/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8"/>
        <v>44</v>
      </c>
      <c r="H130" s="25">
        <v>1</v>
      </c>
      <c r="I130" s="25">
        <f t="shared" si="9"/>
        <v>44</v>
      </c>
      <c r="J130" s="25"/>
      <c r="K130" s="10">
        <f t="shared" si="5"/>
        <v>0</v>
      </c>
      <c r="L130" s="25"/>
      <c r="M130" s="10">
        <v>0</v>
      </c>
      <c r="N130" s="25"/>
      <c r="O130" s="25"/>
      <c r="P130" s="25">
        <f t="shared" si="10"/>
        <v>1</v>
      </c>
      <c r="Q130" s="25">
        <f t="shared" si="10"/>
        <v>44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1" customFormat="1" ht="14.25" customHeight="1" x14ac:dyDescent="0.25">
      <c r="A131" s="6"/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8"/>
        <v>24</v>
      </c>
      <c r="H131" s="25">
        <v>1</v>
      </c>
      <c r="I131" s="25">
        <f t="shared" si="9"/>
        <v>24</v>
      </c>
      <c r="J131" s="25"/>
      <c r="K131" s="10">
        <f t="shared" si="5"/>
        <v>0</v>
      </c>
      <c r="L131" s="25"/>
      <c r="M131" s="10">
        <v>0</v>
      </c>
      <c r="N131" s="25"/>
      <c r="O131" s="25"/>
      <c r="P131" s="25">
        <f t="shared" si="10"/>
        <v>1</v>
      </c>
      <c r="Q131" s="25">
        <f t="shared" si="10"/>
        <v>24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1" customFormat="1" ht="14.25" customHeight="1" x14ac:dyDescent="0.25">
      <c r="A132" s="6"/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8"/>
        <v>288</v>
      </c>
      <c r="H132" s="25">
        <v>1</v>
      </c>
      <c r="I132" s="25">
        <f t="shared" si="9"/>
        <v>288</v>
      </c>
      <c r="J132" s="25"/>
      <c r="K132" s="10">
        <f t="shared" si="5"/>
        <v>0</v>
      </c>
      <c r="L132" s="25"/>
      <c r="M132" s="10">
        <v>0</v>
      </c>
      <c r="N132" s="25"/>
      <c r="O132" s="25"/>
      <c r="P132" s="25">
        <f t="shared" si="10"/>
        <v>1</v>
      </c>
      <c r="Q132" s="25">
        <f t="shared" si="10"/>
        <v>288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1" customFormat="1" ht="14.25" customHeight="1" x14ac:dyDescent="0.25">
      <c r="A133" s="6"/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8"/>
        <v>288</v>
      </c>
      <c r="H133" s="25">
        <v>1</v>
      </c>
      <c r="I133" s="25">
        <f t="shared" si="9"/>
        <v>288</v>
      </c>
      <c r="J133" s="25"/>
      <c r="K133" s="10">
        <f t="shared" si="5"/>
        <v>0</v>
      </c>
      <c r="L133" s="25"/>
      <c r="M133" s="10">
        <v>0</v>
      </c>
      <c r="N133" s="25"/>
      <c r="O133" s="25"/>
      <c r="P133" s="25">
        <f t="shared" si="10"/>
        <v>1</v>
      </c>
      <c r="Q133" s="25">
        <f t="shared" si="10"/>
        <v>288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1" customFormat="1" ht="14.25" customHeight="1" x14ac:dyDescent="0.25">
      <c r="A134" s="6"/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8"/>
        <v>30</v>
      </c>
      <c r="H134" s="74">
        <v>2</v>
      </c>
      <c r="I134" s="74">
        <f t="shared" si="9"/>
        <v>60</v>
      </c>
      <c r="J134" s="74"/>
      <c r="K134" s="10">
        <f t="shared" si="5"/>
        <v>0</v>
      </c>
      <c r="L134" s="74"/>
      <c r="M134" s="10">
        <v>0</v>
      </c>
      <c r="N134" s="74"/>
      <c r="O134" s="74"/>
      <c r="P134" s="74">
        <f t="shared" si="10"/>
        <v>2</v>
      </c>
      <c r="Q134" s="74">
        <f t="shared" si="10"/>
        <v>60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1" customFormat="1" ht="14.25" customHeight="1" x14ac:dyDescent="0.25">
      <c r="A135" s="6"/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8"/>
        <v>508</v>
      </c>
      <c r="H135" s="25">
        <v>1</v>
      </c>
      <c r="I135" s="25">
        <f t="shared" si="9"/>
        <v>508</v>
      </c>
      <c r="J135" s="25"/>
      <c r="K135" s="10">
        <f t="shared" si="5"/>
        <v>0</v>
      </c>
      <c r="L135" s="25"/>
      <c r="M135" s="10">
        <v>0</v>
      </c>
      <c r="N135" s="25"/>
      <c r="O135" s="25"/>
      <c r="P135" s="25">
        <f t="shared" si="10"/>
        <v>1</v>
      </c>
      <c r="Q135" s="25">
        <f t="shared" si="10"/>
        <v>508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1" customFormat="1" ht="14.25" customHeight="1" x14ac:dyDescent="0.25">
      <c r="A136" s="6"/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8"/>
        <v>1164</v>
      </c>
      <c r="H136" s="25">
        <v>1</v>
      </c>
      <c r="I136" s="25">
        <f t="shared" si="9"/>
        <v>1164</v>
      </c>
      <c r="J136" s="25"/>
      <c r="K136" s="10">
        <f t="shared" si="5"/>
        <v>0</v>
      </c>
      <c r="L136" s="25"/>
      <c r="M136" s="10">
        <v>0</v>
      </c>
      <c r="N136" s="25"/>
      <c r="O136" s="25"/>
      <c r="P136" s="25">
        <f t="shared" si="10"/>
        <v>1</v>
      </c>
      <c r="Q136" s="25">
        <f t="shared" si="10"/>
        <v>1164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1" customFormat="1" ht="14.25" customHeight="1" x14ac:dyDescent="0.25">
      <c r="A137" s="6"/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8"/>
        <v>120</v>
      </c>
      <c r="H137" s="25">
        <v>1</v>
      </c>
      <c r="I137" s="25">
        <f t="shared" si="9"/>
        <v>120</v>
      </c>
      <c r="J137" s="25"/>
      <c r="K137" s="10">
        <f t="shared" si="5"/>
        <v>0</v>
      </c>
      <c r="L137" s="25"/>
      <c r="M137" s="10">
        <v>0</v>
      </c>
      <c r="N137" s="25"/>
      <c r="O137" s="25"/>
      <c r="P137" s="25">
        <f t="shared" si="10"/>
        <v>1</v>
      </c>
      <c r="Q137" s="25">
        <f t="shared" si="10"/>
        <v>120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1" customFormat="1" ht="14.25" customHeight="1" x14ac:dyDescent="0.25">
      <c r="A138" s="6"/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8"/>
        <v>120</v>
      </c>
      <c r="H138" s="25">
        <v>1</v>
      </c>
      <c r="I138" s="25">
        <f t="shared" si="9"/>
        <v>120</v>
      </c>
      <c r="J138" s="25"/>
      <c r="K138" s="10">
        <f t="shared" si="5"/>
        <v>0</v>
      </c>
      <c r="L138" s="25"/>
      <c r="M138" s="10">
        <v>0</v>
      </c>
      <c r="N138" s="25"/>
      <c r="O138" s="25"/>
      <c r="P138" s="25">
        <f t="shared" si="10"/>
        <v>1</v>
      </c>
      <c r="Q138" s="25">
        <f t="shared" si="10"/>
        <v>120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1" customFormat="1" ht="14.25" customHeight="1" x14ac:dyDescent="0.25">
      <c r="A139" s="6"/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8"/>
        <v>1270</v>
      </c>
      <c r="H139" s="25">
        <v>1</v>
      </c>
      <c r="I139" s="25">
        <f t="shared" si="9"/>
        <v>1270</v>
      </c>
      <c r="J139" s="25"/>
      <c r="K139" s="10">
        <f t="shared" ref="K139:K202" si="11">J139*G139</f>
        <v>0</v>
      </c>
      <c r="L139" s="25"/>
      <c r="M139" s="10">
        <v>0</v>
      </c>
      <c r="N139" s="25"/>
      <c r="O139" s="25"/>
      <c r="P139" s="25">
        <f t="shared" si="10"/>
        <v>1</v>
      </c>
      <c r="Q139" s="25">
        <f t="shared" si="10"/>
        <v>1270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1" customFormat="1" ht="14.25" customHeight="1" x14ac:dyDescent="0.25">
      <c r="A140" s="6"/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8"/>
        <v>214</v>
      </c>
      <c r="H140" s="74">
        <v>1</v>
      </c>
      <c r="I140" s="74">
        <f t="shared" si="9"/>
        <v>214</v>
      </c>
      <c r="J140" s="74"/>
      <c r="K140" s="10">
        <f t="shared" si="11"/>
        <v>0</v>
      </c>
      <c r="L140" s="74"/>
      <c r="M140" s="10">
        <v>0</v>
      </c>
      <c r="N140" s="74"/>
      <c r="O140" s="74"/>
      <c r="P140" s="74">
        <f t="shared" si="10"/>
        <v>1</v>
      </c>
      <c r="Q140" s="74">
        <f t="shared" si="10"/>
        <v>214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s="11" customFormat="1" ht="14.25" customHeight="1" x14ac:dyDescent="0.25">
      <c r="A141" s="6"/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8"/>
        <v>214</v>
      </c>
      <c r="H141" s="25">
        <v>1</v>
      </c>
      <c r="I141" s="25">
        <f t="shared" si="9"/>
        <v>214</v>
      </c>
      <c r="J141" s="25"/>
      <c r="K141" s="10">
        <f t="shared" si="11"/>
        <v>0</v>
      </c>
      <c r="L141" s="25"/>
      <c r="M141" s="10">
        <v>0</v>
      </c>
      <c r="N141" s="25"/>
      <c r="O141" s="25"/>
      <c r="P141" s="25">
        <f t="shared" si="10"/>
        <v>1</v>
      </c>
      <c r="Q141" s="25">
        <f t="shared" si="10"/>
        <v>214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s="11" customFormat="1" ht="14.25" customHeight="1" x14ac:dyDescent="0.25">
      <c r="A142" s="6"/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8"/>
        <v>406</v>
      </c>
      <c r="H142" s="74">
        <v>1</v>
      </c>
      <c r="I142" s="74">
        <f t="shared" si="9"/>
        <v>406</v>
      </c>
      <c r="J142" s="74"/>
      <c r="K142" s="10">
        <f t="shared" si="11"/>
        <v>0</v>
      </c>
      <c r="L142" s="74"/>
      <c r="M142" s="10">
        <v>0</v>
      </c>
      <c r="N142" s="74"/>
      <c r="O142" s="74"/>
      <c r="P142" s="74">
        <f t="shared" si="10"/>
        <v>1</v>
      </c>
      <c r="Q142" s="74">
        <f t="shared" si="10"/>
        <v>406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s="11" customFormat="1" ht="14.25" customHeight="1" x14ac:dyDescent="0.25">
      <c r="A143" s="6"/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8"/>
        <v>486</v>
      </c>
      <c r="H143" s="74">
        <v>1</v>
      </c>
      <c r="I143" s="74">
        <f t="shared" si="9"/>
        <v>486</v>
      </c>
      <c r="J143" s="74"/>
      <c r="K143" s="10">
        <f t="shared" si="11"/>
        <v>0</v>
      </c>
      <c r="L143" s="74"/>
      <c r="M143" s="10">
        <v>0</v>
      </c>
      <c r="N143" s="74"/>
      <c r="O143" s="74"/>
      <c r="P143" s="74">
        <f t="shared" si="10"/>
        <v>1</v>
      </c>
      <c r="Q143" s="74">
        <f t="shared" si="10"/>
        <v>486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s="11" customFormat="1" ht="14.25" customHeight="1" x14ac:dyDescent="0.25">
      <c r="A144" s="6"/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8"/>
        <v>846</v>
      </c>
      <c r="H144" s="25">
        <v>1</v>
      </c>
      <c r="I144" s="25">
        <f t="shared" si="9"/>
        <v>846</v>
      </c>
      <c r="J144" s="25"/>
      <c r="K144" s="10">
        <f t="shared" si="11"/>
        <v>0</v>
      </c>
      <c r="L144" s="25"/>
      <c r="M144" s="10">
        <v>0</v>
      </c>
      <c r="N144" s="25"/>
      <c r="O144" s="25"/>
      <c r="P144" s="25">
        <f t="shared" si="10"/>
        <v>1</v>
      </c>
      <c r="Q144" s="25">
        <f t="shared" si="10"/>
        <v>846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s="11" customFormat="1" ht="14.25" customHeight="1" x14ac:dyDescent="0.25">
      <c r="A145" s="6"/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8"/>
        <v>100</v>
      </c>
      <c r="H145" s="25">
        <v>1</v>
      </c>
      <c r="I145" s="25">
        <f t="shared" si="9"/>
        <v>100</v>
      </c>
      <c r="J145" s="25"/>
      <c r="K145" s="10">
        <f t="shared" si="11"/>
        <v>0</v>
      </c>
      <c r="L145" s="25"/>
      <c r="M145" s="10">
        <v>0</v>
      </c>
      <c r="N145" s="25"/>
      <c r="O145" s="25"/>
      <c r="P145" s="25">
        <f t="shared" si="10"/>
        <v>1</v>
      </c>
      <c r="Q145" s="25">
        <f t="shared" si="10"/>
        <v>100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s="11" customFormat="1" ht="14.25" customHeight="1" x14ac:dyDescent="0.25">
      <c r="A146" s="6"/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8"/>
        <v>100</v>
      </c>
      <c r="H146" s="25">
        <v>1</v>
      </c>
      <c r="I146" s="25">
        <f t="shared" si="9"/>
        <v>100</v>
      </c>
      <c r="J146" s="25"/>
      <c r="K146" s="10">
        <f t="shared" si="11"/>
        <v>0</v>
      </c>
      <c r="L146" s="25"/>
      <c r="M146" s="10">
        <v>0</v>
      </c>
      <c r="N146" s="25"/>
      <c r="O146" s="25"/>
      <c r="P146" s="25">
        <f t="shared" si="10"/>
        <v>1</v>
      </c>
      <c r="Q146" s="25">
        <f t="shared" si="10"/>
        <v>100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s="11" customFormat="1" ht="14.25" customHeight="1" x14ac:dyDescent="0.25">
      <c r="A147" s="6"/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8"/>
        <v>1266</v>
      </c>
      <c r="H147" s="25">
        <v>1</v>
      </c>
      <c r="I147" s="25">
        <f t="shared" si="9"/>
        <v>1266</v>
      </c>
      <c r="J147" s="25"/>
      <c r="K147" s="10">
        <f t="shared" si="11"/>
        <v>0</v>
      </c>
      <c r="L147" s="25"/>
      <c r="M147" s="10">
        <v>0</v>
      </c>
      <c r="N147" s="25"/>
      <c r="O147" s="25"/>
      <c r="P147" s="25">
        <f t="shared" si="10"/>
        <v>1</v>
      </c>
      <c r="Q147" s="25">
        <f t="shared" si="10"/>
        <v>1266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s="11" customFormat="1" ht="14.25" customHeight="1" x14ac:dyDescent="0.25">
      <c r="A148" s="6"/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8"/>
        <v>600</v>
      </c>
      <c r="H148" s="25">
        <v>1</v>
      </c>
      <c r="I148" s="25">
        <f t="shared" si="9"/>
        <v>600</v>
      </c>
      <c r="J148" s="25"/>
      <c r="K148" s="10">
        <f t="shared" si="11"/>
        <v>0</v>
      </c>
      <c r="L148" s="25"/>
      <c r="M148" s="10">
        <v>0</v>
      </c>
      <c r="N148" s="25"/>
      <c r="O148" s="25"/>
      <c r="P148" s="25">
        <f t="shared" si="10"/>
        <v>1</v>
      </c>
      <c r="Q148" s="25">
        <f t="shared" si="10"/>
        <v>600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s="11" customFormat="1" ht="14.25" customHeight="1" x14ac:dyDescent="0.25">
      <c r="A149" s="6"/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8"/>
        <v>300</v>
      </c>
      <c r="H149" s="25">
        <v>2</v>
      </c>
      <c r="I149" s="25">
        <f t="shared" si="9"/>
        <v>600</v>
      </c>
      <c r="J149" s="25"/>
      <c r="K149" s="10">
        <f t="shared" si="11"/>
        <v>0</v>
      </c>
      <c r="L149" s="25"/>
      <c r="M149" s="10">
        <v>0</v>
      </c>
      <c r="N149" s="25"/>
      <c r="O149" s="25"/>
      <c r="P149" s="25">
        <f t="shared" si="10"/>
        <v>2</v>
      </c>
      <c r="Q149" s="25">
        <f t="shared" si="10"/>
        <v>600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s="11" customFormat="1" ht="14.25" customHeight="1" x14ac:dyDescent="0.25">
      <c r="A150" s="6"/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8"/>
        <v>240</v>
      </c>
      <c r="H150" s="25">
        <v>2</v>
      </c>
      <c r="I150" s="25">
        <f t="shared" si="9"/>
        <v>480</v>
      </c>
      <c r="J150" s="25"/>
      <c r="K150" s="10">
        <f t="shared" si="11"/>
        <v>0</v>
      </c>
      <c r="L150" s="25"/>
      <c r="M150" s="10">
        <v>0</v>
      </c>
      <c r="N150" s="25"/>
      <c r="O150" s="25"/>
      <c r="P150" s="25">
        <f t="shared" si="10"/>
        <v>2</v>
      </c>
      <c r="Q150" s="25">
        <f t="shared" si="10"/>
        <v>480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s="11" customFormat="1" ht="14.25" customHeight="1" x14ac:dyDescent="0.25">
      <c r="A151" s="6"/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8"/>
        <v>400</v>
      </c>
      <c r="H151" s="25">
        <v>2</v>
      </c>
      <c r="I151" s="25">
        <f t="shared" si="9"/>
        <v>800</v>
      </c>
      <c r="J151" s="25"/>
      <c r="K151" s="10">
        <f t="shared" si="11"/>
        <v>0</v>
      </c>
      <c r="L151" s="25"/>
      <c r="M151" s="10">
        <v>0</v>
      </c>
      <c r="N151" s="25"/>
      <c r="O151" s="25"/>
      <c r="P151" s="25">
        <f t="shared" si="10"/>
        <v>2</v>
      </c>
      <c r="Q151" s="25">
        <f t="shared" si="10"/>
        <v>800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s="11" customFormat="1" ht="14.25" customHeight="1" x14ac:dyDescent="0.25">
      <c r="A152" s="6"/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8"/>
        <v>480</v>
      </c>
      <c r="H152" s="25">
        <v>2</v>
      </c>
      <c r="I152" s="25">
        <f t="shared" si="9"/>
        <v>960</v>
      </c>
      <c r="J152" s="25"/>
      <c r="K152" s="10">
        <f t="shared" si="11"/>
        <v>0</v>
      </c>
      <c r="L152" s="25"/>
      <c r="M152" s="10">
        <v>0</v>
      </c>
      <c r="N152" s="25"/>
      <c r="O152" s="25"/>
      <c r="P152" s="25">
        <f t="shared" si="10"/>
        <v>2</v>
      </c>
      <c r="Q152" s="25">
        <f t="shared" si="10"/>
        <v>960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s="11" customFormat="1" ht="14.25" customHeight="1" x14ac:dyDescent="0.25">
      <c r="A153" s="6"/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8"/>
        <v>200</v>
      </c>
      <c r="H153" s="25">
        <v>1</v>
      </c>
      <c r="I153" s="25">
        <f t="shared" si="9"/>
        <v>200</v>
      </c>
      <c r="J153" s="25"/>
      <c r="K153" s="10">
        <f t="shared" si="11"/>
        <v>0</v>
      </c>
      <c r="L153" s="25"/>
      <c r="M153" s="10">
        <v>0</v>
      </c>
      <c r="N153" s="25"/>
      <c r="O153" s="25"/>
      <c r="P153" s="25">
        <f t="shared" si="10"/>
        <v>1</v>
      </c>
      <c r="Q153" s="25">
        <f t="shared" si="10"/>
        <v>200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s="11" customFormat="1" ht="14.25" customHeight="1" x14ac:dyDescent="0.25">
      <c r="A154" s="6"/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8"/>
        <v>2886</v>
      </c>
      <c r="H154" s="25">
        <v>1</v>
      </c>
      <c r="I154" s="25">
        <f t="shared" si="9"/>
        <v>2886</v>
      </c>
      <c r="J154" s="25"/>
      <c r="K154" s="10">
        <f t="shared" si="11"/>
        <v>0</v>
      </c>
      <c r="L154" s="25"/>
      <c r="M154" s="10">
        <v>0</v>
      </c>
      <c r="N154" s="25"/>
      <c r="O154" s="25"/>
      <c r="P154" s="25">
        <f t="shared" si="10"/>
        <v>1</v>
      </c>
      <c r="Q154" s="25">
        <f t="shared" si="10"/>
        <v>2886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s="11" customFormat="1" ht="14.25" customHeight="1" x14ac:dyDescent="0.25">
      <c r="A155" s="6"/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8"/>
        <v>1024</v>
      </c>
      <c r="H155" s="25">
        <v>1</v>
      </c>
      <c r="I155" s="25">
        <f t="shared" si="9"/>
        <v>1024</v>
      </c>
      <c r="J155" s="25"/>
      <c r="K155" s="10">
        <f t="shared" si="11"/>
        <v>0</v>
      </c>
      <c r="L155" s="25"/>
      <c r="M155" s="10">
        <v>0</v>
      </c>
      <c r="N155" s="25"/>
      <c r="O155" s="25"/>
      <c r="P155" s="25">
        <f t="shared" si="10"/>
        <v>1</v>
      </c>
      <c r="Q155" s="25">
        <f t="shared" si="10"/>
        <v>1024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s="11" customFormat="1" ht="14.25" customHeight="1" x14ac:dyDescent="0.25">
      <c r="A156" s="6"/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8"/>
        <v>2750</v>
      </c>
      <c r="H156" s="25">
        <v>1</v>
      </c>
      <c r="I156" s="25">
        <f t="shared" si="9"/>
        <v>2750</v>
      </c>
      <c r="J156" s="25"/>
      <c r="K156" s="10">
        <f t="shared" si="11"/>
        <v>0</v>
      </c>
      <c r="L156" s="25"/>
      <c r="M156" s="10">
        <v>0</v>
      </c>
      <c r="N156" s="25"/>
      <c r="O156" s="25"/>
      <c r="P156" s="25">
        <f t="shared" si="10"/>
        <v>1</v>
      </c>
      <c r="Q156" s="25">
        <f t="shared" si="10"/>
        <v>2750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s="11" customFormat="1" ht="14.25" customHeight="1" x14ac:dyDescent="0.25">
      <c r="A157" s="6"/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8"/>
        <v>2932</v>
      </c>
      <c r="H157" s="25">
        <v>1</v>
      </c>
      <c r="I157" s="25">
        <f t="shared" si="9"/>
        <v>2932</v>
      </c>
      <c r="J157" s="25"/>
      <c r="K157" s="10">
        <f t="shared" si="11"/>
        <v>0</v>
      </c>
      <c r="L157" s="25"/>
      <c r="M157" s="10">
        <v>0</v>
      </c>
      <c r="N157" s="25"/>
      <c r="O157" s="25"/>
      <c r="P157" s="25">
        <f t="shared" si="10"/>
        <v>1</v>
      </c>
      <c r="Q157" s="25">
        <f t="shared" si="10"/>
        <v>2932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s="11" customFormat="1" ht="14.25" customHeight="1" x14ac:dyDescent="0.25">
      <c r="A158" s="6"/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8"/>
        <v>1460</v>
      </c>
      <c r="H158" s="74">
        <v>1</v>
      </c>
      <c r="I158" s="74">
        <f t="shared" si="9"/>
        <v>1460</v>
      </c>
      <c r="J158" s="74"/>
      <c r="K158" s="10">
        <f t="shared" si="11"/>
        <v>0</v>
      </c>
      <c r="L158" s="74"/>
      <c r="M158" s="10">
        <v>0</v>
      </c>
      <c r="N158" s="74"/>
      <c r="O158" s="74"/>
      <c r="P158" s="74">
        <f t="shared" si="10"/>
        <v>1</v>
      </c>
      <c r="Q158" s="74">
        <f t="shared" si="10"/>
        <v>1460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s="11" customFormat="1" ht="14.25" customHeight="1" x14ac:dyDescent="0.25">
      <c r="A159" s="6"/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8"/>
        <v>174</v>
      </c>
      <c r="H159" s="25">
        <v>1</v>
      </c>
      <c r="I159" s="25">
        <f t="shared" si="9"/>
        <v>174</v>
      </c>
      <c r="J159" s="25"/>
      <c r="K159" s="10">
        <f t="shared" si="11"/>
        <v>0</v>
      </c>
      <c r="L159" s="25"/>
      <c r="M159" s="10">
        <v>0</v>
      </c>
      <c r="N159" s="25"/>
      <c r="O159" s="25"/>
      <c r="P159" s="25">
        <f t="shared" si="10"/>
        <v>1</v>
      </c>
      <c r="Q159" s="25">
        <f t="shared" si="10"/>
        <v>174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s="11" customFormat="1" ht="14.25" customHeight="1" x14ac:dyDescent="0.25">
      <c r="A160" s="6"/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8"/>
        <v>174</v>
      </c>
      <c r="H160" s="25">
        <v>1</v>
      </c>
      <c r="I160" s="25">
        <f t="shared" si="9"/>
        <v>174</v>
      </c>
      <c r="J160" s="25"/>
      <c r="K160" s="10">
        <f t="shared" si="11"/>
        <v>0</v>
      </c>
      <c r="L160" s="25"/>
      <c r="M160" s="10">
        <v>0</v>
      </c>
      <c r="N160" s="25"/>
      <c r="O160" s="25"/>
      <c r="P160" s="25">
        <f t="shared" si="10"/>
        <v>1</v>
      </c>
      <c r="Q160" s="25">
        <f t="shared" si="10"/>
        <v>174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s="11" customFormat="1" ht="14.25" customHeight="1" x14ac:dyDescent="0.25">
      <c r="A161" s="6"/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8"/>
        <v>174</v>
      </c>
      <c r="H161" s="25">
        <v>1</v>
      </c>
      <c r="I161" s="25">
        <f t="shared" si="9"/>
        <v>174</v>
      </c>
      <c r="J161" s="25"/>
      <c r="K161" s="10">
        <f t="shared" si="11"/>
        <v>0</v>
      </c>
      <c r="L161" s="25"/>
      <c r="M161" s="10">
        <v>0</v>
      </c>
      <c r="N161" s="25"/>
      <c r="O161" s="25"/>
      <c r="P161" s="25">
        <f t="shared" si="10"/>
        <v>1</v>
      </c>
      <c r="Q161" s="25">
        <f t="shared" si="10"/>
        <v>174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s="11" customFormat="1" ht="14.25" customHeight="1" x14ac:dyDescent="0.25">
      <c r="A162" s="6"/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8"/>
        <v>174</v>
      </c>
      <c r="H162" s="25">
        <v>1</v>
      </c>
      <c r="I162" s="25">
        <f t="shared" si="9"/>
        <v>174</v>
      </c>
      <c r="J162" s="25"/>
      <c r="K162" s="10">
        <f t="shared" si="11"/>
        <v>0</v>
      </c>
      <c r="L162" s="25"/>
      <c r="M162" s="10">
        <v>0</v>
      </c>
      <c r="N162" s="25"/>
      <c r="O162" s="25"/>
      <c r="P162" s="25">
        <f t="shared" si="10"/>
        <v>1</v>
      </c>
      <c r="Q162" s="25">
        <f t="shared" si="10"/>
        <v>174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s="11" customFormat="1" ht="14.25" customHeight="1" x14ac:dyDescent="0.25">
      <c r="A163" s="6"/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8"/>
        <v>528</v>
      </c>
      <c r="H163" s="25">
        <v>1</v>
      </c>
      <c r="I163" s="25">
        <f t="shared" si="9"/>
        <v>528</v>
      </c>
      <c r="J163" s="25"/>
      <c r="K163" s="10">
        <f t="shared" si="11"/>
        <v>0</v>
      </c>
      <c r="L163" s="25"/>
      <c r="M163" s="10">
        <v>0</v>
      </c>
      <c r="N163" s="25"/>
      <c r="O163" s="25"/>
      <c r="P163" s="25">
        <f t="shared" si="10"/>
        <v>1</v>
      </c>
      <c r="Q163" s="25">
        <f t="shared" si="10"/>
        <v>528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s="11" customFormat="1" ht="14.25" customHeight="1" x14ac:dyDescent="0.25">
      <c r="A164" s="6"/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8"/>
        <v>80</v>
      </c>
      <c r="H164" s="25">
        <v>1</v>
      </c>
      <c r="I164" s="25">
        <f t="shared" si="9"/>
        <v>80</v>
      </c>
      <c r="J164" s="25"/>
      <c r="K164" s="10">
        <f t="shared" si="11"/>
        <v>0</v>
      </c>
      <c r="L164" s="25"/>
      <c r="M164" s="10">
        <v>0</v>
      </c>
      <c r="N164" s="25"/>
      <c r="O164" s="25"/>
      <c r="P164" s="25">
        <f t="shared" si="10"/>
        <v>1</v>
      </c>
      <c r="Q164" s="25">
        <f t="shared" si="10"/>
        <v>80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 spans="1:63" s="11" customFormat="1" ht="14.25" customHeight="1" x14ac:dyDescent="0.25">
      <c r="A165" s="6"/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8"/>
        <v>60</v>
      </c>
      <c r="H165" s="25">
        <v>1</v>
      </c>
      <c r="I165" s="25">
        <f t="shared" si="9"/>
        <v>60</v>
      </c>
      <c r="J165" s="25"/>
      <c r="K165" s="10">
        <f t="shared" si="11"/>
        <v>0</v>
      </c>
      <c r="L165" s="25"/>
      <c r="M165" s="10">
        <v>0</v>
      </c>
      <c r="N165" s="25"/>
      <c r="O165" s="25"/>
      <c r="P165" s="25">
        <f t="shared" si="10"/>
        <v>1</v>
      </c>
      <c r="Q165" s="25">
        <f t="shared" si="10"/>
        <v>60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 spans="1:63" s="11" customFormat="1" ht="14.25" customHeight="1" x14ac:dyDescent="0.25">
      <c r="A166" s="6"/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8"/>
        <v>104</v>
      </c>
      <c r="H166" s="25">
        <v>1</v>
      </c>
      <c r="I166" s="25">
        <f t="shared" si="9"/>
        <v>104</v>
      </c>
      <c r="J166" s="25"/>
      <c r="K166" s="10">
        <f t="shared" si="11"/>
        <v>0</v>
      </c>
      <c r="L166" s="25"/>
      <c r="M166" s="10">
        <v>0</v>
      </c>
      <c r="N166" s="25"/>
      <c r="O166" s="25"/>
      <c r="P166" s="25">
        <f t="shared" si="10"/>
        <v>1</v>
      </c>
      <c r="Q166" s="25">
        <f t="shared" si="10"/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 spans="1:63" s="11" customFormat="1" ht="14.25" customHeight="1" x14ac:dyDescent="0.25">
      <c r="A167" s="6"/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8"/>
        <v>118</v>
      </c>
      <c r="H167" s="25">
        <v>1</v>
      </c>
      <c r="I167" s="25">
        <f t="shared" si="9"/>
        <v>118</v>
      </c>
      <c r="J167" s="25"/>
      <c r="K167" s="10">
        <f t="shared" si="11"/>
        <v>0</v>
      </c>
      <c r="L167" s="25"/>
      <c r="M167" s="10">
        <v>0</v>
      </c>
      <c r="N167" s="25"/>
      <c r="O167" s="25"/>
      <c r="P167" s="25">
        <f t="shared" si="10"/>
        <v>1</v>
      </c>
      <c r="Q167" s="25">
        <f t="shared" si="10"/>
        <v>118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 spans="1:63" s="11" customFormat="1" ht="14.25" customHeight="1" x14ac:dyDescent="0.25">
      <c r="A168" s="6"/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8"/>
        <v>116</v>
      </c>
      <c r="H168" s="74">
        <v>2</v>
      </c>
      <c r="I168" s="74">
        <f t="shared" si="9"/>
        <v>232</v>
      </c>
      <c r="J168" s="74"/>
      <c r="K168" s="10">
        <f t="shared" si="11"/>
        <v>0</v>
      </c>
      <c r="L168" s="74"/>
      <c r="M168" s="10">
        <v>0</v>
      </c>
      <c r="N168" s="74"/>
      <c r="O168" s="74"/>
      <c r="P168" s="74">
        <f t="shared" si="10"/>
        <v>2</v>
      </c>
      <c r="Q168" s="74">
        <f t="shared" si="10"/>
        <v>232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 spans="1:63" s="11" customFormat="1" ht="14.25" customHeight="1" x14ac:dyDescent="0.25">
      <c r="A169" s="6"/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8"/>
        <v>290</v>
      </c>
      <c r="H169" s="25">
        <v>1</v>
      </c>
      <c r="I169" s="25">
        <f t="shared" si="9"/>
        <v>290</v>
      </c>
      <c r="J169" s="25"/>
      <c r="K169" s="10">
        <f t="shared" si="11"/>
        <v>0</v>
      </c>
      <c r="L169" s="25"/>
      <c r="M169" s="10">
        <v>0</v>
      </c>
      <c r="N169" s="25"/>
      <c r="O169" s="25"/>
      <c r="P169" s="25">
        <f t="shared" si="10"/>
        <v>1</v>
      </c>
      <c r="Q169" s="25">
        <f t="shared" si="10"/>
        <v>290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 spans="1:63" s="11" customFormat="1" ht="14.25" customHeight="1" x14ac:dyDescent="0.25">
      <c r="A170" s="6"/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8"/>
        <v>1396</v>
      </c>
      <c r="H170" s="25">
        <v>1</v>
      </c>
      <c r="I170" s="25">
        <f t="shared" si="9"/>
        <v>1396</v>
      </c>
      <c r="J170" s="25"/>
      <c r="K170" s="10">
        <f t="shared" si="11"/>
        <v>0</v>
      </c>
      <c r="L170" s="25"/>
      <c r="M170" s="10">
        <v>0</v>
      </c>
      <c r="N170" s="25"/>
      <c r="O170" s="25"/>
      <c r="P170" s="25">
        <f t="shared" si="10"/>
        <v>1</v>
      </c>
      <c r="Q170" s="25">
        <f t="shared" si="10"/>
        <v>1396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 spans="1:63" s="11" customFormat="1" ht="14.25" customHeight="1" x14ac:dyDescent="0.25">
      <c r="A171" s="6"/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8"/>
        <v>100</v>
      </c>
      <c r="H171" s="25">
        <v>2</v>
      </c>
      <c r="I171" s="25">
        <f t="shared" si="9"/>
        <v>200</v>
      </c>
      <c r="J171" s="25"/>
      <c r="K171" s="10">
        <f t="shared" si="11"/>
        <v>0</v>
      </c>
      <c r="L171" s="25"/>
      <c r="M171" s="10">
        <v>0</v>
      </c>
      <c r="N171" s="25"/>
      <c r="O171" s="25"/>
      <c r="P171" s="25">
        <f t="shared" si="10"/>
        <v>2</v>
      </c>
      <c r="Q171" s="25">
        <f t="shared" si="10"/>
        <v>200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 spans="1:63" s="11" customFormat="1" ht="14.25" customHeight="1" x14ac:dyDescent="0.25">
      <c r="A172" s="6"/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8"/>
        <v>1588</v>
      </c>
      <c r="H172" s="25">
        <v>1</v>
      </c>
      <c r="I172" s="25">
        <f t="shared" si="9"/>
        <v>1588</v>
      </c>
      <c r="J172" s="25"/>
      <c r="K172" s="10">
        <f t="shared" si="11"/>
        <v>0</v>
      </c>
      <c r="L172" s="25"/>
      <c r="M172" s="10">
        <v>0</v>
      </c>
      <c r="N172" s="25"/>
      <c r="O172" s="25"/>
      <c r="P172" s="25">
        <f t="shared" si="10"/>
        <v>1</v>
      </c>
      <c r="Q172" s="25">
        <f t="shared" si="10"/>
        <v>1588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 spans="1:63" s="11" customFormat="1" ht="14.25" customHeight="1" x14ac:dyDescent="0.25">
      <c r="A173" s="6"/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8"/>
        <v>100</v>
      </c>
      <c r="H173" s="25">
        <v>1</v>
      </c>
      <c r="I173" s="25">
        <f t="shared" si="9"/>
        <v>100</v>
      </c>
      <c r="J173" s="25"/>
      <c r="K173" s="10">
        <f t="shared" si="11"/>
        <v>0</v>
      </c>
      <c r="L173" s="25"/>
      <c r="M173" s="10">
        <v>0</v>
      </c>
      <c r="N173" s="25"/>
      <c r="O173" s="25"/>
      <c r="P173" s="25">
        <f t="shared" si="10"/>
        <v>1</v>
      </c>
      <c r="Q173" s="25">
        <f t="shared" si="10"/>
        <v>100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1" customFormat="1" ht="14.25" customHeight="1" x14ac:dyDescent="0.25">
      <c r="A174" s="6"/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2">F174*2</f>
        <v>80</v>
      </c>
      <c r="H174" s="25">
        <v>2</v>
      </c>
      <c r="I174" s="25">
        <f t="shared" si="9"/>
        <v>160</v>
      </c>
      <c r="J174" s="25"/>
      <c r="K174" s="10">
        <f t="shared" si="11"/>
        <v>0</v>
      </c>
      <c r="L174" s="25"/>
      <c r="M174" s="10">
        <v>0</v>
      </c>
      <c r="N174" s="25"/>
      <c r="O174" s="25"/>
      <c r="P174" s="25">
        <f t="shared" si="10"/>
        <v>2</v>
      </c>
      <c r="Q174" s="25">
        <f t="shared" si="10"/>
        <v>160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1" customFormat="1" ht="14.25" customHeight="1" x14ac:dyDescent="0.25">
      <c r="A175" s="6"/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2"/>
        <v>40</v>
      </c>
      <c r="H175" s="25">
        <v>4</v>
      </c>
      <c r="I175" s="25">
        <f t="shared" ref="I175:I238" si="13">H175*G175</f>
        <v>160</v>
      </c>
      <c r="J175" s="25"/>
      <c r="K175" s="10">
        <f t="shared" si="11"/>
        <v>0</v>
      </c>
      <c r="L175" s="25"/>
      <c r="M175" s="10">
        <v>0</v>
      </c>
      <c r="N175" s="25"/>
      <c r="O175" s="25"/>
      <c r="P175" s="25">
        <f t="shared" si="10"/>
        <v>4</v>
      </c>
      <c r="Q175" s="25">
        <f t="shared" si="10"/>
        <v>160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1" customFormat="1" ht="14.25" customHeight="1" x14ac:dyDescent="0.25">
      <c r="A176" s="6"/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2"/>
        <v>52</v>
      </c>
      <c r="H176" s="25">
        <v>1</v>
      </c>
      <c r="I176" s="25">
        <f t="shared" si="13"/>
        <v>52</v>
      </c>
      <c r="J176" s="25"/>
      <c r="K176" s="10">
        <f t="shared" si="11"/>
        <v>0</v>
      </c>
      <c r="L176" s="25"/>
      <c r="M176" s="10">
        <v>0</v>
      </c>
      <c r="N176" s="25"/>
      <c r="O176" s="25"/>
      <c r="P176" s="25">
        <f t="shared" si="10"/>
        <v>1</v>
      </c>
      <c r="Q176" s="25">
        <f t="shared" si="10"/>
        <v>52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1" customFormat="1" ht="14.25" customHeight="1" x14ac:dyDescent="0.25">
      <c r="A177" s="6"/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2"/>
        <v>52</v>
      </c>
      <c r="H177" s="74">
        <v>1</v>
      </c>
      <c r="I177" s="74">
        <f t="shared" si="13"/>
        <v>52</v>
      </c>
      <c r="J177" s="74"/>
      <c r="K177" s="10">
        <f t="shared" si="11"/>
        <v>0</v>
      </c>
      <c r="L177" s="74"/>
      <c r="M177" s="10">
        <v>0</v>
      </c>
      <c r="N177" s="74"/>
      <c r="O177" s="74"/>
      <c r="P177" s="74">
        <f t="shared" si="10"/>
        <v>1</v>
      </c>
      <c r="Q177" s="74">
        <f t="shared" si="10"/>
        <v>52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1" customFormat="1" ht="14.25" customHeight="1" x14ac:dyDescent="0.25">
      <c r="A178" s="6"/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2"/>
        <v>54</v>
      </c>
      <c r="H178" s="25">
        <v>1</v>
      </c>
      <c r="I178" s="25">
        <f t="shared" si="13"/>
        <v>54</v>
      </c>
      <c r="J178" s="25"/>
      <c r="K178" s="10">
        <f t="shared" si="11"/>
        <v>0</v>
      </c>
      <c r="L178" s="25"/>
      <c r="M178" s="10">
        <v>0</v>
      </c>
      <c r="N178" s="25"/>
      <c r="O178" s="25"/>
      <c r="P178" s="25">
        <f t="shared" si="10"/>
        <v>1</v>
      </c>
      <c r="Q178" s="25">
        <f t="shared" si="10"/>
        <v>54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1" customFormat="1" ht="14.25" customHeight="1" x14ac:dyDescent="0.25">
      <c r="A179" s="6"/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2"/>
        <v>176</v>
      </c>
      <c r="H179" s="25">
        <v>1</v>
      </c>
      <c r="I179" s="25">
        <f t="shared" si="13"/>
        <v>176</v>
      </c>
      <c r="J179" s="25"/>
      <c r="K179" s="10">
        <f t="shared" si="11"/>
        <v>0</v>
      </c>
      <c r="L179" s="25"/>
      <c r="M179" s="10">
        <v>0</v>
      </c>
      <c r="N179" s="25"/>
      <c r="O179" s="25"/>
      <c r="P179" s="25">
        <f t="shared" si="10"/>
        <v>1</v>
      </c>
      <c r="Q179" s="25">
        <f t="shared" si="10"/>
        <v>176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1" customFormat="1" ht="14.25" customHeight="1" x14ac:dyDescent="0.25">
      <c r="A180" s="6"/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2"/>
        <v>1660</v>
      </c>
      <c r="H180" s="25">
        <v>1</v>
      </c>
      <c r="I180" s="25">
        <f t="shared" si="13"/>
        <v>1660</v>
      </c>
      <c r="J180" s="25"/>
      <c r="K180" s="10">
        <f t="shared" si="11"/>
        <v>0</v>
      </c>
      <c r="L180" s="25"/>
      <c r="M180" s="10">
        <v>0</v>
      </c>
      <c r="N180" s="25"/>
      <c r="O180" s="25"/>
      <c r="P180" s="25">
        <f t="shared" ref="P180:Q240" si="14">H180+J180-L180-N180</f>
        <v>1</v>
      </c>
      <c r="Q180" s="25">
        <f t="shared" si="14"/>
        <v>1660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1" customFormat="1" ht="14.25" customHeight="1" x14ac:dyDescent="0.25">
      <c r="A181" s="6"/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2"/>
        <v>1840</v>
      </c>
      <c r="H181" s="74">
        <v>1</v>
      </c>
      <c r="I181" s="74">
        <f t="shared" si="13"/>
        <v>1840</v>
      </c>
      <c r="J181" s="74"/>
      <c r="K181" s="10">
        <f t="shared" si="11"/>
        <v>0</v>
      </c>
      <c r="L181" s="74"/>
      <c r="M181" s="10">
        <v>0</v>
      </c>
      <c r="N181" s="74"/>
      <c r="O181" s="74"/>
      <c r="P181" s="74">
        <f t="shared" si="14"/>
        <v>1</v>
      </c>
      <c r="Q181" s="74">
        <f t="shared" si="14"/>
        <v>1840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1" customFormat="1" ht="14.25" customHeight="1" x14ac:dyDescent="0.25">
      <c r="A182" s="6"/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2"/>
        <v>1840</v>
      </c>
      <c r="H182" s="78">
        <v>1</v>
      </c>
      <c r="I182" s="78">
        <f t="shared" si="13"/>
        <v>1840</v>
      </c>
      <c r="J182" s="78"/>
      <c r="K182" s="10">
        <f t="shared" si="11"/>
        <v>0</v>
      </c>
      <c r="L182" s="78"/>
      <c r="M182" s="10">
        <v>0</v>
      </c>
      <c r="N182" s="78"/>
      <c r="O182" s="78"/>
      <c r="P182" s="78">
        <f t="shared" si="14"/>
        <v>1</v>
      </c>
      <c r="Q182" s="78">
        <f t="shared" si="14"/>
        <v>1840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1" customFormat="1" ht="14.25" customHeight="1" x14ac:dyDescent="0.25">
      <c r="A183" s="6"/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2"/>
        <v>1840</v>
      </c>
      <c r="H183" s="25">
        <v>1</v>
      </c>
      <c r="I183" s="25">
        <f t="shared" si="13"/>
        <v>1840</v>
      </c>
      <c r="J183" s="25"/>
      <c r="K183" s="10">
        <f t="shared" si="11"/>
        <v>0</v>
      </c>
      <c r="L183" s="25"/>
      <c r="M183" s="10">
        <v>0</v>
      </c>
      <c r="N183" s="25"/>
      <c r="O183" s="25"/>
      <c r="P183" s="25">
        <f t="shared" si="14"/>
        <v>1</v>
      </c>
      <c r="Q183" s="25">
        <f t="shared" si="14"/>
        <v>1840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1" customFormat="1" ht="14.25" customHeight="1" x14ac:dyDescent="0.25">
      <c r="A184" s="6"/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2"/>
        <v>86</v>
      </c>
      <c r="H184" s="74">
        <v>1</v>
      </c>
      <c r="I184" s="74">
        <f t="shared" si="13"/>
        <v>86</v>
      </c>
      <c r="J184" s="74"/>
      <c r="K184" s="10">
        <f t="shared" si="11"/>
        <v>0</v>
      </c>
      <c r="L184" s="74"/>
      <c r="M184" s="10">
        <v>0</v>
      </c>
      <c r="N184" s="74"/>
      <c r="O184" s="74"/>
      <c r="P184" s="74">
        <f t="shared" si="14"/>
        <v>1</v>
      </c>
      <c r="Q184" s="74">
        <f t="shared" si="14"/>
        <v>86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1" customFormat="1" ht="14.25" customHeight="1" x14ac:dyDescent="0.25">
      <c r="A185" s="6"/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2"/>
        <v>86</v>
      </c>
      <c r="H185" s="25">
        <v>1</v>
      </c>
      <c r="I185" s="25">
        <f t="shared" si="13"/>
        <v>86</v>
      </c>
      <c r="J185" s="25"/>
      <c r="K185" s="10">
        <f t="shared" si="11"/>
        <v>0</v>
      </c>
      <c r="L185" s="25"/>
      <c r="M185" s="10">
        <v>0</v>
      </c>
      <c r="N185" s="25"/>
      <c r="O185" s="25"/>
      <c r="P185" s="25">
        <f t="shared" si="14"/>
        <v>1</v>
      </c>
      <c r="Q185" s="25">
        <f t="shared" si="14"/>
        <v>86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1" customFormat="1" ht="14.25" customHeight="1" x14ac:dyDescent="0.25">
      <c r="A186" s="6"/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2"/>
        <v>84</v>
      </c>
      <c r="H186" s="74">
        <v>1</v>
      </c>
      <c r="I186" s="74">
        <f t="shared" si="13"/>
        <v>84</v>
      </c>
      <c r="J186" s="74"/>
      <c r="K186" s="10">
        <f t="shared" si="11"/>
        <v>0</v>
      </c>
      <c r="L186" s="74"/>
      <c r="M186" s="10">
        <v>0</v>
      </c>
      <c r="N186" s="74"/>
      <c r="O186" s="74"/>
      <c r="P186" s="74">
        <f t="shared" si="14"/>
        <v>1</v>
      </c>
      <c r="Q186" s="74">
        <f t="shared" si="14"/>
        <v>84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1" customFormat="1" ht="14.25" customHeight="1" x14ac:dyDescent="0.25">
      <c r="A187" s="6"/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2"/>
        <v>440</v>
      </c>
      <c r="H187" s="25">
        <v>1</v>
      </c>
      <c r="I187" s="25">
        <f t="shared" si="13"/>
        <v>440</v>
      </c>
      <c r="J187" s="25"/>
      <c r="K187" s="10">
        <f t="shared" si="11"/>
        <v>0</v>
      </c>
      <c r="L187" s="25"/>
      <c r="M187" s="10">
        <v>0</v>
      </c>
      <c r="N187" s="25"/>
      <c r="O187" s="25"/>
      <c r="P187" s="25">
        <f t="shared" si="14"/>
        <v>1</v>
      </c>
      <c r="Q187" s="25">
        <f t="shared" si="14"/>
        <v>440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1" customFormat="1" ht="14.25" customHeight="1" x14ac:dyDescent="0.25">
      <c r="A188" s="6"/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2"/>
        <v>42</v>
      </c>
      <c r="H188" s="25">
        <v>1</v>
      </c>
      <c r="I188" s="25">
        <f t="shared" si="13"/>
        <v>42</v>
      </c>
      <c r="J188" s="25"/>
      <c r="K188" s="10">
        <f t="shared" si="11"/>
        <v>0</v>
      </c>
      <c r="L188" s="25"/>
      <c r="M188" s="10">
        <v>0</v>
      </c>
      <c r="N188" s="25"/>
      <c r="O188" s="25"/>
      <c r="P188" s="25">
        <f t="shared" si="14"/>
        <v>1</v>
      </c>
      <c r="Q188" s="25">
        <f t="shared" si="14"/>
        <v>42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11" customFormat="1" ht="14.25" customHeight="1" x14ac:dyDescent="0.25">
      <c r="A189" s="6"/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2"/>
        <v>316</v>
      </c>
      <c r="H189" s="25">
        <v>1</v>
      </c>
      <c r="I189" s="25">
        <f t="shared" si="13"/>
        <v>316</v>
      </c>
      <c r="J189" s="25"/>
      <c r="K189" s="10">
        <f t="shared" si="11"/>
        <v>0</v>
      </c>
      <c r="L189" s="25"/>
      <c r="M189" s="10">
        <v>0</v>
      </c>
      <c r="N189" s="25"/>
      <c r="O189" s="25"/>
      <c r="P189" s="25">
        <f t="shared" si="14"/>
        <v>1</v>
      </c>
      <c r="Q189" s="25">
        <f t="shared" si="14"/>
        <v>316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11" customFormat="1" ht="14.25" customHeight="1" x14ac:dyDescent="0.25">
      <c r="A190" s="6"/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2"/>
        <v>582</v>
      </c>
      <c r="H190" s="25">
        <v>1</v>
      </c>
      <c r="I190" s="25">
        <f t="shared" si="13"/>
        <v>582</v>
      </c>
      <c r="J190" s="25"/>
      <c r="K190" s="10">
        <f t="shared" si="11"/>
        <v>0</v>
      </c>
      <c r="L190" s="25"/>
      <c r="M190" s="10">
        <v>0</v>
      </c>
      <c r="N190" s="25"/>
      <c r="O190" s="25"/>
      <c r="P190" s="25">
        <f t="shared" si="14"/>
        <v>1</v>
      </c>
      <c r="Q190" s="25">
        <f t="shared" si="14"/>
        <v>582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11" customFormat="1" ht="14.25" customHeight="1" x14ac:dyDescent="0.25">
      <c r="A191" s="6"/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2"/>
        <v>582</v>
      </c>
      <c r="H191" s="25">
        <v>1</v>
      </c>
      <c r="I191" s="25">
        <f t="shared" si="13"/>
        <v>582</v>
      </c>
      <c r="J191" s="25"/>
      <c r="K191" s="10">
        <f t="shared" si="11"/>
        <v>0</v>
      </c>
      <c r="L191" s="25"/>
      <c r="M191" s="10">
        <v>0</v>
      </c>
      <c r="N191" s="25"/>
      <c r="O191" s="25"/>
      <c r="P191" s="25">
        <f t="shared" si="14"/>
        <v>1</v>
      </c>
      <c r="Q191" s="25">
        <f t="shared" si="14"/>
        <v>582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11" customFormat="1" ht="14.25" customHeight="1" x14ac:dyDescent="0.25">
      <c r="A192" s="6"/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2"/>
        <v>216</v>
      </c>
      <c r="H192" s="74">
        <v>4</v>
      </c>
      <c r="I192" s="74">
        <f t="shared" si="13"/>
        <v>864</v>
      </c>
      <c r="J192" s="74"/>
      <c r="K192" s="10">
        <f t="shared" si="11"/>
        <v>0</v>
      </c>
      <c r="L192" s="74"/>
      <c r="M192" s="10">
        <v>0</v>
      </c>
      <c r="N192" s="74"/>
      <c r="O192" s="74"/>
      <c r="P192" s="74">
        <f t="shared" si="14"/>
        <v>4</v>
      </c>
      <c r="Q192" s="74">
        <f t="shared" si="14"/>
        <v>864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11" customFormat="1" ht="14.25" customHeight="1" x14ac:dyDescent="0.25">
      <c r="A193" s="6"/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2"/>
        <v>206</v>
      </c>
      <c r="H193" s="8">
        <v>4</v>
      </c>
      <c r="I193" s="8">
        <f t="shared" si="13"/>
        <v>824</v>
      </c>
      <c r="J193" s="8"/>
      <c r="K193" s="10">
        <f t="shared" si="11"/>
        <v>0</v>
      </c>
      <c r="L193" s="8"/>
      <c r="M193" s="10">
        <v>0</v>
      </c>
      <c r="N193" s="8"/>
      <c r="O193" s="8"/>
      <c r="P193" s="8">
        <f t="shared" si="14"/>
        <v>4</v>
      </c>
      <c r="Q193" s="8">
        <f t="shared" si="14"/>
        <v>824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11" customFormat="1" ht="14.25" customHeight="1" x14ac:dyDescent="0.25">
      <c r="A194" s="6"/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2"/>
        <v>300</v>
      </c>
      <c r="H194" s="8">
        <v>1</v>
      </c>
      <c r="I194" s="8">
        <f t="shared" si="13"/>
        <v>300</v>
      </c>
      <c r="J194" s="8"/>
      <c r="K194" s="10">
        <f t="shared" si="11"/>
        <v>0</v>
      </c>
      <c r="L194" s="8"/>
      <c r="M194" s="10">
        <v>0</v>
      </c>
      <c r="N194" s="8"/>
      <c r="O194" s="8"/>
      <c r="P194" s="8">
        <f t="shared" si="14"/>
        <v>1</v>
      </c>
      <c r="Q194" s="8">
        <f t="shared" si="14"/>
        <v>300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11" customFormat="1" ht="14.25" customHeight="1" x14ac:dyDescent="0.25">
      <c r="A195" s="6"/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2"/>
        <v>140</v>
      </c>
      <c r="H195" s="25">
        <v>1</v>
      </c>
      <c r="I195" s="25">
        <f t="shared" si="13"/>
        <v>140</v>
      </c>
      <c r="J195" s="25"/>
      <c r="K195" s="10">
        <f t="shared" si="11"/>
        <v>0</v>
      </c>
      <c r="L195" s="25"/>
      <c r="M195" s="10">
        <v>0</v>
      </c>
      <c r="N195" s="25"/>
      <c r="O195" s="25"/>
      <c r="P195" s="25">
        <f t="shared" si="14"/>
        <v>1</v>
      </c>
      <c r="Q195" s="25">
        <f t="shared" si="14"/>
        <v>140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11" customFormat="1" ht="14.25" customHeight="1" x14ac:dyDescent="0.25">
      <c r="A196" s="6"/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2"/>
        <v>440</v>
      </c>
      <c r="H196" s="25">
        <v>1</v>
      </c>
      <c r="I196" s="25">
        <f t="shared" si="13"/>
        <v>440</v>
      </c>
      <c r="J196" s="25"/>
      <c r="K196" s="10">
        <f t="shared" si="11"/>
        <v>0</v>
      </c>
      <c r="L196" s="25"/>
      <c r="M196" s="10">
        <v>0</v>
      </c>
      <c r="N196" s="25"/>
      <c r="O196" s="25"/>
      <c r="P196" s="25">
        <f t="shared" si="14"/>
        <v>1</v>
      </c>
      <c r="Q196" s="25">
        <f t="shared" si="14"/>
        <v>440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11" customFormat="1" ht="14.25" customHeight="1" x14ac:dyDescent="0.25">
      <c r="A197" s="6"/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2"/>
        <v>1480</v>
      </c>
      <c r="H197" s="25">
        <v>1</v>
      </c>
      <c r="I197" s="25">
        <f t="shared" si="13"/>
        <v>1480</v>
      </c>
      <c r="J197" s="25"/>
      <c r="K197" s="10">
        <f t="shared" si="11"/>
        <v>0</v>
      </c>
      <c r="L197" s="25"/>
      <c r="M197" s="10">
        <v>0</v>
      </c>
      <c r="N197" s="25"/>
      <c r="O197" s="25"/>
      <c r="P197" s="25">
        <f t="shared" si="14"/>
        <v>1</v>
      </c>
      <c r="Q197" s="25">
        <f t="shared" si="14"/>
        <v>1480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11" customFormat="1" ht="14.25" customHeight="1" x14ac:dyDescent="0.25">
      <c r="A198" s="6"/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2"/>
        <v>1480</v>
      </c>
      <c r="H198" s="25">
        <v>1</v>
      </c>
      <c r="I198" s="25">
        <f t="shared" si="13"/>
        <v>1480</v>
      </c>
      <c r="J198" s="25"/>
      <c r="K198" s="10">
        <f t="shared" si="11"/>
        <v>0</v>
      </c>
      <c r="L198" s="25"/>
      <c r="M198" s="10">
        <v>0</v>
      </c>
      <c r="N198" s="25"/>
      <c r="O198" s="25"/>
      <c r="P198" s="25">
        <f t="shared" si="14"/>
        <v>1</v>
      </c>
      <c r="Q198" s="25">
        <f t="shared" si="14"/>
        <v>1480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11" customFormat="1" ht="14.25" customHeight="1" x14ac:dyDescent="0.25">
      <c r="A199" s="6"/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2"/>
        <v>1412</v>
      </c>
      <c r="H199" s="25">
        <v>1</v>
      </c>
      <c r="I199" s="25">
        <f t="shared" si="13"/>
        <v>1412</v>
      </c>
      <c r="J199" s="25"/>
      <c r="K199" s="10">
        <f t="shared" si="11"/>
        <v>0</v>
      </c>
      <c r="L199" s="25"/>
      <c r="M199" s="10">
        <v>0</v>
      </c>
      <c r="N199" s="25"/>
      <c r="O199" s="25"/>
      <c r="P199" s="25">
        <f t="shared" si="14"/>
        <v>1</v>
      </c>
      <c r="Q199" s="25">
        <f t="shared" si="14"/>
        <v>1412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11" customFormat="1" ht="14.25" customHeight="1" x14ac:dyDescent="0.25">
      <c r="A200" s="6"/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2"/>
        <v>1556</v>
      </c>
      <c r="H200" s="74">
        <v>1</v>
      </c>
      <c r="I200" s="74">
        <f t="shared" si="13"/>
        <v>1556</v>
      </c>
      <c r="J200" s="74"/>
      <c r="K200" s="10">
        <f t="shared" si="11"/>
        <v>0</v>
      </c>
      <c r="L200" s="74"/>
      <c r="M200" s="10">
        <v>0</v>
      </c>
      <c r="N200" s="74"/>
      <c r="O200" s="74"/>
      <c r="P200" s="74">
        <f t="shared" si="14"/>
        <v>1</v>
      </c>
      <c r="Q200" s="74">
        <f t="shared" si="14"/>
        <v>1556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11" customFormat="1" ht="14.25" customHeight="1" x14ac:dyDescent="0.25">
      <c r="A201" s="6"/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2"/>
        <v>1226</v>
      </c>
      <c r="H201" s="25">
        <v>1</v>
      </c>
      <c r="I201" s="25">
        <f t="shared" si="13"/>
        <v>1226</v>
      </c>
      <c r="J201" s="25"/>
      <c r="K201" s="10">
        <f t="shared" si="11"/>
        <v>0</v>
      </c>
      <c r="L201" s="25"/>
      <c r="M201" s="10">
        <v>0</v>
      </c>
      <c r="N201" s="25"/>
      <c r="O201" s="25"/>
      <c r="P201" s="25">
        <f t="shared" si="14"/>
        <v>1</v>
      </c>
      <c r="Q201" s="25">
        <f t="shared" si="14"/>
        <v>1226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11" customFormat="1" ht="14.25" customHeight="1" x14ac:dyDescent="0.25">
      <c r="A202" s="6"/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2"/>
        <v>296</v>
      </c>
      <c r="H202" s="25">
        <v>4</v>
      </c>
      <c r="I202" s="25">
        <f t="shared" si="13"/>
        <v>1184</v>
      </c>
      <c r="J202" s="25"/>
      <c r="K202" s="10">
        <f t="shared" si="11"/>
        <v>0</v>
      </c>
      <c r="L202" s="25"/>
      <c r="M202" s="10">
        <v>0</v>
      </c>
      <c r="N202" s="25"/>
      <c r="O202" s="25"/>
      <c r="P202" s="25">
        <f t="shared" si="14"/>
        <v>4</v>
      </c>
      <c r="Q202" s="25">
        <f t="shared" si="14"/>
        <v>1184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11" customFormat="1" ht="14.25" customHeight="1" x14ac:dyDescent="0.25">
      <c r="A203" s="6"/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2"/>
        <v>54</v>
      </c>
      <c r="H203" s="25">
        <v>1</v>
      </c>
      <c r="I203" s="25">
        <f t="shared" si="13"/>
        <v>54</v>
      </c>
      <c r="J203" s="25"/>
      <c r="K203" s="10">
        <f t="shared" ref="K203:K266" si="15">J203*G203</f>
        <v>0</v>
      </c>
      <c r="L203" s="25"/>
      <c r="M203" s="10">
        <v>0</v>
      </c>
      <c r="N203" s="25"/>
      <c r="O203" s="25"/>
      <c r="P203" s="25">
        <f t="shared" si="14"/>
        <v>1</v>
      </c>
      <c r="Q203" s="25">
        <f t="shared" si="14"/>
        <v>54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11" customFormat="1" ht="14.25" customHeight="1" x14ac:dyDescent="0.25">
      <c r="A204" s="6"/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2"/>
        <v>220</v>
      </c>
      <c r="H204" s="25">
        <v>1</v>
      </c>
      <c r="I204" s="25">
        <f t="shared" si="13"/>
        <v>220</v>
      </c>
      <c r="J204" s="25"/>
      <c r="K204" s="10">
        <f t="shared" si="15"/>
        <v>0</v>
      </c>
      <c r="L204" s="25"/>
      <c r="M204" s="10">
        <v>0</v>
      </c>
      <c r="N204" s="25"/>
      <c r="O204" s="25"/>
      <c r="P204" s="25">
        <f t="shared" si="14"/>
        <v>1</v>
      </c>
      <c r="Q204" s="25">
        <f t="shared" si="14"/>
        <v>220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11" customFormat="1" ht="14.25" customHeight="1" x14ac:dyDescent="0.25">
      <c r="A205" s="6"/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2"/>
        <v>54</v>
      </c>
      <c r="H205" s="74">
        <v>1</v>
      </c>
      <c r="I205" s="74">
        <f t="shared" si="13"/>
        <v>54</v>
      </c>
      <c r="J205" s="74"/>
      <c r="K205" s="10">
        <f t="shared" si="15"/>
        <v>0</v>
      </c>
      <c r="L205" s="74"/>
      <c r="M205" s="10">
        <v>0</v>
      </c>
      <c r="N205" s="74"/>
      <c r="O205" s="74"/>
      <c r="P205" s="74">
        <f t="shared" si="14"/>
        <v>1</v>
      </c>
      <c r="Q205" s="74">
        <f t="shared" si="14"/>
        <v>54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1" customFormat="1" ht="14.25" customHeight="1" x14ac:dyDescent="0.25">
      <c r="A206" s="6"/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2"/>
        <v>704</v>
      </c>
      <c r="H206" s="25">
        <v>1</v>
      </c>
      <c r="I206" s="25">
        <f t="shared" si="13"/>
        <v>704</v>
      </c>
      <c r="J206" s="25"/>
      <c r="K206" s="10">
        <f t="shared" si="15"/>
        <v>0</v>
      </c>
      <c r="L206" s="25"/>
      <c r="M206" s="10">
        <v>0</v>
      </c>
      <c r="N206" s="25"/>
      <c r="O206" s="25"/>
      <c r="P206" s="25">
        <f t="shared" si="14"/>
        <v>1</v>
      </c>
      <c r="Q206" s="25">
        <f t="shared" si="14"/>
        <v>704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1" customFormat="1" ht="14.25" customHeight="1" x14ac:dyDescent="0.25">
      <c r="A207" s="6"/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2"/>
        <v>28</v>
      </c>
      <c r="H207" s="25">
        <v>4</v>
      </c>
      <c r="I207" s="25">
        <f t="shared" si="13"/>
        <v>112</v>
      </c>
      <c r="J207" s="25"/>
      <c r="K207" s="10">
        <f t="shared" si="15"/>
        <v>0</v>
      </c>
      <c r="L207" s="25"/>
      <c r="M207" s="10">
        <v>0</v>
      </c>
      <c r="N207" s="25"/>
      <c r="O207" s="25"/>
      <c r="P207" s="25">
        <f t="shared" si="14"/>
        <v>4</v>
      </c>
      <c r="Q207" s="25">
        <f t="shared" si="14"/>
        <v>112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1" customFormat="1" ht="14.25" customHeight="1" x14ac:dyDescent="0.25">
      <c r="A208" s="6"/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2"/>
        <v>62</v>
      </c>
      <c r="H208" s="25">
        <v>4</v>
      </c>
      <c r="I208" s="25">
        <f t="shared" si="13"/>
        <v>248</v>
      </c>
      <c r="J208" s="25"/>
      <c r="K208" s="10">
        <f t="shared" si="15"/>
        <v>0</v>
      </c>
      <c r="L208" s="25"/>
      <c r="M208" s="10">
        <v>0</v>
      </c>
      <c r="N208" s="25"/>
      <c r="O208" s="25"/>
      <c r="P208" s="25">
        <f t="shared" si="14"/>
        <v>4</v>
      </c>
      <c r="Q208" s="25">
        <f t="shared" si="14"/>
        <v>248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1" customFormat="1" ht="14.25" customHeight="1" x14ac:dyDescent="0.25">
      <c r="A209" s="6"/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2"/>
        <v>1046</v>
      </c>
      <c r="H209" s="25">
        <v>1</v>
      </c>
      <c r="I209" s="25">
        <f t="shared" si="13"/>
        <v>1046</v>
      </c>
      <c r="J209" s="25"/>
      <c r="K209" s="10">
        <f t="shared" si="15"/>
        <v>0</v>
      </c>
      <c r="L209" s="25"/>
      <c r="M209" s="10">
        <v>0</v>
      </c>
      <c r="N209" s="25"/>
      <c r="O209" s="25"/>
      <c r="P209" s="25">
        <f t="shared" si="14"/>
        <v>1</v>
      </c>
      <c r="Q209" s="25">
        <f t="shared" si="14"/>
        <v>1046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1" customFormat="1" ht="14.25" customHeight="1" x14ac:dyDescent="0.25">
      <c r="A210" s="6"/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2"/>
        <v>1048</v>
      </c>
      <c r="H210" s="25">
        <v>1</v>
      </c>
      <c r="I210" s="25">
        <f t="shared" si="13"/>
        <v>1048</v>
      </c>
      <c r="J210" s="25"/>
      <c r="K210" s="10">
        <f t="shared" si="15"/>
        <v>0</v>
      </c>
      <c r="L210" s="25"/>
      <c r="M210" s="10">
        <v>0</v>
      </c>
      <c r="N210" s="25"/>
      <c r="O210" s="25"/>
      <c r="P210" s="25">
        <f t="shared" si="14"/>
        <v>1</v>
      </c>
      <c r="Q210" s="25">
        <f t="shared" si="14"/>
        <v>1048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1" customFormat="1" ht="14.25" customHeight="1" x14ac:dyDescent="0.25">
      <c r="A211" s="6"/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2"/>
        <v>1046</v>
      </c>
      <c r="H211" s="25">
        <v>1</v>
      </c>
      <c r="I211" s="25">
        <f t="shared" si="13"/>
        <v>1046</v>
      </c>
      <c r="J211" s="25"/>
      <c r="K211" s="10">
        <f t="shared" si="15"/>
        <v>0</v>
      </c>
      <c r="L211" s="25"/>
      <c r="M211" s="10">
        <v>0</v>
      </c>
      <c r="N211" s="25"/>
      <c r="O211" s="25"/>
      <c r="P211" s="25">
        <f t="shared" si="14"/>
        <v>1</v>
      </c>
      <c r="Q211" s="25">
        <f t="shared" si="14"/>
        <v>1046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1" customFormat="1" ht="14.25" customHeight="1" x14ac:dyDescent="0.25">
      <c r="A212" s="6"/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2"/>
        <v>972</v>
      </c>
      <c r="H212" s="74">
        <v>1</v>
      </c>
      <c r="I212" s="74">
        <f t="shared" si="13"/>
        <v>972</v>
      </c>
      <c r="J212" s="74"/>
      <c r="K212" s="10">
        <f t="shared" si="15"/>
        <v>0</v>
      </c>
      <c r="L212" s="74"/>
      <c r="M212" s="10">
        <v>0</v>
      </c>
      <c r="N212" s="74"/>
      <c r="O212" s="74"/>
      <c r="P212" s="74">
        <f t="shared" si="14"/>
        <v>1</v>
      </c>
      <c r="Q212" s="74">
        <f t="shared" si="14"/>
        <v>972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1" customFormat="1" ht="14.25" customHeight="1" x14ac:dyDescent="0.25">
      <c r="A213" s="6"/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2"/>
        <v>714</v>
      </c>
      <c r="H213" s="74">
        <v>1</v>
      </c>
      <c r="I213" s="74">
        <f t="shared" si="13"/>
        <v>714</v>
      </c>
      <c r="J213" s="74"/>
      <c r="K213" s="10">
        <f t="shared" si="15"/>
        <v>0</v>
      </c>
      <c r="L213" s="74"/>
      <c r="M213" s="10">
        <v>0</v>
      </c>
      <c r="N213" s="74"/>
      <c r="O213" s="74"/>
      <c r="P213" s="74">
        <f t="shared" si="14"/>
        <v>1</v>
      </c>
      <c r="Q213" s="74">
        <f t="shared" si="14"/>
        <v>714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1" customFormat="1" ht="14.25" customHeight="1" x14ac:dyDescent="0.25">
      <c r="A214" s="6"/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2"/>
        <v>846</v>
      </c>
      <c r="H214" s="74">
        <v>1</v>
      </c>
      <c r="I214" s="74">
        <f t="shared" si="13"/>
        <v>846</v>
      </c>
      <c r="J214" s="74"/>
      <c r="K214" s="10">
        <f t="shared" si="15"/>
        <v>0</v>
      </c>
      <c r="L214" s="74"/>
      <c r="M214" s="10">
        <v>0</v>
      </c>
      <c r="N214" s="74"/>
      <c r="O214" s="74"/>
      <c r="P214" s="74">
        <f t="shared" si="14"/>
        <v>1</v>
      </c>
      <c r="Q214" s="74">
        <f t="shared" si="14"/>
        <v>846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1" customFormat="1" ht="14.25" customHeight="1" x14ac:dyDescent="0.25">
      <c r="A215" s="6"/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2"/>
        <v>846</v>
      </c>
      <c r="H215" s="74">
        <v>1</v>
      </c>
      <c r="I215" s="74">
        <f t="shared" si="13"/>
        <v>846</v>
      </c>
      <c r="J215" s="74"/>
      <c r="K215" s="10">
        <f t="shared" si="15"/>
        <v>0</v>
      </c>
      <c r="L215" s="74"/>
      <c r="M215" s="10">
        <v>0</v>
      </c>
      <c r="N215" s="74"/>
      <c r="O215" s="74"/>
      <c r="P215" s="74">
        <f t="shared" si="14"/>
        <v>1</v>
      </c>
      <c r="Q215" s="74">
        <f t="shared" si="14"/>
        <v>846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1" customFormat="1" ht="14.25" customHeight="1" x14ac:dyDescent="0.25">
      <c r="A216" s="6"/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2"/>
        <v>846</v>
      </c>
      <c r="H216" s="74">
        <v>1</v>
      </c>
      <c r="I216" s="74">
        <f t="shared" si="13"/>
        <v>846</v>
      </c>
      <c r="J216" s="74"/>
      <c r="K216" s="10">
        <f t="shared" si="15"/>
        <v>0</v>
      </c>
      <c r="L216" s="74"/>
      <c r="M216" s="10">
        <v>0</v>
      </c>
      <c r="N216" s="74"/>
      <c r="O216" s="74"/>
      <c r="P216" s="74">
        <f t="shared" si="14"/>
        <v>1</v>
      </c>
      <c r="Q216" s="74">
        <f t="shared" si="14"/>
        <v>846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1" customFormat="1" ht="14.25" customHeight="1" x14ac:dyDescent="0.25">
      <c r="A217" s="6"/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2"/>
        <v>730</v>
      </c>
      <c r="H217" s="25">
        <v>1</v>
      </c>
      <c r="I217" s="25">
        <f t="shared" si="13"/>
        <v>730</v>
      </c>
      <c r="J217" s="25"/>
      <c r="K217" s="10">
        <f t="shared" si="15"/>
        <v>0</v>
      </c>
      <c r="L217" s="25"/>
      <c r="M217" s="10">
        <v>0</v>
      </c>
      <c r="N217" s="25"/>
      <c r="O217" s="25"/>
      <c r="P217" s="25">
        <f t="shared" si="14"/>
        <v>1</v>
      </c>
      <c r="Q217" s="25">
        <f t="shared" si="14"/>
        <v>730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1" customFormat="1" ht="14.25" customHeight="1" x14ac:dyDescent="0.25">
      <c r="A218" s="6"/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2"/>
        <v>596</v>
      </c>
      <c r="H218" s="25">
        <v>1</v>
      </c>
      <c r="I218" s="25">
        <f t="shared" si="13"/>
        <v>596</v>
      </c>
      <c r="J218" s="25"/>
      <c r="K218" s="10">
        <f t="shared" si="15"/>
        <v>0</v>
      </c>
      <c r="L218" s="25"/>
      <c r="M218" s="10">
        <v>0</v>
      </c>
      <c r="N218" s="25"/>
      <c r="O218" s="25"/>
      <c r="P218" s="25">
        <f t="shared" si="14"/>
        <v>1</v>
      </c>
      <c r="Q218" s="25">
        <f t="shared" si="14"/>
        <v>596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1" customFormat="1" ht="14.25" customHeight="1" x14ac:dyDescent="0.25">
      <c r="A219" s="6"/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2"/>
        <v>596</v>
      </c>
      <c r="H219" s="25">
        <v>1</v>
      </c>
      <c r="I219" s="25">
        <f t="shared" si="13"/>
        <v>596</v>
      </c>
      <c r="J219" s="25"/>
      <c r="K219" s="10">
        <f t="shared" si="15"/>
        <v>0</v>
      </c>
      <c r="L219" s="25"/>
      <c r="M219" s="10">
        <v>0</v>
      </c>
      <c r="N219" s="25"/>
      <c r="O219" s="25"/>
      <c r="P219" s="25">
        <f t="shared" si="14"/>
        <v>1</v>
      </c>
      <c r="Q219" s="25">
        <f t="shared" si="14"/>
        <v>596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1" customFormat="1" ht="14.25" customHeight="1" x14ac:dyDescent="0.25">
      <c r="A220" s="6"/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2"/>
        <v>596</v>
      </c>
      <c r="H220" s="25">
        <v>1</v>
      </c>
      <c r="I220" s="25">
        <f t="shared" si="13"/>
        <v>596</v>
      </c>
      <c r="J220" s="25"/>
      <c r="K220" s="10">
        <f t="shared" si="15"/>
        <v>0</v>
      </c>
      <c r="L220" s="25"/>
      <c r="M220" s="10">
        <v>0</v>
      </c>
      <c r="N220" s="25"/>
      <c r="O220" s="25"/>
      <c r="P220" s="25">
        <f t="shared" si="14"/>
        <v>1</v>
      </c>
      <c r="Q220" s="25">
        <f t="shared" si="14"/>
        <v>596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s="11" customFormat="1" ht="14.25" customHeight="1" x14ac:dyDescent="0.25">
      <c r="A221" s="6"/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2"/>
        <v>596</v>
      </c>
      <c r="H221" s="25">
        <v>1</v>
      </c>
      <c r="I221" s="25">
        <f t="shared" si="13"/>
        <v>596</v>
      </c>
      <c r="J221" s="25"/>
      <c r="K221" s="10">
        <f t="shared" si="15"/>
        <v>0</v>
      </c>
      <c r="L221" s="25"/>
      <c r="M221" s="10">
        <v>0</v>
      </c>
      <c r="N221" s="25"/>
      <c r="O221" s="25"/>
      <c r="P221" s="25">
        <f t="shared" si="14"/>
        <v>1</v>
      </c>
      <c r="Q221" s="25">
        <f t="shared" si="14"/>
        <v>596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 spans="1:63" s="11" customFormat="1" ht="14.25" customHeight="1" x14ac:dyDescent="0.25">
      <c r="A222" s="6"/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2"/>
        <v>596</v>
      </c>
      <c r="H222" s="25">
        <v>1</v>
      </c>
      <c r="I222" s="25">
        <f t="shared" si="13"/>
        <v>596</v>
      </c>
      <c r="J222" s="25"/>
      <c r="K222" s="10">
        <f t="shared" si="15"/>
        <v>0</v>
      </c>
      <c r="L222" s="25"/>
      <c r="M222" s="10">
        <v>0</v>
      </c>
      <c r="N222" s="25"/>
      <c r="O222" s="25"/>
      <c r="P222" s="25">
        <f t="shared" si="14"/>
        <v>1</v>
      </c>
      <c r="Q222" s="25">
        <f t="shared" si="14"/>
        <v>596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 spans="1:63" s="11" customFormat="1" ht="14.25" customHeight="1" x14ac:dyDescent="0.25">
      <c r="A223" s="6"/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2"/>
        <v>596</v>
      </c>
      <c r="H223" s="25">
        <v>1</v>
      </c>
      <c r="I223" s="25">
        <f t="shared" si="13"/>
        <v>596</v>
      </c>
      <c r="J223" s="25"/>
      <c r="K223" s="10">
        <f t="shared" si="15"/>
        <v>0</v>
      </c>
      <c r="L223" s="25"/>
      <c r="M223" s="10">
        <v>0</v>
      </c>
      <c r="N223" s="25"/>
      <c r="O223" s="25"/>
      <c r="P223" s="25">
        <f t="shared" si="14"/>
        <v>1</v>
      </c>
      <c r="Q223" s="25">
        <f t="shared" si="14"/>
        <v>596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 spans="1:63" s="11" customFormat="1" ht="14.25" customHeight="1" x14ac:dyDescent="0.25">
      <c r="A224" s="6"/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2"/>
        <v>596</v>
      </c>
      <c r="H224" s="25">
        <v>1</v>
      </c>
      <c r="I224" s="25">
        <f t="shared" si="13"/>
        <v>596</v>
      </c>
      <c r="J224" s="25"/>
      <c r="K224" s="10">
        <f t="shared" si="15"/>
        <v>0</v>
      </c>
      <c r="L224" s="25"/>
      <c r="M224" s="10">
        <v>0</v>
      </c>
      <c r="N224" s="25"/>
      <c r="O224" s="25"/>
      <c r="P224" s="25">
        <f t="shared" si="14"/>
        <v>1</v>
      </c>
      <c r="Q224" s="25">
        <f t="shared" si="14"/>
        <v>596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 spans="1:63" s="11" customFormat="1" ht="14.25" customHeight="1" x14ac:dyDescent="0.25">
      <c r="A225" s="6"/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2"/>
        <v>596</v>
      </c>
      <c r="H225" s="25">
        <v>1</v>
      </c>
      <c r="I225" s="25">
        <f t="shared" si="13"/>
        <v>596</v>
      </c>
      <c r="J225" s="25"/>
      <c r="K225" s="10">
        <f t="shared" si="15"/>
        <v>0</v>
      </c>
      <c r="L225" s="25"/>
      <c r="M225" s="10">
        <v>0</v>
      </c>
      <c r="N225" s="25"/>
      <c r="O225" s="25"/>
      <c r="P225" s="25">
        <f t="shared" si="14"/>
        <v>1</v>
      </c>
      <c r="Q225" s="25">
        <f t="shared" si="14"/>
        <v>596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 spans="1:63" s="11" customFormat="1" ht="14.25" customHeight="1" x14ac:dyDescent="0.25">
      <c r="A226" s="6"/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2"/>
        <v>596</v>
      </c>
      <c r="H226" s="25">
        <v>1</v>
      </c>
      <c r="I226" s="25">
        <f t="shared" si="13"/>
        <v>596</v>
      </c>
      <c r="J226" s="25"/>
      <c r="K226" s="10">
        <f t="shared" si="15"/>
        <v>0</v>
      </c>
      <c r="L226" s="25"/>
      <c r="M226" s="10">
        <v>0</v>
      </c>
      <c r="N226" s="25"/>
      <c r="O226" s="25"/>
      <c r="P226" s="25">
        <f t="shared" si="14"/>
        <v>1</v>
      </c>
      <c r="Q226" s="25">
        <f t="shared" si="14"/>
        <v>596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 spans="1:63" s="11" customFormat="1" ht="14.25" customHeight="1" x14ac:dyDescent="0.25">
      <c r="A227" s="6"/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2"/>
        <v>596</v>
      </c>
      <c r="H227" s="25">
        <v>1</v>
      </c>
      <c r="I227" s="25">
        <f t="shared" si="13"/>
        <v>596</v>
      </c>
      <c r="J227" s="25"/>
      <c r="K227" s="10">
        <f t="shared" si="15"/>
        <v>0</v>
      </c>
      <c r="L227" s="25"/>
      <c r="M227" s="10">
        <v>0</v>
      </c>
      <c r="N227" s="25"/>
      <c r="O227" s="25"/>
      <c r="P227" s="25">
        <f t="shared" si="14"/>
        <v>1</v>
      </c>
      <c r="Q227" s="25">
        <f t="shared" si="14"/>
        <v>596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</row>
    <row r="228" spans="1:63" s="11" customFormat="1" ht="14.25" customHeight="1" x14ac:dyDescent="0.25">
      <c r="A228" s="6"/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2"/>
        <v>596</v>
      </c>
      <c r="H228" s="25">
        <v>1</v>
      </c>
      <c r="I228" s="25">
        <f t="shared" si="13"/>
        <v>596</v>
      </c>
      <c r="J228" s="25"/>
      <c r="K228" s="10">
        <f t="shared" si="15"/>
        <v>0</v>
      </c>
      <c r="L228" s="25"/>
      <c r="M228" s="10">
        <v>0</v>
      </c>
      <c r="N228" s="25"/>
      <c r="O228" s="25"/>
      <c r="P228" s="25">
        <f t="shared" si="14"/>
        <v>1</v>
      </c>
      <c r="Q228" s="25">
        <f t="shared" si="14"/>
        <v>596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 spans="1:63" s="11" customFormat="1" ht="14.25" customHeight="1" x14ac:dyDescent="0.25">
      <c r="A229" s="6"/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2"/>
        <v>708</v>
      </c>
      <c r="H229" s="25">
        <v>1</v>
      </c>
      <c r="I229" s="25">
        <f t="shared" si="13"/>
        <v>708</v>
      </c>
      <c r="J229" s="25"/>
      <c r="K229" s="10">
        <f t="shared" si="15"/>
        <v>0</v>
      </c>
      <c r="L229" s="25"/>
      <c r="M229" s="10">
        <v>0</v>
      </c>
      <c r="N229" s="25"/>
      <c r="O229" s="25"/>
      <c r="P229" s="25">
        <f t="shared" si="14"/>
        <v>1</v>
      </c>
      <c r="Q229" s="25">
        <f t="shared" si="14"/>
        <v>708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 spans="1:63" s="11" customFormat="1" ht="14.25" customHeight="1" x14ac:dyDescent="0.25">
      <c r="A230" s="6"/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2"/>
        <v>708</v>
      </c>
      <c r="H230" s="25">
        <v>1</v>
      </c>
      <c r="I230" s="25">
        <f t="shared" si="13"/>
        <v>708</v>
      </c>
      <c r="J230" s="25"/>
      <c r="K230" s="10">
        <f t="shared" si="15"/>
        <v>0</v>
      </c>
      <c r="L230" s="25"/>
      <c r="M230" s="10">
        <v>0</v>
      </c>
      <c r="N230" s="25"/>
      <c r="O230" s="25"/>
      <c r="P230" s="25">
        <f t="shared" si="14"/>
        <v>1</v>
      </c>
      <c r="Q230" s="25">
        <f t="shared" si="14"/>
        <v>708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 spans="1:63" s="11" customFormat="1" ht="14.25" customHeight="1" x14ac:dyDescent="0.25">
      <c r="A231" s="6"/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2"/>
        <v>708</v>
      </c>
      <c r="H231" s="25">
        <v>1</v>
      </c>
      <c r="I231" s="25">
        <f t="shared" si="13"/>
        <v>708</v>
      </c>
      <c r="J231" s="25"/>
      <c r="K231" s="10">
        <f t="shared" si="15"/>
        <v>0</v>
      </c>
      <c r="L231" s="25"/>
      <c r="M231" s="10">
        <v>0</v>
      </c>
      <c r="N231" s="25"/>
      <c r="O231" s="25"/>
      <c r="P231" s="25">
        <f t="shared" si="14"/>
        <v>1</v>
      </c>
      <c r="Q231" s="25">
        <f t="shared" si="14"/>
        <v>708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</row>
    <row r="232" spans="1:63" s="11" customFormat="1" ht="14.25" customHeight="1" x14ac:dyDescent="0.25">
      <c r="A232" s="6"/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2"/>
        <v>708</v>
      </c>
      <c r="H232" s="25">
        <v>1</v>
      </c>
      <c r="I232" s="25">
        <f t="shared" si="13"/>
        <v>708</v>
      </c>
      <c r="J232" s="25"/>
      <c r="K232" s="10">
        <f t="shared" si="15"/>
        <v>0</v>
      </c>
      <c r="L232" s="25"/>
      <c r="M232" s="10">
        <v>0</v>
      </c>
      <c r="N232" s="25"/>
      <c r="O232" s="25"/>
      <c r="P232" s="25">
        <f t="shared" si="14"/>
        <v>1</v>
      </c>
      <c r="Q232" s="25">
        <f t="shared" si="14"/>
        <v>708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 spans="1:63" s="11" customFormat="1" ht="14.25" customHeight="1" x14ac:dyDescent="0.25">
      <c r="A233" s="6"/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2"/>
        <v>1000</v>
      </c>
      <c r="H233" s="25">
        <v>1</v>
      </c>
      <c r="I233" s="25">
        <f t="shared" si="13"/>
        <v>1000</v>
      </c>
      <c r="J233" s="25"/>
      <c r="K233" s="10">
        <f t="shared" si="15"/>
        <v>0</v>
      </c>
      <c r="L233" s="25"/>
      <c r="M233" s="10">
        <v>0</v>
      </c>
      <c r="N233" s="25"/>
      <c r="O233" s="25"/>
      <c r="P233" s="25">
        <f t="shared" si="14"/>
        <v>1</v>
      </c>
      <c r="Q233" s="25">
        <f t="shared" si="14"/>
        <v>1000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 spans="1:63" s="11" customFormat="1" ht="14.25" customHeight="1" x14ac:dyDescent="0.25">
      <c r="A234" s="6"/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2"/>
        <v>1270</v>
      </c>
      <c r="H234" s="25">
        <v>1</v>
      </c>
      <c r="I234" s="25">
        <f t="shared" si="13"/>
        <v>1270</v>
      </c>
      <c r="J234" s="25"/>
      <c r="K234" s="10">
        <f t="shared" si="15"/>
        <v>0</v>
      </c>
      <c r="L234" s="25"/>
      <c r="M234" s="10">
        <v>0</v>
      </c>
      <c r="N234" s="25"/>
      <c r="O234" s="25"/>
      <c r="P234" s="25">
        <f t="shared" si="14"/>
        <v>1</v>
      </c>
      <c r="Q234" s="25">
        <f t="shared" si="14"/>
        <v>1270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 spans="1:63" s="11" customFormat="1" ht="14.25" customHeight="1" x14ac:dyDescent="0.25">
      <c r="A235" s="6"/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2"/>
        <v>360</v>
      </c>
      <c r="H235" s="25">
        <v>1</v>
      </c>
      <c r="I235" s="25">
        <f t="shared" si="13"/>
        <v>360</v>
      </c>
      <c r="J235" s="25"/>
      <c r="K235" s="10">
        <f t="shared" si="15"/>
        <v>0</v>
      </c>
      <c r="L235" s="25"/>
      <c r="M235" s="10">
        <v>0</v>
      </c>
      <c r="N235" s="25"/>
      <c r="O235" s="25"/>
      <c r="P235" s="25">
        <f t="shared" si="14"/>
        <v>1</v>
      </c>
      <c r="Q235" s="25">
        <f t="shared" si="14"/>
        <v>360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 spans="1:63" s="11" customFormat="1" ht="14.25" customHeight="1" x14ac:dyDescent="0.25">
      <c r="A236" s="6"/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2"/>
        <v>254</v>
      </c>
      <c r="H236" s="78">
        <v>1</v>
      </c>
      <c r="I236" s="78">
        <f t="shared" si="13"/>
        <v>254</v>
      </c>
      <c r="J236" s="78"/>
      <c r="K236" s="10">
        <f t="shared" si="15"/>
        <v>0</v>
      </c>
      <c r="L236" s="78"/>
      <c r="M236" s="10">
        <v>0</v>
      </c>
      <c r="N236" s="78"/>
      <c r="O236" s="78"/>
      <c r="P236" s="78">
        <f t="shared" si="14"/>
        <v>1</v>
      </c>
      <c r="Q236" s="78">
        <f t="shared" si="14"/>
        <v>254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 spans="1:63" s="11" customFormat="1" ht="14.25" customHeight="1" x14ac:dyDescent="0.25">
      <c r="A237" s="6"/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2"/>
        <v>210</v>
      </c>
      <c r="H237" s="74">
        <v>1</v>
      </c>
      <c r="I237" s="74">
        <f t="shared" si="13"/>
        <v>210</v>
      </c>
      <c r="J237" s="74"/>
      <c r="K237" s="10">
        <f t="shared" si="15"/>
        <v>0</v>
      </c>
      <c r="L237" s="74"/>
      <c r="M237" s="10">
        <v>0</v>
      </c>
      <c r="N237" s="74"/>
      <c r="O237" s="74"/>
      <c r="P237" s="74">
        <f t="shared" si="14"/>
        <v>1</v>
      </c>
      <c r="Q237" s="74">
        <f t="shared" si="14"/>
        <v>210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1" customFormat="1" ht="14.25" customHeight="1" x14ac:dyDescent="0.25">
      <c r="A238" s="6"/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6">F238*2</f>
        <v>210</v>
      </c>
      <c r="H238" s="74">
        <v>1</v>
      </c>
      <c r="I238" s="74">
        <f t="shared" si="13"/>
        <v>210</v>
      </c>
      <c r="J238" s="74"/>
      <c r="K238" s="10">
        <f t="shared" si="15"/>
        <v>0</v>
      </c>
      <c r="L238" s="74"/>
      <c r="M238" s="10">
        <v>0</v>
      </c>
      <c r="N238" s="74"/>
      <c r="O238" s="74"/>
      <c r="P238" s="74">
        <f t="shared" si="14"/>
        <v>1</v>
      </c>
      <c r="Q238" s="74">
        <f t="shared" si="14"/>
        <v>210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1" customFormat="1" ht="14.25" customHeight="1" x14ac:dyDescent="0.25">
      <c r="A239" s="6"/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6"/>
        <v>210</v>
      </c>
      <c r="H239" s="74">
        <v>1</v>
      </c>
      <c r="I239" s="74">
        <f t="shared" ref="I239:I302" si="17">H239*G239</f>
        <v>210</v>
      </c>
      <c r="J239" s="74"/>
      <c r="K239" s="10">
        <f t="shared" si="15"/>
        <v>0</v>
      </c>
      <c r="L239" s="74"/>
      <c r="M239" s="10">
        <v>0</v>
      </c>
      <c r="N239" s="74"/>
      <c r="O239" s="74"/>
      <c r="P239" s="74">
        <f t="shared" si="14"/>
        <v>1</v>
      </c>
      <c r="Q239" s="74">
        <f t="shared" si="14"/>
        <v>210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1" customFormat="1" ht="14.25" customHeight="1" x14ac:dyDescent="0.25">
      <c r="A240" s="6"/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6"/>
        <v>210</v>
      </c>
      <c r="H240" s="74">
        <v>1</v>
      </c>
      <c r="I240" s="74">
        <f t="shared" si="17"/>
        <v>210</v>
      </c>
      <c r="J240" s="74"/>
      <c r="K240" s="10">
        <f t="shared" si="15"/>
        <v>0</v>
      </c>
      <c r="L240" s="74"/>
      <c r="M240" s="10">
        <v>0</v>
      </c>
      <c r="N240" s="74"/>
      <c r="O240" s="74"/>
      <c r="P240" s="74">
        <f t="shared" si="14"/>
        <v>1</v>
      </c>
      <c r="Q240" s="74">
        <f t="shared" si="14"/>
        <v>210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1" customFormat="1" ht="14.25" customHeight="1" x14ac:dyDescent="0.25">
      <c r="A241" s="6"/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6"/>
        <v>124</v>
      </c>
      <c r="H241" s="25">
        <v>1</v>
      </c>
      <c r="I241" s="25">
        <f t="shared" si="17"/>
        <v>124</v>
      </c>
      <c r="J241" s="25"/>
      <c r="K241" s="10">
        <f t="shared" si="15"/>
        <v>0</v>
      </c>
      <c r="L241" s="25"/>
      <c r="M241" s="10">
        <v>0</v>
      </c>
      <c r="N241" s="25"/>
      <c r="O241" s="25"/>
      <c r="P241" s="25">
        <f t="shared" ref="P241:Q300" si="18">H241+J241-L241-N241</f>
        <v>1</v>
      </c>
      <c r="Q241" s="25">
        <f t="shared" si="18"/>
        <v>124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1" customFormat="1" ht="14.25" customHeight="1" x14ac:dyDescent="0.25">
      <c r="A242" s="6"/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6"/>
        <v>124</v>
      </c>
      <c r="H242" s="25">
        <v>1</v>
      </c>
      <c r="I242" s="25">
        <f t="shared" si="17"/>
        <v>124</v>
      </c>
      <c r="J242" s="25"/>
      <c r="K242" s="10">
        <f t="shared" si="15"/>
        <v>0</v>
      </c>
      <c r="L242" s="25"/>
      <c r="M242" s="10">
        <v>0</v>
      </c>
      <c r="N242" s="25"/>
      <c r="O242" s="25"/>
      <c r="P242" s="25">
        <f t="shared" si="18"/>
        <v>1</v>
      </c>
      <c r="Q242" s="25">
        <f t="shared" si="18"/>
        <v>124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1" customFormat="1" ht="14.25" customHeight="1" x14ac:dyDescent="0.25">
      <c r="A243" s="6"/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6"/>
        <v>84</v>
      </c>
      <c r="H243" s="25">
        <v>9</v>
      </c>
      <c r="I243" s="25">
        <f t="shared" si="17"/>
        <v>756</v>
      </c>
      <c r="J243" s="25"/>
      <c r="K243" s="10">
        <f t="shared" si="15"/>
        <v>0</v>
      </c>
      <c r="L243" s="25"/>
      <c r="M243" s="10">
        <v>0</v>
      </c>
      <c r="N243" s="25"/>
      <c r="O243" s="25"/>
      <c r="P243" s="25">
        <f t="shared" si="18"/>
        <v>9</v>
      </c>
      <c r="Q243" s="25">
        <f t="shared" si="18"/>
        <v>756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1" customFormat="1" ht="14.25" customHeight="1" x14ac:dyDescent="0.25">
      <c r="A244" s="6"/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6"/>
        <v>176</v>
      </c>
      <c r="H244" s="25">
        <v>21</v>
      </c>
      <c r="I244" s="25">
        <f t="shared" si="17"/>
        <v>3696</v>
      </c>
      <c r="J244" s="25"/>
      <c r="K244" s="10">
        <f t="shared" si="15"/>
        <v>0</v>
      </c>
      <c r="L244" s="25"/>
      <c r="M244" s="10">
        <v>0</v>
      </c>
      <c r="N244" s="25"/>
      <c r="O244" s="25"/>
      <c r="P244" s="25">
        <f t="shared" si="18"/>
        <v>21</v>
      </c>
      <c r="Q244" s="25">
        <f t="shared" si="18"/>
        <v>3696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1" customFormat="1" ht="14.25" customHeight="1" x14ac:dyDescent="0.25">
      <c r="A245" s="6"/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6"/>
        <v>104</v>
      </c>
      <c r="H245" s="25">
        <v>1</v>
      </c>
      <c r="I245" s="25">
        <f t="shared" si="17"/>
        <v>104</v>
      </c>
      <c r="J245" s="25"/>
      <c r="K245" s="10">
        <f t="shared" si="15"/>
        <v>0</v>
      </c>
      <c r="L245" s="25"/>
      <c r="M245" s="10">
        <v>0</v>
      </c>
      <c r="N245" s="25"/>
      <c r="O245" s="25"/>
      <c r="P245" s="25">
        <f t="shared" si="18"/>
        <v>1</v>
      </c>
      <c r="Q245" s="25">
        <f t="shared" si="18"/>
        <v>104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1" customFormat="1" ht="14.25" customHeight="1" x14ac:dyDescent="0.25">
      <c r="A246" s="6"/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6"/>
        <v>124</v>
      </c>
      <c r="H246" s="74">
        <v>1</v>
      </c>
      <c r="I246" s="74">
        <f t="shared" si="17"/>
        <v>124</v>
      </c>
      <c r="J246" s="74"/>
      <c r="K246" s="10">
        <f t="shared" si="15"/>
        <v>0</v>
      </c>
      <c r="L246" s="74"/>
      <c r="M246" s="10">
        <v>0</v>
      </c>
      <c r="N246" s="74"/>
      <c r="O246" s="74"/>
      <c r="P246" s="74">
        <f t="shared" si="18"/>
        <v>1</v>
      </c>
      <c r="Q246" s="74">
        <f t="shared" si="18"/>
        <v>124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1" customFormat="1" ht="14.25" customHeight="1" x14ac:dyDescent="0.25">
      <c r="A247" s="6"/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6"/>
        <v>124</v>
      </c>
      <c r="H247" s="74">
        <v>1</v>
      </c>
      <c r="I247" s="74">
        <f t="shared" si="17"/>
        <v>124</v>
      </c>
      <c r="J247" s="74"/>
      <c r="K247" s="10">
        <f t="shared" si="15"/>
        <v>0</v>
      </c>
      <c r="L247" s="74"/>
      <c r="M247" s="10">
        <v>0</v>
      </c>
      <c r="N247" s="74"/>
      <c r="O247" s="74"/>
      <c r="P247" s="74">
        <f t="shared" si="18"/>
        <v>1</v>
      </c>
      <c r="Q247" s="74">
        <f t="shared" si="18"/>
        <v>124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1" customFormat="1" ht="14.25" customHeight="1" x14ac:dyDescent="0.25">
      <c r="A248" s="6"/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6"/>
        <v>124</v>
      </c>
      <c r="H248" s="74">
        <v>1</v>
      </c>
      <c r="I248" s="74">
        <f t="shared" si="17"/>
        <v>124</v>
      </c>
      <c r="J248" s="74"/>
      <c r="K248" s="10">
        <f t="shared" si="15"/>
        <v>0</v>
      </c>
      <c r="L248" s="74"/>
      <c r="M248" s="10">
        <v>0</v>
      </c>
      <c r="N248" s="74"/>
      <c r="O248" s="74"/>
      <c r="P248" s="74">
        <f t="shared" si="18"/>
        <v>1</v>
      </c>
      <c r="Q248" s="74">
        <f t="shared" si="18"/>
        <v>124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1" customFormat="1" ht="14.25" customHeight="1" x14ac:dyDescent="0.25">
      <c r="A249" s="6"/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6"/>
        <v>352</v>
      </c>
      <c r="H249" s="25">
        <v>1</v>
      </c>
      <c r="I249" s="25">
        <f t="shared" si="17"/>
        <v>352</v>
      </c>
      <c r="J249" s="25"/>
      <c r="K249" s="10">
        <f t="shared" si="15"/>
        <v>0</v>
      </c>
      <c r="L249" s="25"/>
      <c r="M249" s="10">
        <v>0</v>
      </c>
      <c r="N249" s="25"/>
      <c r="O249" s="25"/>
      <c r="P249" s="25">
        <f t="shared" si="18"/>
        <v>1</v>
      </c>
      <c r="Q249" s="25">
        <f t="shared" si="18"/>
        <v>352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1" customFormat="1" ht="14.25" customHeight="1" x14ac:dyDescent="0.25">
      <c r="A250" s="6"/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6"/>
        <v>352</v>
      </c>
      <c r="H250" s="25">
        <v>1</v>
      </c>
      <c r="I250" s="25">
        <f t="shared" si="17"/>
        <v>352</v>
      </c>
      <c r="J250" s="25"/>
      <c r="K250" s="10">
        <f t="shared" si="15"/>
        <v>0</v>
      </c>
      <c r="L250" s="25"/>
      <c r="M250" s="10">
        <v>0</v>
      </c>
      <c r="N250" s="25"/>
      <c r="O250" s="25"/>
      <c r="P250" s="25">
        <f t="shared" si="18"/>
        <v>1</v>
      </c>
      <c r="Q250" s="25">
        <f t="shared" si="18"/>
        <v>352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1" customFormat="1" ht="14.25" customHeight="1" x14ac:dyDescent="0.25">
      <c r="A251" s="6"/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6"/>
        <v>1000</v>
      </c>
      <c r="H251" s="25">
        <v>1</v>
      </c>
      <c r="I251" s="25">
        <f t="shared" si="17"/>
        <v>1000</v>
      </c>
      <c r="J251" s="25"/>
      <c r="K251" s="10">
        <f t="shared" si="15"/>
        <v>0</v>
      </c>
      <c r="L251" s="25"/>
      <c r="M251" s="10">
        <v>0</v>
      </c>
      <c r="N251" s="25"/>
      <c r="O251" s="25"/>
      <c r="P251" s="25">
        <f t="shared" si="18"/>
        <v>1</v>
      </c>
      <c r="Q251" s="25">
        <f t="shared" si="18"/>
        <v>1000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1" customFormat="1" ht="14.25" customHeight="1" x14ac:dyDescent="0.25">
      <c r="A252" s="6"/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6"/>
        <v>214</v>
      </c>
      <c r="H252" s="74">
        <v>1</v>
      </c>
      <c r="I252" s="74">
        <f t="shared" si="17"/>
        <v>214</v>
      </c>
      <c r="J252" s="74"/>
      <c r="K252" s="10">
        <f t="shared" si="15"/>
        <v>0</v>
      </c>
      <c r="L252" s="74"/>
      <c r="M252" s="10">
        <v>0</v>
      </c>
      <c r="N252" s="74"/>
      <c r="O252" s="74"/>
      <c r="P252" s="74">
        <f t="shared" si="18"/>
        <v>1</v>
      </c>
      <c r="Q252" s="74">
        <f t="shared" si="18"/>
        <v>214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s="11" customFormat="1" ht="14.25" customHeight="1" x14ac:dyDescent="0.25">
      <c r="A253" s="6"/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6"/>
        <v>308</v>
      </c>
      <c r="H253" s="74">
        <v>1</v>
      </c>
      <c r="I253" s="74">
        <f t="shared" si="17"/>
        <v>308</v>
      </c>
      <c r="J253" s="74"/>
      <c r="K253" s="10">
        <f t="shared" si="15"/>
        <v>0</v>
      </c>
      <c r="L253" s="74"/>
      <c r="M253" s="10">
        <v>0</v>
      </c>
      <c r="N253" s="74"/>
      <c r="O253" s="74"/>
      <c r="P253" s="74">
        <f t="shared" si="18"/>
        <v>1</v>
      </c>
      <c r="Q253" s="74">
        <f t="shared" si="18"/>
        <v>308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 spans="1:63" s="11" customFormat="1" ht="14.25" customHeight="1" x14ac:dyDescent="0.25">
      <c r="A254" s="6"/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6"/>
        <v>830</v>
      </c>
      <c r="H254" s="74">
        <v>1</v>
      </c>
      <c r="I254" s="74">
        <f t="shared" si="17"/>
        <v>830</v>
      </c>
      <c r="J254" s="74"/>
      <c r="K254" s="10">
        <f t="shared" si="15"/>
        <v>0</v>
      </c>
      <c r="L254" s="74"/>
      <c r="M254" s="10">
        <v>0</v>
      </c>
      <c r="N254" s="74"/>
      <c r="O254" s="74"/>
      <c r="P254" s="74">
        <f t="shared" si="18"/>
        <v>1</v>
      </c>
      <c r="Q254" s="74">
        <f t="shared" si="18"/>
        <v>830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 spans="1:63" s="11" customFormat="1" ht="14.25" customHeight="1" x14ac:dyDescent="0.25">
      <c r="A255" s="6"/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6"/>
        <v>614</v>
      </c>
      <c r="H255" s="25">
        <v>1</v>
      </c>
      <c r="I255" s="25">
        <f t="shared" si="17"/>
        <v>614</v>
      </c>
      <c r="J255" s="25"/>
      <c r="K255" s="10">
        <f t="shared" si="15"/>
        <v>0</v>
      </c>
      <c r="L255" s="25"/>
      <c r="M255" s="10">
        <v>0</v>
      </c>
      <c r="N255" s="25"/>
      <c r="O255" s="25"/>
      <c r="P255" s="25">
        <f t="shared" si="18"/>
        <v>1</v>
      </c>
      <c r="Q255" s="25">
        <f t="shared" si="18"/>
        <v>614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 spans="1:63" s="11" customFormat="1" ht="14.25" customHeight="1" x14ac:dyDescent="0.25">
      <c r="A256" s="6"/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6"/>
        <v>592</v>
      </c>
      <c r="H256" s="74">
        <v>1</v>
      </c>
      <c r="I256" s="74">
        <f t="shared" si="17"/>
        <v>592</v>
      </c>
      <c r="J256" s="74"/>
      <c r="K256" s="10">
        <f t="shared" si="15"/>
        <v>0</v>
      </c>
      <c r="L256" s="74"/>
      <c r="M256" s="10">
        <v>0</v>
      </c>
      <c r="N256" s="74"/>
      <c r="O256" s="74"/>
      <c r="P256" s="74">
        <f t="shared" si="18"/>
        <v>1</v>
      </c>
      <c r="Q256" s="74">
        <f t="shared" si="18"/>
        <v>592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 spans="1:63" s="11" customFormat="1" ht="14.25" customHeight="1" x14ac:dyDescent="0.25">
      <c r="A257" s="6"/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6"/>
        <v>592</v>
      </c>
      <c r="H257" s="74">
        <v>1</v>
      </c>
      <c r="I257" s="74">
        <f t="shared" si="17"/>
        <v>592</v>
      </c>
      <c r="J257" s="74"/>
      <c r="K257" s="10">
        <f t="shared" si="15"/>
        <v>0</v>
      </c>
      <c r="L257" s="74"/>
      <c r="M257" s="10">
        <v>0</v>
      </c>
      <c r="N257" s="74"/>
      <c r="O257" s="74"/>
      <c r="P257" s="74">
        <f t="shared" si="18"/>
        <v>1</v>
      </c>
      <c r="Q257" s="74">
        <f t="shared" si="18"/>
        <v>592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 spans="1:63" s="11" customFormat="1" ht="14.25" customHeight="1" x14ac:dyDescent="0.25">
      <c r="A258" s="6"/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6"/>
        <v>592</v>
      </c>
      <c r="H258" s="74">
        <v>1</v>
      </c>
      <c r="I258" s="74">
        <f t="shared" si="17"/>
        <v>592</v>
      </c>
      <c r="J258" s="74"/>
      <c r="K258" s="10">
        <f t="shared" si="15"/>
        <v>0</v>
      </c>
      <c r="L258" s="74"/>
      <c r="M258" s="10">
        <v>0</v>
      </c>
      <c r="N258" s="74"/>
      <c r="O258" s="74"/>
      <c r="P258" s="74">
        <f t="shared" si="18"/>
        <v>1</v>
      </c>
      <c r="Q258" s="74">
        <f t="shared" si="18"/>
        <v>592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 spans="1:63" s="11" customFormat="1" ht="14.25" customHeight="1" x14ac:dyDescent="0.25">
      <c r="A259" s="6"/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6"/>
        <v>1164</v>
      </c>
      <c r="H259" s="25">
        <v>1</v>
      </c>
      <c r="I259" s="25">
        <f t="shared" si="17"/>
        <v>1164</v>
      </c>
      <c r="J259" s="25"/>
      <c r="K259" s="10">
        <f t="shared" si="15"/>
        <v>0</v>
      </c>
      <c r="L259" s="25"/>
      <c r="M259" s="10">
        <v>0</v>
      </c>
      <c r="N259" s="25"/>
      <c r="O259" s="25"/>
      <c r="P259" s="25">
        <f t="shared" si="18"/>
        <v>1</v>
      </c>
      <c r="Q259" s="25">
        <f t="shared" si="18"/>
        <v>1164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 spans="1:63" s="11" customFormat="1" ht="14.25" customHeight="1" x14ac:dyDescent="0.25">
      <c r="A260" s="6"/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6"/>
        <v>1104</v>
      </c>
      <c r="H260" s="74">
        <v>1</v>
      </c>
      <c r="I260" s="74">
        <f t="shared" si="17"/>
        <v>1104</v>
      </c>
      <c r="J260" s="74"/>
      <c r="K260" s="10">
        <f t="shared" si="15"/>
        <v>0</v>
      </c>
      <c r="L260" s="74"/>
      <c r="M260" s="10">
        <v>0</v>
      </c>
      <c r="N260" s="74"/>
      <c r="O260" s="74"/>
      <c r="P260" s="74">
        <f t="shared" si="18"/>
        <v>1</v>
      </c>
      <c r="Q260" s="74">
        <f t="shared" si="18"/>
        <v>1104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 spans="1:63" s="11" customFormat="1" ht="14.25" customHeight="1" x14ac:dyDescent="0.25">
      <c r="A261" s="6"/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6"/>
        <v>476</v>
      </c>
      <c r="H261" s="74">
        <v>1</v>
      </c>
      <c r="I261" s="74">
        <f t="shared" si="17"/>
        <v>476</v>
      </c>
      <c r="J261" s="74"/>
      <c r="K261" s="10">
        <f t="shared" si="15"/>
        <v>0</v>
      </c>
      <c r="L261" s="74"/>
      <c r="M261" s="10">
        <v>0</v>
      </c>
      <c r="N261" s="74"/>
      <c r="O261" s="74"/>
      <c r="P261" s="74">
        <f t="shared" si="18"/>
        <v>1</v>
      </c>
      <c r="Q261" s="74">
        <f t="shared" si="18"/>
        <v>476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 spans="1:63" s="11" customFormat="1" ht="14.25" customHeight="1" x14ac:dyDescent="0.25">
      <c r="A262" s="6"/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6"/>
        <v>74</v>
      </c>
      <c r="H262" s="25">
        <v>1</v>
      </c>
      <c r="I262" s="25">
        <f t="shared" si="17"/>
        <v>74</v>
      </c>
      <c r="J262" s="25"/>
      <c r="K262" s="10">
        <f t="shared" si="15"/>
        <v>0</v>
      </c>
      <c r="L262" s="25"/>
      <c r="M262" s="10">
        <v>0</v>
      </c>
      <c r="N262" s="25"/>
      <c r="O262" s="25"/>
      <c r="P262" s="25">
        <f t="shared" si="18"/>
        <v>1</v>
      </c>
      <c r="Q262" s="25">
        <f t="shared" si="18"/>
        <v>74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 spans="1:63" s="11" customFormat="1" ht="14.25" customHeight="1" x14ac:dyDescent="0.25">
      <c r="A263" s="6"/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6"/>
        <v>74</v>
      </c>
      <c r="H263" s="25">
        <v>1</v>
      </c>
      <c r="I263" s="25">
        <f t="shared" si="17"/>
        <v>74</v>
      </c>
      <c r="J263" s="25"/>
      <c r="K263" s="10">
        <f t="shared" si="15"/>
        <v>0</v>
      </c>
      <c r="L263" s="25"/>
      <c r="M263" s="10">
        <v>0</v>
      </c>
      <c r="N263" s="25"/>
      <c r="O263" s="25"/>
      <c r="P263" s="25">
        <f t="shared" si="18"/>
        <v>1</v>
      </c>
      <c r="Q263" s="25">
        <f t="shared" si="18"/>
        <v>74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 spans="1:63" s="11" customFormat="1" ht="14.25" customHeight="1" x14ac:dyDescent="0.25">
      <c r="A264" s="6"/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6"/>
        <v>100</v>
      </c>
      <c r="H264" s="25">
        <v>1</v>
      </c>
      <c r="I264" s="25">
        <f t="shared" si="17"/>
        <v>100</v>
      </c>
      <c r="J264" s="25"/>
      <c r="K264" s="10">
        <f t="shared" si="15"/>
        <v>0</v>
      </c>
      <c r="L264" s="25"/>
      <c r="M264" s="10">
        <v>0</v>
      </c>
      <c r="N264" s="25"/>
      <c r="O264" s="25"/>
      <c r="P264" s="25">
        <f t="shared" si="18"/>
        <v>1</v>
      </c>
      <c r="Q264" s="25">
        <f t="shared" si="18"/>
        <v>100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 spans="1:63" s="11" customFormat="1" ht="14.25" customHeight="1" x14ac:dyDescent="0.25">
      <c r="A265" s="6"/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6"/>
        <v>2012</v>
      </c>
      <c r="H265" s="25">
        <v>1</v>
      </c>
      <c r="I265" s="25">
        <f t="shared" si="17"/>
        <v>2012</v>
      </c>
      <c r="J265" s="25"/>
      <c r="K265" s="10">
        <f t="shared" si="15"/>
        <v>0</v>
      </c>
      <c r="L265" s="25"/>
      <c r="M265" s="10">
        <v>0</v>
      </c>
      <c r="N265" s="25"/>
      <c r="O265" s="25"/>
      <c r="P265" s="25">
        <f t="shared" si="18"/>
        <v>1</v>
      </c>
      <c r="Q265" s="25">
        <f t="shared" si="18"/>
        <v>2012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 spans="1:63" s="11" customFormat="1" ht="14.25" customHeight="1" x14ac:dyDescent="0.25">
      <c r="A266" s="6"/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6"/>
        <v>120</v>
      </c>
      <c r="H266" s="25">
        <v>1</v>
      </c>
      <c r="I266" s="25">
        <f t="shared" si="17"/>
        <v>120</v>
      </c>
      <c r="J266" s="25"/>
      <c r="K266" s="10">
        <f t="shared" si="15"/>
        <v>0</v>
      </c>
      <c r="L266" s="25"/>
      <c r="M266" s="10">
        <v>0</v>
      </c>
      <c r="N266" s="25"/>
      <c r="O266" s="25"/>
      <c r="P266" s="25">
        <f t="shared" si="18"/>
        <v>1</v>
      </c>
      <c r="Q266" s="25">
        <f t="shared" si="18"/>
        <v>120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 spans="1:63" s="11" customFormat="1" ht="14.25" customHeight="1" x14ac:dyDescent="0.25">
      <c r="A267" s="6"/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6"/>
        <v>160</v>
      </c>
      <c r="H267" s="25">
        <v>1</v>
      </c>
      <c r="I267" s="25">
        <f t="shared" si="17"/>
        <v>160</v>
      </c>
      <c r="J267" s="25"/>
      <c r="K267" s="10">
        <f t="shared" ref="K267:K330" si="19">J267*G267</f>
        <v>0</v>
      </c>
      <c r="L267" s="25"/>
      <c r="M267" s="10">
        <v>0</v>
      </c>
      <c r="N267" s="25"/>
      <c r="O267" s="25"/>
      <c r="P267" s="25">
        <f t="shared" si="18"/>
        <v>1</v>
      </c>
      <c r="Q267" s="25">
        <f t="shared" si="18"/>
        <v>160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 spans="1:63" s="11" customFormat="1" ht="14.25" customHeight="1" x14ac:dyDescent="0.25">
      <c r="A268" s="6"/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6"/>
        <v>80</v>
      </c>
      <c r="H268" s="25">
        <v>1</v>
      </c>
      <c r="I268" s="25">
        <f t="shared" si="17"/>
        <v>80</v>
      </c>
      <c r="J268" s="25"/>
      <c r="K268" s="10">
        <f t="shared" si="19"/>
        <v>0</v>
      </c>
      <c r="L268" s="25"/>
      <c r="M268" s="10">
        <v>0</v>
      </c>
      <c r="N268" s="25"/>
      <c r="O268" s="25"/>
      <c r="P268" s="25">
        <f t="shared" si="18"/>
        <v>1</v>
      </c>
      <c r="Q268" s="25">
        <f t="shared" si="18"/>
        <v>80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 spans="1:63" s="11" customFormat="1" ht="14.25" customHeight="1" x14ac:dyDescent="0.25">
      <c r="A269" s="6"/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6"/>
        <v>168</v>
      </c>
      <c r="H269" s="25">
        <v>1</v>
      </c>
      <c r="I269" s="25">
        <f t="shared" si="17"/>
        <v>168</v>
      </c>
      <c r="J269" s="25"/>
      <c r="K269" s="10">
        <f t="shared" si="19"/>
        <v>0</v>
      </c>
      <c r="L269" s="25"/>
      <c r="M269" s="10">
        <v>0</v>
      </c>
      <c r="N269" s="25"/>
      <c r="O269" s="25"/>
      <c r="P269" s="25">
        <f t="shared" si="18"/>
        <v>1</v>
      </c>
      <c r="Q269" s="25">
        <f t="shared" si="18"/>
        <v>168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 spans="1:63" s="11" customFormat="1" ht="14.25" customHeight="1" x14ac:dyDescent="0.25">
      <c r="A270" s="6"/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6"/>
        <v>1164</v>
      </c>
      <c r="H270" s="25">
        <v>1</v>
      </c>
      <c r="I270" s="25">
        <f t="shared" si="17"/>
        <v>1164</v>
      </c>
      <c r="J270" s="25"/>
      <c r="K270" s="10">
        <f t="shared" si="19"/>
        <v>0</v>
      </c>
      <c r="L270" s="25"/>
      <c r="M270" s="10">
        <v>0</v>
      </c>
      <c r="N270" s="25"/>
      <c r="O270" s="25"/>
      <c r="P270" s="25">
        <f t="shared" si="18"/>
        <v>1</v>
      </c>
      <c r="Q270" s="25">
        <f t="shared" si="18"/>
        <v>1164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 spans="1:63" s="11" customFormat="1" ht="14.25" customHeight="1" x14ac:dyDescent="0.25">
      <c r="A271" s="6"/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6"/>
        <v>1164</v>
      </c>
      <c r="H271" s="25">
        <v>1</v>
      </c>
      <c r="I271" s="25">
        <f t="shared" si="17"/>
        <v>1164</v>
      </c>
      <c r="J271" s="25"/>
      <c r="K271" s="10">
        <f t="shared" si="19"/>
        <v>0</v>
      </c>
      <c r="L271" s="25"/>
      <c r="M271" s="10">
        <v>0</v>
      </c>
      <c r="N271" s="25"/>
      <c r="O271" s="25"/>
      <c r="P271" s="25">
        <f t="shared" si="18"/>
        <v>1</v>
      </c>
      <c r="Q271" s="25">
        <f t="shared" si="18"/>
        <v>1164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 spans="1:63" s="11" customFormat="1" ht="14.25" customHeight="1" x14ac:dyDescent="0.25">
      <c r="A272" s="6"/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6"/>
        <v>1164</v>
      </c>
      <c r="H272" s="25">
        <v>1</v>
      </c>
      <c r="I272" s="25">
        <f t="shared" si="17"/>
        <v>1164</v>
      </c>
      <c r="J272" s="25"/>
      <c r="K272" s="10">
        <f t="shared" si="19"/>
        <v>0</v>
      </c>
      <c r="L272" s="25"/>
      <c r="M272" s="10">
        <v>0</v>
      </c>
      <c r="N272" s="25"/>
      <c r="O272" s="25"/>
      <c r="P272" s="25">
        <f t="shared" si="18"/>
        <v>1</v>
      </c>
      <c r="Q272" s="25">
        <f t="shared" si="18"/>
        <v>1164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 spans="1:63" s="11" customFormat="1" ht="14.25" customHeight="1" x14ac:dyDescent="0.25">
      <c r="A273" s="6"/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6"/>
        <v>278</v>
      </c>
      <c r="H273" s="25">
        <v>1</v>
      </c>
      <c r="I273" s="25">
        <f t="shared" si="17"/>
        <v>278</v>
      </c>
      <c r="J273" s="25"/>
      <c r="K273" s="10">
        <f t="shared" si="19"/>
        <v>0</v>
      </c>
      <c r="L273" s="25"/>
      <c r="M273" s="10">
        <v>0</v>
      </c>
      <c r="N273" s="25"/>
      <c r="O273" s="25"/>
      <c r="P273" s="25">
        <f t="shared" si="18"/>
        <v>1</v>
      </c>
      <c r="Q273" s="25">
        <f t="shared" si="18"/>
        <v>278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 spans="1:63" s="11" customFormat="1" ht="14.25" customHeight="1" x14ac:dyDescent="0.25">
      <c r="A274" s="6"/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6"/>
        <v>1270</v>
      </c>
      <c r="H274" s="74">
        <v>1</v>
      </c>
      <c r="I274" s="74">
        <f t="shared" si="17"/>
        <v>1270</v>
      </c>
      <c r="J274" s="74"/>
      <c r="K274" s="10">
        <f t="shared" si="19"/>
        <v>0</v>
      </c>
      <c r="L274" s="74"/>
      <c r="M274" s="10">
        <v>0</v>
      </c>
      <c r="N274" s="74"/>
      <c r="O274" s="74"/>
      <c r="P274" s="74">
        <f t="shared" si="18"/>
        <v>1</v>
      </c>
      <c r="Q274" s="74">
        <f t="shared" si="18"/>
        <v>1270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1:63" s="11" customFormat="1" ht="14.25" customHeight="1" x14ac:dyDescent="0.25">
      <c r="A275" s="6"/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6"/>
        <v>882</v>
      </c>
      <c r="H275" s="25">
        <v>1</v>
      </c>
      <c r="I275" s="25">
        <f t="shared" si="17"/>
        <v>882</v>
      </c>
      <c r="J275" s="25"/>
      <c r="K275" s="10">
        <f t="shared" si="19"/>
        <v>0</v>
      </c>
      <c r="L275" s="25"/>
      <c r="M275" s="10">
        <v>0</v>
      </c>
      <c r="N275" s="25"/>
      <c r="O275" s="25"/>
      <c r="P275" s="25">
        <f t="shared" si="18"/>
        <v>1</v>
      </c>
      <c r="Q275" s="25">
        <f t="shared" si="18"/>
        <v>882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1:63" s="11" customFormat="1" ht="14.25" customHeight="1" x14ac:dyDescent="0.25">
      <c r="A276" s="6"/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6"/>
        <v>882</v>
      </c>
      <c r="H276" s="25">
        <v>1</v>
      </c>
      <c r="I276" s="25">
        <f t="shared" si="17"/>
        <v>882</v>
      </c>
      <c r="J276" s="25"/>
      <c r="K276" s="10">
        <f t="shared" si="19"/>
        <v>0</v>
      </c>
      <c r="L276" s="25"/>
      <c r="M276" s="10">
        <v>0</v>
      </c>
      <c r="N276" s="25"/>
      <c r="O276" s="25"/>
      <c r="P276" s="25">
        <f t="shared" si="18"/>
        <v>1</v>
      </c>
      <c r="Q276" s="25">
        <f t="shared" si="18"/>
        <v>882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1:63" s="11" customFormat="1" ht="14.25" customHeight="1" x14ac:dyDescent="0.25">
      <c r="A277" s="6"/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6"/>
        <v>140</v>
      </c>
      <c r="H277" s="25">
        <v>1</v>
      </c>
      <c r="I277" s="25">
        <f t="shared" si="17"/>
        <v>140</v>
      </c>
      <c r="J277" s="25"/>
      <c r="K277" s="10">
        <f t="shared" si="19"/>
        <v>0</v>
      </c>
      <c r="L277" s="25"/>
      <c r="M277" s="10">
        <v>0</v>
      </c>
      <c r="N277" s="25"/>
      <c r="O277" s="25"/>
      <c r="P277" s="25">
        <f t="shared" si="18"/>
        <v>1</v>
      </c>
      <c r="Q277" s="25">
        <f t="shared" si="18"/>
        <v>140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1:63" s="11" customFormat="1" ht="14.25" customHeight="1" x14ac:dyDescent="0.25">
      <c r="A278" s="6"/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6"/>
        <v>104</v>
      </c>
      <c r="H278" s="25">
        <v>1</v>
      </c>
      <c r="I278" s="25">
        <f t="shared" si="17"/>
        <v>104</v>
      </c>
      <c r="J278" s="25"/>
      <c r="K278" s="10">
        <f t="shared" si="19"/>
        <v>0</v>
      </c>
      <c r="L278" s="25"/>
      <c r="M278" s="10">
        <v>0</v>
      </c>
      <c r="N278" s="25"/>
      <c r="O278" s="25"/>
      <c r="P278" s="25">
        <f t="shared" si="18"/>
        <v>1</v>
      </c>
      <c r="Q278" s="25">
        <f t="shared" si="18"/>
        <v>104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1:63" s="11" customFormat="1" ht="14.25" customHeight="1" x14ac:dyDescent="0.25">
      <c r="A279" s="6"/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6"/>
        <v>1600</v>
      </c>
      <c r="H279" s="25">
        <v>1</v>
      </c>
      <c r="I279" s="25">
        <f t="shared" si="17"/>
        <v>1600</v>
      </c>
      <c r="J279" s="25"/>
      <c r="K279" s="10">
        <f t="shared" si="19"/>
        <v>0</v>
      </c>
      <c r="L279" s="25"/>
      <c r="M279" s="10">
        <v>0</v>
      </c>
      <c r="N279" s="25"/>
      <c r="O279" s="25"/>
      <c r="P279" s="25">
        <f t="shared" si="18"/>
        <v>1</v>
      </c>
      <c r="Q279" s="25">
        <f t="shared" si="18"/>
        <v>1600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1:63" s="11" customFormat="1" ht="14.25" customHeight="1" x14ac:dyDescent="0.25">
      <c r="A280" s="6"/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6"/>
        <v>1410</v>
      </c>
      <c r="H280" s="25">
        <v>1</v>
      </c>
      <c r="I280" s="25">
        <f t="shared" si="17"/>
        <v>1410</v>
      </c>
      <c r="J280" s="25"/>
      <c r="K280" s="10">
        <f t="shared" si="19"/>
        <v>0</v>
      </c>
      <c r="L280" s="25"/>
      <c r="M280" s="10">
        <v>0</v>
      </c>
      <c r="N280" s="25"/>
      <c r="O280" s="25"/>
      <c r="P280" s="25">
        <f t="shared" si="18"/>
        <v>1</v>
      </c>
      <c r="Q280" s="25">
        <f t="shared" si="18"/>
        <v>1410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1:63" s="11" customFormat="1" ht="14.25" customHeight="1" x14ac:dyDescent="0.25">
      <c r="A281" s="6"/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6"/>
        <v>250</v>
      </c>
      <c r="H281" s="25">
        <v>1</v>
      </c>
      <c r="I281" s="25">
        <f t="shared" si="17"/>
        <v>250</v>
      </c>
      <c r="J281" s="25"/>
      <c r="K281" s="10">
        <f t="shared" si="19"/>
        <v>0</v>
      </c>
      <c r="L281" s="25"/>
      <c r="M281" s="10">
        <v>0</v>
      </c>
      <c r="N281" s="25"/>
      <c r="O281" s="25"/>
      <c r="P281" s="25">
        <f t="shared" si="18"/>
        <v>1</v>
      </c>
      <c r="Q281" s="25">
        <f t="shared" si="18"/>
        <v>250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1:63" s="11" customFormat="1" ht="14.25" customHeight="1" x14ac:dyDescent="0.25">
      <c r="A282" s="6"/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6"/>
        <v>250</v>
      </c>
      <c r="H282" s="25">
        <v>1</v>
      </c>
      <c r="I282" s="25">
        <f t="shared" si="17"/>
        <v>250</v>
      </c>
      <c r="J282" s="25"/>
      <c r="K282" s="10">
        <f t="shared" si="19"/>
        <v>0</v>
      </c>
      <c r="L282" s="25"/>
      <c r="M282" s="10">
        <v>0</v>
      </c>
      <c r="N282" s="25"/>
      <c r="O282" s="25"/>
      <c r="P282" s="25">
        <f t="shared" si="18"/>
        <v>1</v>
      </c>
      <c r="Q282" s="25">
        <f t="shared" si="18"/>
        <v>250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1:63" s="11" customFormat="1" ht="14.25" customHeight="1" x14ac:dyDescent="0.25">
      <c r="A283" s="6"/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6"/>
        <v>110</v>
      </c>
      <c r="H283" s="25">
        <v>5</v>
      </c>
      <c r="I283" s="25">
        <f t="shared" si="17"/>
        <v>550</v>
      </c>
      <c r="J283" s="25"/>
      <c r="K283" s="10">
        <f t="shared" si="19"/>
        <v>0</v>
      </c>
      <c r="L283" s="25"/>
      <c r="M283" s="10">
        <v>0</v>
      </c>
      <c r="N283" s="25"/>
      <c r="O283" s="25"/>
      <c r="P283" s="25">
        <f t="shared" si="18"/>
        <v>5</v>
      </c>
      <c r="Q283" s="25">
        <f t="shared" si="18"/>
        <v>550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1:63" s="11" customFormat="1" ht="14.25" customHeight="1" x14ac:dyDescent="0.25">
      <c r="A284" s="6"/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6"/>
        <v>400</v>
      </c>
      <c r="H284" s="25">
        <v>1</v>
      </c>
      <c r="I284" s="25">
        <f t="shared" si="17"/>
        <v>400</v>
      </c>
      <c r="J284" s="25"/>
      <c r="K284" s="10">
        <f t="shared" si="19"/>
        <v>0</v>
      </c>
      <c r="L284" s="25"/>
      <c r="M284" s="10">
        <v>0</v>
      </c>
      <c r="N284" s="25"/>
      <c r="O284" s="25"/>
      <c r="P284" s="25">
        <f t="shared" si="18"/>
        <v>1</v>
      </c>
      <c r="Q284" s="25">
        <f t="shared" si="18"/>
        <v>400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1:63" s="11" customFormat="1" ht="14.25" customHeight="1" x14ac:dyDescent="0.25">
      <c r="A285" s="6"/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6"/>
        <v>60</v>
      </c>
      <c r="H285" s="25">
        <v>1</v>
      </c>
      <c r="I285" s="25">
        <f t="shared" si="17"/>
        <v>60</v>
      </c>
      <c r="J285" s="25"/>
      <c r="K285" s="10">
        <f t="shared" si="19"/>
        <v>0</v>
      </c>
      <c r="L285" s="25"/>
      <c r="M285" s="10">
        <v>0</v>
      </c>
      <c r="N285" s="25"/>
      <c r="O285" s="25"/>
      <c r="P285" s="25">
        <f t="shared" si="18"/>
        <v>1</v>
      </c>
      <c r="Q285" s="25">
        <f t="shared" si="18"/>
        <v>60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1" customFormat="1" ht="14.25" customHeight="1" x14ac:dyDescent="0.25">
      <c r="A286" s="6"/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6"/>
        <v>264</v>
      </c>
      <c r="H286" s="25">
        <v>1</v>
      </c>
      <c r="I286" s="25">
        <f t="shared" si="17"/>
        <v>264</v>
      </c>
      <c r="J286" s="25"/>
      <c r="K286" s="10">
        <f t="shared" si="19"/>
        <v>0</v>
      </c>
      <c r="L286" s="25"/>
      <c r="M286" s="10">
        <v>0</v>
      </c>
      <c r="N286" s="25"/>
      <c r="O286" s="25"/>
      <c r="P286" s="25">
        <f t="shared" si="18"/>
        <v>1</v>
      </c>
      <c r="Q286" s="25">
        <f t="shared" si="18"/>
        <v>264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1" customFormat="1" ht="14.25" customHeight="1" x14ac:dyDescent="0.25">
      <c r="A287" s="6"/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6"/>
        <v>110</v>
      </c>
      <c r="H287" s="25">
        <v>1</v>
      </c>
      <c r="I287" s="25">
        <f t="shared" si="17"/>
        <v>110</v>
      </c>
      <c r="J287" s="25"/>
      <c r="K287" s="10">
        <f t="shared" si="19"/>
        <v>0</v>
      </c>
      <c r="L287" s="25"/>
      <c r="M287" s="10">
        <v>0</v>
      </c>
      <c r="N287" s="25"/>
      <c r="O287" s="25"/>
      <c r="P287" s="25">
        <f t="shared" si="18"/>
        <v>1</v>
      </c>
      <c r="Q287" s="25">
        <f t="shared" si="18"/>
        <v>110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1" customFormat="1" ht="14.25" customHeight="1" x14ac:dyDescent="0.25">
      <c r="A288" s="6"/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6"/>
        <v>12</v>
      </c>
      <c r="H288" s="25">
        <v>1</v>
      </c>
      <c r="I288" s="25">
        <f t="shared" si="17"/>
        <v>12</v>
      </c>
      <c r="J288" s="25"/>
      <c r="K288" s="10">
        <f t="shared" si="19"/>
        <v>0</v>
      </c>
      <c r="L288" s="25"/>
      <c r="M288" s="10">
        <v>0</v>
      </c>
      <c r="N288" s="25"/>
      <c r="O288" s="25"/>
      <c r="P288" s="25">
        <f t="shared" si="18"/>
        <v>1</v>
      </c>
      <c r="Q288" s="25">
        <f t="shared" si="18"/>
        <v>12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1" customFormat="1" ht="14.25" customHeight="1" x14ac:dyDescent="0.25">
      <c r="A289" s="6"/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6"/>
        <v>134</v>
      </c>
      <c r="H289" s="25">
        <v>1</v>
      </c>
      <c r="I289" s="25">
        <f t="shared" si="17"/>
        <v>134</v>
      </c>
      <c r="J289" s="25"/>
      <c r="K289" s="10">
        <f t="shared" si="19"/>
        <v>0</v>
      </c>
      <c r="L289" s="25"/>
      <c r="M289" s="10">
        <v>0</v>
      </c>
      <c r="N289" s="25"/>
      <c r="O289" s="25"/>
      <c r="P289" s="25">
        <f t="shared" si="18"/>
        <v>1</v>
      </c>
      <c r="Q289" s="25">
        <f t="shared" si="18"/>
        <v>134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1" customFormat="1" ht="14.25" customHeight="1" x14ac:dyDescent="0.25">
      <c r="A290" s="6"/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6"/>
        <v>132</v>
      </c>
      <c r="H290" s="74">
        <v>1</v>
      </c>
      <c r="I290" s="74">
        <f t="shared" si="17"/>
        <v>132</v>
      </c>
      <c r="J290" s="74"/>
      <c r="K290" s="10">
        <f t="shared" si="19"/>
        <v>0</v>
      </c>
      <c r="L290" s="74"/>
      <c r="M290" s="10">
        <v>0</v>
      </c>
      <c r="N290" s="74"/>
      <c r="O290" s="74"/>
      <c r="P290" s="74">
        <f t="shared" si="18"/>
        <v>1</v>
      </c>
      <c r="Q290" s="74">
        <f t="shared" si="18"/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1" customFormat="1" ht="14.25" customHeight="1" x14ac:dyDescent="0.25">
      <c r="A291" s="6"/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6"/>
        <v>1600</v>
      </c>
      <c r="H291" s="25">
        <v>1</v>
      </c>
      <c r="I291" s="25">
        <f t="shared" si="17"/>
        <v>1600</v>
      </c>
      <c r="J291" s="25"/>
      <c r="K291" s="10">
        <f t="shared" si="19"/>
        <v>0</v>
      </c>
      <c r="L291" s="25"/>
      <c r="M291" s="10">
        <v>0</v>
      </c>
      <c r="N291" s="25"/>
      <c r="O291" s="25"/>
      <c r="P291" s="25">
        <f t="shared" si="18"/>
        <v>1</v>
      </c>
      <c r="Q291" s="25">
        <f t="shared" si="18"/>
        <v>1600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1" customFormat="1" ht="14.25" customHeight="1" x14ac:dyDescent="0.25">
      <c r="A292" s="6"/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6"/>
        <v>1588</v>
      </c>
      <c r="H292" s="25">
        <v>1</v>
      </c>
      <c r="I292" s="25">
        <f t="shared" si="17"/>
        <v>1588</v>
      </c>
      <c r="J292" s="25"/>
      <c r="K292" s="10">
        <f t="shared" si="19"/>
        <v>0</v>
      </c>
      <c r="L292" s="25"/>
      <c r="M292" s="10">
        <v>0</v>
      </c>
      <c r="N292" s="25"/>
      <c r="O292" s="25"/>
      <c r="P292" s="25">
        <f t="shared" si="18"/>
        <v>1</v>
      </c>
      <c r="Q292" s="25">
        <f t="shared" si="18"/>
        <v>1588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1" customFormat="1" ht="14.25" customHeight="1" x14ac:dyDescent="0.25">
      <c r="A293" s="6"/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6"/>
        <v>200</v>
      </c>
      <c r="H293" s="25">
        <v>1</v>
      </c>
      <c r="I293" s="25">
        <f t="shared" si="17"/>
        <v>200</v>
      </c>
      <c r="J293" s="25"/>
      <c r="K293" s="10">
        <f t="shared" si="19"/>
        <v>0</v>
      </c>
      <c r="L293" s="25"/>
      <c r="M293" s="10">
        <v>0</v>
      </c>
      <c r="N293" s="25"/>
      <c r="O293" s="25"/>
      <c r="P293" s="25">
        <f t="shared" si="18"/>
        <v>1</v>
      </c>
      <c r="Q293" s="25">
        <f t="shared" si="18"/>
        <v>200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1" customFormat="1" ht="14.25" customHeight="1" x14ac:dyDescent="0.25">
      <c r="A294" s="6"/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6"/>
        <v>50</v>
      </c>
      <c r="H294" s="25">
        <v>1</v>
      </c>
      <c r="I294" s="25">
        <f t="shared" si="17"/>
        <v>50</v>
      </c>
      <c r="J294" s="25"/>
      <c r="K294" s="10">
        <f t="shared" si="19"/>
        <v>0</v>
      </c>
      <c r="L294" s="25"/>
      <c r="M294" s="10">
        <v>0</v>
      </c>
      <c r="N294" s="25"/>
      <c r="O294" s="25"/>
      <c r="P294" s="25">
        <f t="shared" si="18"/>
        <v>1</v>
      </c>
      <c r="Q294" s="25">
        <f t="shared" si="18"/>
        <v>50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1" customFormat="1" ht="14.25" customHeight="1" x14ac:dyDescent="0.25">
      <c r="A295" s="6"/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6"/>
        <v>20</v>
      </c>
      <c r="H295" s="25">
        <v>2</v>
      </c>
      <c r="I295" s="25">
        <f t="shared" si="17"/>
        <v>40</v>
      </c>
      <c r="J295" s="25"/>
      <c r="K295" s="10">
        <f t="shared" si="19"/>
        <v>0</v>
      </c>
      <c r="L295" s="25"/>
      <c r="M295" s="10">
        <v>0</v>
      </c>
      <c r="N295" s="25"/>
      <c r="O295" s="25"/>
      <c r="P295" s="25">
        <f t="shared" si="18"/>
        <v>2</v>
      </c>
      <c r="Q295" s="25">
        <f t="shared" si="18"/>
        <v>40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1" customFormat="1" ht="14.25" customHeight="1" x14ac:dyDescent="0.25">
      <c r="A296" s="6"/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6"/>
        <v>20</v>
      </c>
      <c r="H296" s="25">
        <v>2</v>
      </c>
      <c r="I296" s="25">
        <f t="shared" si="17"/>
        <v>40</v>
      </c>
      <c r="J296" s="25"/>
      <c r="K296" s="10">
        <f t="shared" si="19"/>
        <v>0</v>
      </c>
      <c r="L296" s="25"/>
      <c r="M296" s="10">
        <v>0</v>
      </c>
      <c r="N296" s="25"/>
      <c r="O296" s="25"/>
      <c r="P296" s="25">
        <f t="shared" si="18"/>
        <v>2</v>
      </c>
      <c r="Q296" s="25">
        <f t="shared" si="18"/>
        <v>40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1" customFormat="1" ht="14.25" customHeight="1" x14ac:dyDescent="0.25">
      <c r="A297" s="6"/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6"/>
        <v>20</v>
      </c>
      <c r="H297" s="25">
        <v>1</v>
      </c>
      <c r="I297" s="25">
        <f t="shared" si="17"/>
        <v>20</v>
      </c>
      <c r="J297" s="25"/>
      <c r="K297" s="10">
        <f t="shared" si="19"/>
        <v>0</v>
      </c>
      <c r="L297" s="25"/>
      <c r="M297" s="10">
        <v>0</v>
      </c>
      <c r="N297" s="25"/>
      <c r="O297" s="25"/>
      <c r="P297" s="25">
        <f t="shared" si="18"/>
        <v>1</v>
      </c>
      <c r="Q297" s="25">
        <f t="shared" si="18"/>
        <v>20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1" customFormat="1" ht="14.25" customHeight="1" x14ac:dyDescent="0.25">
      <c r="A298" s="6"/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6"/>
        <v>42</v>
      </c>
      <c r="H298" s="25">
        <v>3</v>
      </c>
      <c r="I298" s="25">
        <f t="shared" si="17"/>
        <v>126</v>
      </c>
      <c r="J298" s="25"/>
      <c r="K298" s="10">
        <f t="shared" si="19"/>
        <v>0</v>
      </c>
      <c r="L298" s="25"/>
      <c r="M298" s="10">
        <v>0</v>
      </c>
      <c r="N298" s="25"/>
      <c r="O298" s="25"/>
      <c r="P298" s="25">
        <f t="shared" si="18"/>
        <v>3</v>
      </c>
      <c r="Q298" s="25">
        <f t="shared" si="18"/>
        <v>126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1" customFormat="1" ht="14.25" customHeight="1" x14ac:dyDescent="0.25">
      <c r="A299" s="6"/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6"/>
        <v>168</v>
      </c>
      <c r="H299" s="25">
        <v>1</v>
      </c>
      <c r="I299" s="25">
        <f t="shared" si="17"/>
        <v>168</v>
      </c>
      <c r="J299" s="25"/>
      <c r="K299" s="10">
        <f t="shared" si="19"/>
        <v>0</v>
      </c>
      <c r="L299" s="25"/>
      <c r="M299" s="10">
        <v>0</v>
      </c>
      <c r="N299" s="25"/>
      <c r="O299" s="25"/>
      <c r="P299" s="25">
        <f t="shared" si="18"/>
        <v>1</v>
      </c>
      <c r="Q299" s="25">
        <f t="shared" si="18"/>
        <v>168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1" customFormat="1" ht="14.25" customHeight="1" x14ac:dyDescent="0.25">
      <c r="A300" s="6"/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6"/>
        <v>42</v>
      </c>
      <c r="H300" s="25">
        <v>1</v>
      </c>
      <c r="I300" s="25">
        <f t="shared" si="17"/>
        <v>42</v>
      </c>
      <c r="J300" s="25"/>
      <c r="K300" s="10">
        <f t="shared" si="19"/>
        <v>0</v>
      </c>
      <c r="L300" s="25"/>
      <c r="M300" s="10">
        <v>0</v>
      </c>
      <c r="N300" s="25"/>
      <c r="O300" s="25"/>
      <c r="P300" s="25">
        <f t="shared" si="18"/>
        <v>1</v>
      </c>
      <c r="Q300" s="25">
        <f t="shared" si="18"/>
        <v>42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s="11" customFormat="1" ht="14.25" customHeight="1" x14ac:dyDescent="0.25">
      <c r="A301" s="6"/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6"/>
        <v>254</v>
      </c>
      <c r="H301" s="25">
        <v>1</v>
      </c>
      <c r="I301" s="25">
        <f t="shared" si="17"/>
        <v>254</v>
      </c>
      <c r="J301" s="25"/>
      <c r="K301" s="10">
        <f t="shared" si="19"/>
        <v>0</v>
      </c>
      <c r="L301" s="25"/>
      <c r="M301" s="10">
        <v>0</v>
      </c>
      <c r="N301" s="25"/>
      <c r="O301" s="25"/>
      <c r="P301" s="25">
        <f t="shared" ref="P301:Q359" si="20">H301+J301-L301-N301</f>
        <v>1</v>
      </c>
      <c r="Q301" s="25">
        <f t="shared" si="20"/>
        <v>254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1:63" s="11" customFormat="1" ht="14.25" customHeight="1" x14ac:dyDescent="0.25">
      <c r="A302" s="6"/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21">F302*2</f>
        <v>126</v>
      </c>
      <c r="H302" s="74">
        <v>1</v>
      </c>
      <c r="I302" s="74">
        <f t="shared" si="17"/>
        <v>126</v>
      </c>
      <c r="J302" s="74"/>
      <c r="K302" s="10">
        <f t="shared" si="19"/>
        <v>0</v>
      </c>
      <c r="L302" s="74"/>
      <c r="M302" s="10">
        <v>0</v>
      </c>
      <c r="N302" s="74"/>
      <c r="O302" s="74"/>
      <c r="P302" s="74">
        <f t="shared" si="20"/>
        <v>1</v>
      </c>
      <c r="Q302" s="74">
        <f t="shared" si="20"/>
        <v>126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1:63" s="11" customFormat="1" ht="14.25" customHeight="1" x14ac:dyDescent="0.25">
      <c r="A303" s="6"/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1"/>
        <v>42</v>
      </c>
      <c r="H303" s="25">
        <v>1</v>
      </c>
      <c r="I303" s="25">
        <f t="shared" ref="I303:I366" si="22">H303*G303</f>
        <v>42</v>
      </c>
      <c r="J303" s="25"/>
      <c r="K303" s="10">
        <f t="shared" si="19"/>
        <v>0</v>
      </c>
      <c r="L303" s="25"/>
      <c r="M303" s="10">
        <v>0</v>
      </c>
      <c r="N303" s="25"/>
      <c r="O303" s="25"/>
      <c r="P303" s="25">
        <f t="shared" si="20"/>
        <v>1</v>
      </c>
      <c r="Q303" s="25">
        <f t="shared" si="20"/>
        <v>42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1:63" s="11" customFormat="1" ht="14.25" customHeight="1" x14ac:dyDescent="0.25">
      <c r="A304" s="6"/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1"/>
        <v>126</v>
      </c>
      <c r="H304" s="25">
        <v>1</v>
      </c>
      <c r="I304" s="25">
        <f t="shared" si="22"/>
        <v>126</v>
      </c>
      <c r="J304" s="25"/>
      <c r="K304" s="10">
        <f t="shared" si="19"/>
        <v>0</v>
      </c>
      <c r="L304" s="25"/>
      <c r="M304" s="10">
        <v>0</v>
      </c>
      <c r="N304" s="25"/>
      <c r="O304" s="25"/>
      <c r="P304" s="25">
        <f t="shared" si="20"/>
        <v>1</v>
      </c>
      <c r="Q304" s="25">
        <f t="shared" si="20"/>
        <v>126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1:63" s="11" customFormat="1" ht="14.25" customHeight="1" x14ac:dyDescent="0.25">
      <c r="A305" s="6"/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1"/>
        <v>126</v>
      </c>
      <c r="H305" s="25">
        <v>1</v>
      </c>
      <c r="I305" s="25">
        <f t="shared" si="22"/>
        <v>126</v>
      </c>
      <c r="J305" s="25"/>
      <c r="K305" s="10">
        <f t="shared" si="19"/>
        <v>0</v>
      </c>
      <c r="L305" s="25"/>
      <c r="M305" s="10">
        <v>0</v>
      </c>
      <c r="N305" s="25"/>
      <c r="O305" s="25"/>
      <c r="P305" s="25">
        <f t="shared" si="20"/>
        <v>1</v>
      </c>
      <c r="Q305" s="25">
        <f t="shared" si="20"/>
        <v>126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1:63" s="11" customFormat="1" ht="14.25" customHeight="1" x14ac:dyDescent="0.25">
      <c r="A306" s="6"/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1"/>
        <v>20</v>
      </c>
      <c r="H306" s="25">
        <v>2</v>
      </c>
      <c r="I306" s="25">
        <f t="shared" si="22"/>
        <v>40</v>
      </c>
      <c r="J306" s="25"/>
      <c r="K306" s="10">
        <f t="shared" si="19"/>
        <v>0</v>
      </c>
      <c r="L306" s="25"/>
      <c r="M306" s="10">
        <v>0</v>
      </c>
      <c r="N306" s="25"/>
      <c r="O306" s="25"/>
      <c r="P306" s="25">
        <f t="shared" si="20"/>
        <v>2</v>
      </c>
      <c r="Q306" s="25">
        <f t="shared" si="20"/>
        <v>40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1:63" s="11" customFormat="1" ht="14.25" customHeight="1" x14ac:dyDescent="0.25">
      <c r="A307" s="6"/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1"/>
        <v>30</v>
      </c>
      <c r="H307" s="25">
        <v>4</v>
      </c>
      <c r="I307" s="25">
        <f t="shared" si="22"/>
        <v>120</v>
      </c>
      <c r="J307" s="25"/>
      <c r="K307" s="10">
        <f t="shared" si="19"/>
        <v>0</v>
      </c>
      <c r="L307" s="25"/>
      <c r="M307" s="10">
        <v>0</v>
      </c>
      <c r="N307" s="25"/>
      <c r="O307" s="25"/>
      <c r="P307" s="25">
        <f t="shared" si="20"/>
        <v>4</v>
      </c>
      <c r="Q307" s="25">
        <f t="shared" si="20"/>
        <v>120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1:63" s="11" customFormat="1" ht="14.25" customHeight="1" x14ac:dyDescent="0.25">
      <c r="A308" s="6"/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>
        <v>1</v>
      </c>
      <c r="I308" s="25">
        <f t="shared" si="22"/>
        <v>617</v>
      </c>
      <c r="J308" s="25"/>
      <c r="K308" s="10">
        <f t="shared" si="19"/>
        <v>0</v>
      </c>
      <c r="L308" s="25"/>
      <c r="M308" s="10">
        <v>0</v>
      </c>
      <c r="N308" s="25"/>
      <c r="O308" s="25"/>
      <c r="P308" s="25">
        <f t="shared" si="20"/>
        <v>1</v>
      </c>
      <c r="Q308" s="25">
        <f t="shared" si="20"/>
        <v>617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1:63" s="11" customFormat="1" ht="14.25" customHeight="1" x14ac:dyDescent="0.25">
      <c r="A309" s="6"/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>
        <v>1</v>
      </c>
      <c r="I309" s="25">
        <f t="shared" si="22"/>
        <v>315</v>
      </c>
      <c r="J309" s="25"/>
      <c r="K309" s="10">
        <f t="shared" si="19"/>
        <v>0</v>
      </c>
      <c r="L309" s="25"/>
      <c r="M309" s="10">
        <v>0</v>
      </c>
      <c r="N309" s="25"/>
      <c r="O309" s="25"/>
      <c r="P309" s="25">
        <f t="shared" si="20"/>
        <v>1</v>
      </c>
      <c r="Q309" s="25">
        <f t="shared" si="20"/>
        <v>315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1:63" s="11" customFormat="1" ht="14.25" customHeight="1" x14ac:dyDescent="0.25">
      <c r="A310" s="6"/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>
        <v>1</v>
      </c>
      <c r="I310" s="25">
        <f t="shared" si="22"/>
        <v>339</v>
      </c>
      <c r="J310" s="25"/>
      <c r="K310" s="10">
        <f t="shared" si="19"/>
        <v>0</v>
      </c>
      <c r="L310" s="25"/>
      <c r="M310" s="10">
        <v>0</v>
      </c>
      <c r="N310" s="25"/>
      <c r="O310" s="25"/>
      <c r="P310" s="25">
        <f t="shared" si="20"/>
        <v>1</v>
      </c>
      <c r="Q310" s="25">
        <f t="shared" si="20"/>
        <v>339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1:63" s="11" customFormat="1" ht="14.25" customHeight="1" x14ac:dyDescent="0.25">
      <c r="A311" s="6"/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>
        <v>1</v>
      </c>
      <c r="I311" s="25">
        <f t="shared" si="22"/>
        <v>381</v>
      </c>
      <c r="J311" s="25"/>
      <c r="K311" s="10">
        <f t="shared" si="19"/>
        <v>0</v>
      </c>
      <c r="L311" s="25"/>
      <c r="M311" s="10">
        <v>0</v>
      </c>
      <c r="N311" s="25"/>
      <c r="O311" s="25"/>
      <c r="P311" s="25">
        <f t="shared" si="20"/>
        <v>1</v>
      </c>
      <c r="Q311" s="25">
        <f t="shared" si="20"/>
        <v>381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s="11" customFormat="1" ht="14.25" customHeight="1" x14ac:dyDescent="0.25">
      <c r="A312" s="6"/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>
        <v>7</v>
      </c>
      <c r="I312" s="25">
        <f t="shared" si="22"/>
        <v>3990</v>
      </c>
      <c r="J312" s="25"/>
      <c r="K312" s="10">
        <f t="shared" si="19"/>
        <v>0</v>
      </c>
      <c r="L312" s="25"/>
      <c r="M312" s="10">
        <v>0</v>
      </c>
      <c r="N312" s="25"/>
      <c r="O312" s="25"/>
      <c r="P312" s="25">
        <f t="shared" si="20"/>
        <v>7</v>
      </c>
      <c r="Q312" s="25">
        <f t="shared" si="20"/>
        <v>3990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1:63" s="11" customFormat="1" ht="14.25" customHeight="1" x14ac:dyDescent="0.25">
      <c r="A313" s="6"/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>
        <v>1</v>
      </c>
      <c r="I313" s="25">
        <f t="shared" si="22"/>
        <v>1951</v>
      </c>
      <c r="J313" s="25"/>
      <c r="K313" s="10">
        <f t="shared" si="19"/>
        <v>0</v>
      </c>
      <c r="L313" s="25"/>
      <c r="M313" s="10">
        <v>0</v>
      </c>
      <c r="N313" s="25"/>
      <c r="O313" s="25"/>
      <c r="P313" s="25">
        <f t="shared" si="20"/>
        <v>1</v>
      </c>
      <c r="Q313" s="25">
        <f t="shared" si="20"/>
        <v>1951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1:63" s="11" customFormat="1" ht="14.25" customHeight="1" x14ac:dyDescent="0.25">
      <c r="A314" s="6"/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>
        <v>1</v>
      </c>
      <c r="I314" s="25">
        <f t="shared" si="22"/>
        <v>2730</v>
      </c>
      <c r="J314" s="25"/>
      <c r="K314" s="10">
        <f t="shared" si="19"/>
        <v>0</v>
      </c>
      <c r="L314" s="25"/>
      <c r="M314" s="10">
        <v>0</v>
      </c>
      <c r="N314" s="25"/>
      <c r="O314" s="25"/>
      <c r="P314" s="25">
        <f t="shared" si="20"/>
        <v>1</v>
      </c>
      <c r="Q314" s="25">
        <f t="shared" si="20"/>
        <v>2730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1:63" s="11" customFormat="1" ht="14.25" customHeight="1" x14ac:dyDescent="0.25">
      <c r="A315" s="6"/>
      <c r="C315" s="52" t="s">
        <v>444</v>
      </c>
      <c r="D315" s="25"/>
      <c r="E315" s="82">
        <v>1134134</v>
      </c>
      <c r="F315" s="25"/>
      <c r="G315" s="85">
        <v>990</v>
      </c>
      <c r="H315" s="25">
        <v>1</v>
      </c>
      <c r="I315" s="25">
        <f t="shared" si="22"/>
        <v>990</v>
      </c>
      <c r="J315" s="25"/>
      <c r="K315" s="10">
        <f t="shared" si="19"/>
        <v>0</v>
      </c>
      <c r="L315" s="25"/>
      <c r="M315" s="10">
        <v>0</v>
      </c>
      <c r="N315" s="25"/>
      <c r="O315" s="25"/>
      <c r="P315" s="25">
        <f t="shared" si="20"/>
        <v>1</v>
      </c>
      <c r="Q315" s="25">
        <f t="shared" si="20"/>
        <v>990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1:63" s="11" customFormat="1" ht="14.25" customHeight="1" x14ac:dyDescent="0.25">
      <c r="A316" s="6"/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3">F316*2</f>
        <v>102</v>
      </c>
      <c r="H316" s="25">
        <v>1</v>
      </c>
      <c r="I316" s="25">
        <f t="shared" si="22"/>
        <v>102</v>
      </c>
      <c r="J316" s="25"/>
      <c r="K316" s="10">
        <f t="shared" si="19"/>
        <v>0</v>
      </c>
      <c r="L316" s="25"/>
      <c r="M316" s="10">
        <v>0</v>
      </c>
      <c r="N316" s="25"/>
      <c r="O316" s="25"/>
      <c r="P316" s="25">
        <f t="shared" si="20"/>
        <v>1</v>
      </c>
      <c r="Q316" s="25">
        <f t="shared" si="20"/>
        <v>102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1:63" s="11" customFormat="1" ht="14.25" customHeight="1" x14ac:dyDescent="0.25">
      <c r="A317" s="6"/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3"/>
        <v>286</v>
      </c>
      <c r="H317" s="25">
        <v>1</v>
      </c>
      <c r="I317" s="25">
        <f t="shared" si="22"/>
        <v>286</v>
      </c>
      <c r="J317" s="25"/>
      <c r="K317" s="10">
        <f t="shared" si="19"/>
        <v>0</v>
      </c>
      <c r="L317" s="25"/>
      <c r="M317" s="10">
        <v>0</v>
      </c>
      <c r="N317" s="25"/>
      <c r="O317" s="25"/>
      <c r="P317" s="25">
        <f t="shared" si="20"/>
        <v>1</v>
      </c>
      <c r="Q317" s="25">
        <f t="shared" si="20"/>
        <v>286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1" customFormat="1" ht="14.25" customHeight="1" x14ac:dyDescent="0.25">
      <c r="A318" s="6"/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3"/>
        <v>286</v>
      </c>
      <c r="H318" s="25">
        <v>1</v>
      </c>
      <c r="I318" s="25">
        <f t="shared" si="22"/>
        <v>286</v>
      </c>
      <c r="J318" s="25"/>
      <c r="K318" s="10">
        <f t="shared" si="19"/>
        <v>0</v>
      </c>
      <c r="L318" s="25"/>
      <c r="M318" s="10">
        <v>0</v>
      </c>
      <c r="N318" s="25"/>
      <c r="O318" s="25"/>
      <c r="P318" s="25">
        <f t="shared" si="20"/>
        <v>1</v>
      </c>
      <c r="Q318" s="25">
        <f t="shared" si="20"/>
        <v>286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1" customFormat="1" ht="14.25" customHeight="1" x14ac:dyDescent="0.25">
      <c r="A319" s="6"/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3"/>
        <v>286</v>
      </c>
      <c r="H319" s="25">
        <v>1</v>
      </c>
      <c r="I319" s="25">
        <f t="shared" si="22"/>
        <v>286</v>
      </c>
      <c r="J319" s="25"/>
      <c r="K319" s="10">
        <f t="shared" si="19"/>
        <v>0</v>
      </c>
      <c r="L319" s="25"/>
      <c r="M319" s="10">
        <v>0</v>
      </c>
      <c r="N319" s="25"/>
      <c r="O319" s="25"/>
      <c r="P319" s="25">
        <f t="shared" si="20"/>
        <v>1</v>
      </c>
      <c r="Q319" s="25">
        <f t="shared" si="20"/>
        <v>286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1" customFormat="1" ht="14.25" customHeight="1" x14ac:dyDescent="0.25">
      <c r="A320" s="6"/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3"/>
        <v>286</v>
      </c>
      <c r="H320" s="25">
        <v>1</v>
      </c>
      <c r="I320" s="25">
        <f t="shared" si="22"/>
        <v>286</v>
      </c>
      <c r="J320" s="25"/>
      <c r="K320" s="10">
        <f t="shared" si="19"/>
        <v>0</v>
      </c>
      <c r="L320" s="25"/>
      <c r="M320" s="10">
        <v>0</v>
      </c>
      <c r="N320" s="25"/>
      <c r="O320" s="25"/>
      <c r="P320" s="25">
        <f t="shared" si="20"/>
        <v>1</v>
      </c>
      <c r="Q320" s="25">
        <f t="shared" si="20"/>
        <v>286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1" customFormat="1" ht="14.25" customHeight="1" x14ac:dyDescent="0.25">
      <c r="A321" s="6"/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3"/>
        <v>286</v>
      </c>
      <c r="H321" s="25">
        <v>1</v>
      </c>
      <c r="I321" s="25">
        <f t="shared" si="22"/>
        <v>286</v>
      </c>
      <c r="J321" s="25"/>
      <c r="K321" s="10">
        <f t="shared" si="19"/>
        <v>0</v>
      </c>
      <c r="L321" s="25"/>
      <c r="M321" s="10">
        <v>0</v>
      </c>
      <c r="N321" s="25"/>
      <c r="O321" s="25"/>
      <c r="P321" s="25">
        <f t="shared" si="20"/>
        <v>1</v>
      </c>
      <c r="Q321" s="25">
        <f t="shared" si="20"/>
        <v>286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1" customFormat="1" ht="14.25" customHeight="1" x14ac:dyDescent="0.25">
      <c r="A322" s="6"/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3"/>
        <v>286</v>
      </c>
      <c r="H322" s="25">
        <v>1</v>
      </c>
      <c r="I322" s="25">
        <f t="shared" si="22"/>
        <v>286</v>
      </c>
      <c r="J322" s="25"/>
      <c r="K322" s="10">
        <f t="shared" si="19"/>
        <v>0</v>
      </c>
      <c r="L322" s="67"/>
      <c r="M322" s="10">
        <v>0</v>
      </c>
      <c r="N322" s="25"/>
      <c r="O322" s="25"/>
      <c r="P322" s="25">
        <f t="shared" si="20"/>
        <v>1</v>
      </c>
      <c r="Q322" s="25">
        <f t="shared" si="20"/>
        <v>286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1" customFormat="1" ht="14.25" customHeight="1" x14ac:dyDescent="0.25">
      <c r="A323" s="6"/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3"/>
        <v>286</v>
      </c>
      <c r="H323" s="25">
        <v>1</v>
      </c>
      <c r="I323" s="25">
        <f t="shared" si="22"/>
        <v>286</v>
      </c>
      <c r="J323" s="25"/>
      <c r="K323" s="10">
        <f t="shared" si="19"/>
        <v>0</v>
      </c>
      <c r="L323" s="67"/>
      <c r="M323" s="10">
        <v>0</v>
      </c>
      <c r="N323" s="25"/>
      <c r="O323" s="25"/>
      <c r="P323" s="25">
        <f t="shared" si="20"/>
        <v>1</v>
      </c>
      <c r="Q323" s="25">
        <f t="shared" si="20"/>
        <v>286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1" customFormat="1" ht="14.25" customHeight="1" x14ac:dyDescent="0.25">
      <c r="A324" s="6"/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3"/>
        <v>596</v>
      </c>
      <c r="H324" s="25">
        <v>1</v>
      </c>
      <c r="I324" s="25">
        <f t="shared" si="22"/>
        <v>596</v>
      </c>
      <c r="J324" s="25"/>
      <c r="K324" s="10">
        <f t="shared" si="19"/>
        <v>0</v>
      </c>
      <c r="L324" s="25"/>
      <c r="M324" s="10">
        <v>0</v>
      </c>
      <c r="N324" s="25"/>
      <c r="O324" s="25"/>
      <c r="P324" s="25">
        <f t="shared" si="20"/>
        <v>1</v>
      </c>
      <c r="Q324" s="25">
        <f t="shared" si="20"/>
        <v>596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1" customFormat="1" ht="14.25" customHeight="1" x14ac:dyDescent="0.25">
      <c r="A325" s="6"/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3"/>
        <v>596</v>
      </c>
      <c r="H325" s="25">
        <v>1</v>
      </c>
      <c r="I325" s="25">
        <f t="shared" si="22"/>
        <v>596</v>
      </c>
      <c r="J325" s="25"/>
      <c r="K325" s="10">
        <f t="shared" si="19"/>
        <v>0</v>
      </c>
      <c r="L325" s="25"/>
      <c r="M325" s="10">
        <v>0</v>
      </c>
      <c r="N325" s="25"/>
      <c r="O325" s="25"/>
      <c r="P325" s="25">
        <f t="shared" si="20"/>
        <v>1</v>
      </c>
      <c r="Q325" s="25">
        <f t="shared" si="20"/>
        <v>596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1" customFormat="1" ht="14.25" customHeight="1" x14ac:dyDescent="0.25">
      <c r="A326" s="6"/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3"/>
        <v>596</v>
      </c>
      <c r="H326" s="25">
        <v>1</v>
      </c>
      <c r="I326" s="25">
        <f t="shared" si="22"/>
        <v>596</v>
      </c>
      <c r="J326" s="25"/>
      <c r="K326" s="10">
        <f t="shared" si="19"/>
        <v>0</v>
      </c>
      <c r="L326" s="25"/>
      <c r="M326" s="10">
        <v>0</v>
      </c>
      <c r="N326" s="25"/>
      <c r="O326" s="25"/>
      <c r="P326" s="25">
        <f t="shared" si="20"/>
        <v>1</v>
      </c>
      <c r="Q326" s="25">
        <f t="shared" si="20"/>
        <v>596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1" customFormat="1" ht="14.25" customHeight="1" x14ac:dyDescent="0.25">
      <c r="A327" s="6"/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3"/>
        <v>596</v>
      </c>
      <c r="H327" s="25">
        <v>1</v>
      </c>
      <c r="I327" s="25">
        <f t="shared" si="22"/>
        <v>596</v>
      </c>
      <c r="J327" s="25"/>
      <c r="K327" s="10">
        <f t="shared" si="19"/>
        <v>0</v>
      </c>
      <c r="L327" s="67"/>
      <c r="M327" s="10">
        <v>0</v>
      </c>
      <c r="N327" s="25"/>
      <c r="O327" s="25"/>
      <c r="P327" s="25">
        <f t="shared" si="20"/>
        <v>1</v>
      </c>
      <c r="Q327" s="25">
        <f t="shared" si="20"/>
        <v>596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1" customFormat="1" ht="14.25" customHeight="1" x14ac:dyDescent="0.25">
      <c r="A328" s="6"/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3"/>
        <v>78</v>
      </c>
      <c r="H328" s="25">
        <v>1</v>
      </c>
      <c r="I328" s="25">
        <f t="shared" si="22"/>
        <v>78</v>
      </c>
      <c r="J328" s="25"/>
      <c r="K328" s="10">
        <f t="shared" si="19"/>
        <v>0</v>
      </c>
      <c r="L328" s="25"/>
      <c r="M328" s="10">
        <v>0</v>
      </c>
      <c r="N328" s="25"/>
      <c r="O328" s="25"/>
      <c r="P328" s="25">
        <f t="shared" si="20"/>
        <v>1</v>
      </c>
      <c r="Q328" s="25">
        <f t="shared" si="20"/>
        <v>78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1" customFormat="1" ht="14.25" customHeight="1" x14ac:dyDescent="0.25">
      <c r="A329" s="6"/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3"/>
        <v>78</v>
      </c>
      <c r="H329" s="25">
        <v>1</v>
      </c>
      <c r="I329" s="25">
        <f t="shared" si="22"/>
        <v>78</v>
      </c>
      <c r="J329" s="25"/>
      <c r="K329" s="10">
        <f t="shared" si="19"/>
        <v>0</v>
      </c>
      <c r="L329" s="25"/>
      <c r="M329" s="10">
        <v>0</v>
      </c>
      <c r="N329" s="25"/>
      <c r="O329" s="25"/>
      <c r="P329" s="25">
        <f t="shared" si="20"/>
        <v>1</v>
      </c>
      <c r="Q329" s="25">
        <f t="shared" si="20"/>
        <v>78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1" customFormat="1" ht="14.25" customHeight="1" x14ac:dyDescent="0.25">
      <c r="A330" s="6"/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3"/>
        <v>78</v>
      </c>
      <c r="H330" s="25">
        <v>1</v>
      </c>
      <c r="I330" s="25">
        <f t="shared" si="22"/>
        <v>78</v>
      </c>
      <c r="J330" s="25"/>
      <c r="K330" s="10">
        <f t="shared" si="19"/>
        <v>0</v>
      </c>
      <c r="L330" s="25"/>
      <c r="M330" s="10">
        <v>0</v>
      </c>
      <c r="N330" s="25"/>
      <c r="O330" s="25"/>
      <c r="P330" s="25">
        <f t="shared" si="20"/>
        <v>1</v>
      </c>
      <c r="Q330" s="25">
        <f t="shared" si="20"/>
        <v>78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1" customFormat="1" ht="14.25" customHeight="1" x14ac:dyDescent="0.25">
      <c r="A331" s="6"/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3"/>
        <v>78</v>
      </c>
      <c r="H331" s="25">
        <v>1</v>
      </c>
      <c r="I331" s="25">
        <f t="shared" si="22"/>
        <v>78</v>
      </c>
      <c r="J331" s="25"/>
      <c r="K331" s="10">
        <f t="shared" ref="K331:K394" si="24">J331*G331</f>
        <v>0</v>
      </c>
      <c r="L331" s="25"/>
      <c r="M331" s="10">
        <v>0</v>
      </c>
      <c r="N331" s="25"/>
      <c r="O331" s="25"/>
      <c r="P331" s="25">
        <f t="shared" si="20"/>
        <v>1</v>
      </c>
      <c r="Q331" s="25">
        <f t="shared" si="20"/>
        <v>78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1" customFormat="1" ht="14.25" customHeight="1" x14ac:dyDescent="0.25">
      <c r="A332" s="6"/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3"/>
        <v>78</v>
      </c>
      <c r="H332" s="25">
        <v>1</v>
      </c>
      <c r="I332" s="25">
        <f t="shared" si="22"/>
        <v>78</v>
      </c>
      <c r="J332" s="25"/>
      <c r="K332" s="10">
        <f t="shared" si="24"/>
        <v>0</v>
      </c>
      <c r="L332" s="25"/>
      <c r="M332" s="10">
        <v>0</v>
      </c>
      <c r="N332" s="25"/>
      <c r="O332" s="25"/>
      <c r="P332" s="25">
        <f t="shared" si="20"/>
        <v>1</v>
      </c>
      <c r="Q332" s="25">
        <f t="shared" si="20"/>
        <v>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s="11" customFormat="1" ht="14.25" customHeight="1" x14ac:dyDescent="0.25">
      <c r="A333" s="6"/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3"/>
        <v>78</v>
      </c>
      <c r="H333" s="25">
        <v>1</v>
      </c>
      <c r="I333" s="25">
        <f t="shared" si="22"/>
        <v>78</v>
      </c>
      <c r="J333" s="25"/>
      <c r="K333" s="10">
        <f t="shared" si="24"/>
        <v>0</v>
      </c>
      <c r="L333" s="25"/>
      <c r="M333" s="10">
        <v>0</v>
      </c>
      <c r="N333" s="25"/>
      <c r="O333" s="25"/>
      <c r="P333" s="25">
        <f t="shared" si="20"/>
        <v>1</v>
      </c>
      <c r="Q333" s="25">
        <f t="shared" si="20"/>
        <v>78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 spans="1:63" s="11" customFormat="1" ht="14.25" customHeight="1" x14ac:dyDescent="0.25">
      <c r="A334" s="6"/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3"/>
        <v>78</v>
      </c>
      <c r="H334" s="25">
        <v>1</v>
      </c>
      <c r="I334" s="25">
        <f t="shared" si="22"/>
        <v>78</v>
      </c>
      <c r="J334" s="25"/>
      <c r="K334" s="10">
        <f t="shared" si="24"/>
        <v>0</v>
      </c>
      <c r="L334" s="25"/>
      <c r="M334" s="10">
        <v>0</v>
      </c>
      <c r="N334" s="25"/>
      <c r="O334" s="25"/>
      <c r="P334" s="25">
        <f t="shared" si="20"/>
        <v>1</v>
      </c>
      <c r="Q334" s="25">
        <f t="shared" si="20"/>
        <v>78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 spans="1:63" s="11" customFormat="1" ht="14.25" customHeight="1" x14ac:dyDescent="0.25">
      <c r="A335" s="6"/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3"/>
        <v>78</v>
      </c>
      <c r="H335" s="25">
        <v>1</v>
      </c>
      <c r="I335" s="25">
        <f t="shared" si="22"/>
        <v>78</v>
      </c>
      <c r="J335" s="25"/>
      <c r="K335" s="10">
        <f t="shared" si="24"/>
        <v>0</v>
      </c>
      <c r="L335" s="25"/>
      <c r="M335" s="10">
        <v>0</v>
      </c>
      <c r="N335" s="25"/>
      <c r="O335" s="25"/>
      <c r="P335" s="25">
        <f t="shared" si="20"/>
        <v>1</v>
      </c>
      <c r="Q335" s="25">
        <f t="shared" si="20"/>
        <v>78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 spans="1:63" s="11" customFormat="1" ht="14.25" customHeight="1" x14ac:dyDescent="0.25">
      <c r="A336" s="6"/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3"/>
        <v>78</v>
      </c>
      <c r="H336" s="25">
        <v>1</v>
      </c>
      <c r="I336" s="25">
        <f t="shared" si="22"/>
        <v>78</v>
      </c>
      <c r="J336" s="25"/>
      <c r="K336" s="10">
        <f t="shared" si="24"/>
        <v>0</v>
      </c>
      <c r="L336" s="25"/>
      <c r="M336" s="10">
        <v>0</v>
      </c>
      <c r="N336" s="25"/>
      <c r="O336" s="25"/>
      <c r="P336" s="25">
        <f t="shared" si="20"/>
        <v>1</v>
      </c>
      <c r="Q336" s="25">
        <f t="shared" si="20"/>
        <v>78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 spans="1:63" s="11" customFormat="1" ht="14.25" customHeight="1" x14ac:dyDescent="0.25">
      <c r="A337" s="6"/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3"/>
        <v>78</v>
      </c>
      <c r="H337" s="25">
        <v>1</v>
      </c>
      <c r="I337" s="25">
        <f t="shared" si="22"/>
        <v>78</v>
      </c>
      <c r="J337" s="25"/>
      <c r="K337" s="10">
        <f t="shared" si="24"/>
        <v>0</v>
      </c>
      <c r="L337" s="25"/>
      <c r="M337" s="10">
        <v>0</v>
      </c>
      <c r="N337" s="25"/>
      <c r="O337" s="25"/>
      <c r="P337" s="25">
        <f t="shared" si="20"/>
        <v>1</v>
      </c>
      <c r="Q337" s="25">
        <f t="shared" si="20"/>
        <v>78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 spans="1:63" s="11" customFormat="1" ht="14.25" customHeight="1" x14ac:dyDescent="0.25">
      <c r="A338" s="6"/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3"/>
        <v>78</v>
      </c>
      <c r="H338" s="25">
        <v>1</v>
      </c>
      <c r="I338" s="25">
        <f t="shared" si="22"/>
        <v>78</v>
      </c>
      <c r="J338" s="25"/>
      <c r="K338" s="10">
        <f t="shared" si="24"/>
        <v>0</v>
      </c>
      <c r="L338" s="25"/>
      <c r="M338" s="10">
        <v>0</v>
      </c>
      <c r="N338" s="25"/>
      <c r="O338" s="25"/>
      <c r="P338" s="25">
        <f t="shared" si="20"/>
        <v>1</v>
      </c>
      <c r="Q338" s="25">
        <f t="shared" si="20"/>
        <v>78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 spans="1:63" s="11" customFormat="1" ht="14.25" customHeight="1" x14ac:dyDescent="0.25">
      <c r="A339" s="6"/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3"/>
        <v>78</v>
      </c>
      <c r="H339" s="25">
        <v>1</v>
      </c>
      <c r="I339" s="25">
        <f t="shared" si="22"/>
        <v>78</v>
      </c>
      <c r="J339" s="25"/>
      <c r="K339" s="10">
        <f t="shared" si="24"/>
        <v>0</v>
      </c>
      <c r="L339" s="25"/>
      <c r="M339" s="10">
        <v>0</v>
      </c>
      <c r="N339" s="25"/>
      <c r="O339" s="25"/>
      <c r="P339" s="25">
        <f t="shared" si="20"/>
        <v>1</v>
      </c>
      <c r="Q339" s="25">
        <f t="shared" si="20"/>
        <v>78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 spans="1:63" s="11" customFormat="1" ht="14.25" customHeight="1" x14ac:dyDescent="0.25">
      <c r="A340" s="6"/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3"/>
        <v>78</v>
      </c>
      <c r="H340" s="25">
        <v>1</v>
      </c>
      <c r="I340" s="25">
        <f t="shared" si="22"/>
        <v>78</v>
      </c>
      <c r="J340" s="25"/>
      <c r="K340" s="10">
        <f t="shared" si="24"/>
        <v>0</v>
      </c>
      <c r="L340" s="25"/>
      <c r="M340" s="10">
        <v>0</v>
      </c>
      <c r="N340" s="25"/>
      <c r="O340" s="25"/>
      <c r="P340" s="25">
        <f t="shared" si="20"/>
        <v>1</v>
      </c>
      <c r="Q340" s="25">
        <f t="shared" si="20"/>
        <v>78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 spans="1:63" s="11" customFormat="1" ht="14.25" customHeight="1" x14ac:dyDescent="0.25">
      <c r="A341" s="6"/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3"/>
        <v>78</v>
      </c>
      <c r="H341" s="25">
        <v>1</v>
      </c>
      <c r="I341" s="25">
        <f t="shared" si="22"/>
        <v>78</v>
      </c>
      <c r="J341" s="25"/>
      <c r="K341" s="10">
        <f t="shared" si="24"/>
        <v>0</v>
      </c>
      <c r="L341" s="25"/>
      <c r="M341" s="10">
        <v>0</v>
      </c>
      <c r="N341" s="25"/>
      <c r="O341" s="25"/>
      <c r="P341" s="25">
        <f t="shared" si="20"/>
        <v>1</v>
      </c>
      <c r="Q341" s="25">
        <f t="shared" si="20"/>
        <v>78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 spans="1:63" s="11" customFormat="1" ht="14.25" customHeight="1" x14ac:dyDescent="0.25">
      <c r="A342" s="6"/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3"/>
        <v>78</v>
      </c>
      <c r="H342" s="25">
        <v>1</v>
      </c>
      <c r="I342" s="25">
        <f t="shared" si="22"/>
        <v>78</v>
      </c>
      <c r="J342" s="25"/>
      <c r="K342" s="10">
        <f t="shared" si="24"/>
        <v>0</v>
      </c>
      <c r="L342" s="25"/>
      <c r="M342" s="10">
        <v>0</v>
      </c>
      <c r="N342" s="25"/>
      <c r="O342" s="25"/>
      <c r="P342" s="25">
        <f t="shared" si="20"/>
        <v>1</v>
      </c>
      <c r="Q342" s="25">
        <f t="shared" si="20"/>
        <v>78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</row>
    <row r="343" spans="1:63" s="11" customFormat="1" ht="14.25" customHeight="1" x14ac:dyDescent="0.25">
      <c r="A343" s="6"/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3"/>
        <v>78</v>
      </c>
      <c r="H343" s="25">
        <v>1</v>
      </c>
      <c r="I343" s="25">
        <f t="shared" si="22"/>
        <v>78</v>
      </c>
      <c r="J343" s="25"/>
      <c r="K343" s="10">
        <f t="shared" si="24"/>
        <v>0</v>
      </c>
      <c r="L343" s="25"/>
      <c r="M343" s="10">
        <v>0</v>
      </c>
      <c r="N343" s="25"/>
      <c r="O343" s="25"/>
      <c r="P343" s="25">
        <f t="shared" si="20"/>
        <v>1</v>
      </c>
      <c r="Q343" s="25">
        <f t="shared" si="20"/>
        <v>78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</row>
    <row r="344" spans="1:63" s="11" customFormat="1" ht="14.25" customHeight="1" x14ac:dyDescent="0.25">
      <c r="A344" s="6"/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3"/>
        <v>78</v>
      </c>
      <c r="H344" s="25">
        <v>1</v>
      </c>
      <c r="I344" s="25">
        <f t="shared" si="22"/>
        <v>78</v>
      </c>
      <c r="J344" s="25"/>
      <c r="K344" s="10">
        <f t="shared" si="24"/>
        <v>0</v>
      </c>
      <c r="L344" s="25"/>
      <c r="M344" s="10">
        <v>0</v>
      </c>
      <c r="N344" s="25"/>
      <c r="O344" s="25"/>
      <c r="P344" s="25">
        <f t="shared" si="20"/>
        <v>1</v>
      </c>
      <c r="Q344" s="25">
        <f t="shared" si="20"/>
        <v>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 spans="1:63" s="11" customFormat="1" ht="14.25" customHeight="1" x14ac:dyDescent="0.25">
      <c r="A345" s="6"/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3"/>
        <v>78</v>
      </c>
      <c r="H345" s="25">
        <v>1</v>
      </c>
      <c r="I345" s="25">
        <f t="shared" si="22"/>
        <v>78</v>
      </c>
      <c r="J345" s="25"/>
      <c r="K345" s="10">
        <f t="shared" si="24"/>
        <v>0</v>
      </c>
      <c r="L345" s="25"/>
      <c r="M345" s="10">
        <v>0</v>
      </c>
      <c r="N345" s="25"/>
      <c r="O345" s="25"/>
      <c r="P345" s="25">
        <f t="shared" si="20"/>
        <v>1</v>
      </c>
      <c r="Q345" s="25">
        <f t="shared" si="20"/>
        <v>78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 spans="1:63" s="11" customFormat="1" ht="14.25" customHeight="1" x14ac:dyDescent="0.25">
      <c r="A346" s="6"/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3"/>
        <v>78</v>
      </c>
      <c r="H346" s="25">
        <v>1</v>
      </c>
      <c r="I346" s="25">
        <f t="shared" si="22"/>
        <v>78</v>
      </c>
      <c r="J346" s="25"/>
      <c r="K346" s="10">
        <f t="shared" si="24"/>
        <v>0</v>
      </c>
      <c r="L346" s="25"/>
      <c r="M346" s="10">
        <v>0</v>
      </c>
      <c r="N346" s="25"/>
      <c r="O346" s="25"/>
      <c r="P346" s="25">
        <f t="shared" si="20"/>
        <v>1</v>
      </c>
      <c r="Q346" s="25">
        <f t="shared" si="20"/>
        <v>78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 spans="1:63" s="11" customFormat="1" ht="14.25" customHeight="1" x14ac:dyDescent="0.25">
      <c r="A347" s="6"/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3"/>
        <v>1048</v>
      </c>
      <c r="H347" s="25">
        <v>1</v>
      </c>
      <c r="I347" s="25">
        <f t="shared" si="22"/>
        <v>1048</v>
      </c>
      <c r="J347" s="25"/>
      <c r="K347" s="10">
        <f t="shared" si="24"/>
        <v>0</v>
      </c>
      <c r="L347" s="25"/>
      <c r="M347" s="10">
        <v>0</v>
      </c>
      <c r="N347" s="25"/>
      <c r="O347" s="25"/>
      <c r="P347" s="25">
        <f t="shared" si="20"/>
        <v>1</v>
      </c>
      <c r="Q347" s="25">
        <f t="shared" si="20"/>
        <v>1048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 spans="1:63" s="11" customFormat="1" ht="14.25" customHeight="1" x14ac:dyDescent="0.25">
      <c r="A348" s="6"/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3"/>
        <v>210</v>
      </c>
      <c r="H348" s="25">
        <v>1</v>
      </c>
      <c r="I348" s="25">
        <f t="shared" si="22"/>
        <v>210</v>
      </c>
      <c r="J348" s="25"/>
      <c r="K348" s="10">
        <f t="shared" si="24"/>
        <v>0</v>
      </c>
      <c r="L348" s="25"/>
      <c r="M348" s="10">
        <v>0</v>
      </c>
      <c r="N348" s="25"/>
      <c r="O348" s="25"/>
      <c r="P348" s="25">
        <f t="shared" si="20"/>
        <v>1</v>
      </c>
      <c r="Q348" s="25">
        <f t="shared" si="20"/>
        <v>210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 spans="1:63" s="11" customFormat="1" ht="14.25" customHeight="1" x14ac:dyDescent="0.25">
      <c r="A349" s="6"/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3"/>
        <v>596</v>
      </c>
      <c r="H349" s="25">
        <v>1</v>
      </c>
      <c r="I349" s="25">
        <f t="shared" si="22"/>
        <v>596</v>
      </c>
      <c r="J349" s="25"/>
      <c r="K349" s="10">
        <f t="shared" si="24"/>
        <v>0</v>
      </c>
      <c r="L349" s="25"/>
      <c r="M349" s="10">
        <v>0</v>
      </c>
      <c r="N349" s="25"/>
      <c r="O349" s="25"/>
      <c r="P349" s="25">
        <f t="shared" si="20"/>
        <v>1</v>
      </c>
      <c r="Q349" s="25">
        <f t="shared" si="20"/>
        <v>596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 spans="1:63" s="11" customFormat="1" ht="14.25" customHeight="1" x14ac:dyDescent="0.25">
      <c r="A350" s="6"/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3"/>
        <v>596</v>
      </c>
      <c r="H350" s="25">
        <v>1</v>
      </c>
      <c r="I350" s="25">
        <f t="shared" si="22"/>
        <v>596</v>
      </c>
      <c r="J350" s="25"/>
      <c r="K350" s="10">
        <f t="shared" si="24"/>
        <v>0</v>
      </c>
      <c r="L350" s="25"/>
      <c r="M350" s="10">
        <v>0</v>
      </c>
      <c r="N350" s="25"/>
      <c r="O350" s="25"/>
      <c r="P350" s="25">
        <f t="shared" si="20"/>
        <v>1</v>
      </c>
      <c r="Q350" s="25">
        <f t="shared" si="20"/>
        <v>596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 spans="1:63" s="11" customFormat="1" ht="14.25" customHeight="1" x14ac:dyDescent="0.25">
      <c r="A351" s="6"/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3"/>
        <v>596</v>
      </c>
      <c r="H351" s="25">
        <v>1</v>
      </c>
      <c r="I351" s="25">
        <f t="shared" si="22"/>
        <v>596</v>
      </c>
      <c r="J351" s="25"/>
      <c r="K351" s="10">
        <f t="shared" si="24"/>
        <v>0</v>
      </c>
      <c r="L351" s="25"/>
      <c r="M351" s="10">
        <v>0</v>
      </c>
      <c r="N351" s="25"/>
      <c r="O351" s="25"/>
      <c r="P351" s="25">
        <f t="shared" si="20"/>
        <v>1</v>
      </c>
      <c r="Q351" s="25">
        <f t="shared" si="20"/>
        <v>596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 spans="1:63" s="11" customFormat="1" ht="14.25" customHeight="1" x14ac:dyDescent="0.25">
      <c r="A352" s="6"/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3"/>
        <v>596</v>
      </c>
      <c r="H352" s="25">
        <v>1</v>
      </c>
      <c r="I352" s="25">
        <f t="shared" si="22"/>
        <v>596</v>
      </c>
      <c r="J352" s="25"/>
      <c r="K352" s="10">
        <f t="shared" si="24"/>
        <v>0</v>
      </c>
      <c r="L352" s="25"/>
      <c r="M352" s="10">
        <v>0</v>
      </c>
      <c r="N352" s="25"/>
      <c r="O352" s="25"/>
      <c r="P352" s="25">
        <f t="shared" si="20"/>
        <v>1</v>
      </c>
      <c r="Q352" s="25">
        <f t="shared" si="20"/>
        <v>596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 spans="1:63" s="11" customFormat="1" ht="14.25" customHeight="1" x14ac:dyDescent="0.25">
      <c r="A353" s="6"/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3"/>
        <v>596</v>
      </c>
      <c r="H353" s="25">
        <v>1</v>
      </c>
      <c r="I353" s="25">
        <f t="shared" si="22"/>
        <v>596</v>
      </c>
      <c r="J353" s="25"/>
      <c r="K353" s="10">
        <f t="shared" si="24"/>
        <v>0</v>
      </c>
      <c r="L353" s="25"/>
      <c r="M353" s="10">
        <v>0</v>
      </c>
      <c r="N353" s="25"/>
      <c r="O353" s="25"/>
      <c r="P353" s="25">
        <f t="shared" si="20"/>
        <v>1</v>
      </c>
      <c r="Q353" s="25">
        <f t="shared" si="20"/>
        <v>596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 spans="1:63" s="11" customFormat="1" ht="14.25" customHeight="1" x14ac:dyDescent="0.25">
      <c r="A354" s="6"/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3"/>
        <v>308</v>
      </c>
      <c r="H354" s="25">
        <v>1</v>
      </c>
      <c r="I354" s="25">
        <f t="shared" si="22"/>
        <v>308</v>
      </c>
      <c r="J354" s="25"/>
      <c r="K354" s="10">
        <f t="shared" si="24"/>
        <v>0</v>
      </c>
      <c r="L354" s="25"/>
      <c r="M354" s="10">
        <v>0</v>
      </c>
      <c r="N354" s="25"/>
      <c r="O354" s="25"/>
      <c r="P354" s="25">
        <f t="shared" si="20"/>
        <v>1</v>
      </c>
      <c r="Q354" s="25">
        <f t="shared" si="20"/>
        <v>308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s="11" customFormat="1" ht="14.25" customHeight="1" x14ac:dyDescent="0.25">
      <c r="A355" s="6"/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3"/>
        <v>414</v>
      </c>
      <c r="H355" s="25">
        <v>1</v>
      </c>
      <c r="I355" s="25">
        <f t="shared" si="22"/>
        <v>414</v>
      </c>
      <c r="J355" s="25"/>
      <c r="K355" s="10">
        <f t="shared" si="24"/>
        <v>0</v>
      </c>
      <c r="L355" s="25"/>
      <c r="M355" s="10">
        <v>0</v>
      </c>
      <c r="N355" s="25"/>
      <c r="O355" s="25"/>
      <c r="P355" s="25">
        <f t="shared" si="20"/>
        <v>1</v>
      </c>
      <c r="Q355" s="25">
        <f t="shared" si="20"/>
        <v>414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</row>
    <row r="356" spans="1:63" s="11" customFormat="1" ht="14.25" customHeight="1" x14ac:dyDescent="0.25">
      <c r="A356" s="6"/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3"/>
        <v>416</v>
      </c>
      <c r="H356" s="25">
        <v>1</v>
      </c>
      <c r="I356" s="25">
        <f t="shared" si="22"/>
        <v>416</v>
      </c>
      <c r="J356" s="25"/>
      <c r="K356" s="10">
        <f t="shared" si="24"/>
        <v>0</v>
      </c>
      <c r="L356" s="25"/>
      <c r="M356" s="10">
        <v>0</v>
      </c>
      <c r="N356" s="25"/>
      <c r="O356" s="25"/>
      <c r="P356" s="25">
        <f t="shared" si="20"/>
        <v>1</v>
      </c>
      <c r="Q356" s="25">
        <f t="shared" si="20"/>
        <v>416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 spans="1:63" s="11" customFormat="1" ht="14.25" customHeight="1" x14ac:dyDescent="0.25">
      <c r="A357" s="6"/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3"/>
        <v>100</v>
      </c>
      <c r="H357" s="25">
        <v>1</v>
      </c>
      <c r="I357" s="25">
        <f t="shared" si="22"/>
        <v>100</v>
      </c>
      <c r="J357" s="25"/>
      <c r="K357" s="10">
        <f t="shared" si="24"/>
        <v>0</v>
      </c>
      <c r="L357" s="25"/>
      <c r="M357" s="10">
        <v>0</v>
      </c>
      <c r="N357" s="25"/>
      <c r="O357" s="25"/>
      <c r="P357" s="25">
        <f t="shared" si="20"/>
        <v>1</v>
      </c>
      <c r="Q357" s="25">
        <f t="shared" si="20"/>
        <v>100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 spans="1:63" s="11" customFormat="1" ht="14.25" customHeight="1" x14ac:dyDescent="0.25">
      <c r="A358" s="6"/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>
        <v>1</v>
      </c>
      <c r="I358" s="25">
        <f t="shared" si="22"/>
        <v>2800</v>
      </c>
      <c r="J358" s="25"/>
      <c r="K358" s="10">
        <f t="shared" si="24"/>
        <v>0</v>
      </c>
      <c r="L358" s="25"/>
      <c r="M358" s="10">
        <v>0</v>
      </c>
      <c r="N358" s="25"/>
      <c r="O358" s="25"/>
      <c r="P358" s="25">
        <f t="shared" si="20"/>
        <v>1</v>
      </c>
      <c r="Q358" s="25">
        <f t="shared" si="20"/>
        <v>2800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 spans="1:63" s="11" customFormat="1" ht="14.25" customHeight="1" x14ac:dyDescent="0.25">
      <c r="A359" s="6"/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>
        <v>1</v>
      </c>
      <c r="I359" s="25">
        <f t="shared" si="22"/>
        <v>454</v>
      </c>
      <c r="J359" s="25"/>
      <c r="K359" s="10">
        <f t="shared" si="24"/>
        <v>0</v>
      </c>
      <c r="L359" s="25"/>
      <c r="M359" s="10">
        <v>0</v>
      </c>
      <c r="N359" s="25"/>
      <c r="O359" s="25"/>
      <c r="P359" s="25">
        <f t="shared" si="20"/>
        <v>1</v>
      </c>
      <c r="Q359" s="25">
        <f t="shared" si="20"/>
        <v>454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 spans="1:63" s="11" customFormat="1" ht="14.25" customHeight="1" x14ac:dyDescent="0.25">
      <c r="A360" s="6"/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>
        <v>1</v>
      </c>
      <c r="I360" s="25">
        <f t="shared" si="22"/>
        <v>276</v>
      </c>
      <c r="J360" s="25"/>
      <c r="K360" s="10">
        <f t="shared" si="24"/>
        <v>0</v>
      </c>
      <c r="L360" s="25"/>
      <c r="M360" s="10">
        <v>0</v>
      </c>
      <c r="N360" s="25"/>
      <c r="O360" s="25"/>
      <c r="P360" s="25">
        <f t="shared" ref="P360:Q368" si="25">H360+J360-L360-N360</f>
        <v>1</v>
      </c>
      <c r="Q360" s="25">
        <f t="shared" si="25"/>
        <v>276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 spans="1:63" s="11" customFormat="1" ht="14.25" customHeight="1" x14ac:dyDescent="0.25">
      <c r="A361" s="6"/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>
        <v>1</v>
      </c>
      <c r="I361" s="25">
        <f t="shared" si="22"/>
        <v>457</v>
      </c>
      <c r="J361" s="25"/>
      <c r="K361" s="10">
        <f t="shared" si="24"/>
        <v>0</v>
      </c>
      <c r="L361" s="25"/>
      <c r="M361" s="10">
        <v>0</v>
      </c>
      <c r="N361" s="25"/>
      <c r="O361" s="25"/>
      <c r="P361" s="25">
        <f t="shared" si="25"/>
        <v>1</v>
      </c>
      <c r="Q361" s="25">
        <f t="shared" si="25"/>
        <v>457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 spans="1:63" s="11" customFormat="1" ht="14.25" customHeight="1" x14ac:dyDescent="0.25">
      <c r="A362" s="6"/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>
        <v>1</v>
      </c>
      <c r="I362" s="25">
        <f t="shared" si="22"/>
        <v>1798</v>
      </c>
      <c r="J362" s="25"/>
      <c r="K362" s="10">
        <f t="shared" si="24"/>
        <v>0</v>
      </c>
      <c r="L362" s="25"/>
      <c r="M362" s="10">
        <v>0</v>
      </c>
      <c r="N362" s="25"/>
      <c r="O362" s="25"/>
      <c r="P362" s="25">
        <f t="shared" si="25"/>
        <v>1</v>
      </c>
      <c r="Q362" s="25">
        <f t="shared" si="25"/>
        <v>1798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 spans="1:63" s="11" customFormat="1" ht="14.25" customHeight="1" x14ac:dyDescent="0.25">
      <c r="A363" s="6"/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>
        <v>1</v>
      </c>
      <c r="I363" s="25">
        <f t="shared" si="22"/>
        <v>840</v>
      </c>
      <c r="J363" s="25"/>
      <c r="K363" s="10">
        <f t="shared" si="24"/>
        <v>0</v>
      </c>
      <c r="L363" s="25"/>
      <c r="M363" s="10">
        <v>0</v>
      </c>
      <c r="N363" s="25"/>
      <c r="O363" s="25"/>
      <c r="P363" s="25">
        <f t="shared" si="25"/>
        <v>1</v>
      </c>
      <c r="Q363" s="25">
        <f t="shared" si="25"/>
        <v>840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 spans="1:63" s="11" customFormat="1" ht="14.25" customHeight="1" x14ac:dyDescent="0.25">
      <c r="A364" s="6"/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>
        <v>1</v>
      </c>
      <c r="I364" s="25">
        <f t="shared" si="22"/>
        <v>1395</v>
      </c>
      <c r="J364" s="25"/>
      <c r="K364" s="10">
        <f t="shared" si="24"/>
        <v>0</v>
      </c>
      <c r="L364" s="25"/>
      <c r="M364" s="10">
        <v>0</v>
      </c>
      <c r="N364" s="25"/>
      <c r="O364" s="25"/>
      <c r="P364" s="25">
        <f t="shared" si="25"/>
        <v>1</v>
      </c>
      <c r="Q364" s="25">
        <f t="shared" si="25"/>
        <v>1395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 spans="1:63" s="11" customFormat="1" ht="14.25" customHeight="1" x14ac:dyDescent="0.25">
      <c r="A365" s="6"/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>
        <v>2</v>
      </c>
      <c r="I365" s="74">
        <f t="shared" si="22"/>
        <v>1932</v>
      </c>
      <c r="J365" s="74"/>
      <c r="K365" s="10">
        <f t="shared" si="24"/>
        <v>0</v>
      </c>
      <c r="L365" s="74"/>
      <c r="M365" s="10">
        <v>0</v>
      </c>
      <c r="N365" s="74"/>
      <c r="O365" s="74"/>
      <c r="P365" s="74">
        <f t="shared" si="25"/>
        <v>2</v>
      </c>
      <c r="Q365" s="74">
        <f t="shared" si="25"/>
        <v>1932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1" customFormat="1" ht="14.25" customHeight="1" x14ac:dyDescent="0.25">
      <c r="A366" s="6"/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>
        <v>1</v>
      </c>
      <c r="I366" s="25">
        <f t="shared" si="22"/>
        <v>688</v>
      </c>
      <c r="J366" s="25"/>
      <c r="K366" s="10">
        <f t="shared" si="24"/>
        <v>0</v>
      </c>
      <c r="L366" s="25"/>
      <c r="M366" s="10">
        <v>0</v>
      </c>
      <c r="N366" s="25"/>
      <c r="O366" s="25"/>
      <c r="P366" s="25">
        <f t="shared" si="25"/>
        <v>1</v>
      </c>
      <c r="Q366" s="25">
        <f t="shared" si="25"/>
        <v>688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1" customFormat="1" ht="14.25" customHeight="1" x14ac:dyDescent="0.25">
      <c r="A367" s="6"/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>
        <v>1</v>
      </c>
      <c r="I367" s="25">
        <f t="shared" ref="I367:I430" si="26">H367*G367</f>
        <v>1164</v>
      </c>
      <c r="J367" s="25"/>
      <c r="K367" s="10">
        <f t="shared" si="24"/>
        <v>0</v>
      </c>
      <c r="L367" s="25"/>
      <c r="M367" s="10">
        <v>0</v>
      </c>
      <c r="N367" s="25"/>
      <c r="O367" s="25"/>
      <c r="P367" s="25">
        <f t="shared" si="25"/>
        <v>1</v>
      </c>
      <c r="Q367" s="25">
        <f t="shared" si="25"/>
        <v>1164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1" customFormat="1" ht="14.25" customHeight="1" x14ac:dyDescent="0.25">
      <c r="A368" s="6"/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>
        <v>1</v>
      </c>
      <c r="I368" s="25">
        <f t="shared" si="26"/>
        <v>1548</v>
      </c>
      <c r="J368" s="25"/>
      <c r="K368" s="10">
        <f t="shared" si="24"/>
        <v>0</v>
      </c>
      <c r="L368" s="25"/>
      <c r="M368" s="10">
        <v>0</v>
      </c>
      <c r="N368" s="25"/>
      <c r="O368" s="25"/>
      <c r="P368" s="25">
        <f t="shared" si="25"/>
        <v>1</v>
      </c>
      <c r="Q368" s="25">
        <f t="shared" si="25"/>
        <v>1548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1" customFormat="1" ht="14.25" customHeight="1" x14ac:dyDescent="0.25">
      <c r="A369" s="6"/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>
        <v>2</v>
      </c>
      <c r="I369" s="25">
        <f t="shared" si="26"/>
        <v>4758</v>
      </c>
      <c r="J369" s="25"/>
      <c r="K369" s="10">
        <f t="shared" si="24"/>
        <v>0</v>
      </c>
      <c r="L369" s="25"/>
      <c r="M369" s="10">
        <v>0</v>
      </c>
      <c r="N369" s="25"/>
      <c r="O369" s="25"/>
      <c r="P369" s="25">
        <f t="shared" ref="P369:Q370" si="27">H369+J369+L369-N369</f>
        <v>2</v>
      </c>
      <c r="Q369" s="25">
        <f t="shared" si="27"/>
        <v>4758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1" customFormat="1" ht="14.25" customHeight="1" x14ac:dyDescent="0.25">
      <c r="A370" s="6"/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>
        <v>1</v>
      </c>
      <c r="I370" s="8">
        <f t="shared" si="26"/>
        <v>316</v>
      </c>
      <c r="J370" s="8"/>
      <c r="K370" s="10">
        <f t="shared" si="24"/>
        <v>0</v>
      </c>
      <c r="L370" s="8"/>
      <c r="M370" s="10">
        <v>0</v>
      </c>
      <c r="N370" s="8"/>
      <c r="O370" s="8"/>
      <c r="P370" s="8">
        <f t="shared" si="27"/>
        <v>1</v>
      </c>
      <c r="Q370" s="8">
        <f t="shared" si="27"/>
        <v>316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1" customFormat="1" ht="14.25" customHeight="1" x14ac:dyDescent="0.25">
      <c r="A371" s="6"/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>
        <v>1</v>
      </c>
      <c r="I371" s="25">
        <f t="shared" si="26"/>
        <v>645</v>
      </c>
      <c r="J371" s="25"/>
      <c r="K371" s="10">
        <f t="shared" si="24"/>
        <v>0</v>
      </c>
      <c r="L371" s="88"/>
      <c r="M371" s="10">
        <v>0</v>
      </c>
      <c r="N371" s="88"/>
      <c r="O371" s="88"/>
      <c r="P371" s="25">
        <f t="shared" ref="P371:Q384" si="28">H371+J371-L371-N371</f>
        <v>1</v>
      </c>
      <c r="Q371" s="25">
        <f t="shared" si="28"/>
        <v>645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1" customFormat="1" ht="14.25" customHeight="1" x14ac:dyDescent="0.25">
      <c r="A372" s="6"/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>
        <v>3</v>
      </c>
      <c r="I372" s="25">
        <f t="shared" si="26"/>
        <v>1194</v>
      </c>
      <c r="J372" s="25"/>
      <c r="K372" s="10">
        <f t="shared" si="24"/>
        <v>0</v>
      </c>
      <c r="L372" s="25"/>
      <c r="M372" s="10">
        <v>0</v>
      </c>
      <c r="N372" s="25"/>
      <c r="O372" s="25"/>
      <c r="P372" s="25">
        <f t="shared" si="28"/>
        <v>3</v>
      </c>
      <c r="Q372" s="25">
        <f t="shared" si="28"/>
        <v>1194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1" customFormat="1" ht="14.25" customHeight="1" x14ac:dyDescent="0.25">
      <c r="A373" s="6"/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>
        <v>19</v>
      </c>
      <c r="I373" s="25">
        <f t="shared" si="26"/>
        <v>16834</v>
      </c>
      <c r="J373" s="25"/>
      <c r="K373" s="10">
        <f t="shared" si="24"/>
        <v>0</v>
      </c>
      <c r="L373" s="25"/>
      <c r="M373" s="10">
        <v>0</v>
      </c>
      <c r="N373" s="25"/>
      <c r="O373" s="25"/>
      <c r="P373" s="25">
        <f t="shared" si="28"/>
        <v>19</v>
      </c>
      <c r="Q373" s="25">
        <f t="shared" si="28"/>
        <v>16834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1" customFormat="1" ht="14.25" customHeight="1" x14ac:dyDescent="0.25">
      <c r="A374" s="6"/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>
        <v>1</v>
      </c>
      <c r="I374" s="74">
        <f t="shared" si="26"/>
        <v>1500</v>
      </c>
      <c r="J374" s="74"/>
      <c r="K374" s="10">
        <f t="shared" si="24"/>
        <v>0</v>
      </c>
      <c r="L374" s="74"/>
      <c r="M374" s="10">
        <v>0</v>
      </c>
      <c r="N374" s="74"/>
      <c r="O374" s="74"/>
      <c r="P374" s="74">
        <f t="shared" si="28"/>
        <v>1</v>
      </c>
      <c r="Q374" s="74">
        <f t="shared" si="28"/>
        <v>1500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1" customFormat="1" ht="14.25" customHeight="1" x14ac:dyDescent="0.25">
      <c r="A375" s="6"/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>
        <v>1</v>
      </c>
      <c r="I375" s="25">
        <f t="shared" si="26"/>
        <v>1000</v>
      </c>
      <c r="J375" s="25"/>
      <c r="K375" s="10">
        <f t="shared" si="24"/>
        <v>0</v>
      </c>
      <c r="L375" s="25"/>
      <c r="M375" s="10">
        <v>0</v>
      </c>
      <c r="N375" s="25"/>
      <c r="O375" s="25"/>
      <c r="P375" s="25">
        <f t="shared" si="28"/>
        <v>1</v>
      </c>
      <c r="Q375" s="25">
        <f t="shared" si="28"/>
        <v>1000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1" customFormat="1" ht="14.25" customHeight="1" x14ac:dyDescent="0.25">
      <c r="A376" s="6"/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>
        <v>1</v>
      </c>
      <c r="I376" s="74">
        <f t="shared" si="26"/>
        <v>9600</v>
      </c>
      <c r="J376" s="74"/>
      <c r="K376" s="10">
        <f t="shared" si="24"/>
        <v>0</v>
      </c>
      <c r="L376" s="74"/>
      <c r="M376" s="10">
        <v>0</v>
      </c>
      <c r="N376" s="74"/>
      <c r="O376" s="74"/>
      <c r="P376" s="74">
        <f t="shared" si="28"/>
        <v>1</v>
      </c>
      <c r="Q376" s="74">
        <f t="shared" si="28"/>
        <v>9600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1" customFormat="1" ht="14.25" customHeight="1" x14ac:dyDescent="0.25">
      <c r="A377" s="6"/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>
        <v>1</v>
      </c>
      <c r="I377" s="25">
        <f t="shared" si="26"/>
        <v>80</v>
      </c>
      <c r="J377" s="25"/>
      <c r="K377" s="10">
        <f t="shared" si="24"/>
        <v>0</v>
      </c>
      <c r="L377" s="25"/>
      <c r="M377" s="10">
        <v>0</v>
      </c>
      <c r="N377" s="25"/>
      <c r="O377" s="25"/>
      <c r="P377" s="25">
        <f t="shared" si="28"/>
        <v>1</v>
      </c>
      <c r="Q377" s="25">
        <f t="shared" si="28"/>
        <v>80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1" customFormat="1" ht="14.25" customHeight="1" x14ac:dyDescent="0.25">
      <c r="A378" s="6"/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>
        <v>1</v>
      </c>
      <c r="I378" s="25">
        <f t="shared" si="26"/>
        <v>280</v>
      </c>
      <c r="J378" s="25"/>
      <c r="K378" s="10">
        <f t="shared" si="24"/>
        <v>0</v>
      </c>
      <c r="L378" s="25"/>
      <c r="M378" s="10">
        <v>0</v>
      </c>
      <c r="N378" s="25"/>
      <c r="O378" s="25"/>
      <c r="P378" s="25">
        <f t="shared" si="28"/>
        <v>1</v>
      </c>
      <c r="Q378" s="25">
        <f t="shared" si="28"/>
        <v>280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1" customFormat="1" ht="14.25" customHeight="1" x14ac:dyDescent="0.25">
      <c r="A379" s="6"/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>
        <v>1</v>
      </c>
      <c r="I379" s="25">
        <f t="shared" si="26"/>
        <v>220</v>
      </c>
      <c r="J379" s="25"/>
      <c r="K379" s="10">
        <f t="shared" si="24"/>
        <v>0</v>
      </c>
      <c r="L379" s="25"/>
      <c r="M379" s="10">
        <v>0</v>
      </c>
      <c r="N379" s="25"/>
      <c r="O379" s="25"/>
      <c r="P379" s="25">
        <f t="shared" si="28"/>
        <v>1</v>
      </c>
      <c r="Q379" s="25">
        <f t="shared" si="28"/>
        <v>220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1" customFormat="1" ht="14.25" customHeight="1" x14ac:dyDescent="0.25">
      <c r="A380" s="6"/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>
        <v>1</v>
      </c>
      <c r="I380" s="74">
        <f t="shared" si="26"/>
        <v>5088</v>
      </c>
      <c r="J380" s="74"/>
      <c r="K380" s="10">
        <f t="shared" si="24"/>
        <v>0</v>
      </c>
      <c r="L380" s="74"/>
      <c r="M380" s="10">
        <v>0</v>
      </c>
      <c r="N380" s="74"/>
      <c r="O380" s="74"/>
      <c r="P380" s="74">
        <f t="shared" si="28"/>
        <v>1</v>
      </c>
      <c r="Q380" s="74">
        <f t="shared" si="28"/>
        <v>5088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s="11" customFormat="1" ht="14.25" customHeight="1" x14ac:dyDescent="0.25">
      <c r="A381" s="6"/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>
        <v>1</v>
      </c>
      <c r="I381" s="74">
        <f t="shared" si="26"/>
        <v>6100</v>
      </c>
      <c r="J381" s="74"/>
      <c r="K381" s="10">
        <f t="shared" si="24"/>
        <v>0</v>
      </c>
      <c r="L381" s="94"/>
      <c r="M381" s="10">
        <v>0</v>
      </c>
      <c r="N381" s="94"/>
      <c r="O381" s="94"/>
      <c r="P381" s="94">
        <f t="shared" si="28"/>
        <v>1</v>
      </c>
      <c r="Q381" s="94">
        <f t="shared" si="28"/>
        <v>6100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</row>
    <row r="382" spans="1:63" s="11" customFormat="1" ht="14.25" customHeight="1" x14ac:dyDescent="0.25">
      <c r="A382" s="6"/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>
        <v>2</v>
      </c>
      <c r="I382" s="74">
        <f t="shared" si="26"/>
        <v>6400</v>
      </c>
      <c r="J382" s="74"/>
      <c r="K382" s="10">
        <f t="shared" si="24"/>
        <v>0</v>
      </c>
      <c r="L382" s="74"/>
      <c r="M382" s="10">
        <v>0</v>
      </c>
      <c r="N382" s="74"/>
      <c r="O382" s="74"/>
      <c r="P382" s="74">
        <f t="shared" si="28"/>
        <v>2</v>
      </c>
      <c r="Q382" s="74">
        <f t="shared" si="28"/>
        <v>6400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 spans="1:63" s="11" customFormat="1" ht="14.25" customHeight="1" x14ac:dyDescent="0.25">
      <c r="A383" s="6"/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>
        <v>1</v>
      </c>
      <c r="I383" s="74">
        <f t="shared" si="26"/>
        <v>417</v>
      </c>
      <c r="J383" s="74"/>
      <c r="K383" s="10">
        <f t="shared" si="24"/>
        <v>0</v>
      </c>
      <c r="L383" s="74"/>
      <c r="M383" s="10">
        <v>0</v>
      </c>
      <c r="N383" s="74"/>
      <c r="O383" s="74"/>
      <c r="P383" s="74">
        <f t="shared" si="28"/>
        <v>1</v>
      </c>
      <c r="Q383" s="74">
        <f t="shared" si="28"/>
        <v>417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 spans="1:63" s="11" customFormat="1" ht="14.25" customHeight="1" x14ac:dyDescent="0.25">
      <c r="A384" s="6"/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>
        <v>1</v>
      </c>
      <c r="I384" s="8">
        <f t="shared" si="26"/>
        <v>750</v>
      </c>
      <c r="J384" s="8"/>
      <c r="K384" s="10">
        <f t="shared" si="24"/>
        <v>0</v>
      </c>
      <c r="L384" s="8"/>
      <c r="M384" s="10">
        <v>0</v>
      </c>
      <c r="N384" s="8"/>
      <c r="O384" s="8"/>
      <c r="P384" s="8">
        <f t="shared" si="28"/>
        <v>1</v>
      </c>
      <c r="Q384" s="8">
        <f t="shared" si="28"/>
        <v>750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 spans="1:63" s="11" customFormat="1" ht="14.25" customHeight="1" x14ac:dyDescent="0.25">
      <c r="A385" s="6"/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>
        <v>1</v>
      </c>
      <c r="I385" s="25">
        <f t="shared" si="26"/>
        <v>64</v>
      </c>
      <c r="J385" s="8"/>
      <c r="K385" s="10">
        <f t="shared" si="24"/>
        <v>0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</row>
    <row r="386" spans="1:63" s="11" customFormat="1" ht="14.25" customHeight="1" x14ac:dyDescent="0.25">
      <c r="A386" s="6"/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>
        <v>1</v>
      </c>
      <c r="I386" s="25">
        <f t="shared" si="26"/>
        <v>20</v>
      </c>
      <c r="J386" s="8"/>
      <c r="K386" s="10">
        <f t="shared" si="24"/>
        <v>0</v>
      </c>
      <c r="L386" s="8"/>
      <c r="M386" s="10">
        <v>0</v>
      </c>
      <c r="N386" s="8"/>
      <c r="O386" s="8"/>
      <c r="P386" s="8">
        <f t="shared" ref="P386:Q401" si="29">H386+J386-L386-N386</f>
        <v>1</v>
      </c>
      <c r="Q386" s="8">
        <f t="shared" si="29"/>
        <v>20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</row>
    <row r="387" spans="1:63" s="11" customFormat="1" ht="14.25" customHeight="1" x14ac:dyDescent="0.25">
      <c r="A387" s="6"/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>
        <v>1</v>
      </c>
      <c r="I387" s="25">
        <f t="shared" si="26"/>
        <v>352</v>
      </c>
      <c r="J387" s="8"/>
      <c r="K387" s="10">
        <f t="shared" si="24"/>
        <v>0</v>
      </c>
      <c r="L387" s="8"/>
      <c r="M387" s="10">
        <v>0</v>
      </c>
      <c r="N387" s="8"/>
      <c r="O387" s="8"/>
      <c r="P387" s="8">
        <f t="shared" si="29"/>
        <v>1</v>
      </c>
      <c r="Q387" s="8">
        <f t="shared" si="29"/>
        <v>352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 spans="1:63" s="11" customFormat="1" ht="14.25" customHeight="1" x14ac:dyDescent="0.25">
      <c r="A388" s="6"/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>
        <v>2</v>
      </c>
      <c r="I388" s="25">
        <f t="shared" si="26"/>
        <v>92</v>
      </c>
      <c r="J388" s="8"/>
      <c r="K388" s="10">
        <f t="shared" si="24"/>
        <v>0</v>
      </c>
      <c r="L388" s="8"/>
      <c r="M388" s="10">
        <v>0</v>
      </c>
      <c r="N388" s="8"/>
      <c r="O388" s="8"/>
      <c r="P388" s="8">
        <f t="shared" si="29"/>
        <v>2</v>
      </c>
      <c r="Q388" s="8">
        <f t="shared" si="29"/>
        <v>92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 spans="1:63" s="11" customFormat="1" ht="14.25" customHeight="1" x14ac:dyDescent="0.25">
      <c r="A389" s="6"/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>
        <v>1</v>
      </c>
      <c r="I389" s="25">
        <f t="shared" si="26"/>
        <v>78</v>
      </c>
      <c r="J389" s="8"/>
      <c r="K389" s="10">
        <f t="shared" si="24"/>
        <v>0</v>
      </c>
      <c r="L389" s="8"/>
      <c r="M389" s="10">
        <v>0</v>
      </c>
      <c r="N389" s="8"/>
      <c r="O389" s="8"/>
      <c r="P389" s="8">
        <f t="shared" si="29"/>
        <v>1</v>
      </c>
      <c r="Q389" s="8">
        <f t="shared" si="29"/>
        <v>78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</row>
    <row r="390" spans="1:63" s="11" customFormat="1" ht="14.25" customHeight="1" x14ac:dyDescent="0.25">
      <c r="A390" s="6"/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>
        <v>1</v>
      </c>
      <c r="I390" s="25">
        <f t="shared" si="26"/>
        <v>20</v>
      </c>
      <c r="J390" s="8"/>
      <c r="K390" s="10">
        <f t="shared" si="24"/>
        <v>0</v>
      </c>
      <c r="L390" s="8"/>
      <c r="M390" s="10">
        <v>0</v>
      </c>
      <c r="N390" s="8"/>
      <c r="O390" s="8"/>
      <c r="P390" s="8">
        <f t="shared" si="29"/>
        <v>1</v>
      </c>
      <c r="Q390" s="8">
        <f t="shared" si="29"/>
        <v>20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 spans="1:63" s="11" customFormat="1" ht="14.25" customHeight="1" x14ac:dyDescent="0.25">
      <c r="A391" s="6"/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>
        <v>1</v>
      </c>
      <c r="I391" s="25">
        <f t="shared" si="26"/>
        <v>422</v>
      </c>
      <c r="J391" s="8"/>
      <c r="K391" s="10">
        <f t="shared" si="24"/>
        <v>0</v>
      </c>
      <c r="L391" s="8"/>
      <c r="M391" s="10">
        <v>0</v>
      </c>
      <c r="N391" s="8"/>
      <c r="O391" s="8"/>
      <c r="P391" s="8">
        <f t="shared" si="29"/>
        <v>1</v>
      </c>
      <c r="Q391" s="8">
        <f t="shared" si="29"/>
        <v>422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 spans="1:63" s="11" customFormat="1" ht="14.25" customHeight="1" x14ac:dyDescent="0.25">
      <c r="A392" s="6"/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>
        <v>1</v>
      </c>
      <c r="I392" s="25">
        <f t="shared" si="26"/>
        <v>778</v>
      </c>
      <c r="J392" s="8"/>
      <c r="K392" s="10">
        <f t="shared" si="24"/>
        <v>0</v>
      </c>
      <c r="L392" s="8"/>
      <c r="M392" s="10">
        <v>0</v>
      </c>
      <c r="N392" s="8"/>
      <c r="O392" s="8"/>
      <c r="P392" s="8">
        <f t="shared" si="29"/>
        <v>1</v>
      </c>
      <c r="Q392" s="8">
        <f t="shared" si="29"/>
        <v>778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</row>
    <row r="393" spans="1:63" s="11" customFormat="1" ht="14.25" customHeight="1" x14ac:dyDescent="0.25">
      <c r="A393" s="6"/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>
        <v>1</v>
      </c>
      <c r="I393" s="25">
        <f t="shared" si="26"/>
        <v>470</v>
      </c>
      <c r="J393" s="8"/>
      <c r="K393" s="10">
        <f t="shared" si="24"/>
        <v>0</v>
      </c>
      <c r="L393" s="8"/>
      <c r="M393" s="10">
        <v>0</v>
      </c>
      <c r="N393" s="8"/>
      <c r="O393" s="8"/>
      <c r="P393" s="8">
        <f t="shared" si="29"/>
        <v>1</v>
      </c>
      <c r="Q393" s="8">
        <f t="shared" si="29"/>
        <v>470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 spans="1:63" s="11" customFormat="1" ht="14.25" customHeight="1" x14ac:dyDescent="0.25">
      <c r="A394" s="6"/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>
        <v>1</v>
      </c>
      <c r="I394" s="25">
        <f t="shared" si="26"/>
        <v>306</v>
      </c>
      <c r="J394" s="8"/>
      <c r="K394" s="10">
        <f t="shared" si="24"/>
        <v>0</v>
      </c>
      <c r="L394" s="8"/>
      <c r="M394" s="10">
        <v>0</v>
      </c>
      <c r="N394" s="8"/>
      <c r="O394" s="8"/>
      <c r="P394" s="8">
        <f t="shared" si="29"/>
        <v>1</v>
      </c>
      <c r="Q394" s="8">
        <f t="shared" si="29"/>
        <v>306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</row>
    <row r="395" spans="1:63" s="11" customFormat="1" ht="14.25" customHeight="1" x14ac:dyDescent="0.25">
      <c r="A395" s="6"/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>
        <v>3</v>
      </c>
      <c r="I395" s="25">
        <f t="shared" si="26"/>
        <v>60</v>
      </c>
      <c r="J395" s="8"/>
      <c r="K395" s="10">
        <f t="shared" ref="K395:K458" si="30">J395*G395</f>
        <v>0</v>
      </c>
      <c r="L395" s="8"/>
      <c r="M395" s="10">
        <v>0</v>
      </c>
      <c r="N395" s="8"/>
      <c r="O395" s="8"/>
      <c r="P395" s="8">
        <f t="shared" si="29"/>
        <v>3</v>
      </c>
      <c r="Q395" s="8">
        <f t="shared" si="29"/>
        <v>60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 spans="1:63" s="11" customFormat="1" ht="14.25" customHeight="1" x14ac:dyDescent="0.25">
      <c r="A396" s="6"/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>
        <v>1</v>
      </c>
      <c r="I396" s="25">
        <f t="shared" si="26"/>
        <v>213</v>
      </c>
      <c r="J396" s="8"/>
      <c r="K396" s="10">
        <f t="shared" si="30"/>
        <v>0</v>
      </c>
      <c r="L396" s="8"/>
      <c r="M396" s="10">
        <v>0</v>
      </c>
      <c r="N396" s="8"/>
      <c r="O396" s="8"/>
      <c r="P396" s="8">
        <f t="shared" si="29"/>
        <v>1</v>
      </c>
      <c r="Q396" s="8">
        <f t="shared" si="29"/>
        <v>213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</row>
    <row r="397" spans="1:63" s="11" customFormat="1" ht="14.25" customHeight="1" x14ac:dyDescent="0.25">
      <c r="A397" s="6"/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>
        <v>1</v>
      </c>
      <c r="I397" s="25">
        <f t="shared" si="26"/>
        <v>349</v>
      </c>
      <c r="J397" s="8"/>
      <c r="K397" s="10">
        <f t="shared" si="30"/>
        <v>0</v>
      </c>
      <c r="L397" s="8"/>
      <c r="M397" s="10">
        <v>0</v>
      </c>
      <c r="N397" s="8"/>
      <c r="O397" s="8"/>
      <c r="P397" s="8">
        <f t="shared" si="29"/>
        <v>1</v>
      </c>
      <c r="Q397" s="8">
        <f t="shared" si="29"/>
        <v>349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1" customFormat="1" ht="14.25" customHeight="1" x14ac:dyDescent="0.25">
      <c r="A398" s="6"/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>
        <v>1</v>
      </c>
      <c r="I398" s="25">
        <f t="shared" si="26"/>
        <v>1447</v>
      </c>
      <c r="J398" s="8"/>
      <c r="K398" s="10">
        <f t="shared" si="30"/>
        <v>0</v>
      </c>
      <c r="L398" s="8"/>
      <c r="M398" s="10">
        <v>0</v>
      </c>
      <c r="N398" s="8"/>
      <c r="O398" s="8"/>
      <c r="P398" s="8">
        <f t="shared" si="29"/>
        <v>1</v>
      </c>
      <c r="Q398" s="8">
        <f t="shared" si="29"/>
        <v>1447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1" customFormat="1" ht="14.25" customHeight="1" x14ac:dyDescent="0.25">
      <c r="A399" s="6"/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>
        <v>1</v>
      </c>
      <c r="I399" s="25">
        <f t="shared" si="26"/>
        <v>8525</v>
      </c>
      <c r="J399" s="25"/>
      <c r="K399" s="10">
        <f t="shared" si="30"/>
        <v>0</v>
      </c>
      <c r="L399" s="25"/>
      <c r="M399" s="10">
        <v>0</v>
      </c>
      <c r="N399" s="25"/>
      <c r="O399" s="25"/>
      <c r="P399" s="25">
        <f t="shared" si="29"/>
        <v>1</v>
      </c>
      <c r="Q399" s="25">
        <f t="shared" si="29"/>
        <v>8525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1" customFormat="1" ht="14.25" customHeight="1" x14ac:dyDescent="0.25">
      <c r="A400" s="6"/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>
        <v>1</v>
      </c>
      <c r="I400" s="25">
        <f t="shared" si="26"/>
        <v>4433</v>
      </c>
      <c r="J400" s="25"/>
      <c r="K400" s="10">
        <f t="shared" si="30"/>
        <v>0</v>
      </c>
      <c r="L400" s="25"/>
      <c r="M400" s="10">
        <v>0</v>
      </c>
      <c r="N400" s="25"/>
      <c r="O400" s="25"/>
      <c r="P400" s="25">
        <f t="shared" si="29"/>
        <v>1</v>
      </c>
      <c r="Q400" s="25">
        <f t="shared" si="29"/>
        <v>4433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1" customFormat="1" ht="14.25" customHeight="1" x14ac:dyDescent="0.25">
      <c r="A401" s="6"/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>
        <v>1</v>
      </c>
      <c r="I401" s="25">
        <f t="shared" si="26"/>
        <v>1033.52</v>
      </c>
      <c r="J401" s="25"/>
      <c r="K401" s="10">
        <f t="shared" si="30"/>
        <v>0</v>
      </c>
      <c r="L401" s="25"/>
      <c r="M401" s="10">
        <v>0</v>
      </c>
      <c r="N401" s="25"/>
      <c r="O401" s="25"/>
      <c r="P401" s="25">
        <f t="shared" si="29"/>
        <v>1</v>
      </c>
      <c r="Q401" s="25">
        <f t="shared" si="29"/>
        <v>1033.52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1" customFormat="1" ht="14.25" customHeight="1" x14ac:dyDescent="0.25">
      <c r="A402" s="6"/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>
        <v>4</v>
      </c>
      <c r="I402" s="25">
        <f t="shared" si="26"/>
        <v>8658.32</v>
      </c>
      <c r="J402" s="25"/>
      <c r="K402" s="10">
        <f t="shared" si="30"/>
        <v>0</v>
      </c>
      <c r="L402" s="25"/>
      <c r="M402" s="10">
        <v>0</v>
      </c>
      <c r="N402" s="25"/>
      <c r="O402" s="25"/>
      <c r="P402" s="25">
        <f t="shared" ref="P402:Q404" si="31">H402+J402-L402-N402</f>
        <v>4</v>
      </c>
      <c r="Q402" s="25">
        <f t="shared" si="31"/>
        <v>8658.32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1" customFormat="1" ht="14.25" customHeight="1" x14ac:dyDescent="0.25">
      <c r="A403" s="6"/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>
        <v>1</v>
      </c>
      <c r="I403" s="25">
        <f t="shared" si="26"/>
        <v>5126.63</v>
      </c>
      <c r="J403" s="25"/>
      <c r="K403" s="10">
        <f t="shared" si="30"/>
        <v>0</v>
      </c>
      <c r="L403" s="25"/>
      <c r="M403" s="10">
        <v>0</v>
      </c>
      <c r="N403" s="25"/>
      <c r="O403" s="25"/>
      <c r="P403" s="25">
        <f t="shared" si="31"/>
        <v>1</v>
      </c>
      <c r="Q403" s="25">
        <f t="shared" si="31"/>
        <v>5126.63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1" customFormat="1" ht="14.25" customHeight="1" x14ac:dyDescent="0.25">
      <c r="A404" s="6"/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>
        <v>1</v>
      </c>
      <c r="I404" s="8">
        <f t="shared" si="26"/>
        <v>800</v>
      </c>
      <c r="J404" s="13"/>
      <c r="K404" s="10">
        <f t="shared" si="30"/>
        <v>0</v>
      </c>
      <c r="L404" s="8"/>
      <c r="M404" s="10">
        <v>0</v>
      </c>
      <c r="N404" s="8"/>
      <c r="O404" s="8"/>
      <c r="P404" s="8">
        <f t="shared" si="31"/>
        <v>1</v>
      </c>
      <c r="Q404" s="8">
        <f t="shared" si="31"/>
        <v>800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1" customFormat="1" ht="14.25" customHeight="1" x14ac:dyDescent="0.25">
      <c r="A405" s="6"/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>
        <v>1</v>
      </c>
      <c r="I405" s="25">
        <f t="shared" si="26"/>
        <v>5084</v>
      </c>
      <c r="J405" s="25"/>
      <c r="K405" s="10">
        <f t="shared" si="30"/>
        <v>0</v>
      </c>
      <c r="L405" s="32"/>
      <c r="M405" s="10">
        <v>0</v>
      </c>
      <c r="N405" s="25"/>
      <c r="O405" s="25"/>
      <c r="P405" s="25">
        <f t="shared" ref="P405:Q417" si="32">H405+J405+L405-N405</f>
        <v>1</v>
      </c>
      <c r="Q405" s="25">
        <f t="shared" si="32"/>
        <v>5084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1" customFormat="1" ht="14.25" customHeight="1" x14ac:dyDescent="0.25">
      <c r="A406" s="6"/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>
        <v>1</v>
      </c>
      <c r="I406" s="25">
        <f t="shared" si="26"/>
        <v>144</v>
      </c>
      <c r="J406" s="25"/>
      <c r="K406" s="10">
        <f t="shared" si="30"/>
        <v>0</v>
      </c>
      <c r="L406" s="32"/>
      <c r="M406" s="10">
        <v>0</v>
      </c>
      <c r="N406" s="25"/>
      <c r="O406" s="25"/>
      <c r="P406" s="25">
        <f t="shared" si="32"/>
        <v>1</v>
      </c>
      <c r="Q406" s="25">
        <f t="shared" si="32"/>
        <v>144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1" customFormat="1" ht="14.25" customHeight="1" x14ac:dyDescent="0.25">
      <c r="A407" s="6"/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>
        <v>1</v>
      </c>
      <c r="I407" s="25">
        <f t="shared" si="26"/>
        <v>674</v>
      </c>
      <c r="J407" s="25"/>
      <c r="K407" s="10">
        <f t="shared" si="30"/>
        <v>0</v>
      </c>
      <c r="L407" s="32"/>
      <c r="M407" s="10">
        <v>0</v>
      </c>
      <c r="N407" s="25"/>
      <c r="O407" s="25"/>
      <c r="P407" s="25">
        <f t="shared" si="32"/>
        <v>1</v>
      </c>
      <c r="Q407" s="25">
        <f t="shared" si="32"/>
        <v>674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1" customFormat="1" ht="14.25" customHeight="1" x14ac:dyDescent="0.25">
      <c r="A408" s="6"/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>
        <v>1</v>
      </c>
      <c r="I408" s="25">
        <f t="shared" si="26"/>
        <v>1036</v>
      </c>
      <c r="J408" s="25"/>
      <c r="K408" s="10">
        <f t="shared" si="30"/>
        <v>0</v>
      </c>
      <c r="L408" s="32"/>
      <c r="M408" s="10">
        <v>0</v>
      </c>
      <c r="N408" s="25"/>
      <c r="O408" s="25"/>
      <c r="P408" s="25">
        <f t="shared" si="32"/>
        <v>1</v>
      </c>
      <c r="Q408" s="25">
        <f t="shared" si="32"/>
        <v>1036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1" customFormat="1" ht="14.25" customHeight="1" x14ac:dyDescent="0.25">
      <c r="A409" s="6"/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>
        <v>5</v>
      </c>
      <c r="I409" s="25">
        <f t="shared" si="26"/>
        <v>130</v>
      </c>
      <c r="J409" s="25"/>
      <c r="K409" s="10">
        <f t="shared" si="30"/>
        <v>0</v>
      </c>
      <c r="L409" s="32"/>
      <c r="M409" s="10">
        <v>0</v>
      </c>
      <c r="N409" s="25"/>
      <c r="O409" s="25"/>
      <c r="P409" s="25">
        <f t="shared" si="32"/>
        <v>5</v>
      </c>
      <c r="Q409" s="25">
        <f t="shared" si="32"/>
        <v>130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1" customFormat="1" ht="14.25" customHeight="1" x14ac:dyDescent="0.25">
      <c r="A410" s="6"/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>
        <v>1</v>
      </c>
      <c r="I410" s="25">
        <f t="shared" si="26"/>
        <v>32</v>
      </c>
      <c r="J410" s="25"/>
      <c r="K410" s="10">
        <f t="shared" si="30"/>
        <v>0</v>
      </c>
      <c r="L410" s="32"/>
      <c r="M410" s="10">
        <v>0</v>
      </c>
      <c r="N410" s="25"/>
      <c r="O410" s="25"/>
      <c r="P410" s="25">
        <f t="shared" si="32"/>
        <v>1</v>
      </c>
      <c r="Q410" s="25">
        <f t="shared" si="32"/>
        <v>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1" customFormat="1" ht="14.25" customHeight="1" x14ac:dyDescent="0.25">
      <c r="A411" s="6"/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>
        <v>16</v>
      </c>
      <c r="I411" s="25">
        <f t="shared" si="26"/>
        <v>896</v>
      </c>
      <c r="J411" s="25"/>
      <c r="K411" s="10">
        <f t="shared" si="30"/>
        <v>0</v>
      </c>
      <c r="L411" s="32"/>
      <c r="M411" s="10">
        <v>0</v>
      </c>
      <c r="N411" s="25"/>
      <c r="O411" s="25"/>
      <c r="P411" s="25">
        <f t="shared" si="32"/>
        <v>16</v>
      </c>
      <c r="Q411" s="25">
        <f t="shared" si="32"/>
        <v>896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1" customFormat="1" ht="14.25" customHeight="1" x14ac:dyDescent="0.25">
      <c r="A412" s="6"/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>
        <v>32</v>
      </c>
      <c r="I412" s="25">
        <f t="shared" si="26"/>
        <v>1216</v>
      </c>
      <c r="J412" s="25"/>
      <c r="K412" s="10">
        <f t="shared" si="30"/>
        <v>0</v>
      </c>
      <c r="L412" s="32"/>
      <c r="M412" s="10">
        <v>0</v>
      </c>
      <c r="N412" s="25"/>
      <c r="O412" s="25"/>
      <c r="P412" s="25">
        <f t="shared" si="32"/>
        <v>32</v>
      </c>
      <c r="Q412" s="25">
        <f t="shared" si="32"/>
        <v>1216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s="11" customFormat="1" ht="14.25" customHeight="1" x14ac:dyDescent="0.25">
      <c r="A413" s="6"/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>
        <v>1</v>
      </c>
      <c r="I413" s="25">
        <f t="shared" si="26"/>
        <v>288</v>
      </c>
      <c r="J413" s="25"/>
      <c r="K413" s="10">
        <f t="shared" si="30"/>
        <v>0</v>
      </c>
      <c r="L413" s="32"/>
      <c r="M413" s="10">
        <v>0</v>
      </c>
      <c r="N413" s="25"/>
      <c r="O413" s="25"/>
      <c r="P413" s="25">
        <f t="shared" si="32"/>
        <v>1</v>
      </c>
      <c r="Q413" s="25">
        <f t="shared" si="32"/>
        <v>288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</row>
    <row r="414" spans="1:63" s="11" customFormat="1" ht="14.25" customHeight="1" x14ac:dyDescent="0.25">
      <c r="A414" s="6"/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>
        <v>1</v>
      </c>
      <c r="I414" s="25">
        <f t="shared" si="26"/>
        <v>1648</v>
      </c>
      <c r="J414" s="25"/>
      <c r="K414" s="10">
        <f t="shared" si="30"/>
        <v>0</v>
      </c>
      <c r="L414" s="32"/>
      <c r="M414" s="10">
        <v>0</v>
      </c>
      <c r="N414" s="25"/>
      <c r="O414" s="25"/>
      <c r="P414" s="25">
        <f t="shared" si="32"/>
        <v>1</v>
      </c>
      <c r="Q414" s="25">
        <f t="shared" si="32"/>
        <v>1648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 spans="1:63" s="11" customFormat="1" ht="14.25" customHeight="1" x14ac:dyDescent="0.25">
      <c r="A415" s="6"/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>
        <v>1</v>
      </c>
      <c r="I415" s="25">
        <f t="shared" si="26"/>
        <v>970</v>
      </c>
      <c r="J415" s="25"/>
      <c r="K415" s="10">
        <f t="shared" si="30"/>
        <v>0</v>
      </c>
      <c r="L415" s="32"/>
      <c r="M415" s="10">
        <v>0</v>
      </c>
      <c r="N415" s="25"/>
      <c r="O415" s="25"/>
      <c r="P415" s="25">
        <f t="shared" si="32"/>
        <v>1</v>
      </c>
      <c r="Q415" s="25">
        <f t="shared" si="32"/>
        <v>970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 spans="1:63" s="11" customFormat="1" ht="14.25" customHeight="1" x14ac:dyDescent="0.25">
      <c r="A416" s="6"/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>
        <v>1</v>
      </c>
      <c r="I416" s="25">
        <f t="shared" si="26"/>
        <v>862</v>
      </c>
      <c r="J416" s="25"/>
      <c r="K416" s="10">
        <f t="shared" si="30"/>
        <v>0</v>
      </c>
      <c r="L416" s="32"/>
      <c r="M416" s="10">
        <v>0</v>
      </c>
      <c r="N416" s="25"/>
      <c r="O416" s="25"/>
      <c r="P416" s="25">
        <f t="shared" si="32"/>
        <v>1</v>
      </c>
      <c r="Q416" s="25">
        <f t="shared" si="32"/>
        <v>862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 spans="1:63" s="11" customFormat="1" ht="14.25" customHeight="1" x14ac:dyDescent="0.25">
      <c r="A417" s="6"/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>
        <v>1</v>
      </c>
      <c r="I417" s="25">
        <f t="shared" si="26"/>
        <v>636</v>
      </c>
      <c r="J417" s="25"/>
      <c r="K417" s="10">
        <f t="shared" si="30"/>
        <v>0</v>
      </c>
      <c r="L417" s="32"/>
      <c r="M417" s="10">
        <v>0</v>
      </c>
      <c r="N417" s="25"/>
      <c r="O417" s="25"/>
      <c r="P417" s="25">
        <f t="shared" si="32"/>
        <v>1</v>
      </c>
      <c r="Q417" s="25">
        <f t="shared" si="32"/>
        <v>636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 spans="1:63" s="11" customFormat="1" ht="14.25" customHeight="1" x14ac:dyDescent="0.25">
      <c r="A418" s="6"/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>
        <v>1</v>
      </c>
      <c r="I418" s="25">
        <f t="shared" si="26"/>
        <v>60</v>
      </c>
      <c r="J418" s="25"/>
      <c r="K418" s="10">
        <f t="shared" si="30"/>
        <v>0</v>
      </c>
      <c r="L418" s="32"/>
      <c r="M418" s="10">
        <v>0</v>
      </c>
      <c r="N418" s="25"/>
      <c r="O418" s="25"/>
      <c r="P418" s="8">
        <f t="shared" ref="P418:Q452" si="33">H418+J418-L418-N418</f>
        <v>1</v>
      </c>
      <c r="Q418" s="8">
        <f t="shared" si="33"/>
        <v>60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 spans="1:63" s="11" customFormat="1" ht="14.25" customHeight="1" x14ac:dyDescent="0.25">
      <c r="A419" s="6"/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>
        <v>1</v>
      </c>
      <c r="I419" s="25">
        <f t="shared" si="26"/>
        <v>1318</v>
      </c>
      <c r="J419" s="25"/>
      <c r="K419" s="10">
        <f t="shared" si="30"/>
        <v>0</v>
      </c>
      <c r="L419" s="32"/>
      <c r="M419" s="10">
        <v>0</v>
      </c>
      <c r="N419" s="25"/>
      <c r="O419" s="25"/>
      <c r="P419" s="8">
        <f t="shared" si="33"/>
        <v>1</v>
      </c>
      <c r="Q419" s="8">
        <f t="shared" si="33"/>
        <v>1318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</row>
    <row r="420" spans="1:63" s="11" customFormat="1" ht="14.25" customHeight="1" x14ac:dyDescent="0.25">
      <c r="A420" s="6"/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>
        <v>1</v>
      </c>
      <c r="I420" s="25">
        <f t="shared" si="26"/>
        <v>1832</v>
      </c>
      <c r="J420" s="25"/>
      <c r="K420" s="10">
        <f t="shared" si="30"/>
        <v>0</v>
      </c>
      <c r="L420" s="32"/>
      <c r="M420" s="10">
        <v>0</v>
      </c>
      <c r="N420" s="25"/>
      <c r="O420" s="25"/>
      <c r="P420" s="8">
        <f t="shared" si="33"/>
        <v>1</v>
      </c>
      <c r="Q420" s="8">
        <f t="shared" si="33"/>
        <v>1832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</row>
    <row r="421" spans="1:63" s="11" customFormat="1" ht="14.25" customHeight="1" x14ac:dyDescent="0.25">
      <c r="A421" s="6"/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>
        <v>1</v>
      </c>
      <c r="I421" s="25">
        <f t="shared" si="26"/>
        <v>906</v>
      </c>
      <c r="J421" s="25"/>
      <c r="K421" s="10">
        <f t="shared" si="30"/>
        <v>0</v>
      </c>
      <c r="L421" s="32"/>
      <c r="M421" s="10">
        <v>0</v>
      </c>
      <c r="N421" s="25"/>
      <c r="O421" s="25"/>
      <c r="P421" s="8">
        <f t="shared" si="33"/>
        <v>1</v>
      </c>
      <c r="Q421" s="8">
        <f t="shared" si="33"/>
        <v>906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 spans="1:63" s="11" customFormat="1" ht="14.25" customHeight="1" x14ac:dyDescent="0.25">
      <c r="A422" s="6"/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>
        <v>1</v>
      </c>
      <c r="I422" s="25">
        <f t="shared" si="26"/>
        <v>748</v>
      </c>
      <c r="J422" s="25"/>
      <c r="K422" s="10">
        <f t="shared" si="30"/>
        <v>0</v>
      </c>
      <c r="L422" s="32"/>
      <c r="M422" s="10">
        <v>0</v>
      </c>
      <c r="N422" s="25"/>
      <c r="O422" s="25"/>
      <c r="P422" s="8">
        <f t="shared" si="33"/>
        <v>1</v>
      </c>
      <c r="Q422" s="8">
        <f t="shared" si="33"/>
        <v>748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 spans="1:63" s="11" customFormat="1" ht="14.25" customHeight="1" x14ac:dyDescent="0.25">
      <c r="A423" s="6"/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>
        <v>1</v>
      </c>
      <c r="I423" s="25">
        <f t="shared" si="26"/>
        <v>570</v>
      </c>
      <c r="J423" s="25"/>
      <c r="K423" s="10">
        <f t="shared" si="30"/>
        <v>0</v>
      </c>
      <c r="L423" s="32"/>
      <c r="M423" s="10">
        <v>0</v>
      </c>
      <c r="N423" s="25"/>
      <c r="O423" s="25"/>
      <c r="P423" s="8">
        <f t="shared" si="33"/>
        <v>1</v>
      </c>
      <c r="Q423" s="8">
        <f t="shared" si="33"/>
        <v>570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 spans="1:63" s="11" customFormat="1" ht="14.25" customHeight="1" x14ac:dyDescent="0.25">
      <c r="A424" s="6"/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>
        <v>1</v>
      </c>
      <c r="I424" s="25">
        <f t="shared" si="26"/>
        <v>210</v>
      </c>
      <c r="J424" s="25"/>
      <c r="K424" s="10">
        <f t="shared" si="30"/>
        <v>0</v>
      </c>
      <c r="L424" s="32"/>
      <c r="M424" s="10">
        <v>0</v>
      </c>
      <c r="N424" s="25"/>
      <c r="O424" s="25"/>
      <c r="P424" s="8">
        <f t="shared" si="33"/>
        <v>1</v>
      </c>
      <c r="Q424" s="8">
        <f t="shared" si="33"/>
        <v>210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 spans="1:63" s="11" customFormat="1" ht="14.25" customHeight="1" x14ac:dyDescent="0.25">
      <c r="A425" s="6"/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>
        <v>1</v>
      </c>
      <c r="I425" s="25">
        <f t="shared" si="26"/>
        <v>956</v>
      </c>
      <c r="J425" s="25"/>
      <c r="K425" s="10">
        <f t="shared" si="30"/>
        <v>0</v>
      </c>
      <c r="L425" s="32"/>
      <c r="M425" s="10">
        <v>0</v>
      </c>
      <c r="N425" s="25"/>
      <c r="O425" s="25"/>
      <c r="P425" s="8">
        <f t="shared" si="33"/>
        <v>1</v>
      </c>
      <c r="Q425" s="8">
        <f t="shared" si="33"/>
        <v>956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 spans="1:63" s="11" customFormat="1" ht="14.25" customHeight="1" x14ac:dyDescent="0.25">
      <c r="A426" s="6"/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>
        <v>7</v>
      </c>
      <c r="I426" s="8">
        <f t="shared" si="26"/>
        <v>14000</v>
      </c>
      <c r="J426" s="8"/>
      <c r="K426" s="10">
        <f t="shared" si="30"/>
        <v>0</v>
      </c>
      <c r="L426" s="64"/>
      <c r="M426" s="10">
        <v>0</v>
      </c>
      <c r="N426" s="8"/>
      <c r="O426" s="8"/>
      <c r="P426" s="8">
        <f t="shared" si="33"/>
        <v>7</v>
      </c>
      <c r="Q426" s="8">
        <f t="shared" si="33"/>
        <v>14000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 spans="1:63" s="11" customFormat="1" ht="14.25" customHeight="1" x14ac:dyDescent="0.25">
      <c r="A427" s="6"/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>
        <v>1</v>
      </c>
      <c r="I427" s="25">
        <f t="shared" si="26"/>
        <v>1600</v>
      </c>
      <c r="J427" s="25"/>
      <c r="K427" s="10">
        <f t="shared" si="30"/>
        <v>0</v>
      </c>
      <c r="L427" s="32"/>
      <c r="M427" s="10">
        <v>0</v>
      </c>
      <c r="N427" s="25"/>
      <c r="O427" s="25"/>
      <c r="P427" s="8">
        <f t="shared" si="33"/>
        <v>1</v>
      </c>
      <c r="Q427" s="8">
        <f t="shared" si="33"/>
        <v>1600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 spans="1:63" s="11" customFormat="1" ht="14.25" customHeight="1" x14ac:dyDescent="0.25">
      <c r="A428" s="6"/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>
        <v>1</v>
      </c>
      <c r="I428" s="25">
        <f t="shared" si="26"/>
        <v>1100</v>
      </c>
      <c r="J428" s="33"/>
      <c r="K428" s="10">
        <f t="shared" si="30"/>
        <v>0</v>
      </c>
      <c r="L428" s="32"/>
      <c r="M428" s="10">
        <v>0</v>
      </c>
      <c r="N428" s="33"/>
      <c r="O428" s="25">
        <f t="shared" ref="O428:O460" si="34">N428*G428</f>
        <v>0</v>
      </c>
      <c r="P428" s="8">
        <f t="shared" si="33"/>
        <v>1</v>
      </c>
      <c r="Q428" s="8">
        <f t="shared" si="33"/>
        <v>1100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</row>
    <row r="429" spans="1:63" s="11" customFormat="1" ht="14.25" customHeight="1" x14ac:dyDescent="0.25">
      <c r="A429" s="6"/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>
        <v>1</v>
      </c>
      <c r="I429" s="25">
        <f t="shared" si="26"/>
        <v>2700</v>
      </c>
      <c r="J429" s="33"/>
      <c r="K429" s="10">
        <f t="shared" si="30"/>
        <v>0</v>
      </c>
      <c r="L429" s="32"/>
      <c r="M429" s="10">
        <v>0</v>
      </c>
      <c r="N429" s="33"/>
      <c r="O429" s="25">
        <f t="shared" si="34"/>
        <v>0</v>
      </c>
      <c r="P429" s="8">
        <f t="shared" si="33"/>
        <v>1</v>
      </c>
      <c r="Q429" s="8">
        <f t="shared" si="33"/>
        <v>2700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</row>
    <row r="430" spans="1:63" s="11" customFormat="1" ht="14.25" customHeight="1" x14ac:dyDescent="0.25">
      <c r="A430" s="6"/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>
        <v>1</v>
      </c>
      <c r="I430" s="25">
        <f t="shared" si="26"/>
        <v>1998</v>
      </c>
      <c r="J430" s="33"/>
      <c r="K430" s="10">
        <f t="shared" si="30"/>
        <v>0</v>
      </c>
      <c r="L430" s="32"/>
      <c r="M430" s="10">
        <v>0</v>
      </c>
      <c r="N430" s="33"/>
      <c r="O430" s="25">
        <f t="shared" si="34"/>
        <v>0</v>
      </c>
      <c r="P430" s="8">
        <f t="shared" si="33"/>
        <v>1</v>
      </c>
      <c r="Q430" s="8">
        <f t="shared" si="33"/>
        <v>1998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 spans="1:63" s="11" customFormat="1" ht="14.25" customHeight="1" x14ac:dyDescent="0.25">
      <c r="A431" s="6"/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>
        <v>1</v>
      </c>
      <c r="I431" s="25">
        <f t="shared" ref="I431:I460" si="35">H431*G431</f>
        <v>739</v>
      </c>
      <c r="J431" s="33"/>
      <c r="K431" s="10">
        <f t="shared" si="30"/>
        <v>0</v>
      </c>
      <c r="L431" s="32"/>
      <c r="M431" s="10">
        <v>0</v>
      </c>
      <c r="N431" s="33"/>
      <c r="O431" s="25">
        <f t="shared" si="34"/>
        <v>0</v>
      </c>
      <c r="P431" s="8">
        <f t="shared" si="33"/>
        <v>1</v>
      </c>
      <c r="Q431" s="8">
        <f t="shared" si="33"/>
        <v>739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</row>
    <row r="432" spans="1:63" s="11" customFormat="1" ht="14.25" customHeight="1" x14ac:dyDescent="0.25">
      <c r="A432" s="6"/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>
        <v>1</v>
      </c>
      <c r="I432" s="25">
        <f t="shared" si="35"/>
        <v>1980</v>
      </c>
      <c r="J432" s="33"/>
      <c r="K432" s="10">
        <f t="shared" si="30"/>
        <v>0</v>
      </c>
      <c r="L432" s="32"/>
      <c r="M432" s="10">
        <v>0</v>
      </c>
      <c r="N432" s="33"/>
      <c r="O432" s="25">
        <f t="shared" si="34"/>
        <v>0</v>
      </c>
      <c r="P432" s="8">
        <f t="shared" si="33"/>
        <v>1</v>
      </c>
      <c r="Q432" s="8">
        <f t="shared" si="33"/>
        <v>1980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 spans="1:63" s="11" customFormat="1" ht="14.25" customHeight="1" x14ac:dyDescent="0.25">
      <c r="A433" s="6"/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>
        <v>1</v>
      </c>
      <c r="I433" s="25">
        <f t="shared" si="35"/>
        <v>349</v>
      </c>
      <c r="J433" s="33"/>
      <c r="K433" s="10">
        <f t="shared" si="30"/>
        <v>0</v>
      </c>
      <c r="L433" s="32"/>
      <c r="M433" s="10">
        <v>0</v>
      </c>
      <c r="N433" s="33"/>
      <c r="O433" s="25">
        <f t="shared" si="34"/>
        <v>0</v>
      </c>
      <c r="P433" s="8">
        <f t="shared" si="33"/>
        <v>1</v>
      </c>
      <c r="Q433" s="8">
        <f t="shared" si="33"/>
        <v>349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 spans="1:63" s="11" customFormat="1" ht="14.25" customHeight="1" x14ac:dyDescent="0.25">
      <c r="A434" s="6"/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>
        <v>1</v>
      </c>
      <c r="I434" s="25">
        <f t="shared" si="35"/>
        <v>750</v>
      </c>
      <c r="J434" s="33"/>
      <c r="K434" s="10">
        <f t="shared" si="30"/>
        <v>0</v>
      </c>
      <c r="L434" s="32"/>
      <c r="M434" s="10">
        <v>0</v>
      </c>
      <c r="N434" s="33"/>
      <c r="O434" s="25">
        <f t="shared" si="34"/>
        <v>0</v>
      </c>
      <c r="P434" s="8">
        <f t="shared" si="33"/>
        <v>1</v>
      </c>
      <c r="Q434" s="8">
        <f t="shared" si="33"/>
        <v>750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 spans="1:63" s="11" customFormat="1" ht="14.25" customHeight="1" x14ac:dyDescent="0.25">
      <c r="A435" s="6"/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>
        <v>1</v>
      </c>
      <c r="I435" s="25">
        <f t="shared" si="35"/>
        <v>144</v>
      </c>
      <c r="J435" s="53"/>
      <c r="K435" s="10">
        <f t="shared" si="30"/>
        <v>0</v>
      </c>
      <c r="L435" s="32"/>
      <c r="M435" s="10">
        <v>0</v>
      </c>
      <c r="N435" s="33"/>
      <c r="O435" s="25">
        <f t="shared" si="34"/>
        <v>0</v>
      </c>
      <c r="P435" s="8">
        <f t="shared" si="33"/>
        <v>1</v>
      </c>
      <c r="Q435" s="8">
        <f t="shared" si="33"/>
        <v>144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 spans="1:63" s="11" customFormat="1" ht="14.25" customHeight="1" x14ac:dyDescent="0.25">
      <c r="A436" s="6"/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>
        <v>1</v>
      </c>
      <c r="I436" s="25">
        <f t="shared" si="35"/>
        <v>288</v>
      </c>
      <c r="J436" s="53"/>
      <c r="K436" s="10">
        <f t="shared" si="30"/>
        <v>0</v>
      </c>
      <c r="L436" s="32"/>
      <c r="M436" s="10">
        <v>0</v>
      </c>
      <c r="N436" s="33"/>
      <c r="O436" s="25">
        <f t="shared" si="34"/>
        <v>0</v>
      </c>
      <c r="P436" s="8">
        <f t="shared" si="33"/>
        <v>1</v>
      </c>
      <c r="Q436" s="8">
        <f t="shared" si="33"/>
        <v>288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 spans="1:63" s="11" customFormat="1" ht="14.25" customHeight="1" x14ac:dyDescent="0.25">
      <c r="A437" s="6"/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>
        <v>1</v>
      </c>
      <c r="I437" s="25">
        <f t="shared" si="35"/>
        <v>144</v>
      </c>
      <c r="J437" s="53"/>
      <c r="K437" s="10">
        <f t="shared" si="30"/>
        <v>0</v>
      </c>
      <c r="L437" s="32"/>
      <c r="M437" s="10">
        <v>0</v>
      </c>
      <c r="N437" s="33"/>
      <c r="O437" s="25">
        <f t="shared" si="34"/>
        <v>0</v>
      </c>
      <c r="P437" s="8">
        <f t="shared" si="33"/>
        <v>1</v>
      </c>
      <c r="Q437" s="8">
        <f t="shared" si="33"/>
        <v>144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 spans="1:63" s="11" customFormat="1" ht="14.25" customHeight="1" x14ac:dyDescent="0.25">
      <c r="A438" s="6"/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>
        <v>1</v>
      </c>
      <c r="I438" s="25">
        <f t="shared" si="35"/>
        <v>144</v>
      </c>
      <c r="J438" s="53"/>
      <c r="K438" s="10">
        <f t="shared" si="30"/>
        <v>0</v>
      </c>
      <c r="L438" s="32"/>
      <c r="M438" s="10">
        <v>0</v>
      </c>
      <c r="N438" s="33"/>
      <c r="O438" s="25">
        <f t="shared" si="34"/>
        <v>0</v>
      </c>
      <c r="P438" s="8">
        <f t="shared" si="33"/>
        <v>1</v>
      </c>
      <c r="Q438" s="8">
        <f t="shared" si="33"/>
        <v>144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 spans="1:63" s="11" customFormat="1" ht="14.25" customHeight="1" x14ac:dyDescent="0.25">
      <c r="A439" s="6"/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>
        <v>1</v>
      </c>
      <c r="I439" s="25">
        <f t="shared" si="35"/>
        <v>288</v>
      </c>
      <c r="J439" s="53"/>
      <c r="K439" s="10">
        <f t="shared" si="30"/>
        <v>0</v>
      </c>
      <c r="L439" s="32"/>
      <c r="M439" s="10">
        <v>0</v>
      </c>
      <c r="N439" s="33"/>
      <c r="O439" s="25">
        <f t="shared" si="34"/>
        <v>0</v>
      </c>
      <c r="P439" s="8">
        <f t="shared" si="33"/>
        <v>1</v>
      </c>
      <c r="Q439" s="8">
        <f t="shared" si="33"/>
        <v>288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 spans="1:63" s="11" customFormat="1" ht="14.25" customHeight="1" x14ac:dyDescent="0.25">
      <c r="A440" s="6"/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>
        <v>1</v>
      </c>
      <c r="I440" s="25">
        <f t="shared" si="35"/>
        <v>288</v>
      </c>
      <c r="J440" s="53"/>
      <c r="K440" s="10">
        <f t="shared" si="30"/>
        <v>0</v>
      </c>
      <c r="L440" s="32"/>
      <c r="M440" s="10">
        <v>0</v>
      </c>
      <c r="N440" s="33"/>
      <c r="O440" s="25">
        <f t="shared" si="34"/>
        <v>0</v>
      </c>
      <c r="P440" s="8">
        <f t="shared" si="33"/>
        <v>1</v>
      </c>
      <c r="Q440" s="8">
        <f t="shared" si="33"/>
        <v>288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 spans="1:63" s="11" customFormat="1" ht="14.25" customHeight="1" x14ac:dyDescent="0.25">
      <c r="A441" s="6"/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>
        <v>1</v>
      </c>
      <c r="I441" s="25">
        <f t="shared" si="35"/>
        <v>42</v>
      </c>
      <c r="J441" s="53"/>
      <c r="K441" s="10">
        <f t="shared" si="30"/>
        <v>0</v>
      </c>
      <c r="L441" s="32"/>
      <c r="M441" s="10">
        <v>0</v>
      </c>
      <c r="N441" s="33"/>
      <c r="O441" s="25">
        <f t="shared" si="34"/>
        <v>0</v>
      </c>
      <c r="P441" s="8">
        <f t="shared" si="33"/>
        <v>1</v>
      </c>
      <c r="Q441" s="8">
        <f t="shared" si="33"/>
        <v>42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 spans="1:63" s="11" customFormat="1" ht="14.25" customHeight="1" x14ac:dyDescent="0.25">
      <c r="A442" s="6"/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>
        <v>2</v>
      </c>
      <c r="I442" s="25">
        <f t="shared" si="35"/>
        <v>32</v>
      </c>
      <c r="J442" s="53"/>
      <c r="K442" s="10">
        <f t="shared" si="30"/>
        <v>0</v>
      </c>
      <c r="L442" s="32"/>
      <c r="M442" s="10">
        <v>0</v>
      </c>
      <c r="N442" s="33"/>
      <c r="O442" s="25">
        <f t="shared" si="34"/>
        <v>0</v>
      </c>
      <c r="P442" s="8">
        <f t="shared" si="33"/>
        <v>2</v>
      </c>
      <c r="Q442" s="8">
        <f t="shared" si="33"/>
        <v>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</row>
    <row r="443" spans="1:63" s="11" customFormat="1" ht="14.25" customHeight="1" x14ac:dyDescent="0.25">
      <c r="A443" s="6"/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>
        <v>21</v>
      </c>
      <c r="I443" s="25">
        <f t="shared" si="35"/>
        <v>168</v>
      </c>
      <c r="J443" s="53"/>
      <c r="K443" s="10">
        <f t="shared" si="30"/>
        <v>0</v>
      </c>
      <c r="L443" s="32"/>
      <c r="M443" s="10">
        <v>0</v>
      </c>
      <c r="N443" s="33"/>
      <c r="O443" s="25">
        <f t="shared" si="34"/>
        <v>0</v>
      </c>
      <c r="P443" s="8">
        <f t="shared" si="33"/>
        <v>21</v>
      </c>
      <c r="Q443" s="8">
        <f t="shared" si="33"/>
        <v>168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 spans="1:63" s="11" customFormat="1" ht="14.25" customHeight="1" x14ac:dyDescent="0.25">
      <c r="A444" s="6"/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>
        <v>15</v>
      </c>
      <c r="I444" s="25">
        <f t="shared" si="35"/>
        <v>120</v>
      </c>
      <c r="J444" s="53"/>
      <c r="K444" s="10">
        <f t="shared" si="30"/>
        <v>0</v>
      </c>
      <c r="L444" s="32"/>
      <c r="M444" s="10">
        <v>0</v>
      </c>
      <c r="N444" s="33"/>
      <c r="O444" s="25">
        <f t="shared" si="34"/>
        <v>0</v>
      </c>
      <c r="P444" s="8">
        <f t="shared" si="33"/>
        <v>15</v>
      </c>
      <c r="Q444" s="8">
        <f t="shared" si="33"/>
        <v>120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</row>
    <row r="445" spans="1:63" s="11" customFormat="1" ht="14.25" customHeight="1" x14ac:dyDescent="0.25">
      <c r="A445" s="6"/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>
        <v>1</v>
      </c>
      <c r="I445" s="25">
        <f t="shared" si="35"/>
        <v>848</v>
      </c>
      <c r="J445" s="53"/>
      <c r="K445" s="10">
        <f t="shared" si="30"/>
        <v>0</v>
      </c>
      <c r="L445" s="32"/>
      <c r="M445" s="10">
        <v>0</v>
      </c>
      <c r="N445" s="33"/>
      <c r="O445" s="25">
        <f t="shared" si="34"/>
        <v>0</v>
      </c>
      <c r="P445" s="8">
        <f t="shared" si="33"/>
        <v>1</v>
      </c>
      <c r="Q445" s="8">
        <f t="shared" si="33"/>
        <v>848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1" customFormat="1" ht="14.25" customHeight="1" x14ac:dyDescent="0.25">
      <c r="A446" s="6"/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>
        <v>1</v>
      </c>
      <c r="I446" s="25">
        <f t="shared" si="35"/>
        <v>320</v>
      </c>
      <c r="J446" s="53"/>
      <c r="K446" s="10">
        <f t="shared" si="30"/>
        <v>0</v>
      </c>
      <c r="L446" s="32"/>
      <c r="M446" s="10">
        <v>0</v>
      </c>
      <c r="N446" s="33"/>
      <c r="O446" s="25">
        <f t="shared" si="34"/>
        <v>0</v>
      </c>
      <c r="P446" s="8">
        <f t="shared" si="33"/>
        <v>1</v>
      </c>
      <c r="Q446" s="8">
        <f t="shared" si="33"/>
        <v>320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1" customFormat="1" ht="14.25" customHeight="1" x14ac:dyDescent="0.25">
      <c r="A447" s="6"/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>
        <v>1</v>
      </c>
      <c r="I447" s="25">
        <f t="shared" si="35"/>
        <v>188</v>
      </c>
      <c r="J447" s="53"/>
      <c r="K447" s="10">
        <f t="shared" si="30"/>
        <v>0</v>
      </c>
      <c r="L447" s="32"/>
      <c r="M447" s="10">
        <v>0</v>
      </c>
      <c r="N447" s="33"/>
      <c r="O447" s="25">
        <f t="shared" si="34"/>
        <v>0</v>
      </c>
      <c r="P447" s="8">
        <f t="shared" si="33"/>
        <v>1</v>
      </c>
      <c r="Q447" s="8">
        <f t="shared" si="33"/>
        <v>188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1" customFormat="1" ht="14.25" customHeight="1" x14ac:dyDescent="0.25">
      <c r="A448" s="6"/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>
        <v>28</v>
      </c>
      <c r="I448" s="25">
        <f t="shared" si="35"/>
        <v>504</v>
      </c>
      <c r="J448" s="53"/>
      <c r="K448" s="10">
        <f t="shared" si="30"/>
        <v>0</v>
      </c>
      <c r="L448" s="32"/>
      <c r="M448" s="10">
        <v>0</v>
      </c>
      <c r="N448" s="33"/>
      <c r="O448" s="25">
        <f t="shared" si="34"/>
        <v>0</v>
      </c>
      <c r="P448" s="8">
        <f t="shared" si="33"/>
        <v>28</v>
      </c>
      <c r="Q448" s="8">
        <f t="shared" si="33"/>
        <v>504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1" customFormat="1" ht="14.25" customHeight="1" x14ac:dyDescent="0.25">
      <c r="A449" s="6"/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>
        <v>1</v>
      </c>
      <c r="I449" s="25">
        <f t="shared" si="35"/>
        <v>32</v>
      </c>
      <c r="J449" s="53"/>
      <c r="K449" s="10">
        <f t="shared" si="30"/>
        <v>0</v>
      </c>
      <c r="L449" s="32"/>
      <c r="M449" s="10">
        <v>0</v>
      </c>
      <c r="N449" s="33"/>
      <c r="O449" s="25">
        <f t="shared" si="34"/>
        <v>0</v>
      </c>
      <c r="P449" s="8">
        <f t="shared" si="33"/>
        <v>1</v>
      </c>
      <c r="Q449" s="8">
        <f t="shared" si="33"/>
        <v>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1" customFormat="1" ht="14.25" customHeight="1" x14ac:dyDescent="0.25">
      <c r="A450" s="6"/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>
        <v>2</v>
      </c>
      <c r="I450" s="25">
        <f t="shared" si="35"/>
        <v>148</v>
      </c>
      <c r="J450" s="53"/>
      <c r="K450" s="10">
        <f t="shared" si="30"/>
        <v>0</v>
      </c>
      <c r="L450" s="32"/>
      <c r="M450" s="10">
        <v>0</v>
      </c>
      <c r="N450" s="33"/>
      <c r="O450" s="25">
        <f t="shared" si="34"/>
        <v>0</v>
      </c>
      <c r="P450" s="8">
        <f t="shared" si="33"/>
        <v>2</v>
      </c>
      <c r="Q450" s="8">
        <f t="shared" si="33"/>
        <v>148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1" customFormat="1" ht="14.25" customHeight="1" x14ac:dyDescent="0.25">
      <c r="A451" s="6"/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>
        <v>1</v>
      </c>
      <c r="I451" s="25">
        <f t="shared" si="35"/>
        <v>200</v>
      </c>
      <c r="J451" s="53"/>
      <c r="K451" s="10">
        <f t="shared" si="30"/>
        <v>0</v>
      </c>
      <c r="L451" s="32"/>
      <c r="M451" s="10">
        <v>0</v>
      </c>
      <c r="N451" s="33"/>
      <c r="O451" s="25">
        <f t="shared" si="34"/>
        <v>0</v>
      </c>
      <c r="P451" s="8">
        <f t="shared" si="33"/>
        <v>1</v>
      </c>
      <c r="Q451" s="8">
        <f t="shared" si="33"/>
        <v>200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1" customFormat="1" ht="14.25" customHeight="1" x14ac:dyDescent="0.25">
      <c r="A452" s="6"/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>
        <v>4</v>
      </c>
      <c r="I452" s="25">
        <f t="shared" si="35"/>
        <v>544</v>
      </c>
      <c r="J452" s="53"/>
      <c r="K452" s="10">
        <f t="shared" si="30"/>
        <v>0</v>
      </c>
      <c r="L452" s="32"/>
      <c r="M452" s="10">
        <v>0</v>
      </c>
      <c r="N452" s="33"/>
      <c r="O452" s="25">
        <f t="shared" si="34"/>
        <v>0</v>
      </c>
      <c r="P452" s="8">
        <f t="shared" si="33"/>
        <v>4</v>
      </c>
      <c r="Q452" s="8">
        <f t="shared" si="33"/>
        <v>544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1" customFormat="1" ht="14.25" customHeight="1" x14ac:dyDescent="0.25">
      <c r="A453" s="6"/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>
        <v>1</v>
      </c>
      <c r="I453" s="25">
        <f t="shared" si="35"/>
        <v>800</v>
      </c>
      <c r="J453" s="53"/>
      <c r="K453" s="10">
        <f t="shared" si="30"/>
        <v>0</v>
      </c>
      <c r="L453" s="32"/>
      <c r="M453" s="10">
        <v>0</v>
      </c>
      <c r="N453" s="25"/>
      <c r="O453" s="25">
        <f t="shared" si="34"/>
        <v>0</v>
      </c>
      <c r="P453" s="8">
        <f t="shared" ref="P453:Q460" si="36">H453+J453-L453-N453</f>
        <v>1</v>
      </c>
      <c r="Q453" s="8">
        <f t="shared" si="36"/>
        <v>800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1" customFormat="1" ht="14.25" customHeight="1" x14ac:dyDescent="0.25">
      <c r="A454" s="6"/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>
        <v>1</v>
      </c>
      <c r="I454" s="25">
        <f t="shared" si="35"/>
        <v>1175</v>
      </c>
      <c r="J454" s="53"/>
      <c r="K454" s="10">
        <f t="shared" si="30"/>
        <v>0</v>
      </c>
      <c r="L454" s="32"/>
      <c r="M454" s="10">
        <v>0</v>
      </c>
      <c r="N454" s="25"/>
      <c r="O454" s="25">
        <f t="shared" si="34"/>
        <v>0</v>
      </c>
      <c r="P454" s="8">
        <f t="shared" si="36"/>
        <v>1</v>
      </c>
      <c r="Q454" s="8">
        <f t="shared" si="36"/>
        <v>1175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1" customFormat="1" ht="14.25" customHeight="1" x14ac:dyDescent="0.25">
      <c r="A455" s="6"/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>
        <v>1</v>
      </c>
      <c r="I455" s="25">
        <f t="shared" si="35"/>
        <v>2500</v>
      </c>
      <c r="J455" s="53"/>
      <c r="K455" s="10">
        <f t="shared" si="30"/>
        <v>0</v>
      </c>
      <c r="L455" s="32"/>
      <c r="M455" s="10">
        <v>0</v>
      </c>
      <c r="N455" s="25"/>
      <c r="O455" s="25">
        <f t="shared" si="34"/>
        <v>0</v>
      </c>
      <c r="P455" s="8">
        <f t="shared" si="36"/>
        <v>1</v>
      </c>
      <c r="Q455" s="8">
        <f t="shared" si="36"/>
        <v>2500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1" customFormat="1" ht="14.25" customHeight="1" x14ac:dyDescent="0.25">
      <c r="A456" s="6"/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>
        <v>9</v>
      </c>
      <c r="I456" s="25">
        <f t="shared" si="35"/>
        <v>40500</v>
      </c>
      <c r="J456" s="53"/>
      <c r="K456" s="10">
        <f t="shared" si="30"/>
        <v>0</v>
      </c>
      <c r="L456" s="32"/>
      <c r="M456" s="10">
        <v>0</v>
      </c>
      <c r="N456" s="25"/>
      <c r="O456" s="25">
        <f t="shared" si="34"/>
        <v>0</v>
      </c>
      <c r="P456" s="8">
        <f t="shared" si="36"/>
        <v>9</v>
      </c>
      <c r="Q456" s="8">
        <f t="shared" si="36"/>
        <v>40500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1" customFormat="1" ht="14.25" customHeight="1" x14ac:dyDescent="0.25">
      <c r="A457" s="6"/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>
        <v>7</v>
      </c>
      <c r="I457" s="25">
        <f t="shared" si="35"/>
        <v>9450</v>
      </c>
      <c r="J457" s="53"/>
      <c r="K457" s="10">
        <f t="shared" si="30"/>
        <v>0</v>
      </c>
      <c r="L457" s="32"/>
      <c r="M457" s="10">
        <v>0</v>
      </c>
      <c r="N457" s="25"/>
      <c r="O457" s="25">
        <f t="shared" si="34"/>
        <v>0</v>
      </c>
      <c r="P457" s="8">
        <f t="shared" si="36"/>
        <v>7</v>
      </c>
      <c r="Q457" s="8">
        <f t="shared" si="36"/>
        <v>9450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1" customFormat="1" ht="14.25" customHeight="1" x14ac:dyDescent="0.25">
      <c r="A458" s="6"/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>
        <v>25</v>
      </c>
      <c r="I458" s="25">
        <f t="shared" si="35"/>
        <v>6000</v>
      </c>
      <c r="J458" s="53"/>
      <c r="K458" s="10">
        <f t="shared" si="30"/>
        <v>0</v>
      </c>
      <c r="L458" s="32"/>
      <c r="M458" s="10">
        <v>0</v>
      </c>
      <c r="N458" s="25"/>
      <c r="O458" s="25">
        <f t="shared" si="34"/>
        <v>0</v>
      </c>
      <c r="P458" s="8">
        <f t="shared" si="36"/>
        <v>25</v>
      </c>
      <c r="Q458" s="8">
        <f t="shared" si="36"/>
        <v>6000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1" customFormat="1" ht="14.25" customHeight="1" x14ac:dyDescent="0.25">
      <c r="A459" s="6"/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>
        <v>12</v>
      </c>
      <c r="I459" s="25">
        <f t="shared" si="35"/>
        <v>2184</v>
      </c>
      <c r="J459" s="53"/>
      <c r="K459" s="10">
        <f t="shared" ref="K459:K461" si="37">J459*G459</f>
        <v>0</v>
      </c>
      <c r="L459" s="32"/>
      <c r="M459" s="10">
        <v>0</v>
      </c>
      <c r="N459" s="25"/>
      <c r="O459" s="25">
        <f t="shared" si="34"/>
        <v>0</v>
      </c>
      <c r="P459" s="8">
        <f t="shared" si="36"/>
        <v>12</v>
      </c>
      <c r="Q459" s="8">
        <f t="shared" si="36"/>
        <v>2184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1" customFormat="1" ht="14.25" customHeight="1" x14ac:dyDescent="0.25">
      <c r="A460" s="6"/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>
        <v>1</v>
      </c>
      <c r="I460" s="25">
        <f t="shared" si="35"/>
        <v>444</v>
      </c>
      <c r="J460" s="25"/>
      <c r="K460" s="10">
        <f t="shared" si="37"/>
        <v>0</v>
      </c>
      <c r="L460" s="32"/>
      <c r="M460" s="10">
        <v>0</v>
      </c>
      <c r="N460" s="25"/>
      <c r="O460" s="25">
        <f t="shared" si="34"/>
        <v>0</v>
      </c>
      <c r="P460" s="8">
        <f t="shared" si="36"/>
        <v>1</v>
      </c>
      <c r="Q460" s="8">
        <f t="shared" si="36"/>
        <v>444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s="11" customFormat="1" ht="14.25" customHeight="1" x14ac:dyDescent="0.25">
      <c r="A461" s="6"/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>
        <v>1</v>
      </c>
      <c r="I461" s="13">
        <f>G461*H461</f>
        <v>966</v>
      </c>
      <c r="J461" s="13"/>
      <c r="K461" s="10">
        <f t="shared" si="37"/>
        <v>0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 spans="1:63" s="5" customFormat="1" x14ac:dyDescent="0.25">
      <c r="C462" s="26" t="s">
        <v>113</v>
      </c>
      <c r="D462" s="8"/>
      <c r="E462" s="27"/>
      <c r="F462" s="136"/>
      <c r="G462" s="10"/>
      <c r="H462" s="136">
        <f>SUM(H10:H461)</f>
        <v>1504</v>
      </c>
      <c r="I462" s="136">
        <f t="shared" ref="I462:Q462" si="38">SUM(I10:I461)</f>
        <v>440478.47000000003</v>
      </c>
      <c r="J462" s="136">
        <f t="shared" si="38"/>
        <v>0</v>
      </c>
      <c r="K462" s="136">
        <f t="shared" si="38"/>
        <v>0</v>
      </c>
      <c r="L462" s="136">
        <f t="shared" si="38"/>
        <v>0</v>
      </c>
      <c r="M462" s="136">
        <f t="shared" si="38"/>
        <v>0</v>
      </c>
      <c r="N462" s="136">
        <f t="shared" si="38"/>
        <v>0</v>
      </c>
      <c r="O462" s="136">
        <f t="shared" si="38"/>
        <v>0</v>
      </c>
      <c r="P462" s="136">
        <f t="shared" si="38"/>
        <v>1504</v>
      </c>
      <c r="Q462" s="136">
        <f t="shared" si="38"/>
        <v>440478.47000000003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 spans="1:63" s="5" customFormat="1" ht="15.75" x14ac:dyDescent="0.25">
      <c r="C463" s="165" t="s">
        <v>114</v>
      </c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36"/>
      <c r="G464" s="10">
        <v>1980</v>
      </c>
      <c r="H464" s="10">
        <v>1</v>
      </c>
      <c r="I464" s="10">
        <f t="shared" ref="I464:I468" si="39">H464*G464</f>
        <v>1980</v>
      </c>
      <c r="J464" s="10"/>
      <c r="K464" s="10"/>
      <c r="L464" s="10">
        <v>0</v>
      </c>
      <c r="M464" s="10">
        <f t="shared" ref="M464" si="40">L464*G464</f>
        <v>0</v>
      </c>
      <c r="N464" s="136"/>
      <c r="O464" s="136"/>
      <c r="P464" s="10">
        <f t="shared" ref="P464:Q468" si="41">H464+J464-L464-N464</f>
        <v>1</v>
      </c>
      <c r="Q464" s="10">
        <f t="shared" si="41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36"/>
      <c r="G465" s="13">
        <v>300</v>
      </c>
      <c r="H465" s="10">
        <v>1</v>
      </c>
      <c r="I465" s="10">
        <f t="shared" si="39"/>
        <v>300</v>
      </c>
      <c r="J465" s="10"/>
      <c r="K465" s="10">
        <f>J465*G465</f>
        <v>0</v>
      </c>
      <c r="L465" s="136"/>
      <c r="M465" s="136"/>
      <c r="N465" s="136"/>
      <c r="O465" s="136"/>
      <c r="P465" s="10">
        <f t="shared" si="41"/>
        <v>1</v>
      </c>
      <c r="Q465" s="10">
        <f t="shared" si="41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36"/>
      <c r="G466" s="13">
        <v>300</v>
      </c>
      <c r="H466" s="10">
        <v>1</v>
      </c>
      <c r="I466" s="10">
        <f t="shared" si="39"/>
        <v>300</v>
      </c>
      <c r="J466" s="10"/>
      <c r="K466" s="10">
        <f t="shared" ref="K466:K468" si="42">J466*G466</f>
        <v>0</v>
      </c>
      <c r="L466" s="136"/>
      <c r="M466" s="136"/>
      <c r="N466" s="136"/>
      <c r="O466" s="136"/>
      <c r="P466" s="10">
        <f t="shared" si="41"/>
        <v>1</v>
      </c>
      <c r="Q466" s="10">
        <f t="shared" si="41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36"/>
      <c r="G467" s="13">
        <v>300</v>
      </c>
      <c r="H467" s="10">
        <v>1</v>
      </c>
      <c r="I467" s="10">
        <f t="shared" si="39"/>
        <v>300</v>
      </c>
      <c r="J467" s="10"/>
      <c r="K467" s="10">
        <f t="shared" si="42"/>
        <v>0</v>
      </c>
      <c r="L467" s="136"/>
      <c r="M467" s="136"/>
      <c r="N467" s="136"/>
      <c r="O467" s="136"/>
      <c r="P467" s="10">
        <f t="shared" si="41"/>
        <v>1</v>
      </c>
      <c r="Q467" s="10">
        <f t="shared" si="41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39"/>
        <v>7500</v>
      </c>
      <c r="J468" s="25"/>
      <c r="K468" s="25">
        <f t="shared" si="42"/>
        <v>0</v>
      </c>
      <c r="L468" s="32"/>
      <c r="M468" s="33"/>
      <c r="N468" s="25"/>
      <c r="O468" s="25"/>
      <c r="P468" s="13">
        <f t="shared" si="41"/>
        <v>1</v>
      </c>
      <c r="Q468" s="13">
        <f t="shared" si="41"/>
        <v>7500</v>
      </c>
    </row>
    <row r="469" spans="1:63" s="5" customFormat="1" x14ac:dyDescent="0.25">
      <c r="C469" s="34" t="s">
        <v>113</v>
      </c>
      <c r="D469" s="136"/>
      <c r="E469" s="27"/>
      <c r="F469" s="136"/>
      <c r="G469" s="136"/>
      <c r="H469" s="136">
        <f t="shared" ref="H469:Q469" si="43">SUM(H464:H468)</f>
        <v>5</v>
      </c>
      <c r="I469" s="136">
        <f t="shared" si="43"/>
        <v>10380</v>
      </c>
      <c r="J469" s="136">
        <f t="shared" si="43"/>
        <v>0</v>
      </c>
      <c r="K469" s="136">
        <f t="shared" si="43"/>
        <v>0</v>
      </c>
      <c r="L469" s="136">
        <f t="shared" si="43"/>
        <v>0</v>
      </c>
      <c r="M469" s="136">
        <f t="shared" si="43"/>
        <v>0</v>
      </c>
      <c r="N469" s="136">
        <f t="shared" si="43"/>
        <v>0</v>
      </c>
      <c r="O469" s="136">
        <f t="shared" si="43"/>
        <v>0</v>
      </c>
      <c r="P469" s="136">
        <f t="shared" si="43"/>
        <v>5</v>
      </c>
      <c r="Q469" s="136">
        <f t="shared" si="43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65" t="s">
        <v>120</v>
      </c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44">L472*G472</f>
        <v>0</v>
      </c>
      <c r="N472" s="25"/>
      <c r="O472" s="25"/>
      <c r="P472" s="25">
        <f t="shared" ref="P472:Q491" si="45">H472+J472-L472-N472</f>
        <v>0</v>
      </c>
      <c r="Q472" s="25">
        <f t="shared" si="45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44"/>
        <v>0</v>
      </c>
      <c r="N473" s="25"/>
      <c r="O473" s="25"/>
      <c r="P473" s="25">
        <f t="shared" si="45"/>
        <v>0</v>
      </c>
      <c r="Q473" s="25">
        <f t="shared" si="45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44"/>
        <v>0</v>
      </c>
      <c r="N474" s="25"/>
      <c r="O474" s="25"/>
      <c r="P474" s="25">
        <f t="shared" si="45"/>
        <v>0</v>
      </c>
      <c r="Q474" s="25">
        <f t="shared" si="45"/>
        <v>0</v>
      </c>
    </row>
    <row r="475" spans="1:63" ht="15" hidden="1" customHeight="1" x14ac:dyDescent="0.25"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44"/>
        <v>0</v>
      </c>
      <c r="N475" s="25"/>
      <c r="O475" s="25"/>
      <c r="P475" s="25">
        <f t="shared" si="45"/>
        <v>0</v>
      </c>
      <c r="Q475" s="25">
        <f t="shared" si="45"/>
        <v>0</v>
      </c>
    </row>
    <row r="476" spans="1:63" ht="15" hidden="1" customHeight="1" x14ac:dyDescent="0.25"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44"/>
        <v>0</v>
      </c>
      <c r="N476" s="25"/>
      <c r="O476" s="25"/>
      <c r="P476" s="25">
        <f t="shared" si="45"/>
        <v>0</v>
      </c>
      <c r="Q476" s="25">
        <f t="shared" si="45"/>
        <v>0</v>
      </c>
    </row>
    <row r="477" spans="1:63" ht="15" hidden="1" customHeight="1" x14ac:dyDescent="0.25"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44"/>
        <v>0</v>
      </c>
      <c r="N477" s="25"/>
      <c r="O477" s="25"/>
      <c r="P477" s="25">
        <f t="shared" si="45"/>
        <v>0</v>
      </c>
      <c r="Q477" s="25">
        <f t="shared" si="45"/>
        <v>0</v>
      </c>
    </row>
    <row r="478" spans="1:63" ht="15" hidden="1" customHeight="1" x14ac:dyDescent="0.25"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44"/>
        <v>0</v>
      </c>
      <c r="N478" s="25"/>
      <c r="O478" s="25"/>
      <c r="P478" s="25">
        <f t="shared" si="45"/>
        <v>0</v>
      </c>
      <c r="Q478" s="25">
        <f t="shared" si="45"/>
        <v>0</v>
      </c>
    </row>
    <row r="479" spans="1:63" ht="15" hidden="1" customHeight="1" x14ac:dyDescent="0.25"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44"/>
        <v>0</v>
      </c>
      <c r="N479" s="25"/>
      <c r="O479" s="25"/>
      <c r="P479" s="25">
        <f t="shared" si="45"/>
        <v>0</v>
      </c>
      <c r="Q479" s="25">
        <f t="shared" si="45"/>
        <v>0</v>
      </c>
    </row>
    <row r="480" spans="1:63" ht="15" hidden="1" customHeight="1" x14ac:dyDescent="0.25"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44"/>
        <v>0</v>
      </c>
      <c r="N480" s="25"/>
      <c r="O480" s="25"/>
      <c r="P480" s="25">
        <f t="shared" si="45"/>
        <v>0</v>
      </c>
      <c r="Q480" s="25">
        <f t="shared" si="45"/>
        <v>0</v>
      </c>
    </row>
    <row r="481" spans="2:63" ht="15" hidden="1" customHeight="1" x14ac:dyDescent="0.25"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44"/>
        <v>0</v>
      </c>
      <c r="N481" s="25"/>
      <c r="O481" s="25"/>
      <c r="P481" s="25">
        <f t="shared" si="45"/>
        <v>0</v>
      </c>
      <c r="Q481" s="25">
        <f t="shared" si="45"/>
        <v>0</v>
      </c>
    </row>
    <row r="482" spans="2:63" ht="15" hidden="1" customHeight="1" x14ac:dyDescent="0.25"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44"/>
        <v>0</v>
      </c>
      <c r="N482" s="25"/>
      <c r="O482" s="25"/>
      <c r="P482" s="25">
        <f t="shared" si="45"/>
        <v>0</v>
      </c>
      <c r="Q482" s="25">
        <f t="shared" si="45"/>
        <v>0</v>
      </c>
    </row>
    <row r="483" spans="2:63" ht="15" hidden="1" customHeight="1" x14ac:dyDescent="0.25"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44"/>
        <v>0</v>
      </c>
      <c r="N483" s="25"/>
      <c r="O483" s="25"/>
      <c r="P483" s="25">
        <f t="shared" si="45"/>
        <v>0</v>
      </c>
      <c r="Q483" s="25">
        <f t="shared" si="45"/>
        <v>0</v>
      </c>
    </row>
    <row r="484" spans="2:63" ht="15" hidden="1" customHeight="1" x14ac:dyDescent="0.25"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44"/>
        <v>0</v>
      </c>
      <c r="N484" s="25"/>
      <c r="O484" s="25"/>
      <c r="P484" s="25">
        <f t="shared" si="45"/>
        <v>0</v>
      </c>
      <c r="Q484" s="25">
        <f t="shared" si="45"/>
        <v>0</v>
      </c>
    </row>
    <row r="485" spans="2:63" ht="15" hidden="1" customHeight="1" x14ac:dyDescent="0.25"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44"/>
        <v>0</v>
      </c>
      <c r="N485" s="25"/>
      <c r="O485" s="25"/>
      <c r="P485" s="25">
        <f t="shared" si="45"/>
        <v>0</v>
      </c>
      <c r="Q485" s="25">
        <f t="shared" si="45"/>
        <v>0</v>
      </c>
    </row>
    <row r="486" spans="2:63" ht="15" hidden="1" customHeight="1" x14ac:dyDescent="0.25"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44"/>
        <v>0</v>
      </c>
      <c r="N486" s="25"/>
      <c r="O486" s="25"/>
      <c r="P486" s="25">
        <f t="shared" si="45"/>
        <v>0</v>
      </c>
      <c r="Q486" s="25">
        <f t="shared" si="45"/>
        <v>0</v>
      </c>
    </row>
    <row r="487" spans="2:63" ht="15" hidden="1" customHeight="1" x14ac:dyDescent="0.25"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44"/>
        <v>0</v>
      </c>
      <c r="N487" s="25"/>
      <c r="O487" s="25"/>
      <c r="P487" s="25">
        <f t="shared" si="45"/>
        <v>0</v>
      </c>
      <c r="Q487" s="25">
        <f t="shared" si="45"/>
        <v>0</v>
      </c>
    </row>
    <row r="488" spans="2:63" ht="15" hidden="1" customHeight="1" x14ac:dyDescent="0.25"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44"/>
        <v>0</v>
      </c>
      <c r="N488" s="25"/>
      <c r="O488" s="25"/>
      <c r="P488" s="25">
        <f t="shared" si="45"/>
        <v>0</v>
      </c>
      <c r="Q488" s="25">
        <f t="shared" si="45"/>
        <v>0</v>
      </c>
    </row>
    <row r="489" spans="2:63" ht="15" hidden="1" customHeight="1" x14ac:dyDescent="0.25"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44"/>
        <v>0</v>
      </c>
      <c r="N489" s="25"/>
      <c r="O489" s="25"/>
      <c r="P489" s="25">
        <f t="shared" si="45"/>
        <v>0</v>
      </c>
      <c r="Q489" s="25">
        <f t="shared" si="45"/>
        <v>0</v>
      </c>
    </row>
    <row r="490" spans="2:63" ht="15" hidden="1" customHeight="1" x14ac:dyDescent="0.25"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44"/>
        <v>0</v>
      </c>
      <c r="N490" s="25"/>
      <c r="O490" s="25"/>
      <c r="P490" s="25">
        <f t="shared" si="45"/>
        <v>0</v>
      </c>
      <c r="Q490" s="25">
        <f t="shared" si="45"/>
        <v>0</v>
      </c>
    </row>
    <row r="491" spans="2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44"/>
        <v>0</v>
      </c>
      <c r="N491" s="25"/>
      <c r="O491" s="25"/>
      <c r="P491" s="25">
        <f t="shared" si="45"/>
        <v>0</v>
      </c>
      <c r="Q491" s="25">
        <f t="shared" si="45"/>
        <v>0</v>
      </c>
    </row>
    <row r="492" spans="2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44"/>
        <v>0</v>
      </c>
      <c r="N492" s="25"/>
      <c r="O492" s="25"/>
      <c r="P492" s="25">
        <f>H492+J492-L492-N492</f>
        <v>0</v>
      </c>
      <c r="Q492" s="25">
        <f t="shared" ref="Q492" si="46">I492+K492-M492-O492</f>
        <v>0</v>
      </c>
    </row>
    <row r="493" spans="2:63" s="5" customFormat="1" ht="15" hidden="1" customHeight="1" x14ac:dyDescent="0.25">
      <c r="C493" s="39" t="s">
        <v>113</v>
      </c>
      <c r="D493" s="136"/>
      <c r="E493" s="27"/>
      <c r="F493" s="136"/>
      <c r="G493" s="136"/>
      <c r="H493" s="136">
        <f t="shared" ref="H493:M493" si="47">SUM(H471:H492)</f>
        <v>0</v>
      </c>
      <c r="I493" s="136">
        <f t="shared" si="47"/>
        <v>0</v>
      </c>
      <c r="J493" s="136">
        <f t="shared" si="47"/>
        <v>0</v>
      </c>
      <c r="K493" s="136">
        <f t="shared" si="47"/>
        <v>0</v>
      </c>
      <c r="L493" s="136">
        <f t="shared" si="47"/>
        <v>0</v>
      </c>
      <c r="M493" s="136">
        <f t="shared" si="47"/>
        <v>0</v>
      </c>
      <c r="N493" s="136">
        <f>SUM(N471:N491)</f>
        <v>0</v>
      </c>
      <c r="O493" s="136">
        <f>SUM(O471:O491)</f>
        <v>0</v>
      </c>
      <c r="P493" s="136">
        <f>SUM(P471:P492)</f>
        <v>0</v>
      </c>
      <c r="Q493" s="136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2:63" ht="15.75" hidden="1" customHeight="1" x14ac:dyDescent="0.25">
      <c r="C494" s="165" t="s">
        <v>145</v>
      </c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7"/>
    </row>
    <row r="495" spans="2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2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48">H496+J496-L496-N496</f>
        <v>0</v>
      </c>
      <c r="Q496" s="8">
        <f t="shared" si="48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48"/>
        <v>0</v>
      </c>
      <c r="Q497" s="8">
        <f t="shared" si="48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48"/>
        <v>0</v>
      </c>
      <c r="Q498" s="8">
        <f t="shared" si="48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48"/>
        <v>0</v>
      </c>
      <c r="Q499" s="8">
        <f t="shared" si="48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49">SUM(N495:N497)</f>
        <v>0</v>
      </c>
      <c r="O500" s="12">
        <f t="shared" si="49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65" t="s">
        <v>149</v>
      </c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50">H502+J502+L502-N502</f>
        <v>1</v>
      </c>
      <c r="Q502" s="25">
        <f t="shared" si="50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51">H503*G503</f>
        <v>9910</v>
      </c>
      <c r="J503" s="25"/>
      <c r="K503" s="25"/>
      <c r="L503" s="25"/>
      <c r="M503" s="25"/>
      <c r="N503" s="25"/>
      <c r="O503" s="25"/>
      <c r="P503" s="25">
        <f t="shared" si="50"/>
        <v>2</v>
      </c>
      <c r="Q503" s="25">
        <f t="shared" si="50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51"/>
        <v>3000</v>
      </c>
      <c r="J504" s="25"/>
      <c r="K504" s="25"/>
      <c r="L504" s="25"/>
      <c r="M504" s="25"/>
      <c r="N504" s="25"/>
      <c r="O504" s="25"/>
      <c r="P504" s="25">
        <f t="shared" si="50"/>
        <v>2</v>
      </c>
      <c r="Q504" s="25">
        <f t="shared" si="50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51"/>
        <v>600</v>
      </c>
      <c r="J505" s="25"/>
      <c r="K505" s="25"/>
      <c r="L505" s="25"/>
      <c r="M505" s="25"/>
      <c r="N505" s="25"/>
      <c r="O505" s="25"/>
      <c r="P505" s="25">
        <f t="shared" si="50"/>
        <v>2</v>
      </c>
      <c r="Q505" s="25">
        <f t="shared" si="50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36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36"/>
      <c r="M506" s="136"/>
      <c r="N506" s="136"/>
      <c r="O506" s="136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36"/>
      <c r="G507" s="10">
        <v>104</v>
      </c>
      <c r="H507" s="10">
        <v>1</v>
      </c>
      <c r="I507" s="10">
        <f t="shared" ref="I507:I522" si="52">H507*G507</f>
        <v>104</v>
      </c>
      <c r="J507" s="10"/>
      <c r="K507" s="10">
        <f t="shared" ref="K507:K522" si="53">J507*G507</f>
        <v>0</v>
      </c>
      <c r="L507" s="136"/>
      <c r="M507" s="136"/>
      <c r="N507" s="136"/>
      <c r="O507" s="136"/>
      <c r="P507" s="10">
        <f t="shared" ref="P507:Q522" si="54">H507+J507-L507-N507</f>
        <v>1</v>
      </c>
      <c r="Q507" s="10">
        <f t="shared" si="54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36"/>
      <c r="G508" s="10">
        <v>200</v>
      </c>
      <c r="H508" s="10">
        <v>1</v>
      </c>
      <c r="I508" s="10">
        <f t="shared" si="52"/>
        <v>200</v>
      </c>
      <c r="J508" s="10"/>
      <c r="K508" s="10">
        <f t="shared" si="53"/>
        <v>0</v>
      </c>
      <c r="L508" s="136"/>
      <c r="M508" s="136"/>
      <c r="N508" s="136"/>
      <c r="O508" s="136"/>
      <c r="P508" s="10">
        <f t="shared" si="54"/>
        <v>1</v>
      </c>
      <c r="Q508" s="10">
        <f t="shared" si="54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36"/>
      <c r="G509" s="10">
        <v>110</v>
      </c>
      <c r="H509" s="10">
        <v>1</v>
      </c>
      <c r="I509" s="10">
        <f t="shared" si="52"/>
        <v>110</v>
      </c>
      <c r="J509" s="10"/>
      <c r="K509" s="10">
        <f t="shared" si="53"/>
        <v>0</v>
      </c>
      <c r="L509" s="136"/>
      <c r="M509" s="136"/>
      <c r="N509" s="136"/>
      <c r="O509" s="136"/>
      <c r="P509" s="10">
        <f t="shared" si="54"/>
        <v>1</v>
      </c>
      <c r="Q509" s="10">
        <f t="shared" si="54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36"/>
      <c r="G510" s="10">
        <v>104</v>
      </c>
      <c r="H510" s="10">
        <v>4</v>
      </c>
      <c r="I510" s="10">
        <f t="shared" si="52"/>
        <v>416</v>
      </c>
      <c r="J510" s="10"/>
      <c r="K510" s="10">
        <f t="shared" si="53"/>
        <v>0</v>
      </c>
      <c r="L510" s="136"/>
      <c r="M510" s="136"/>
      <c r="N510" s="136"/>
      <c r="O510" s="136"/>
      <c r="P510" s="10">
        <f t="shared" si="54"/>
        <v>4</v>
      </c>
      <c r="Q510" s="10">
        <f t="shared" si="54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36"/>
      <c r="G511" s="10">
        <v>302</v>
      </c>
      <c r="H511" s="10">
        <v>1</v>
      </c>
      <c r="I511" s="10">
        <f t="shared" si="52"/>
        <v>302</v>
      </c>
      <c r="J511" s="10"/>
      <c r="K511" s="10">
        <f t="shared" si="53"/>
        <v>0</v>
      </c>
      <c r="L511" s="136"/>
      <c r="M511" s="136"/>
      <c r="N511" s="136"/>
      <c r="O511" s="136"/>
      <c r="P511" s="10">
        <f t="shared" si="54"/>
        <v>1</v>
      </c>
      <c r="Q511" s="10">
        <f t="shared" si="54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36"/>
      <c r="G512" s="10">
        <v>254</v>
      </c>
      <c r="H512" s="10">
        <v>1</v>
      </c>
      <c r="I512" s="10">
        <f t="shared" si="52"/>
        <v>254</v>
      </c>
      <c r="J512" s="10"/>
      <c r="K512" s="10">
        <f t="shared" si="53"/>
        <v>0</v>
      </c>
      <c r="L512" s="136"/>
      <c r="M512" s="136"/>
      <c r="N512" s="136"/>
      <c r="O512" s="136"/>
      <c r="P512" s="10">
        <f t="shared" si="54"/>
        <v>1</v>
      </c>
      <c r="Q512" s="10">
        <f t="shared" si="54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36"/>
      <c r="G513" s="10">
        <v>104</v>
      </c>
      <c r="H513" s="10">
        <v>2</v>
      </c>
      <c r="I513" s="10">
        <f t="shared" si="52"/>
        <v>208</v>
      </c>
      <c r="J513" s="10"/>
      <c r="K513" s="10">
        <f t="shared" si="53"/>
        <v>0</v>
      </c>
      <c r="L513" s="136"/>
      <c r="M513" s="136"/>
      <c r="N513" s="136"/>
      <c r="O513" s="136"/>
      <c r="P513" s="10">
        <f t="shared" si="54"/>
        <v>2</v>
      </c>
      <c r="Q513" s="10">
        <f t="shared" si="54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36"/>
      <c r="G514" s="10">
        <v>174</v>
      </c>
      <c r="H514" s="10">
        <v>1</v>
      </c>
      <c r="I514" s="10">
        <f t="shared" si="52"/>
        <v>174</v>
      </c>
      <c r="J514" s="10"/>
      <c r="K514" s="10">
        <f t="shared" si="53"/>
        <v>0</v>
      </c>
      <c r="L514" s="136"/>
      <c r="M514" s="136"/>
      <c r="N514" s="136"/>
      <c r="O514" s="136"/>
      <c r="P514" s="10">
        <f t="shared" si="54"/>
        <v>1</v>
      </c>
      <c r="Q514" s="10">
        <f t="shared" si="54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36"/>
      <c r="G515" s="10">
        <v>1710</v>
      </c>
      <c r="H515" s="10">
        <v>1</v>
      </c>
      <c r="I515" s="10">
        <f t="shared" si="52"/>
        <v>1710</v>
      </c>
      <c r="J515" s="10"/>
      <c r="K515" s="10">
        <f t="shared" si="53"/>
        <v>0</v>
      </c>
      <c r="L515" s="136"/>
      <c r="M515" s="136"/>
      <c r="N515" s="136"/>
      <c r="O515" s="136"/>
      <c r="P515" s="10">
        <f t="shared" si="54"/>
        <v>1</v>
      </c>
      <c r="Q515" s="10">
        <f t="shared" si="54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36"/>
      <c r="G516" s="10">
        <v>966</v>
      </c>
      <c r="H516" s="10">
        <v>1</v>
      </c>
      <c r="I516" s="10">
        <f t="shared" si="52"/>
        <v>966</v>
      </c>
      <c r="J516" s="10"/>
      <c r="K516" s="10">
        <f t="shared" si="53"/>
        <v>0</v>
      </c>
      <c r="L516" s="136"/>
      <c r="M516" s="136"/>
      <c r="N516" s="136"/>
      <c r="O516" s="136"/>
      <c r="P516" s="10">
        <f t="shared" si="54"/>
        <v>1</v>
      </c>
      <c r="Q516" s="10">
        <f t="shared" si="54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36"/>
      <c r="G517" s="10">
        <v>9882</v>
      </c>
      <c r="H517" s="10">
        <v>1</v>
      </c>
      <c r="I517" s="10">
        <f t="shared" si="52"/>
        <v>9882</v>
      </c>
      <c r="J517" s="10"/>
      <c r="K517" s="10">
        <f t="shared" si="53"/>
        <v>0</v>
      </c>
      <c r="L517" s="136"/>
      <c r="M517" s="136"/>
      <c r="N517" s="136"/>
      <c r="O517" s="136"/>
      <c r="P517" s="10">
        <f t="shared" si="54"/>
        <v>1</v>
      </c>
      <c r="Q517" s="10">
        <f t="shared" si="54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36"/>
      <c r="G518" s="10">
        <v>898</v>
      </c>
      <c r="H518" s="10">
        <v>1</v>
      </c>
      <c r="I518" s="10">
        <f t="shared" si="52"/>
        <v>898</v>
      </c>
      <c r="J518" s="10"/>
      <c r="K518" s="10">
        <f t="shared" si="53"/>
        <v>0</v>
      </c>
      <c r="L518" s="136"/>
      <c r="M518" s="136"/>
      <c r="N518" s="136"/>
      <c r="O518" s="136"/>
      <c r="P518" s="10">
        <f t="shared" si="54"/>
        <v>1</v>
      </c>
      <c r="Q518" s="10">
        <f t="shared" si="54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36"/>
      <c r="G519" s="10">
        <v>254</v>
      </c>
      <c r="H519" s="10">
        <v>1</v>
      </c>
      <c r="I519" s="10">
        <f t="shared" si="52"/>
        <v>254</v>
      </c>
      <c r="J519" s="10"/>
      <c r="K519" s="10">
        <f t="shared" si="53"/>
        <v>0</v>
      </c>
      <c r="L519" s="136"/>
      <c r="M519" s="136"/>
      <c r="N519" s="136"/>
      <c r="O519" s="136"/>
      <c r="P519" s="10">
        <f t="shared" si="54"/>
        <v>1</v>
      </c>
      <c r="Q519" s="10">
        <f t="shared" si="54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36"/>
      <c r="G520" s="10">
        <v>68</v>
      </c>
      <c r="H520" s="10">
        <v>1</v>
      </c>
      <c r="I520" s="10">
        <f t="shared" si="52"/>
        <v>68</v>
      </c>
      <c r="J520" s="10"/>
      <c r="K520" s="10">
        <f t="shared" si="53"/>
        <v>0</v>
      </c>
      <c r="L520" s="136"/>
      <c r="M520" s="136"/>
      <c r="N520" s="136"/>
      <c r="O520" s="136"/>
      <c r="P520" s="10">
        <f t="shared" si="54"/>
        <v>1</v>
      </c>
      <c r="Q520" s="10">
        <f t="shared" si="54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36"/>
      <c r="G521" s="10">
        <v>9900</v>
      </c>
      <c r="H521" s="10">
        <v>1</v>
      </c>
      <c r="I521" s="10">
        <f t="shared" si="52"/>
        <v>9900</v>
      </c>
      <c r="J521" s="10"/>
      <c r="K521" s="10">
        <f t="shared" si="53"/>
        <v>0</v>
      </c>
      <c r="L521" s="136"/>
      <c r="M521" s="136"/>
      <c r="N521" s="136"/>
      <c r="O521" s="136"/>
      <c r="P521" s="10">
        <f t="shared" si="54"/>
        <v>1</v>
      </c>
      <c r="Q521" s="10">
        <f t="shared" si="54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36"/>
      <c r="G522" s="10">
        <v>10163</v>
      </c>
      <c r="H522" s="10">
        <v>1</v>
      </c>
      <c r="I522" s="10">
        <f t="shared" si="52"/>
        <v>10163</v>
      </c>
      <c r="J522" s="10"/>
      <c r="K522" s="10">
        <f t="shared" si="53"/>
        <v>0</v>
      </c>
      <c r="L522" s="136"/>
      <c r="M522" s="136"/>
      <c r="N522" s="136"/>
      <c r="O522" s="136"/>
      <c r="P522" s="10">
        <f t="shared" si="54"/>
        <v>1</v>
      </c>
      <c r="Q522" s="10">
        <f t="shared" si="54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36"/>
      <c r="E523" s="27"/>
      <c r="F523" s="136"/>
      <c r="G523" s="136"/>
      <c r="H523" s="136">
        <f>SUM(H502:H522)</f>
        <v>28</v>
      </c>
      <c r="I523" s="136">
        <f t="shared" ref="I523:Q523" si="55">SUM(I502:I522)</f>
        <v>59169</v>
      </c>
      <c r="J523" s="136">
        <f t="shared" si="55"/>
        <v>0</v>
      </c>
      <c r="K523" s="136">
        <f t="shared" si="55"/>
        <v>0</v>
      </c>
      <c r="L523" s="136">
        <f t="shared" si="55"/>
        <v>0</v>
      </c>
      <c r="M523" s="136">
        <f t="shared" si="55"/>
        <v>0</v>
      </c>
      <c r="N523" s="136">
        <f t="shared" si="55"/>
        <v>0</v>
      </c>
      <c r="O523" s="136">
        <f t="shared" si="55"/>
        <v>0</v>
      </c>
      <c r="P523" s="136">
        <f t="shared" si="55"/>
        <v>28</v>
      </c>
      <c r="Q523" s="136">
        <f t="shared" si="55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65" t="s">
        <v>174</v>
      </c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36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36"/>
      <c r="M525" s="136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36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36"/>
      <c r="M526" s="136"/>
      <c r="N526" s="10">
        <v>1</v>
      </c>
      <c r="O526" s="10">
        <f t="shared" ref="O526:O589" si="56">N526*G526</f>
        <v>104</v>
      </c>
      <c r="P526" s="10" t="e">
        <f t="shared" ref="P526:Q589" si="57">H526+J526-L526-N526</f>
        <v>#REF!</v>
      </c>
      <c r="Q526" s="10" t="e">
        <f t="shared" si="57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36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36"/>
      <c r="M527" s="136"/>
      <c r="N527" s="10">
        <v>6</v>
      </c>
      <c r="O527" s="10">
        <f t="shared" si="56"/>
        <v>24</v>
      </c>
      <c r="P527" s="10" t="e">
        <f t="shared" si="57"/>
        <v>#REF!</v>
      </c>
      <c r="Q527" s="10" t="e">
        <f t="shared" si="57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36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36"/>
      <c r="M528" s="136"/>
      <c r="N528" s="10">
        <v>2</v>
      </c>
      <c r="O528" s="10">
        <f t="shared" si="56"/>
        <v>8</v>
      </c>
      <c r="P528" s="10" t="e">
        <f t="shared" si="57"/>
        <v>#REF!</v>
      </c>
      <c r="Q528" s="10" t="e">
        <f t="shared" si="57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36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36"/>
      <c r="M529" s="136"/>
      <c r="N529" s="10">
        <v>4</v>
      </c>
      <c r="O529" s="10">
        <f t="shared" si="56"/>
        <v>24</v>
      </c>
      <c r="P529" s="10" t="e">
        <f t="shared" si="57"/>
        <v>#REF!</v>
      </c>
      <c r="Q529" s="10" t="e">
        <f t="shared" si="57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36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36"/>
      <c r="M530" s="136"/>
      <c r="N530" s="10">
        <v>25</v>
      </c>
      <c r="O530" s="10">
        <f t="shared" si="56"/>
        <v>150</v>
      </c>
      <c r="P530" s="10" t="e">
        <f t="shared" si="57"/>
        <v>#REF!</v>
      </c>
      <c r="Q530" s="10" t="e">
        <f t="shared" si="57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36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36"/>
      <c r="M531" s="136"/>
      <c r="N531" s="10">
        <v>9</v>
      </c>
      <c r="O531" s="10">
        <f t="shared" si="56"/>
        <v>18</v>
      </c>
      <c r="P531" s="10" t="e">
        <f t="shared" si="57"/>
        <v>#REF!</v>
      </c>
      <c r="Q531" s="10" t="e">
        <f t="shared" si="57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36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36"/>
      <c r="M532" s="136"/>
      <c r="N532" s="10">
        <v>1</v>
      </c>
      <c r="O532" s="10">
        <f t="shared" si="56"/>
        <v>36</v>
      </c>
      <c r="P532" s="10" t="e">
        <f t="shared" si="57"/>
        <v>#REF!</v>
      </c>
      <c r="Q532" s="10" t="e">
        <f t="shared" si="57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36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36"/>
      <c r="M533" s="136"/>
      <c r="N533" s="10">
        <v>2</v>
      </c>
      <c r="O533" s="10">
        <f t="shared" si="56"/>
        <v>148</v>
      </c>
      <c r="P533" s="10" t="e">
        <f t="shared" si="57"/>
        <v>#REF!</v>
      </c>
      <c r="Q533" s="10" t="e">
        <f t="shared" si="57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36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36"/>
      <c r="M534" s="136"/>
      <c r="N534" s="10">
        <v>6</v>
      </c>
      <c r="O534" s="10">
        <f t="shared" si="56"/>
        <v>444</v>
      </c>
      <c r="P534" s="10" t="e">
        <f t="shared" si="57"/>
        <v>#REF!</v>
      </c>
      <c r="Q534" s="10" t="e">
        <f t="shared" si="57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36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36"/>
      <c r="M535" s="136"/>
      <c r="N535" s="10">
        <v>4</v>
      </c>
      <c r="O535" s="10">
        <f t="shared" si="56"/>
        <v>24</v>
      </c>
      <c r="P535" s="10" t="e">
        <f t="shared" si="57"/>
        <v>#REF!</v>
      </c>
      <c r="Q535" s="10" t="e">
        <f t="shared" si="57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36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36"/>
      <c r="M536" s="136"/>
      <c r="N536" s="10">
        <v>2</v>
      </c>
      <c r="O536" s="10">
        <f t="shared" si="56"/>
        <v>40</v>
      </c>
      <c r="P536" s="10" t="e">
        <f t="shared" si="57"/>
        <v>#REF!</v>
      </c>
      <c r="Q536" s="10" t="e">
        <f t="shared" si="57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36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36"/>
      <c r="M537" s="136"/>
      <c r="N537" s="10">
        <v>4</v>
      </c>
      <c r="O537" s="10">
        <f t="shared" si="56"/>
        <v>16</v>
      </c>
      <c r="P537" s="10" t="e">
        <f t="shared" si="57"/>
        <v>#REF!</v>
      </c>
      <c r="Q537" s="10" t="e">
        <f t="shared" si="57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36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36"/>
      <c r="M538" s="136"/>
      <c r="N538" s="10">
        <v>28</v>
      </c>
      <c r="O538" s="10">
        <f t="shared" si="56"/>
        <v>168</v>
      </c>
      <c r="P538" s="10" t="e">
        <f t="shared" si="57"/>
        <v>#REF!</v>
      </c>
      <c r="Q538" s="10" t="e">
        <f t="shared" si="57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36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36"/>
      <c r="M539" s="136"/>
      <c r="N539" s="10">
        <v>11</v>
      </c>
      <c r="O539" s="10">
        <f t="shared" si="56"/>
        <v>66</v>
      </c>
      <c r="P539" s="10" t="e">
        <f t="shared" si="57"/>
        <v>#REF!</v>
      </c>
      <c r="Q539" s="10" t="e">
        <f t="shared" si="57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36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36"/>
      <c r="M540" s="136"/>
      <c r="N540" s="10">
        <v>25</v>
      </c>
      <c r="O540" s="10">
        <f t="shared" si="56"/>
        <v>100</v>
      </c>
      <c r="P540" s="10" t="e">
        <f t="shared" si="57"/>
        <v>#REF!</v>
      </c>
      <c r="Q540" s="10" t="e">
        <f t="shared" si="57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36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36"/>
      <c r="M541" s="136"/>
      <c r="N541" s="10">
        <v>30</v>
      </c>
      <c r="O541" s="10">
        <f t="shared" si="56"/>
        <v>120</v>
      </c>
      <c r="P541" s="10" t="e">
        <f t="shared" si="57"/>
        <v>#REF!</v>
      </c>
      <c r="Q541" s="10" t="e">
        <f t="shared" si="57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36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36"/>
      <c r="M542" s="136"/>
      <c r="N542" s="10">
        <v>4</v>
      </c>
      <c r="O542" s="10">
        <f t="shared" si="56"/>
        <v>96</v>
      </c>
      <c r="P542" s="10" t="e">
        <f t="shared" si="57"/>
        <v>#REF!</v>
      </c>
      <c r="Q542" s="10" t="e">
        <f t="shared" si="57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36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36"/>
      <c r="M543" s="136"/>
      <c r="N543" s="10">
        <v>1</v>
      </c>
      <c r="O543" s="10">
        <f t="shared" si="56"/>
        <v>392</v>
      </c>
      <c r="P543" s="10" t="e">
        <f t="shared" si="57"/>
        <v>#REF!</v>
      </c>
      <c r="Q543" s="10" t="e">
        <f t="shared" si="57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36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36"/>
      <c r="M544" s="136"/>
      <c r="N544" s="10">
        <v>1</v>
      </c>
      <c r="O544" s="10">
        <f t="shared" si="56"/>
        <v>18</v>
      </c>
      <c r="P544" s="10" t="e">
        <f t="shared" si="57"/>
        <v>#REF!</v>
      </c>
      <c r="Q544" s="10" t="e">
        <f t="shared" si="57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36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36"/>
      <c r="M545" s="136"/>
      <c r="N545" s="10">
        <v>1</v>
      </c>
      <c r="O545" s="10">
        <f t="shared" si="56"/>
        <v>22</v>
      </c>
      <c r="P545" s="10" t="e">
        <f t="shared" si="57"/>
        <v>#REF!</v>
      </c>
      <c r="Q545" s="10" t="e">
        <f t="shared" si="57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36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36"/>
      <c r="M546" s="136"/>
      <c r="N546" s="10">
        <v>6</v>
      </c>
      <c r="O546" s="10">
        <f t="shared" si="56"/>
        <v>24</v>
      </c>
      <c r="P546" s="10" t="e">
        <f t="shared" si="57"/>
        <v>#REF!</v>
      </c>
      <c r="Q546" s="10" t="e">
        <f t="shared" si="57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36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36"/>
      <c r="M547" s="136"/>
      <c r="N547" s="10">
        <v>13</v>
      </c>
      <c r="O547" s="10">
        <f t="shared" si="56"/>
        <v>156</v>
      </c>
      <c r="P547" s="10" t="e">
        <f t="shared" si="57"/>
        <v>#REF!</v>
      </c>
      <c r="Q547" s="10" t="e">
        <f t="shared" si="57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36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36"/>
      <c r="M548" s="136"/>
      <c r="N548" s="10">
        <v>1</v>
      </c>
      <c r="O548" s="10">
        <f t="shared" si="56"/>
        <v>14</v>
      </c>
      <c r="P548" s="10" t="e">
        <f t="shared" si="57"/>
        <v>#REF!</v>
      </c>
      <c r="Q548" s="10" t="e">
        <f t="shared" si="57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36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36"/>
      <c r="M549" s="136"/>
      <c r="N549" s="10">
        <v>9</v>
      </c>
      <c r="O549" s="10">
        <f t="shared" si="56"/>
        <v>72</v>
      </c>
      <c r="P549" s="10" t="e">
        <f t="shared" si="57"/>
        <v>#REF!</v>
      </c>
      <c r="Q549" s="10" t="e">
        <f t="shared" si="57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36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36"/>
      <c r="M550" s="136"/>
      <c r="N550" s="10">
        <v>22</v>
      </c>
      <c r="O550" s="10">
        <f t="shared" si="56"/>
        <v>44</v>
      </c>
      <c r="P550" s="10" t="e">
        <f t="shared" si="57"/>
        <v>#REF!</v>
      </c>
      <c r="Q550" s="10" t="e">
        <f t="shared" si="57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36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36"/>
      <c r="M551" s="136"/>
      <c r="N551" s="10">
        <v>2</v>
      </c>
      <c r="O551" s="10">
        <f t="shared" si="56"/>
        <v>104</v>
      </c>
      <c r="P551" s="10" t="e">
        <f t="shared" si="57"/>
        <v>#REF!</v>
      </c>
      <c r="Q551" s="10" t="e">
        <f t="shared" si="57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36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36"/>
      <c r="M552" s="136"/>
      <c r="N552" s="10">
        <v>2</v>
      </c>
      <c r="O552" s="10">
        <f t="shared" si="56"/>
        <v>12</v>
      </c>
      <c r="P552" s="10" t="e">
        <f t="shared" si="57"/>
        <v>#REF!</v>
      </c>
      <c r="Q552" s="10" t="e">
        <f t="shared" si="57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36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36"/>
      <c r="M553" s="136"/>
      <c r="N553" s="10">
        <v>11</v>
      </c>
      <c r="O553" s="10">
        <f t="shared" si="56"/>
        <v>682</v>
      </c>
      <c r="P553" s="10" t="e">
        <f t="shared" si="57"/>
        <v>#REF!</v>
      </c>
      <c r="Q553" s="10" t="e">
        <f t="shared" si="57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36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36"/>
      <c r="M554" s="136"/>
      <c r="N554" s="10">
        <v>8</v>
      </c>
      <c r="O554" s="10">
        <f t="shared" si="56"/>
        <v>416</v>
      </c>
      <c r="P554" s="10" t="e">
        <f t="shared" si="57"/>
        <v>#REF!</v>
      </c>
      <c r="Q554" s="10" t="e">
        <f t="shared" si="57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36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36"/>
      <c r="M555" s="136"/>
      <c r="N555" s="10">
        <v>1</v>
      </c>
      <c r="O555" s="10">
        <f t="shared" si="56"/>
        <v>12</v>
      </c>
      <c r="P555" s="10" t="e">
        <f t="shared" si="57"/>
        <v>#REF!</v>
      </c>
      <c r="Q555" s="10" t="e">
        <f t="shared" si="57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36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36"/>
      <c r="M556" s="136"/>
      <c r="N556" s="10">
        <v>3</v>
      </c>
      <c r="O556" s="10">
        <f t="shared" si="56"/>
        <v>48</v>
      </c>
      <c r="P556" s="10" t="e">
        <f t="shared" si="57"/>
        <v>#REF!</v>
      </c>
      <c r="Q556" s="10" t="e">
        <f t="shared" si="57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36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36"/>
      <c r="M557" s="136"/>
      <c r="N557" s="10">
        <v>10</v>
      </c>
      <c r="O557" s="10">
        <f t="shared" si="56"/>
        <v>60</v>
      </c>
      <c r="P557" s="10" t="e">
        <f t="shared" si="57"/>
        <v>#REF!</v>
      </c>
      <c r="Q557" s="10" t="e">
        <f t="shared" si="57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36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36"/>
      <c r="M558" s="136"/>
      <c r="N558" s="10">
        <v>3</v>
      </c>
      <c r="O558" s="10">
        <f t="shared" si="56"/>
        <v>24</v>
      </c>
      <c r="P558" s="10" t="e">
        <f t="shared" si="57"/>
        <v>#REF!</v>
      </c>
      <c r="Q558" s="10" t="e">
        <f t="shared" si="57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36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36"/>
      <c r="M559" s="136"/>
      <c r="N559" s="10">
        <v>2</v>
      </c>
      <c r="O559" s="10">
        <f t="shared" si="56"/>
        <v>12</v>
      </c>
      <c r="P559" s="10" t="e">
        <f t="shared" si="57"/>
        <v>#REF!</v>
      </c>
      <c r="Q559" s="10" t="e">
        <f t="shared" si="57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36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36"/>
      <c r="M560" s="136"/>
      <c r="N560" s="10">
        <v>1</v>
      </c>
      <c r="O560" s="10">
        <f t="shared" si="56"/>
        <v>74</v>
      </c>
      <c r="P560" s="10" t="e">
        <f t="shared" si="57"/>
        <v>#REF!</v>
      </c>
      <c r="Q560" s="10" t="e">
        <f t="shared" si="57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36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36"/>
      <c r="M561" s="136"/>
      <c r="N561" s="10">
        <v>1</v>
      </c>
      <c r="O561" s="10">
        <f t="shared" si="56"/>
        <v>136</v>
      </c>
      <c r="P561" s="10" t="e">
        <f t="shared" si="57"/>
        <v>#REF!</v>
      </c>
      <c r="Q561" s="10" t="e">
        <f t="shared" si="57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36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36"/>
      <c r="M562" s="136"/>
      <c r="N562" s="10">
        <v>1</v>
      </c>
      <c r="O562" s="10">
        <f t="shared" si="56"/>
        <v>174</v>
      </c>
      <c r="P562" s="10" t="e">
        <f t="shared" si="57"/>
        <v>#REF!</v>
      </c>
      <c r="Q562" s="10" t="e">
        <f t="shared" si="57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36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36"/>
      <c r="M563" s="136"/>
      <c r="N563" s="10">
        <v>2</v>
      </c>
      <c r="O563" s="10">
        <f t="shared" si="56"/>
        <v>32</v>
      </c>
      <c r="P563" s="10" t="e">
        <f t="shared" si="57"/>
        <v>#REF!</v>
      </c>
      <c r="Q563" s="10" t="e">
        <f t="shared" si="57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36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36"/>
      <c r="M564" s="136"/>
      <c r="N564" s="10">
        <v>3</v>
      </c>
      <c r="O564" s="10">
        <f t="shared" si="56"/>
        <v>426</v>
      </c>
      <c r="P564" s="10" t="e">
        <f t="shared" si="57"/>
        <v>#REF!</v>
      </c>
      <c r="Q564" s="10" t="e">
        <f t="shared" si="57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36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36"/>
      <c r="M565" s="136"/>
      <c r="N565" s="10">
        <v>2</v>
      </c>
      <c r="O565" s="10">
        <f t="shared" si="56"/>
        <v>344</v>
      </c>
      <c r="P565" s="10" t="e">
        <f t="shared" si="57"/>
        <v>#REF!</v>
      </c>
      <c r="Q565" s="10" t="e">
        <f t="shared" si="57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36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36"/>
      <c r="M566" s="136"/>
      <c r="N566" s="10">
        <v>1</v>
      </c>
      <c r="O566" s="10">
        <f t="shared" si="56"/>
        <v>230</v>
      </c>
      <c r="P566" s="10" t="e">
        <f t="shared" si="57"/>
        <v>#REF!</v>
      </c>
      <c r="Q566" s="10" t="e">
        <f t="shared" si="57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36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36"/>
      <c r="M567" s="136"/>
      <c r="N567" s="10">
        <v>25</v>
      </c>
      <c r="O567" s="10">
        <f t="shared" si="56"/>
        <v>350</v>
      </c>
      <c r="P567" s="10" t="e">
        <f t="shared" si="57"/>
        <v>#REF!</v>
      </c>
      <c r="Q567" s="10" t="e">
        <f t="shared" si="57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36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36"/>
      <c r="M568" s="136"/>
      <c r="N568" s="10">
        <v>18</v>
      </c>
      <c r="O568" s="10">
        <f t="shared" si="56"/>
        <v>180</v>
      </c>
      <c r="P568" s="10" t="e">
        <f t="shared" si="57"/>
        <v>#REF!</v>
      </c>
      <c r="Q568" s="10" t="e">
        <f t="shared" si="57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36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36"/>
      <c r="M569" s="136"/>
      <c r="N569" s="10">
        <v>1</v>
      </c>
      <c r="O569" s="10">
        <f t="shared" si="56"/>
        <v>262</v>
      </c>
      <c r="P569" s="10" t="e">
        <f t="shared" si="57"/>
        <v>#REF!</v>
      </c>
      <c r="Q569" s="10" t="e">
        <f t="shared" si="57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36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36"/>
      <c r="M570" s="136"/>
      <c r="N570" s="10">
        <v>1</v>
      </c>
      <c r="O570" s="10">
        <f t="shared" si="56"/>
        <v>12</v>
      </c>
      <c r="P570" s="10" t="e">
        <f t="shared" si="57"/>
        <v>#REF!</v>
      </c>
      <c r="Q570" s="10" t="e">
        <f t="shared" si="57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36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36"/>
      <c r="M571" s="136"/>
      <c r="N571" s="10">
        <v>2</v>
      </c>
      <c r="O571" s="10">
        <f t="shared" si="56"/>
        <v>112</v>
      </c>
      <c r="P571" s="10" t="e">
        <f t="shared" si="57"/>
        <v>#REF!</v>
      </c>
      <c r="Q571" s="10" t="e">
        <f t="shared" si="57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36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36"/>
      <c r="M572" s="136"/>
      <c r="N572" s="10">
        <v>1</v>
      </c>
      <c r="O572" s="10">
        <f t="shared" si="56"/>
        <v>50</v>
      </c>
      <c r="P572" s="10" t="e">
        <f t="shared" si="57"/>
        <v>#REF!</v>
      </c>
      <c r="Q572" s="10" t="e">
        <f t="shared" si="57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36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36"/>
      <c r="M573" s="136"/>
      <c r="N573" s="10">
        <v>1</v>
      </c>
      <c r="O573" s="10">
        <f t="shared" si="56"/>
        <v>28</v>
      </c>
      <c r="P573" s="10" t="e">
        <f t="shared" si="57"/>
        <v>#REF!</v>
      </c>
      <c r="Q573" s="10" t="e">
        <f t="shared" si="57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36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36"/>
      <c r="M574" s="136"/>
      <c r="N574" s="10">
        <v>1</v>
      </c>
      <c r="O574" s="10">
        <f t="shared" si="56"/>
        <v>30</v>
      </c>
      <c r="P574" s="10" t="e">
        <f t="shared" si="57"/>
        <v>#REF!</v>
      </c>
      <c r="Q574" s="10" t="e">
        <f t="shared" si="57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36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36"/>
      <c r="M575" s="136"/>
      <c r="N575" s="10">
        <v>1</v>
      </c>
      <c r="O575" s="10">
        <f t="shared" si="56"/>
        <v>294</v>
      </c>
      <c r="P575" s="10" t="e">
        <f t="shared" si="57"/>
        <v>#REF!</v>
      </c>
      <c r="Q575" s="10" t="e">
        <f t="shared" si="57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36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36"/>
      <c r="M576" s="136"/>
      <c r="N576" s="10">
        <v>1</v>
      </c>
      <c r="O576" s="10">
        <f t="shared" si="56"/>
        <v>60</v>
      </c>
      <c r="P576" s="10" t="e">
        <f t="shared" si="57"/>
        <v>#REF!</v>
      </c>
      <c r="Q576" s="10" t="e">
        <f t="shared" si="57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36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36"/>
      <c r="M577" s="136"/>
      <c r="N577" s="10">
        <v>1</v>
      </c>
      <c r="O577" s="10">
        <f t="shared" si="56"/>
        <v>1808</v>
      </c>
      <c r="P577" s="10" t="e">
        <f t="shared" si="57"/>
        <v>#REF!</v>
      </c>
      <c r="Q577" s="10" t="e">
        <f t="shared" si="57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36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36"/>
      <c r="M578" s="136"/>
      <c r="N578" s="10">
        <v>1</v>
      </c>
      <c r="O578" s="10">
        <f t="shared" si="56"/>
        <v>3354</v>
      </c>
      <c r="P578" s="10" t="e">
        <f t="shared" si="57"/>
        <v>#REF!</v>
      </c>
      <c r="Q578" s="10" t="e">
        <f t="shared" si="57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36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36"/>
      <c r="M579" s="136"/>
      <c r="N579" s="10">
        <v>1</v>
      </c>
      <c r="O579" s="10">
        <f t="shared" si="56"/>
        <v>1350</v>
      </c>
      <c r="P579" s="10" t="e">
        <f t="shared" si="57"/>
        <v>#REF!</v>
      </c>
      <c r="Q579" s="10" t="e">
        <f t="shared" si="57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36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36"/>
      <c r="M580" s="136"/>
      <c r="N580" s="10">
        <v>0</v>
      </c>
      <c r="O580" s="10">
        <f t="shared" si="56"/>
        <v>0</v>
      </c>
      <c r="P580" s="10" t="e">
        <f t="shared" si="57"/>
        <v>#REF!</v>
      </c>
      <c r="Q580" s="10" t="e">
        <f t="shared" si="57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36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36"/>
      <c r="M581" s="136"/>
      <c r="N581" s="10">
        <v>3</v>
      </c>
      <c r="O581" s="10">
        <f t="shared" si="56"/>
        <v>2400</v>
      </c>
      <c r="P581" s="10" t="e">
        <f t="shared" si="57"/>
        <v>#REF!</v>
      </c>
      <c r="Q581" s="10" t="e">
        <f t="shared" si="57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36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36"/>
      <c r="M582" s="136"/>
      <c r="N582" s="10">
        <v>1</v>
      </c>
      <c r="O582" s="10">
        <f t="shared" si="56"/>
        <v>1000</v>
      </c>
      <c r="P582" s="10" t="e">
        <f t="shared" si="57"/>
        <v>#REF!</v>
      </c>
      <c r="Q582" s="10" t="e">
        <f t="shared" si="57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36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36"/>
      <c r="M583" s="136"/>
      <c r="N583" s="10">
        <v>5</v>
      </c>
      <c r="O583" s="10">
        <f t="shared" si="56"/>
        <v>2850</v>
      </c>
      <c r="P583" s="10" t="e">
        <f t="shared" si="57"/>
        <v>#REF!</v>
      </c>
      <c r="Q583" s="10" t="e">
        <f t="shared" si="57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56"/>
        <v>1932</v>
      </c>
      <c r="P584" s="47">
        <f t="shared" si="57"/>
        <v>0</v>
      </c>
      <c r="Q584" s="47">
        <f t="shared" si="57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36"/>
      <c r="G585" s="10">
        <v>841</v>
      </c>
      <c r="H585" s="10" t="e">
        <f>#REF!</f>
        <v>#REF!</v>
      </c>
      <c r="I585" s="13" t="e">
        <f t="shared" ref="I585:I602" si="58">H585*G585</f>
        <v>#REF!</v>
      </c>
      <c r="J585" s="10"/>
      <c r="K585" s="10"/>
      <c r="L585" s="136"/>
      <c r="M585" s="136"/>
      <c r="N585" s="10">
        <v>2</v>
      </c>
      <c r="O585" s="10">
        <f t="shared" si="56"/>
        <v>1682</v>
      </c>
      <c r="P585" s="10" t="e">
        <f t="shared" si="57"/>
        <v>#REF!</v>
      </c>
      <c r="Q585" s="10" t="e">
        <f t="shared" si="57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36"/>
      <c r="G586" s="10">
        <v>905</v>
      </c>
      <c r="H586" s="10" t="e">
        <f>#REF!</f>
        <v>#REF!</v>
      </c>
      <c r="I586" s="13" t="e">
        <f t="shared" si="58"/>
        <v>#REF!</v>
      </c>
      <c r="J586" s="10"/>
      <c r="K586" s="10"/>
      <c r="L586" s="136"/>
      <c r="M586" s="136"/>
      <c r="N586" s="10">
        <v>1</v>
      </c>
      <c r="O586" s="10">
        <f t="shared" si="56"/>
        <v>905</v>
      </c>
      <c r="P586" s="10" t="e">
        <f t="shared" si="57"/>
        <v>#REF!</v>
      </c>
      <c r="Q586" s="10" t="e">
        <f t="shared" si="57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36"/>
      <c r="G587" s="10">
        <v>738</v>
      </c>
      <c r="H587" s="10" t="e">
        <f>#REF!</f>
        <v>#REF!</v>
      </c>
      <c r="I587" s="13" t="e">
        <f t="shared" si="58"/>
        <v>#REF!</v>
      </c>
      <c r="J587" s="10"/>
      <c r="K587" s="10"/>
      <c r="L587" s="136"/>
      <c r="M587" s="136"/>
      <c r="N587" s="10">
        <v>2</v>
      </c>
      <c r="O587" s="10">
        <f t="shared" si="56"/>
        <v>1476</v>
      </c>
      <c r="P587" s="10" t="e">
        <f t="shared" si="57"/>
        <v>#REF!</v>
      </c>
      <c r="Q587" s="10" t="e">
        <f t="shared" si="57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36"/>
      <c r="G588" s="10">
        <v>1137</v>
      </c>
      <c r="H588" s="10" t="e">
        <f>#REF!</f>
        <v>#REF!</v>
      </c>
      <c r="I588" s="13" t="e">
        <f t="shared" si="58"/>
        <v>#REF!</v>
      </c>
      <c r="J588" s="10"/>
      <c r="K588" s="10"/>
      <c r="L588" s="136"/>
      <c r="M588" s="136"/>
      <c r="N588" s="10">
        <v>1</v>
      </c>
      <c r="O588" s="10">
        <f t="shared" si="56"/>
        <v>1137</v>
      </c>
      <c r="P588" s="10" t="e">
        <f t="shared" si="57"/>
        <v>#REF!</v>
      </c>
      <c r="Q588" s="10" t="e">
        <f t="shared" si="57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36"/>
      <c r="G589" s="10">
        <v>968</v>
      </c>
      <c r="H589" s="10" t="e">
        <f>#REF!</f>
        <v>#REF!</v>
      </c>
      <c r="I589" s="13" t="e">
        <f t="shared" si="58"/>
        <v>#REF!</v>
      </c>
      <c r="J589" s="10"/>
      <c r="K589" s="10"/>
      <c r="L589" s="136"/>
      <c r="M589" s="136"/>
      <c r="N589" s="10">
        <v>1</v>
      </c>
      <c r="O589" s="10">
        <f t="shared" si="56"/>
        <v>968</v>
      </c>
      <c r="P589" s="10" t="e">
        <f t="shared" si="57"/>
        <v>#REF!</v>
      </c>
      <c r="Q589" s="10" t="e">
        <f t="shared" si="5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58"/>
        <v>0</v>
      </c>
      <c r="J590" s="47"/>
      <c r="K590" s="47"/>
      <c r="L590" s="47"/>
      <c r="M590" s="47"/>
      <c r="N590" s="47">
        <v>0</v>
      </c>
      <c r="O590" s="10">
        <f t="shared" ref="O590:O602" si="59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36"/>
      <c r="G591" s="10">
        <v>6100</v>
      </c>
      <c r="H591" s="10" t="e">
        <f>#REF!</f>
        <v>#REF!</v>
      </c>
      <c r="I591" s="13" t="e">
        <f t="shared" si="58"/>
        <v>#REF!</v>
      </c>
      <c r="J591" s="10"/>
      <c r="K591" s="10"/>
      <c r="L591" s="136"/>
      <c r="M591" s="136"/>
      <c r="N591" s="10">
        <v>1</v>
      </c>
      <c r="O591" s="10">
        <f t="shared" si="59"/>
        <v>6100</v>
      </c>
      <c r="P591" s="10" t="e">
        <f t="shared" ref="P591:Q602" si="60">H591+J591-L591-N591</f>
        <v>#REF!</v>
      </c>
      <c r="Q591" s="10" t="e">
        <f t="shared" si="60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36"/>
      <c r="G592" s="10">
        <v>417</v>
      </c>
      <c r="H592" s="10" t="e">
        <f>#REF!</f>
        <v>#REF!</v>
      </c>
      <c r="I592" s="13" t="e">
        <f t="shared" si="58"/>
        <v>#REF!</v>
      </c>
      <c r="J592" s="10"/>
      <c r="K592" s="10"/>
      <c r="L592" s="136"/>
      <c r="M592" s="136"/>
      <c r="N592" s="10">
        <v>1</v>
      </c>
      <c r="O592" s="10">
        <f t="shared" si="59"/>
        <v>417</v>
      </c>
      <c r="P592" s="10" t="e">
        <f t="shared" si="60"/>
        <v>#REF!</v>
      </c>
      <c r="Q592" s="10" t="e">
        <f t="shared" si="60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58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59"/>
        <v>0</v>
      </c>
      <c r="P593" s="47">
        <f t="shared" si="60"/>
        <v>0</v>
      </c>
      <c r="Q593" s="47">
        <f t="shared" si="60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36"/>
      <c r="G594" s="10">
        <v>2382</v>
      </c>
      <c r="H594" s="10" t="e">
        <f>#REF!</f>
        <v>#REF!</v>
      </c>
      <c r="I594" s="13" t="e">
        <f t="shared" si="58"/>
        <v>#REF!</v>
      </c>
      <c r="J594" s="10"/>
      <c r="K594" s="10"/>
      <c r="L594" s="136"/>
      <c r="M594" s="136"/>
      <c r="N594" s="10">
        <v>1</v>
      </c>
      <c r="O594" s="10">
        <f t="shared" si="59"/>
        <v>2382</v>
      </c>
      <c r="P594" s="10" t="e">
        <f t="shared" si="60"/>
        <v>#REF!</v>
      </c>
      <c r="Q594" s="10" t="e">
        <f t="shared" si="60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36"/>
      <c r="G595" s="10">
        <v>374</v>
      </c>
      <c r="H595" s="10" t="e">
        <f>#REF!</f>
        <v>#REF!</v>
      </c>
      <c r="I595" s="13" t="e">
        <f t="shared" si="58"/>
        <v>#REF!</v>
      </c>
      <c r="J595" s="10"/>
      <c r="K595" s="10"/>
      <c r="L595" s="136"/>
      <c r="M595" s="136"/>
      <c r="N595" s="10">
        <v>1</v>
      </c>
      <c r="O595" s="10">
        <f t="shared" si="59"/>
        <v>374</v>
      </c>
      <c r="P595" s="10" t="e">
        <f t="shared" si="60"/>
        <v>#REF!</v>
      </c>
      <c r="Q595" s="10" t="e">
        <f t="shared" si="60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36"/>
      <c r="G596" s="10">
        <v>1770</v>
      </c>
      <c r="H596" s="10" t="e">
        <f>#REF!</f>
        <v>#REF!</v>
      </c>
      <c r="I596" s="13" t="e">
        <f t="shared" si="58"/>
        <v>#REF!</v>
      </c>
      <c r="J596" s="10"/>
      <c r="K596" s="10"/>
      <c r="L596" s="136"/>
      <c r="M596" s="136"/>
      <c r="N596" s="10">
        <v>1</v>
      </c>
      <c r="O596" s="10">
        <f t="shared" si="59"/>
        <v>1770</v>
      </c>
      <c r="P596" s="10" t="e">
        <f t="shared" si="60"/>
        <v>#REF!</v>
      </c>
      <c r="Q596" s="10" t="e">
        <f t="shared" si="60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36"/>
      <c r="G597" s="10">
        <v>254</v>
      </c>
      <c r="H597" s="10" t="e">
        <f>#REF!</f>
        <v>#REF!</v>
      </c>
      <c r="I597" s="13" t="e">
        <f t="shared" si="58"/>
        <v>#REF!</v>
      </c>
      <c r="J597" s="10"/>
      <c r="K597" s="10"/>
      <c r="L597" s="136"/>
      <c r="M597" s="136"/>
      <c r="N597" s="10">
        <v>1</v>
      </c>
      <c r="O597" s="10">
        <f t="shared" si="59"/>
        <v>254</v>
      </c>
      <c r="P597" s="10" t="e">
        <f t="shared" si="60"/>
        <v>#REF!</v>
      </c>
      <c r="Q597" s="10" t="e">
        <f t="shared" si="60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36"/>
      <c r="G598" s="10">
        <v>748</v>
      </c>
      <c r="H598" s="10" t="e">
        <f>#REF!</f>
        <v>#REF!</v>
      </c>
      <c r="I598" s="13" t="e">
        <f t="shared" si="58"/>
        <v>#REF!</v>
      </c>
      <c r="J598" s="10"/>
      <c r="K598" s="10"/>
      <c r="L598" s="136"/>
      <c r="M598" s="136"/>
      <c r="N598" s="10">
        <v>1</v>
      </c>
      <c r="O598" s="10">
        <f t="shared" si="59"/>
        <v>748</v>
      </c>
      <c r="P598" s="10" t="e">
        <f t="shared" si="60"/>
        <v>#REF!</v>
      </c>
      <c r="Q598" s="10" t="e">
        <f t="shared" si="60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36"/>
      <c r="G599" s="10">
        <v>704</v>
      </c>
      <c r="H599" s="10" t="e">
        <f>#REF!</f>
        <v>#REF!</v>
      </c>
      <c r="I599" s="13" t="e">
        <f t="shared" si="58"/>
        <v>#REF!</v>
      </c>
      <c r="J599" s="10"/>
      <c r="K599" s="10"/>
      <c r="L599" s="136"/>
      <c r="M599" s="136"/>
      <c r="N599" s="10">
        <v>1</v>
      </c>
      <c r="O599" s="10">
        <f t="shared" si="59"/>
        <v>704</v>
      </c>
      <c r="P599" s="10" t="e">
        <f t="shared" si="60"/>
        <v>#REF!</v>
      </c>
      <c r="Q599" s="10" t="e">
        <f t="shared" si="60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36"/>
      <c r="G600" s="10">
        <v>360</v>
      </c>
      <c r="H600" s="10" t="e">
        <f>#REF!</f>
        <v>#REF!</v>
      </c>
      <c r="I600" s="13" t="e">
        <f t="shared" si="58"/>
        <v>#REF!</v>
      </c>
      <c r="J600" s="10"/>
      <c r="K600" s="10"/>
      <c r="L600" s="136"/>
      <c r="M600" s="136"/>
      <c r="N600" s="10">
        <v>1</v>
      </c>
      <c r="O600" s="10">
        <f t="shared" si="59"/>
        <v>360</v>
      </c>
      <c r="P600" s="10" t="e">
        <f t="shared" si="60"/>
        <v>#REF!</v>
      </c>
      <c r="Q600" s="10" t="e">
        <f t="shared" si="60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36"/>
      <c r="G601" s="10">
        <v>7600</v>
      </c>
      <c r="H601" s="10" t="e">
        <f>#REF!</f>
        <v>#REF!</v>
      </c>
      <c r="I601" s="13" t="e">
        <f t="shared" si="58"/>
        <v>#REF!</v>
      </c>
      <c r="J601" s="10"/>
      <c r="K601" s="10"/>
      <c r="L601" s="136"/>
      <c r="M601" s="136"/>
      <c r="N601" s="10">
        <v>1</v>
      </c>
      <c r="O601" s="10">
        <f t="shared" si="59"/>
        <v>7600</v>
      </c>
      <c r="P601" s="10" t="e">
        <f t="shared" si="60"/>
        <v>#REF!</v>
      </c>
      <c r="Q601" s="10" t="e">
        <f t="shared" si="60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36"/>
      <c r="G602" s="10">
        <v>5000</v>
      </c>
      <c r="H602" s="10" t="e">
        <f>#REF!</f>
        <v>#REF!</v>
      </c>
      <c r="I602" s="13" t="e">
        <f t="shared" si="58"/>
        <v>#REF!</v>
      </c>
      <c r="J602" s="10"/>
      <c r="K602" s="10"/>
      <c r="L602" s="136"/>
      <c r="M602" s="136"/>
      <c r="N602" s="10">
        <v>1</v>
      </c>
      <c r="O602" s="10">
        <f t="shared" si="59"/>
        <v>5000</v>
      </c>
      <c r="P602" s="10" t="e">
        <f t="shared" si="60"/>
        <v>#REF!</v>
      </c>
      <c r="Q602" s="10" t="e">
        <f t="shared" si="60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36"/>
      <c r="E603" s="27"/>
      <c r="F603" s="136"/>
      <c r="G603" s="10"/>
      <c r="H603" s="136" t="e">
        <f>SUM(H525:H602)</f>
        <v>#REF!</v>
      </c>
      <c r="I603" s="136" t="e">
        <f>SUM(I525:I602)</f>
        <v>#REF!</v>
      </c>
      <c r="J603" s="136">
        <f t="shared" ref="J603:K603" si="61">SUM(J525:J602)</f>
        <v>0</v>
      </c>
      <c r="K603" s="136">
        <f t="shared" si="61"/>
        <v>0</v>
      </c>
      <c r="L603" s="136">
        <f>SUM(L525:L602)</f>
        <v>0</v>
      </c>
      <c r="M603" s="136">
        <f>SUM(M525:M602)</f>
        <v>0</v>
      </c>
      <c r="N603" s="136">
        <f>SUM(N525:N602)</f>
        <v>356</v>
      </c>
      <c r="O603" s="136">
        <f t="shared" ref="O603:Q603" si="62">SUM(O525:O602)</f>
        <v>53167</v>
      </c>
      <c r="P603" s="136" t="e">
        <f t="shared" si="62"/>
        <v>#REF!</v>
      </c>
      <c r="Q603" s="136" t="e">
        <f t="shared" si="62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65" t="s">
        <v>184</v>
      </c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63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64">H605+J605-L605-N605</f>
        <v>1</v>
      </c>
      <c r="Q605" s="13">
        <f t="shared" si="64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63"/>
        <v>50</v>
      </c>
      <c r="J606" s="13"/>
      <c r="K606" s="13">
        <f t="shared" ref="K606:K608" si="65">J606*G606</f>
        <v>0</v>
      </c>
      <c r="L606" s="12"/>
      <c r="M606" s="12"/>
      <c r="N606" s="13"/>
      <c r="O606" s="13">
        <f>N606*G606</f>
        <v>0</v>
      </c>
      <c r="P606" s="13">
        <f t="shared" si="64"/>
        <v>1</v>
      </c>
      <c r="Q606" s="13">
        <f t="shared" si="64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63"/>
        <v>1770</v>
      </c>
      <c r="J607" s="13"/>
      <c r="K607" s="13">
        <f t="shared" si="65"/>
        <v>0</v>
      </c>
      <c r="L607" s="12"/>
      <c r="M607" s="12"/>
      <c r="N607" s="13"/>
      <c r="O607" s="13">
        <f>N607*G607</f>
        <v>0</v>
      </c>
      <c r="P607" s="13">
        <f t="shared" si="64"/>
        <v>1</v>
      </c>
      <c r="Q607" s="13">
        <f t="shared" si="64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63"/>
        <v>11000</v>
      </c>
      <c r="J608" s="25"/>
      <c r="K608" s="25">
        <f t="shared" si="65"/>
        <v>0</v>
      </c>
      <c r="L608" s="32"/>
      <c r="M608" s="33"/>
      <c r="N608" s="25"/>
      <c r="O608" s="25">
        <f>N608*G608</f>
        <v>0</v>
      </c>
      <c r="P608" s="13">
        <f t="shared" si="64"/>
        <v>1</v>
      </c>
      <c r="Q608" s="13">
        <f t="shared" si="64"/>
        <v>11000</v>
      </c>
    </row>
    <row r="609" spans="1:63" s="5" customFormat="1" x14ac:dyDescent="0.25">
      <c r="A609" s="30"/>
      <c r="C609" s="26" t="s">
        <v>113</v>
      </c>
      <c r="D609" s="136"/>
      <c r="E609" s="27"/>
      <c r="F609" s="136"/>
      <c r="G609" s="10"/>
      <c r="H609" s="136">
        <f>SUM(H605:H608)</f>
        <v>4</v>
      </c>
      <c r="I609" s="136">
        <f t="shared" ref="I609:Q609" si="66">SUM(I605:I608)</f>
        <v>12876</v>
      </c>
      <c r="J609" s="136">
        <f t="shared" si="66"/>
        <v>0</v>
      </c>
      <c r="K609" s="136">
        <f t="shared" si="66"/>
        <v>0</v>
      </c>
      <c r="L609" s="136">
        <f t="shared" si="66"/>
        <v>0</v>
      </c>
      <c r="M609" s="136">
        <f t="shared" si="66"/>
        <v>0</v>
      </c>
      <c r="N609" s="136">
        <f t="shared" si="66"/>
        <v>0</v>
      </c>
      <c r="O609" s="136">
        <f t="shared" si="66"/>
        <v>0</v>
      </c>
      <c r="P609" s="136">
        <f>SUM(P605:P608)</f>
        <v>4</v>
      </c>
      <c r="Q609" s="136">
        <f t="shared" si="66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65" t="s">
        <v>187</v>
      </c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67">J611*G611</f>
        <v>0</v>
      </c>
      <c r="L611" s="32">
        <v>0</v>
      </c>
      <c r="M611" s="25">
        <v>0</v>
      </c>
      <c r="N611" s="25"/>
      <c r="O611" s="25"/>
      <c r="P611" s="8">
        <f t="shared" ref="P611:Q626" si="68">H611+J611-L611-N611</f>
        <v>1</v>
      </c>
      <c r="Q611" s="8">
        <f t="shared" si="68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67"/>
        <v>0</v>
      </c>
      <c r="L612" s="32"/>
      <c r="M612" s="25"/>
      <c r="N612" s="25"/>
      <c r="O612" s="25"/>
      <c r="P612" s="8">
        <f t="shared" si="68"/>
        <v>1</v>
      </c>
      <c r="Q612" s="8">
        <f t="shared" si="68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69">H613*G613</f>
        <v>0</v>
      </c>
      <c r="J613" s="57">
        <v>1</v>
      </c>
      <c r="K613" s="57">
        <f t="shared" si="67"/>
        <v>162</v>
      </c>
      <c r="L613" s="58"/>
      <c r="M613" s="57"/>
      <c r="N613" s="57"/>
      <c r="O613" s="57"/>
      <c r="P613" s="8">
        <f t="shared" si="68"/>
        <v>1</v>
      </c>
      <c r="Q613" s="8">
        <f t="shared" si="68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69"/>
        <v>0</v>
      </c>
      <c r="J614" s="57">
        <v>1</v>
      </c>
      <c r="K614" s="57">
        <f t="shared" si="67"/>
        <v>364</v>
      </c>
      <c r="L614" s="58"/>
      <c r="M614" s="57"/>
      <c r="N614" s="57"/>
      <c r="O614" s="57"/>
      <c r="P614" s="8">
        <f t="shared" si="68"/>
        <v>1</v>
      </c>
      <c r="Q614" s="8">
        <f t="shared" si="68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69"/>
        <v>0</v>
      </c>
      <c r="J615" s="57">
        <v>2</v>
      </c>
      <c r="K615" s="57">
        <f t="shared" si="67"/>
        <v>812</v>
      </c>
      <c r="L615" s="58"/>
      <c r="M615" s="57"/>
      <c r="N615" s="57"/>
      <c r="O615" s="57"/>
      <c r="P615" s="8">
        <f t="shared" si="68"/>
        <v>2</v>
      </c>
      <c r="Q615" s="8">
        <f t="shared" si="68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69"/>
        <v>0</v>
      </c>
      <c r="J616" s="57">
        <v>1</v>
      </c>
      <c r="K616" s="57">
        <f t="shared" si="67"/>
        <v>406</v>
      </c>
      <c r="L616" s="58"/>
      <c r="M616" s="57"/>
      <c r="N616" s="57"/>
      <c r="O616" s="57"/>
      <c r="P616" s="8">
        <f t="shared" si="68"/>
        <v>1</v>
      </c>
      <c r="Q616" s="8">
        <f t="shared" si="68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69"/>
        <v>0</v>
      </c>
      <c r="J617" s="57">
        <v>1</v>
      </c>
      <c r="K617" s="57">
        <f t="shared" si="67"/>
        <v>244</v>
      </c>
      <c r="L617" s="58"/>
      <c r="M617" s="57"/>
      <c r="N617" s="57"/>
      <c r="O617" s="57"/>
      <c r="P617" s="8">
        <f t="shared" si="68"/>
        <v>1</v>
      </c>
      <c r="Q617" s="8">
        <f t="shared" si="68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69"/>
        <v>0</v>
      </c>
      <c r="J618" s="57">
        <v>1</v>
      </c>
      <c r="K618" s="57">
        <f t="shared" si="67"/>
        <v>506</v>
      </c>
      <c r="L618" s="58"/>
      <c r="M618" s="57"/>
      <c r="N618" s="57"/>
      <c r="O618" s="57"/>
      <c r="P618" s="8">
        <f t="shared" si="68"/>
        <v>1</v>
      </c>
      <c r="Q618" s="8">
        <f t="shared" si="68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69"/>
        <v>0</v>
      </c>
      <c r="J619" s="57">
        <v>1</v>
      </c>
      <c r="K619" s="57">
        <f t="shared" si="67"/>
        <v>304</v>
      </c>
      <c r="L619" s="58"/>
      <c r="M619" s="57"/>
      <c r="N619" s="57"/>
      <c r="O619" s="57"/>
      <c r="P619" s="8">
        <f t="shared" si="68"/>
        <v>1</v>
      </c>
      <c r="Q619" s="8">
        <f t="shared" si="68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69"/>
        <v>0</v>
      </c>
      <c r="J620" s="57">
        <v>1</v>
      </c>
      <c r="K620" s="57">
        <f t="shared" si="67"/>
        <v>506</v>
      </c>
      <c r="L620" s="58"/>
      <c r="M620" s="57"/>
      <c r="N620" s="57"/>
      <c r="O620" s="57"/>
      <c r="P620" s="8">
        <f t="shared" si="68"/>
        <v>1</v>
      </c>
      <c r="Q620" s="8">
        <f t="shared" si="68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69"/>
        <v>0</v>
      </c>
      <c r="J621" s="57">
        <v>1</v>
      </c>
      <c r="K621" s="57">
        <f t="shared" si="67"/>
        <v>40</v>
      </c>
      <c r="L621" s="58"/>
      <c r="M621" s="57"/>
      <c r="N621" s="57"/>
      <c r="O621" s="57"/>
      <c r="P621" s="8">
        <f t="shared" si="68"/>
        <v>1</v>
      </c>
      <c r="Q621" s="8">
        <f t="shared" si="68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69"/>
        <v>0</v>
      </c>
      <c r="J622" s="57">
        <v>1</v>
      </c>
      <c r="K622" s="57">
        <f t="shared" si="67"/>
        <v>64</v>
      </c>
      <c r="L622" s="58"/>
      <c r="M622" s="57"/>
      <c r="N622" s="57"/>
      <c r="O622" s="57"/>
      <c r="P622" s="8">
        <f t="shared" si="68"/>
        <v>1</v>
      </c>
      <c r="Q622" s="8">
        <f t="shared" si="68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69"/>
        <v>0</v>
      </c>
      <c r="J623" s="57">
        <v>1</v>
      </c>
      <c r="K623" s="57">
        <f t="shared" si="67"/>
        <v>64</v>
      </c>
      <c r="L623" s="58"/>
      <c r="M623" s="57"/>
      <c r="N623" s="57"/>
      <c r="O623" s="57"/>
      <c r="P623" s="8">
        <f t="shared" si="68"/>
        <v>1</v>
      </c>
      <c r="Q623" s="8">
        <f t="shared" si="68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69"/>
        <v>0</v>
      </c>
      <c r="J624" s="57">
        <v>1</v>
      </c>
      <c r="K624" s="57">
        <f t="shared" si="67"/>
        <v>76</v>
      </c>
      <c r="L624" s="58"/>
      <c r="M624" s="57"/>
      <c r="N624" s="57"/>
      <c r="O624" s="57"/>
      <c r="P624" s="8">
        <f t="shared" si="68"/>
        <v>1</v>
      </c>
      <c r="Q624" s="8">
        <f t="shared" si="68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69"/>
        <v>0</v>
      </c>
      <c r="J625" s="57">
        <v>1</v>
      </c>
      <c r="K625" s="57">
        <f t="shared" si="67"/>
        <v>76</v>
      </c>
      <c r="L625" s="58"/>
      <c r="M625" s="57"/>
      <c r="N625" s="57"/>
      <c r="O625" s="57"/>
      <c r="P625" s="8">
        <f t="shared" si="68"/>
        <v>1</v>
      </c>
      <c r="Q625" s="8">
        <f t="shared" si="68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69"/>
        <v>0</v>
      </c>
      <c r="J626" s="57">
        <v>1</v>
      </c>
      <c r="K626" s="57">
        <f t="shared" si="67"/>
        <v>20</v>
      </c>
      <c r="L626" s="58"/>
      <c r="M626" s="57"/>
      <c r="N626" s="57"/>
      <c r="O626" s="57"/>
      <c r="P626" s="8">
        <f t="shared" si="68"/>
        <v>1</v>
      </c>
      <c r="Q626" s="8">
        <f t="shared" si="68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69"/>
        <v>0</v>
      </c>
      <c r="J627" s="57">
        <v>1</v>
      </c>
      <c r="K627" s="57">
        <f t="shared" si="67"/>
        <v>118</v>
      </c>
      <c r="L627" s="58"/>
      <c r="M627" s="57"/>
      <c r="N627" s="57"/>
      <c r="O627" s="57"/>
      <c r="P627" s="8">
        <f t="shared" ref="P627:Q641" si="70">H627+J627-L627-N627</f>
        <v>1</v>
      </c>
      <c r="Q627" s="8">
        <f t="shared" si="70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69"/>
        <v>0</v>
      </c>
      <c r="J628" s="57">
        <v>2</v>
      </c>
      <c r="K628" s="57">
        <f t="shared" si="67"/>
        <v>240</v>
      </c>
      <c r="L628" s="58"/>
      <c r="M628" s="57"/>
      <c r="N628" s="57"/>
      <c r="O628" s="57"/>
      <c r="P628" s="8">
        <f t="shared" si="70"/>
        <v>2</v>
      </c>
      <c r="Q628" s="8">
        <f t="shared" si="70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69"/>
        <v>0</v>
      </c>
      <c r="J629" s="57">
        <v>3</v>
      </c>
      <c r="K629" s="57">
        <f t="shared" si="67"/>
        <v>174</v>
      </c>
      <c r="L629" s="58"/>
      <c r="M629" s="57"/>
      <c r="N629" s="57"/>
      <c r="O629" s="57"/>
      <c r="P629" s="8">
        <f t="shared" si="70"/>
        <v>3</v>
      </c>
      <c r="Q629" s="8">
        <f t="shared" si="70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69"/>
        <v>0</v>
      </c>
      <c r="J630" s="57">
        <v>1</v>
      </c>
      <c r="K630" s="57">
        <f t="shared" si="67"/>
        <v>38</v>
      </c>
      <c r="L630" s="58"/>
      <c r="M630" s="57"/>
      <c r="N630" s="57"/>
      <c r="O630" s="57"/>
      <c r="P630" s="8">
        <f t="shared" si="70"/>
        <v>1</v>
      </c>
      <c r="Q630" s="8">
        <f t="shared" si="70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69"/>
        <v>0</v>
      </c>
      <c r="J631" s="57">
        <v>1</v>
      </c>
      <c r="K631" s="57">
        <f t="shared" si="67"/>
        <v>38</v>
      </c>
      <c r="L631" s="58"/>
      <c r="M631" s="57"/>
      <c r="N631" s="57"/>
      <c r="O631" s="57"/>
      <c r="P631" s="8">
        <f t="shared" si="70"/>
        <v>1</v>
      </c>
      <c r="Q631" s="8">
        <f t="shared" si="70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69"/>
        <v>0</v>
      </c>
      <c r="J632" s="57">
        <v>1</v>
      </c>
      <c r="K632" s="57">
        <f t="shared" si="67"/>
        <v>60</v>
      </c>
      <c r="L632" s="58"/>
      <c r="M632" s="57"/>
      <c r="N632" s="57"/>
      <c r="O632" s="57"/>
      <c r="P632" s="8">
        <f t="shared" si="70"/>
        <v>1</v>
      </c>
      <c r="Q632" s="8">
        <f t="shared" si="70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69"/>
        <v>0</v>
      </c>
      <c r="J633" s="57">
        <v>1</v>
      </c>
      <c r="K633" s="57">
        <f t="shared" si="67"/>
        <v>180</v>
      </c>
      <c r="L633" s="58"/>
      <c r="M633" s="57"/>
      <c r="N633" s="57"/>
      <c r="O633" s="57"/>
      <c r="P633" s="8">
        <f t="shared" si="70"/>
        <v>1</v>
      </c>
      <c r="Q633" s="8">
        <f t="shared" si="70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69"/>
        <v>0</v>
      </c>
      <c r="J634" s="57">
        <v>1</v>
      </c>
      <c r="K634" s="57">
        <f t="shared" si="67"/>
        <v>182</v>
      </c>
      <c r="L634" s="58"/>
      <c r="M634" s="57"/>
      <c r="N634" s="57"/>
      <c r="O634" s="57"/>
      <c r="P634" s="8">
        <f t="shared" si="70"/>
        <v>1</v>
      </c>
      <c r="Q634" s="8">
        <f t="shared" si="70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69"/>
        <v>0</v>
      </c>
      <c r="J635" s="57">
        <v>1</v>
      </c>
      <c r="K635" s="57">
        <f t="shared" si="67"/>
        <v>102</v>
      </c>
      <c r="L635" s="58"/>
      <c r="M635" s="57"/>
      <c r="N635" s="57"/>
      <c r="O635" s="57"/>
      <c r="P635" s="8">
        <f t="shared" si="70"/>
        <v>1</v>
      </c>
      <c r="Q635" s="8">
        <f t="shared" si="70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69"/>
        <v>0</v>
      </c>
      <c r="J636" s="57">
        <v>1</v>
      </c>
      <c r="K636" s="57">
        <f t="shared" si="67"/>
        <v>506</v>
      </c>
      <c r="L636" s="58"/>
      <c r="M636" s="57"/>
      <c r="N636" s="57"/>
      <c r="O636" s="57"/>
      <c r="P636" s="8">
        <f t="shared" si="70"/>
        <v>1</v>
      </c>
      <c r="Q636" s="8">
        <f t="shared" si="70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69"/>
        <v>0</v>
      </c>
      <c r="J637" s="57">
        <v>1</v>
      </c>
      <c r="K637" s="57">
        <f t="shared" si="67"/>
        <v>570</v>
      </c>
      <c r="L637" s="58"/>
      <c r="M637" s="57"/>
      <c r="N637" s="57"/>
      <c r="O637" s="57"/>
      <c r="P637" s="8">
        <f t="shared" si="70"/>
        <v>1</v>
      </c>
      <c r="Q637" s="8">
        <f t="shared" si="70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69"/>
        <v>0</v>
      </c>
      <c r="J638" s="57">
        <v>1</v>
      </c>
      <c r="K638" s="57">
        <f t="shared" si="67"/>
        <v>566</v>
      </c>
      <c r="L638" s="58"/>
      <c r="M638" s="57"/>
      <c r="N638" s="57"/>
      <c r="O638" s="57"/>
      <c r="P638" s="8">
        <f t="shared" si="70"/>
        <v>1</v>
      </c>
      <c r="Q638" s="8">
        <f t="shared" si="70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69"/>
        <v>0</v>
      </c>
      <c r="J639" s="57">
        <v>1</v>
      </c>
      <c r="K639" s="57">
        <f t="shared" si="67"/>
        <v>764</v>
      </c>
      <c r="L639" s="58"/>
      <c r="M639" s="57"/>
      <c r="N639" s="57"/>
      <c r="O639" s="57"/>
      <c r="P639" s="8">
        <f t="shared" si="70"/>
        <v>1</v>
      </c>
      <c r="Q639" s="8">
        <f t="shared" si="70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69"/>
        <v>0</v>
      </c>
      <c r="J640" s="57">
        <v>2</v>
      </c>
      <c r="K640" s="57">
        <f t="shared" si="67"/>
        <v>128</v>
      </c>
      <c r="L640" s="58"/>
      <c r="M640" s="57"/>
      <c r="N640" s="57"/>
      <c r="O640" s="57"/>
      <c r="P640" s="8">
        <f t="shared" si="70"/>
        <v>2</v>
      </c>
      <c r="Q640" s="8">
        <f t="shared" si="70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69"/>
        <v>7500</v>
      </c>
      <c r="J641" s="8"/>
      <c r="K641" s="8">
        <f t="shared" si="67"/>
        <v>0</v>
      </c>
      <c r="L641" s="64"/>
      <c r="M641" s="8"/>
      <c r="N641" s="8"/>
      <c r="O641" s="8"/>
      <c r="P641" s="8">
        <f t="shared" si="70"/>
        <v>1</v>
      </c>
      <c r="Q641" s="8">
        <f t="shared" si="70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36"/>
      <c r="E642" s="27"/>
      <c r="F642" s="136"/>
      <c r="G642" s="136"/>
      <c r="H642" s="136">
        <f>SUM(H611:H641)</f>
        <v>3</v>
      </c>
      <c r="I642" s="136">
        <f>SUM(I611:I641)</f>
        <v>11000</v>
      </c>
      <c r="J642" s="136">
        <f>J641</f>
        <v>0</v>
      </c>
      <c r="K642" s="136">
        <f>K641</f>
        <v>0</v>
      </c>
      <c r="L642" s="136">
        <f t="shared" ref="L642:O642" si="71">L641</f>
        <v>0</v>
      </c>
      <c r="M642" s="136">
        <f t="shared" si="71"/>
        <v>0</v>
      </c>
      <c r="N642" s="136">
        <f t="shared" si="71"/>
        <v>0</v>
      </c>
      <c r="O642" s="136">
        <f t="shared" si="71"/>
        <v>0</v>
      </c>
      <c r="P642" s="136">
        <f>P611+P612+P641</f>
        <v>3</v>
      </c>
      <c r="Q642" s="136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65" t="s">
        <v>216</v>
      </c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72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73">H644+J644+L644-N644</f>
        <v>1</v>
      </c>
      <c r="Q644" s="25">
        <f t="shared" si="73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72"/>
        <v>104</v>
      </c>
      <c r="H645" s="25">
        <v>1</v>
      </c>
      <c r="I645" s="25">
        <f t="shared" ref="I645:I663" si="74">H645*G645</f>
        <v>104</v>
      </c>
      <c r="J645" s="25"/>
      <c r="K645" s="25"/>
      <c r="L645" s="25"/>
      <c r="M645" s="25"/>
      <c r="N645" s="25"/>
      <c r="O645" s="25"/>
      <c r="P645" s="25">
        <f t="shared" si="73"/>
        <v>1</v>
      </c>
      <c r="Q645" s="25">
        <f t="shared" si="73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72"/>
        <v>960</v>
      </c>
      <c r="H646" s="25">
        <v>3</v>
      </c>
      <c r="I646" s="25">
        <f t="shared" si="74"/>
        <v>2880</v>
      </c>
      <c r="J646" s="25"/>
      <c r="K646" s="25"/>
      <c r="L646" s="25"/>
      <c r="M646" s="25"/>
      <c r="N646" s="25"/>
      <c r="O646" s="25"/>
      <c r="P646" s="25">
        <f t="shared" si="73"/>
        <v>3</v>
      </c>
      <c r="Q646" s="25">
        <f t="shared" si="73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72"/>
        <v>700</v>
      </c>
      <c r="H647" s="25">
        <v>1</v>
      </c>
      <c r="I647" s="25">
        <f t="shared" si="74"/>
        <v>700</v>
      </c>
      <c r="J647" s="25"/>
      <c r="K647" s="25"/>
      <c r="L647" s="25"/>
      <c r="M647" s="25"/>
      <c r="N647" s="25"/>
      <c r="O647" s="25"/>
      <c r="P647" s="25">
        <f t="shared" si="73"/>
        <v>1</v>
      </c>
      <c r="Q647" s="25">
        <f t="shared" si="73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72"/>
        <v>1058</v>
      </c>
      <c r="H648" s="25">
        <v>1</v>
      </c>
      <c r="I648" s="25">
        <f t="shared" si="74"/>
        <v>1058</v>
      </c>
      <c r="J648" s="67"/>
      <c r="K648" s="25"/>
      <c r="L648" s="67"/>
      <c r="M648" s="25"/>
      <c r="N648" s="25"/>
      <c r="O648" s="25"/>
      <c r="P648" s="25">
        <f t="shared" si="73"/>
        <v>1</v>
      </c>
      <c r="Q648" s="25">
        <f t="shared" si="73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72"/>
        <v>1076</v>
      </c>
      <c r="H649" s="25">
        <v>1</v>
      </c>
      <c r="I649" s="25">
        <f t="shared" si="74"/>
        <v>1076</v>
      </c>
      <c r="J649" s="67"/>
      <c r="K649" s="25"/>
      <c r="L649" s="67"/>
      <c r="M649" s="25"/>
      <c r="N649" s="25"/>
      <c r="O649" s="25"/>
      <c r="P649" s="25">
        <f t="shared" si="73"/>
        <v>1</v>
      </c>
      <c r="Q649" s="25">
        <f t="shared" si="73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72"/>
        <v>1076</v>
      </c>
      <c r="H650" s="25">
        <v>1</v>
      </c>
      <c r="I650" s="25">
        <f t="shared" si="74"/>
        <v>1076</v>
      </c>
      <c r="J650" s="67"/>
      <c r="K650" s="25"/>
      <c r="L650" s="67"/>
      <c r="M650" s="25"/>
      <c r="N650" s="25"/>
      <c r="O650" s="25"/>
      <c r="P650" s="25">
        <f t="shared" si="73"/>
        <v>1</v>
      </c>
      <c r="Q650" s="25">
        <f t="shared" si="73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72"/>
        <v>1076</v>
      </c>
      <c r="H651" s="25">
        <v>1</v>
      </c>
      <c r="I651" s="25">
        <f t="shared" si="74"/>
        <v>1076</v>
      </c>
      <c r="J651" s="67"/>
      <c r="K651" s="25"/>
      <c r="L651" s="67"/>
      <c r="M651" s="25"/>
      <c r="N651" s="25"/>
      <c r="O651" s="25"/>
      <c r="P651" s="25">
        <f t="shared" si="73"/>
        <v>1</v>
      </c>
      <c r="Q651" s="25">
        <f t="shared" si="73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72"/>
        <v>1076</v>
      </c>
      <c r="H652" s="25">
        <v>1</v>
      </c>
      <c r="I652" s="25">
        <f t="shared" si="74"/>
        <v>1076</v>
      </c>
      <c r="J652" s="67"/>
      <c r="K652" s="25"/>
      <c r="L652" s="67"/>
      <c r="M652" s="25"/>
      <c r="N652" s="25"/>
      <c r="O652" s="25"/>
      <c r="P652" s="25">
        <f t="shared" si="73"/>
        <v>1</v>
      </c>
      <c r="Q652" s="25">
        <f t="shared" si="73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72"/>
        <v>1350</v>
      </c>
      <c r="H653" s="25">
        <v>1</v>
      </c>
      <c r="I653" s="25">
        <f t="shared" si="74"/>
        <v>1350</v>
      </c>
      <c r="J653" s="25"/>
      <c r="K653" s="25"/>
      <c r="L653" s="25"/>
      <c r="M653" s="25"/>
      <c r="N653" s="25"/>
      <c r="O653" s="25"/>
      <c r="P653" s="25">
        <f t="shared" si="73"/>
        <v>1</v>
      </c>
      <c r="Q653" s="25">
        <f t="shared" si="73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72"/>
        <v>2134</v>
      </c>
      <c r="H654" s="25">
        <v>1</v>
      </c>
      <c r="I654" s="25">
        <f t="shared" si="74"/>
        <v>2134</v>
      </c>
      <c r="J654" s="25"/>
      <c r="K654" s="25"/>
      <c r="L654" s="25"/>
      <c r="M654" s="25"/>
      <c r="N654" s="25"/>
      <c r="O654" s="25"/>
      <c r="P654" s="25">
        <f t="shared" si="73"/>
        <v>1</v>
      </c>
      <c r="Q654" s="25">
        <f t="shared" si="73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72"/>
        <v>1354</v>
      </c>
      <c r="H655" s="25">
        <v>1</v>
      </c>
      <c r="I655" s="25">
        <f t="shared" si="74"/>
        <v>1354</v>
      </c>
      <c r="J655" s="67"/>
      <c r="K655" s="25"/>
      <c r="L655" s="67"/>
      <c r="M655" s="25"/>
      <c r="N655" s="25"/>
      <c r="O655" s="25"/>
      <c r="P655" s="25">
        <f t="shared" si="73"/>
        <v>1</v>
      </c>
      <c r="Q655" s="25">
        <f t="shared" si="73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72"/>
        <v>700</v>
      </c>
      <c r="H656" s="25">
        <v>1</v>
      </c>
      <c r="I656" s="25">
        <f t="shared" si="74"/>
        <v>700</v>
      </c>
      <c r="J656" s="25"/>
      <c r="K656" s="25"/>
      <c r="L656" s="25"/>
      <c r="M656" s="25"/>
      <c r="N656" s="25"/>
      <c r="O656" s="25"/>
      <c r="P656" s="25">
        <f t="shared" si="73"/>
        <v>1</v>
      </c>
      <c r="Q656" s="25">
        <f t="shared" si="73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74"/>
        <v>5650</v>
      </c>
      <c r="J657" s="25"/>
      <c r="K657" s="25"/>
      <c r="L657" s="25"/>
      <c r="M657" s="25"/>
      <c r="N657" s="25"/>
      <c r="O657" s="25"/>
      <c r="P657" s="25">
        <f t="shared" si="73"/>
        <v>1</v>
      </c>
      <c r="Q657" s="25">
        <f t="shared" si="73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74"/>
        <v>2664</v>
      </c>
      <c r="J658" s="25"/>
      <c r="K658" s="25"/>
      <c r="L658" s="25"/>
      <c r="M658" s="25"/>
      <c r="N658" s="25"/>
      <c r="O658" s="25"/>
      <c r="P658" s="25">
        <f t="shared" si="73"/>
        <v>6</v>
      </c>
      <c r="Q658" s="25">
        <f t="shared" si="73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74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75">H659+J659-L659-N659</f>
        <v>20</v>
      </c>
      <c r="Q659" s="13">
        <f t="shared" si="75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74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75"/>
        <v>2</v>
      </c>
      <c r="Q660" s="13">
        <f t="shared" si="75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74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76">N661*G661</f>
        <v>0</v>
      </c>
      <c r="P661" s="13">
        <f t="shared" si="75"/>
        <v>1</v>
      </c>
      <c r="Q661" s="13">
        <f t="shared" si="75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74"/>
        <v>0</v>
      </c>
      <c r="J662" s="13"/>
      <c r="K662" s="13">
        <f>J662*G662</f>
        <v>0</v>
      </c>
      <c r="L662" s="12"/>
      <c r="M662" s="12"/>
      <c r="N662" s="13"/>
      <c r="O662" s="13">
        <f t="shared" si="76"/>
        <v>0</v>
      </c>
      <c r="P662" s="13">
        <f t="shared" si="75"/>
        <v>0</v>
      </c>
      <c r="Q662" s="13">
        <f t="shared" si="75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74"/>
        <v>11000</v>
      </c>
      <c r="J663" s="25"/>
      <c r="K663" s="25">
        <f t="shared" ref="K663" si="77">J663*G663</f>
        <v>0</v>
      </c>
      <c r="L663" s="32"/>
      <c r="M663" s="33"/>
      <c r="N663" s="25"/>
      <c r="O663" s="13">
        <f t="shared" si="76"/>
        <v>0</v>
      </c>
      <c r="P663" s="13">
        <f t="shared" si="75"/>
        <v>1</v>
      </c>
      <c r="Q663" s="13">
        <f t="shared" si="75"/>
        <v>11000</v>
      </c>
    </row>
    <row r="664" spans="1:63" s="5" customFormat="1" ht="13.5" customHeight="1" x14ac:dyDescent="0.25">
      <c r="C664" s="34" t="s">
        <v>113</v>
      </c>
      <c r="D664" s="136"/>
      <c r="E664" s="27"/>
      <c r="F664" s="136"/>
      <c r="G664" s="136"/>
      <c r="H664" s="136">
        <f>SUM(H644:H663)</f>
        <v>46</v>
      </c>
      <c r="I664" s="136">
        <f t="shared" ref="I664:Q664" si="78">SUM(I644:I663)</f>
        <v>44757</v>
      </c>
      <c r="J664" s="136">
        <f t="shared" si="78"/>
        <v>0</v>
      </c>
      <c r="K664" s="136">
        <f t="shared" si="78"/>
        <v>0</v>
      </c>
      <c r="L664" s="136">
        <f t="shared" si="78"/>
        <v>0</v>
      </c>
      <c r="M664" s="136">
        <f t="shared" si="78"/>
        <v>0</v>
      </c>
      <c r="N664" s="136">
        <f t="shared" si="78"/>
        <v>0</v>
      </c>
      <c r="O664" s="136">
        <f t="shared" si="78"/>
        <v>0</v>
      </c>
      <c r="P664" s="136">
        <f>SUM(P644:P663)</f>
        <v>46</v>
      </c>
      <c r="Q664" s="136">
        <f t="shared" si="78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68" t="s">
        <v>237</v>
      </c>
      <c r="D665" s="169"/>
      <c r="E665" s="169"/>
      <c r="F665" s="169"/>
      <c r="G665" s="169"/>
      <c r="H665" s="169"/>
      <c r="I665" s="169"/>
      <c r="J665" s="169"/>
      <c r="K665" s="169"/>
      <c r="L665" s="169"/>
      <c r="M665" s="169"/>
      <c r="N665" s="169"/>
      <c r="O665" s="169"/>
      <c r="P665" s="169"/>
      <c r="Q665" s="17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79">SUM(J666:J667)</f>
        <v>0</v>
      </c>
      <c r="K668" s="12">
        <f t="shared" si="79"/>
        <v>0</v>
      </c>
      <c r="L668" s="12">
        <f t="shared" si="79"/>
        <v>0</v>
      </c>
      <c r="M668" s="12">
        <f t="shared" si="79"/>
        <v>0</v>
      </c>
      <c r="N668" s="12">
        <f t="shared" si="79"/>
        <v>0</v>
      </c>
      <c r="O668" s="12">
        <f t="shared" si="79"/>
        <v>0</v>
      </c>
      <c r="P668" s="12">
        <f t="shared" si="79"/>
        <v>0</v>
      </c>
      <c r="Q668" s="12">
        <f t="shared" si="79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C669" s="114" t="s">
        <v>657</v>
      </c>
      <c r="D669" s="115"/>
      <c r="E669" s="116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7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</v>
      </c>
      <c r="B670" s="118" t="s">
        <v>658</v>
      </c>
      <c r="C670" s="28" t="s">
        <v>553</v>
      </c>
      <c r="D670" s="25" t="s">
        <v>17</v>
      </c>
      <c r="E670" s="29">
        <v>1136218</v>
      </c>
      <c r="F670" s="25">
        <v>11</v>
      </c>
      <c r="G670" s="25">
        <f t="shared" ref="G670:G694" si="80">F670*2</f>
        <v>22</v>
      </c>
      <c r="H670" s="25">
        <v>17</v>
      </c>
      <c r="I670" s="25">
        <f t="shared" ref="I670:I711" si="81">H670*G670</f>
        <v>374</v>
      </c>
      <c r="J670" s="25"/>
      <c r="K670" s="25">
        <f t="shared" ref="K670:K711" si="82">J670*G670</f>
        <v>0</v>
      </c>
      <c r="L670" s="25"/>
      <c r="M670" s="8">
        <f t="shared" ref="M670:M711" si="83">L670*G670</f>
        <v>0</v>
      </c>
      <c r="N670" s="119"/>
      <c r="O670" s="25"/>
      <c r="P670" s="8">
        <f t="shared" ref="P670:Q711" si="84">H670+J670-L670-N670</f>
        <v>17</v>
      </c>
      <c r="Q670" s="8">
        <f t="shared" si="84"/>
        <v>374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2</v>
      </c>
      <c r="B671" s="118" t="s">
        <v>658</v>
      </c>
      <c r="C671" s="28" t="s">
        <v>554</v>
      </c>
      <c r="D671" s="25" t="s">
        <v>17</v>
      </c>
      <c r="E671" s="29">
        <v>1136387</v>
      </c>
      <c r="F671" s="25">
        <v>243</v>
      </c>
      <c r="G671" s="25">
        <f t="shared" si="80"/>
        <v>486</v>
      </c>
      <c r="H671" s="25">
        <v>1</v>
      </c>
      <c r="I671" s="25">
        <f t="shared" si="81"/>
        <v>486</v>
      </c>
      <c r="J671" s="25"/>
      <c r="K671" s="25">
        <f t="shared" si="82"/>
        <v>0</v>
      </c>
      <c r="L671" s="25"/>
      <c r="M671" s="8">
        <f t="shared" si="83"/>
        <v>0</v>
      </c>
      <c r="N671" s="119"/>
      <c r="O671" s="25"/>
      <c r="P671" s="8">
        <f t="shared" si="84"/>
        <v>1</v>
      </c>
      <c r="Q671" s="8">
        <f t="shared" si="84"/>
        <v>486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3</v>
      </c>
      <c r="B672" s="118" t="s">
        <v>658</v>
      </c>
      <c r="C672" s="28" t="s">
        <v>555</v>
      </c>
      <c r="D672" s="25" t="s">
        <v>17</v>
      </c>
      <c r="E672" s="29">
        <v>1136221</v>
      </c>
      <c r="F672" s="25">
        <v>40</v>
      </c>
      <c r="G672" s="25">
        <f t="shared" si="80"/>
        <v>80</v>
      </c>
      <c r="H672" s="25">
        <v>1</v>
      </c>
      <c r="I672" s="25">
        <f t="shared" si="81"/>
        <v>80</v>
      </c>
      <c r="J672" s="25"/>
      <c r="K672" s="25">
        <f t="shared" si="82"/>
        <v>0</v>
      </c>
      <c r="L672" s="25"/>
      <c r="M672" s="8">
        <f t="shared" si="83"/>
        <v>0</v>
      </c>
      <c r="N672" s="119"/>
      <c r="O672" s="25"/>
      <c r="P672" s="8">
        <f t="shared" si="84"/>
        <v>1</v>
      </c>
      <c r="Q672" s="8">
        <f t="shared" si="84"/>
        <v>80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4</v>
      </c>
      <c r="B673" s="118" t="s">
        <v>658</v>
      </c>
      <c r="C673" s="28" t="s">
        <v>556</v>
      </c>
      <c r="D673" s="25" t="s">
        <v>17</v>
      </c>
      <c r="E673" s="29">
        <v>1136222</v>
      </c>
      <c r="F673" s="25">
        <v>48</v>
      </c>
      <c r="G673" s="25">
        <f t="shared" si="80"/>
        <v>96</v>
      </c>
      <c r="H673" s="25">
        <v>2</v>
      </c>
      <c r="I673" s="25">
        <f t="shared" si="81"/>
        <v>192</v>
      </c>
      <c r="J673" s="25"/>
      <c r="K673" s="25">
        <f t="shared" si="82"/>
        <v>0</v>
      </c>
      <c r="L673" s="25"/>
      <c r="M673" s="8">
        <f t="shared" si="83"/>
        <v>0</v>
      </c>
      <c r="N673" s="119"/>
      <c r="O673" s="25"/>
      <c r="P673" s="8">
        <f t="shared" si="84"/>
        <v>2</v>
      </c>
      <c r="Q673" s="8">
        <f t="shared" si="84"/>
        <v>192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5</v>
      </c>
      <c r="B674" s="118" t="s">
        <v>658</v>
      </c>
      <c r="C674" s="28" t="s">
        <v>557</v>
      </c>
      <c r="D674" s="25" t="s">
        <v>17</v>
      </c>
      <c r="E674" s="29">
        <v>1136219</v>
      </c>
      <c r="F674" s="25">
        <v>24</v>
      </c>
      <c r="G674" s="25">
        <f t="shared" si="80"/>
        <v>48</v>
      </c>
      <c r="H674" s="25">
        <v>1</v>
      </c>
      <c r="I674" s="25">
        <f t="shared" si="81"/>
        <v>48</v>
      </c>
      <c r="J674" s="25"/>
      <c r="K674" s="25">
        <f t="shared" si="82"/>
        <v>0</v>
      </c>
      <c r="L674" s="25"/>
      <c r="M674" s="8">
        <f t="shared" si="83"/>
        <v>0</v>
      </c>
      <c r="N674" s="119"/>
      <c r="O674" s="25"/>
      <c r="P674" s="8">
        <f t="shared" si="84"/>
        <v>1</v>
      </c>
      <c r="Q674" s="8">
        <f t="shared" si="84"/>
        <v>48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5" customFormat="1" x14ac:dyDescent="0.25">
      <c r="A675" s="51">
        <v>6</v>
      </c>
      <c r="B675" s="118" t="s">
        <v>658</v>
      </c>
      <c r="C675" s="28" t="s">
        <v>560</v>
      </c>
      <c r="D675" s="25" t="s">
        <v>17</v>
      </c>
      <c r="E675" s="29">
        <v>1137196</v>
      </c>
      <c r="F675" s="25">
        <v>809</v>
      </c>
      <c r="G675" s="25">
        <f t="shared" si="80"/>
        <v>1618</v>
      </c>
      <c r="H675" s="25">
        <v>1</v>
      </c>
      <c r="I675" s="25">
        <f t="shared" si="81"/>
        <v>1618</v>
      </c>
      <c r="J675" s="25"/>
      <c r="K675" s="25">
        <f t="shared" si="82"/>
        <v>0</v>
      </c>
      <c r="L675" s="25"/>
      <c r="M675" s="8">
        <f t="shared" si="83"/>
        <v>0</v>
      </c>
      <c r="N675" s="119"/>
      <c r="O675" s="25"/>
      <c r="P675" s="8">
        <f t="shared" si="84"/>
        <v>1</v>
      </c>
      <c r="Q675" s="8">
        <f t="shared" si="84"/>
        <v>1618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x14ac:dyDescent="0.25">
      <c r="A676" s="51">
        <v>7</v>
      </c>
      <c r="B676" s="120" t="s">
        <v>658</v>
      </c>
      <c r="C676" s="7" t="s">
        <v>561</v>
      </c>
      <c r="D676" s="8" t="s">
        <v>17</v>
      </c>
      <c r="E676" s="9">
        <v>1136278</v>
      </c>
      <c r="F676" s="8">
        <v>21</v>
      </c>
      <c r="G676" s="8">
        <f t="shared" si="80"/>
        <v>42</v>
      </c>
      <c r="H676" s="8">
        <v>1</v>
      </c>
      <c r="I676" s="8">
        <f t="shared" si="81"/>
        <v>42</v>
      </c>
      <c r="J676" s="8"/>
      <c r="K676" s="8">
        <f t="shared" si="82"/>
        <v>0</v>
      </c>
      <c r="L676" s="8"/>
      <c r="M676" s="8">
        <f t="shared" si="83"/>
        <v>0</v>
      </c>
      <c r="N676" s="121"/>
      <c r="O676" s="8"/>
      <c r="P676" s="8">
        <f t="shared" si="84"/>
        <v>1</v>
      </c>
      <c r="Q676" s="8">
        <f t="shared" si="84"/>
        <v>42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8</v>
      </c>
      <c r="B677" s="118" t="s">
        <v>658</v>
      </c>
      <c r="C677" s="28" t="s">
        <v>562</v>
      </c>
      <c r="D677" s="25" t="s">
        <v>17</v>
      </c>
      <c r="E677" s="29">
        <v>1136391</v>
      </c>
      <c r="F677" s="25">
        <v>68</v>
      </c>
      <c r="G677" s="25">
        <f t="shared" si="80"/>
        <v>136</v>
      </c>
      <c r="H677" s="25">
        <v>1</v>
      </c>
      <c r="I677" s="25">
        <f t="shared" si="81"/>
        <v>136</v>
      </c>
      <c r="J677" s="25"/>
      <c r="K677" s="25">
        <f t="shared" si="82"/>
        <v>0</v>
      </c>
      <c r="L677" s="25"/>
      <c r="M677" s="8">
        <f t="shared" si="83"/>
        <v>0</v>
      </c>
      <c r="N677" s="119"/>
      <c r="O677" s="25"/>
      <c r="P677" s="8">
        <f t="shared" si="84"/>
        <v>1</v>
      </c>
      <c r="Q677" s="8">
        <f t="shared" si="84"/>
        <v>136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9</v>
      </c>
      <c r="B678" s="118" t="s">
        <v>658</v>
      </c>
      <c r="C678" s="28" t="s">
        <v>563</v>
      </c>
      <c r="D678" s="25" t="s">
        <v>17</v>
      </c>
      <c r="E678" s="29">
        <v>1136411</v>
      </c>
      <c r="F678" s="25">
        <v>115</v>
      </c>
      <c r="G678" s="25">
        <f t="shared" si="80"/>
        <v>230</v>
      </c>
      <c r="H678" s="25">
        <v>1</v>
      </c>
      <c r="I678" s="25">
        <f t="shared" si="81"/>
        <v>230</v>
      </c>
      <c r="J678" s="25"/>
      <c r="K678" s="25">
        <f t="shared" si="82"/>
        <v>0</v>
      </c>
      <c r="L678" s="25"/>
      <c r="M678" s="8">
        <f t="shared" si="83"/>
        <v>0</v>
      </c>
      <c r="N678" s="119"/>
      <c r="O678" s="25"/>
      <c r="P678" s="8">
        <f t="shared" si="84"/>
        <v>1</v>
      </c>
      <c r="Q678" s="8">
        <f t="shared" si="84"/>
        <v>230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5" hidden="1" customHeight="1" x14ac:dyDescent="0.25">
      <c r="A679" s="51">
        <v>20</v>
      </c>
      <c r="B679" s="120" t="s">
        <v>658</v>
      </c>
      <c r="C679" s="7" t="s">
        <v>569</v>
      </c>
      <c r="D679" s="8" t="s">
        <v>17</v>
      </c>
      <c r="E679" s="9">
        <v>1136478</v>
      </c>
      <c r="F679" s="8">
        <v>25</v>
      </c>
      <c r="G679" s="8">
        <f t="shared" si="80"/>
        <v>50</v>
      </c>
      <c r="H679" s="8">
        <v>0</v>
      </c>
      <c r="I679" s="8">
        <f t="shared" si="81"/>
        <v>0</v>
      </c>
      <c r="J679" s="8"/>
      <c r="K679" s="8">
        <f t="shared" si="82"/>
        <v>0</v>
      </c>
      <c r="L679" s="8"/>
      <c r="M679" s="8">
        <f t="shared" si="83"/>
        <v>0</v>
      </c>
      <c r="N679" s="121"/>
      <c r="O679" s="8"/>
      <c r="P679" s="8">
        <f t="shared" si="84"/>
        <v>0</v>
      </c>
      <c r="Q679" s="8">
        <f t="shared" si="84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5" customFormat="1" x14ac:dyDescent="0.25">
      <c r="A680" s="51">
        <v>10</v>
      </c>
      <c r="B680" s="118" t="s">
        <v>658</v>
      </c>
      <c r="C680" s="28" t="s">
        <v>570</v>
      </c>
      <c r="D680" s="25" t="s">
        <v>17</v>
      </c>
      <c r="E680" s="29">
        <v>1137195</v>
      </c>
      <c r="F680" s="25">
        <v>626</v>
      </c>
      <c r="G680" s="25">
        <f t="shared" si="80"/>
        <v>1252</v>
      </c>
      <c r="H680" s="25">
        <v>1</v>
      </c>
      <c r="I680" s="25">
        <f t="shared" si="81"/>
        <v>1252</v>
      </c>
      <c r="J680" s="25"/>
      <c r="K680" s="25">
        <f t="shared" si="82"/>
        <v>0</v>
      </c>
      <c r="L680" s="25"/>
      <c r="M680" s="8">
        <f t="shared" si="83"/>
        <v>0</v>
      </c>
      <c r="N680" s="119"/>
      <c r="O680" s="25"/>
      <c r="P680" s="8">
        <f t="shared" si="84"/>
        <v>1</v>
      </c>
      <c r="Q680" s="8">
        <f t="shared" si="84"/>
        <v>1252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11</v>
      </c>
      <c r="B681" s="118" t="s">
        <v>658</v>
      </c>
      <c r="C681" s="28" t="s">
        <v>571</v>
      </c>
      <c r="D681" s="25" t="s">
        <v>17</v>
      </c>
      <c r="E681" s="29">
        <v>113</v>
      </c>
      <c r="F681" s="25">
        <v>26</v>
      </c>
      <c r="G681" s="25">
        <f t="shared" si="80"/>
        <v>52</v>
      </c>
      <c r="H681" s="25">
        <v>2</v>
      </c>
      <c r="I681" s="25">
        <f t="shared" si="81"/>
        <v>104</v>
      </c>
      <c r="J681" s="25"/>
      <c r="K681" s="25">
        <f t="shared" si="82"/>
        <v>0</v>
      </c>
      <c r="L681" s="25"/>
      <c r="M681" s="8">
        <f t="shared" si="83"/>
        <v>0</v>
      </c>
      <c r="N681" s="119"/>
      <c r="O681" s="25"/>
      <c r="P681" s="8">
        <f t="shared" si="84"/>
        <v>2</v>
      </c>
      <c r="Q681" s="8">
        <f t="shared" si="84"/>
        <v>104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5" customFormat="1" x14ac:dyDescent="0.25">
      <c r="A682" s="51">
        <v>12</v>
      </c>
      <c r="B682" s="118" t="s">
        <v>658</v>
      </c>
      <c r="C682" s="28" t="s">
        <v>576</v>
      </c>
      <c r="D682" s="25" t="s">
        <v>17</v>
      </c>
      <c r="E682" s="29">
        <v>1136438</v>
      </c>
      <c r="F682" s="25">
        <v>99</v>
      </c>
      <c r="G682" s="25">
        <f t="shared" si="80"/>
        <v>198</v>
      </c>
      <c r="H682" s="25">
        <v>1</v>
      </c>
      <c r="I682" s="25">
        <f t="shared" si="81"/>
        <v>198</v>
      </c>
      <c r="J682" s="25"/>
      <c r="K682" s="25">
        <f t="shared" si="82"/>
        <v>0</v>
      </c>
      <c r="L682" s="25"/>
      <c r="M682" s="8">
        <f t="shared" si="83"/>
        <v>0</v>
      </c>
      <c r="N682" s="119"/>
      <c r="O682" s="25"/>
      <c r="P682" s="8">
        <f t="shared" si="84"/>
        <v>1</v>
      </c>
      <c r="Q682" s="8">
        <f t="shared" si="84"/>
        <v>198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13</v>
      </c>
      <c r="B683" s="118" t="s">
        <v>658</v>
      </c>
      <c r="C683" s="28" t="s">
        <v>577</v>
      </c>
      <c r="D683" s="25" t="s">
        <v>17</v>
      </c>
      <c r="E683" s="29">
        <v>1136439</v>
      </c>
      <c r="F683" s="25">
        <v>86</v>
      </c>
      <c r="G683" s="25">
        <f t="shared" si="80"/>
        <v>172</v>
      </c>
      <c r="H683" s="25">
        <v>1</v>
      </c>
      <c r="I683" s="25">
        <f t="shared" si="81"/>
        <v>172</v>
      </c>
      <c r="J683" s="25"/>
      <c r="K683" s="25">
        <f t="shared" si="82"/>
        <v>0</v>
      </c>
      <c r="L683" s="25"/>
      <c r="M683" s="8">
        <f t="shared" si="83"/>
        <v>0</v>
      </c>
      <c r="N683" s="119"/>
      <c r="O683" s="25"/>
      <c r="P683" s="8">
        <f t="shared" si="84"/>
        <v>1</v>
      </c>
      <c r="Q683" s="8">
        <f t="shared" si="84"/>
        <v>172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14</v>
      </c>
      <c r="B684" s="118" t="s">
        <v>658</v>
      </c>
      <c r="C684" s="28" t="s">
        <v>578</v>
      </c>
      <c r="D684" s="25" t="s">
        <v>17</v>
      </c>
      <c r="E684" s="29">
        <v>1136282</v>
      </c>
      <c r="F684" s="25">
        <v>2</v>
      </c>
      <c r="G684" s="25">
        <f t="shared" si="80"/>
        <v>4</v>
      </c>
      <c r="H684" s="25">
        <v>5</v>
      </c>
      <c r="I684" s="25">
        <f t="shared" si="81"/>
        <v>20</v>
      </c>
      <c r="J684" s="25"/>
      <c r="K684" s="25">
        <f t="shared" si="82"/>
        <v>0</v>
      </c>
      <c r="L684" s="25"/>
      <c r="M684" s="8">
        <f t="shared" si="83"/>
        <v>0</v>
      </c>
      <c r="N684" s="119"/>
      <c r="O684" s="25"/>
      <c r="P684" s="8">
        <f t="shared" si="84"/>
        <v>5</v>
      </c>
      <c r="Q684" s="8">
        <f t="shared" si="84"/>
        <v>20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15</v>
      </c>
      <c r="B685" s="118" t="s">
        <v>658</v>
      </c>
      <c r="C685" s="28" t="s">
        <v>579</v>
      </c>
      <c r="D685" s="25" t="s">
        <v>17</v>
      </c>
      <c r="E685" s="29">
        <v>1136315</v>
      </c>
      <c r="F685" s="25">
        <v>1017</v>
      </c>
      <c r="G685" s="25">
        <f t="shared" si="80"/>
        <v>2034</v>
      </c>
      <c r="H685" s="25">
        <v>1</v>
      </c>
      <c r="I685" s="25">
        <f t="shared" si="81"/>
        <v>2034</v>
      </c>
      <c r="J685" s="25"/>
      <c r="K685" s="25">
        <f t="shared" si="82"/>
        <v>0</v>
      </c>
      <c r="L685" s="25"/>
      <c r="M685" s="8">
        <f t="shared" si="83"/>
        <v>0</v>
      </c>
      <c r="N685" s="119"/>
      <c r="O685" s="25"/>
      <c r="P685" s="8">
        <f t="shared" si="84"/>
        <v>1</v>
      </c>
      <c r="Q685" s="8">
        <f t="shared" si="84"/>
        <v>2034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16</v>
      </c>
      <c r="B686" s="118" t="s">
        <v>658</v>
      </c>
      <c r="C686" s="28" t="s">
        <v>579</v>
      </c>
      <c r="D686" s="25" t="s">
        <v>17</v>
      </c>
      <c r="E686" s="29">
        <v>1136316</v>
      </c>
      <c r="F686" s="25">
        <v>1017</v>
      </c>
      <c r="G686" s="25">
        <f t="shared" si="80"/>
        <v>2034</v>
      </c>
      <c r="H686" s="25">
        <v>1</v>
      </c>
      <c r="I686" s="25">
        <f t="shared" si="81"/>
        <v>2034</v>
      </c>
      <c r="J686" s="25"/>
      <c r="K686" s="25">
        <f t="shared" si="82"/>
        <v>0</v>
      </c>
      <c r="L686" s="25"/>
      <c r="M686" s="8">
        <f t="shared" si="83"/>
        <v>0</v>
      </c>
      <c r="N686" s="119"/>
      <c r="O686" s="25"/>
      <c r="P686" s="8">
        <f t="shared" si="84"/>
        <v>1</v>
      </c>
      <c r="Q686" s="8">
        <f t="shared" si="84"/>
        <v>2034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17</v>
      </c>
      <c r="B687" s="118" t="s">
        <v>658</v>
      </c>
      <c r="C687" s="28" t="s">
        <v>580</v>
      </c>
      <c r="D687" s="25" t="s">
        <v>17</v>
      </c>
      <c r="E687" s="29">
        <v>1136313</v>
      </c>
      <c r="F687" s="25">
        <v>1053</v>
      </c>
      <c r="G687" s="25">
        <f t="shared" si="80"/>
        <v>2106</v>
      </c>
      <c r="H687" s="25">
        <v>1</v>
      </c>
      <c r="I687" s="25">
        <f t="shared" si="81"/>
        <v>2106</v>
      </c>
      <c r="J687" s="25"/>
      <c r="K687" s="25">
        <f t="shared" si="82"/>
        <v>0</v>
      </c>
      <c r="L687" s="25"/>
      <c r="M687" s="8">
        <f t="shared" si="83"/>
        <v>0</v>
      </c>
      <c r="N687" s="119"/>
      <c r="O687" s="25"/>
      <c r="P687" s="8">
        <f t="shared" si="84"/>
        <v>1</v>
      </c>
      <c r="Q687" s="8">
        <f t="shared" si="84"/>
        <v>2106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18</v>
      </c>
      <c r="B688" s="118" t="s">
        <v>658</v>
      </c>
      <c r="C688" s="28" t="s">
        <v>580</v>
      </c>
      <c r="D688" s="25" t="s">
        <v>17</v>
      </c>
      <c r="E688" s="29">
        <v>1136314</v>
      </c>
      <c r="F688" s="25">
        <v>1053</v>
      </c>
      <c r="G688" s="25">
        <f t="shared" si="80"/>
        <v>2106</v>
      </c>
      <c r="H688" s="25">
        <v>1</v>
      </c>
      <c r="I688" s="25">
        <f t="shared" si="81"/>
        <v>2106</v>
      </c>
      <c r="J688" s="25"/>
      <c r="K688" s="25">
        <f t="shared" si="82"/>
        <v>0</v>
      </c>
      <c r="L688" s="25"/>
      <c r="M688" s="8">
        <f t="shared" si="83"/>
        <v>0</v>
      </c>
      <c r="N688" s="119"/>
      <c r="O688" s="25"/>
      <c r="P688" s="8">
        <f t="shared" si="84"/>
        <v>1</v>
      </c>
      <c r="Q688" s="8">
        <f t="shared" si="84"/>
        <v>2106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x14ac:dyDescent="0.25">
      <c r="A689" s="51">
        <v>19</v>
      </c>
      <c r="B689" s="120" t="s">
        <v>658</v>
      </c>
      <c r="C689" s="7" t="s">
        <v>581</v>
      </c>
      <c r="D689" s="8" t="s">
        <v>17</v>
      </c>
      <c r="E689" s="9">
        <v>1136310</v>
      </c>
      <c r="F689" s="8">
        <v>282</v>
      </c>
      <c r="G689" s="8">
        <f t="shared" si="80"/>
        <v>564</v>
      </c>
      <c r="H689" s="8">
        <v>1</v>
      </c>
      <c r="I689" s="8">
        <f t="shared" si="81"/>
        <v>564</v>
      </c>
      <c r="J689" s="8"/>
      <c r="K689" s="8">
        <f t="shared" si="82"/>
        <v>0</v>
      </c>
      <c r="L689" s="8"/>
      <c r="M689" s="8">
        <f t="shared" si="83"/>
        <v>0</v>
      </c>
      <c r="N689" s="121"/>
      <c r="O689" s="8"/>
      <c r="P689" s="8">
        <f t="shared" si="84"/>
        <v>1</v>
      </c>
      <c r="Q689" s="8">
        <f t="shared" si="84"/>
        <v>564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20</v>
      </c>
      <c r="B690" s="118" t="s">
        <v>658</v>
      </c>
      <c r="C690" s="28" t="s">
        <v>582</v>
      </c>
      <c r="D690" s="25" t="s">
        <v>17</v>
      </c>
      <c r="E690" s="29">
        <v>1136432</v>
      </c>
      <c r="F690" s="25">
        <v>315</v>
      </c>
      <c r="G690" s="25">
        <f t="shared" si="80"/>
        <v>630</v>
      </c>
      <c r="H690" s="25">
        <v>1</v>
      </c>
      <c r="I690" s="25">
        <f t="shared" si="81"/>
        <v>630</v>
      </c>
      <c r="J690" s="25"/>
      <c r="K690" s="25">
        <f t="shared" si="82"/>
        <v>0</v>
      </c>
      <c r="L690" s="25"/>
      <c r="M690" s="8">
        <f t="shared" si="83"/>
        <v>0</v>
      </c>
      <c r="N690" s="119"/>
      <c r="O690" s="25"/>
      <c r="P690" s="8">
        <f t="shared" si="84"/>
        <v>1</v>
      </c>
      <c r="Q690" s="8">
        <f t="shared" si="84"/>
        <v>630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21</v>
      </c>
      <c r="B691" s="118" t="s">
        <v>658</v>
      </c>
      <c r="C691" s="28" t="s">
        <v>583</v>
      </c>
      <c r="D691" s="25" t="s">
        <v>17</v>
      </c>
      <c r="E691" s="29">
        <v>113</v>
      </c>
      <c r="F691" s="25">
        <v>18</v>
      </c>
      <c r="G691" s="25">
        <f t="shared" si="80"/>
        <v>36</v>
      </c>
      <c r="H691" s="25">
        <v>1</v>
      </c>
      <c r="I691" s="25">
        <f t="shared" si="81"/>
        <v>36</v>
      </c>
      <c r="J691" s="25"/>
      <c r="K691" s="25">
        <f t="shared" si="82"/>
        <v>0</v>
      </c>
      <c r="L691" s="25"/>
      <c r="M691" s="8">
        <f t="shared" si="83"/>
        <v>0</v>
      </c>
      <c r="N691" s="119"/>
      <c r="O691" s="25"/>
      <c r="P691" s="8">
        <f t="shared" si="84"/>
        <v>1</v>
      </c>
      <c r="Q691" s="8">
        <f t="shared" si="84"/>
        <v>36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22</v>
      </c>
      <c r="B692" s="118" t="s">
        <v>658</v>
      </c>
      <c r="C692" s="28" t="s">
        <v>583</v>
      </c>
      <c r="D692" s="25" t="s">
        <v>17</v>
      </c>
      <c r="E692" s="29">
        <v>1136437</v>
      </c>
      <c r="F692" s="25">
        <v>45</v>
      </c>
      <c r="G692" s="25">
        <f t="shared" si="80"/>
        <v>90</v>
      </c>
      <c r="H692" s="25">
        <v>4</v>
      </c>
      <c r="I692" s="25">
        <f t="shared" si="81"/>
        <v>360</v>
      </c>
      <c r="J692" s="25"/>
      <c r="K692" s="25">
        <f t="shared" si="82"/>
        <v>0</v>
      </c>
      <c r="L692" s="25"/>
      <c r="M692" s="8">
        <f t="shared" si="83"/>
        <v>0</v>
      </c>
      <c r="N692" s="119"/>
      <c r="O692" s="25"/>
      <c r="P692" s="8">
        <f t="shared" si="84"/>
        <v>4</v>
      </c>
      <c r="Q692" s="8">
        <f t="shared" si="84"/>
        <v>360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x14ac:dyDescent="0.25">
      <c r="A693" s="51">
        <v>23</v>
      </c>
      <c r="B693" s="120" t="s">
        <v>658</v>
      </c>
      <c r="C693" s="7" t="s">
        <v>584</v>
      </c>
      <c r="D693" s="8" t="s">
        <v>17</v>
      </c>
      <c r="E693" s="9">
        <v>113</v>
      </c>
      <c r="F693" s="8">
        <v>30</v>
      </c>
      <c r="G693" s="8">
        <f t="shared" si="80"/>
        <v>60</v>
      </c>
      <c r="H693" s="8">
        <v>1</v>
      </c>
      <c r="I693" s="8">
        <f t="shared" si="81"/>
        <v>60</v>
      </c>
      <c r="J693" s="8"/>
      <c r="K693" s="8">
        <f t="shared" si="82"/>
        <v>0</v>
      </c>
      <c r="L693" s="8"/>
      <c r="M693" s="8">
        <f t="shared" si="83"/>
        <v>0</v>
      </c>
      <c r="N693" s="121"/>
      <c r="O693" s="8"/>
      <c r="P693" s="8">
        <f t="shared" si="84"/>
        <v>1</v>
      </c>
      <c r="Q693" s="8">
        <f t="shared" si="84"/>
        <v>60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x14ac:dyDescent="0.25">
      <c r="A694" s="51">
        <v>24</v>
      </c>
      <c r="B694" s="120" t="s">
        <v>658</v>
      </c>
      <c r="C694" s="7" t="s">
        <v>585</v>
      </c>
      <c r="D694" s="8" t="s">
        <v>17</v>
      </c>
      <c r="E694" s="9">
        <v>1136389</v>
      </c>
      <c r="F694" s="8">
        <v>42</v>
      </c>
      <c r="G694" s="8">
        <f t="shared" si="80"/>
        <v>84</v>
      </c>
      <c r="H694" s="8">
        <v>1</v>
      </c>
      <c r="I694" s="8">
        <f t="shared" si="81"/>
        <v>84</v>
      </c>
      <c r="J694" s="8"/>
      <c r="K694" s="8">
        <f t="shared" si="82"/>
        <v>0</v>
      </c>
      <c r="L694" s="8"/>
      <c r="M694" s="8">
        <f t="shared" si="83"/>
        <v>0</v>
      </c>
      <c r="N694" s="121"/>
      <c r="O694" s="8"/>
      <c r="P694" s="8">
        <f t="shared" si="84"/>
        <v>1</v>
      </c>
      <c r="Q694" s="8">
        <f t="shared" si="84"/>
        <v>84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25</v>
      </c>
      <c r="B695" s="118" t="s">
        <v>658</v>
      </c>
      <c r="C695" s="35" t="s">
        <v>586</v>
      </c>
      <c r="D695" s="25" t="s">
        <v>17</v>
      </c>
      <c r="E695" s="29" t="s">
        <v>587</v>
      </c>
      <c r="F695" s="25"/>
      <c r="G695" s="53">
        <v>4700</v>
      </c>
      <c r="H695" s="25">
        <v>2</v>
      </c>
      <c r="I695" s="25">
        <f t="shared" si="81"/>
        <v>9400</v>
      </c>
      <c r="J695" s="53"/>
      <c r="K695" s="25">
        <f t="shared" si="82"/>
        <v>0</v>
      </c>
      <c r="L695" s="32"/>
      <c r="M695" s="8">
        <f t="shared" si="83"/>
        <v>0</v>
      </c>
      <c r="N695" s="119"/>
      <c r="O695" s="25"/>
      <c r="P695" s="8">
        <f t="shared" si="84"/>
        <v>2</v>
      </c>
      <c r="Q695" s="8">
        <f t="shared" si="84"/>
        <v>9400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5" hidden="1" customHeight="1" x14ac:dyDescent="0.25">
      <c r="A696" s="51">
        <v>40</v>
      </c>
      <c r="B696" s="120" t="s">
        <v>658</v>
      </c>
      <c r="C696" s="15" t="s">
        <v>588</v>
      </c>
      <c r="D696" s="8" t="s">
        <v>17</v>
      </c>
      <c r="E696" s="9" t="s">
        <v>589</v>
      </c>
      <c r="F696" s="8"/>
      <c r="G696" s="110">
        <v>395</v>
      </c>
      <c r="H696" s="8">
        <v>0</v>
      </c>
      <c r="I696" s="25">
        <f t="shared" si="81"/>
        <v>0</v>
      </c>
      <c r="J696" s="110"/>
      <c r="K696" s="8">
        <f>J696*G696</f>
        <v>0</v>
      </c>
      <c r="L696" s="64"/>
      <c r="M696" s="8">
        <f t="shared" si="83"/>
        <v>0</v>
      </c>
      <c r="N696" s="121"/>
      <c r="O696" s="8"/>
      <c r="P696" s="8">
        <f t="shared" si="84"/>
        <v>0</v>
      </c>
      <c r="Q696" s="8">
        <f t="shared" si="84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5" customFormat="1" x14ac:dyDescent="0.25">
      <c r="A697" s="51">
        <v>26</v>
      </c>
      <c r="B697" s="118"/>
      <c r="C697" s="35" t="s">
        <v>659</v>
      </c>
      <c r="D697" s="25" t="s">
        <v>17</v>
      </c>
      <c r="E697" s="29">
        <v>1137341</v>
      </c>
      <c r="F697" s="25"/>
      <c r="G697" s="53">
        <v>9831.36</v>
      </c>
      <c r="H697" s="25">
        <v>1</v>
      </c>
      <c r="I697" s="25">
        <f t="shared" si="81"/>
        <v>9831.36</v>
      </c>
      <c r="J697" s="53"/>
      <c r="K697" s="25">
        <f>J697*G697</f>
        <v>0</v>
      </c>
      <c r="L697" s="32"/>
      <c r="M697" s="8">
        <f t="shared" si="83"/>
        <v>0</v>
      </c>
      <c r="N697" s="119"/>
      <c r="O697" s="25"/>
      <c r="P697" s="8">
        <f t="shared" si="84"/>
        <v>1</v>
      </c>
      <c r="Q697" s="8">
        <f t="shared" si="84"/>
        <v>9831.36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A698" s="51">
        <v>27</v>
      </c>
      <c r="B698" s="118"/>
      <c r="C698" s="35" t="s">
        <v>660</v>
      </c>
      <c r="D698" s="25" t="s">
        <v>17</v>
      </c>
      <c r="E698" s="29">
        <v>1137330</v>
      </c>
      <c r="F698" s="25"/>
      <c r="G698" s="53">
        <v>3267.08</v>
      </c>
      <c r="H698" s="25">
        <v>1</v>
      </c>
      <c r="I698" s="25">
        <f t="shared" si="81"/>
        <v>3267.08</v>
      </c>
      <c r="J698" s="53"/>
      <c r="K698" s="25">
        <f t="shared" ref="K698:K710" si="85">J698*G698</f>
        <v>0</v>
      </c>
      <c r="L698" s="32"/>
      <c r="M698" s="8">
        <f t="shared" si="83"/>
        <v>0</v>
      </c>
      <c r="N698" s="119"/>
      <c r="O698" s="25"/>
      <c r="P698" s="8">
        <f t="shared" si="84"/>
        <v>1</v>
      </c>
      <c r="Q698" s="8">
        <f t="shared" si="84"/>
        <v>3267.08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5" customFormat="1" x14ac:dyDescent="0.25">
      <c r="A699" s="51">
        <v>28</v>
      </c>
      <c r="B699" s="118"/>
      <c r="C699" s="35" t="s">
        <v>661</v>
      </c>
      <c r="D699" s="25" t="s">
        <v>662</v>
      </c>
      <c r="E699" s="29" t="s">
        <v>663</v>
      </c>
      <c r="F699" s="25"/>
      <c r="G699" s="53">
        <v>608.77</v>
      </c>
      <c r="H699" s="25">
        <v>2</v>
      </c>
      <c r="I699" s="25">
        <f t="shared" si="81"/>
        <v>1217.54</v>
      </c>
      <c r="J699" s="53"/>
      <c r="K699" s="25">
        <f t="shared" si="85"/>
        <v>0</v>
      </c>
      <c r="L699" s="32"/>
      <c r="M699" s="8">
        <f t="shared" si="83"/>
        <v>0</v>
      </c>
      <c r="N699" s="119"/>
      <c r="O699" s="25"/>
      <c r="P699" s="8">
        <f t="shared" si="84"/>
        <v>2</v>
      </c>
      <c r="Q699" s="8">
        <f t="shared" si="84"/>
        <v>1217.54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5" customFormat="1" x14ac:dyDescent="0.25">
      <c r="A700" s="51">
        <v>29</v>
      </c>
      <c r="B700" s="118"/>
      <c r="C700" s="35" t="s">
        <v>664</v>
      </c>
      <c r="D700" s="25" t="s">
        <v>662</v>
      </c>
      <c r="E700" s="29" t="s">
        <v>665</v>
      </c>
      <c r="F700" s="25"/>
      <c r="G700" s="53">
        <v>714.17</v>
      </c>
      <c r="H700" s="25">
        <v>2</v>
      </c>
      <c r="I700" s="25">
        <f t="shared" si="81"/>
        <v>1428.34</v>
      </c>
      <c r="J700" s="53"/>
      <c r="K700" s="25">
        <f t="shared" si="85"/>
        <v>0</v>
      </c>
      <c r="L700" s="32"/>
      <c r="M700" s="8">
        <f t="shared" si="83"/>
        <v>0</v>
      </c>
      <c r="N700" s="119"/>
      <c r="O700" s="25"/>
      <c r="P700" s="8">
        <f t="shared" si="84"/>
        <v>2</v>
      </c>
      <c r="Q700" s="8">
        <f t="shared" si="84"/>
        <v>1428.34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5" customFormat="1" x14ac:dyDescent="0.25">
      <c r="A701" s="51">
        <v>30</v>
      </c>
      <c r="B701" s="118"/>
      <c r="C701" s="35" t="s">
        <v>666</v>
      </c>
      <c r="D701" s="25" t="s">
        <v>17</v>
      </c>
      <c r="E701" s="29" t="s">
        <v>667</v>
      </c>
      <c r="F701" s="25"/>
      <c r="G701" s="53">
        <v>2036.68</v>
      </c>
      <c r="H701" s="25">
        <v>2</v>
      </c>
      <c r="I701" s="25">
        <f t="shared" si="81"/>
        <v>4073.36</v>
      </c>
      <c r="J701" s="53"/>
      <c r="K701" s="25">
        <f t="shared" si="85"/>
        <v>0</v>
      </c>
      <c r="L701" s="32"/>
      <c r="M701" s="8">
        <f t="shared" si="83"/>
        <v>0</v>
      </c>
      <c r="N701" s="119"/>
      <c r="O701" s="25"/>
      <c r="P701" s="8">
        <f t="shared" si="84"/>
        <v>2</v>
      </c>
      <c r="Q701" s="8">
        <f t="shared" si="84"/>
        <v>4073.36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5" customFormat="1" x14ac:dyDescent="0.25">
      <c r="A702" s="51">
        <v>31</v>
      </c>
      <c r="B702" s="118"/>
      <c r="C702" s="35" t="s">
        <v>666</v>
      </c>
      <c r="D702" s="25" t="s">
        <v>17</v>
      </c>
      <c r="E702" s="29" t="s">
        <v>668</v>
      </c>
      <c r="F702" s="25"/>
      <c r="G702" s="53">
        <v>2036.69</v>
      </c>
      <c r="H702" s="25">
        <v>2</v>
      </c>
      <c r="I702" s="25">
        <f t="shared" si="81"/>
        <v>4073.38</v>
      </c>
      <c r="J702" s="53"/>
      <c r="K702" s="25">
        <f t="shared" si="85"/>
        <v>0</v>
      </c>
      <c r="L702" s="32"/>
      <c r="M702" s="8">
        <f t="shared" si="83"/>
        <v>0</v>
      </c>
      <c r="N702" s="119"/>
      <c r="O702" s="25"/>
      <c r="P702" s="8">
        <f t="shared" si="84"/>
        <v>2</v>
      </c>
      <c r="Q702" s="8">
        <f t="shared" si="84"/>
        <v>4073.38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5" customFormat="1" x14ac:dyDescent="0.25">
      <c r="A703" s="51">
        <v>32</v>
      </c>
      <c r="B703" s="118"/>
      <c r="C703" s="35" t="s">
        <v>669</v>
      </c>
      <c r="D703" s="25" t="s">
        <v>17</v>
      </c>
      <c r="E703" s="29" t="s">
        <v>670</v>
      </c>
      <c r="F703" s="25"/>
      <c r="G703" s="53">
        <v>1429.38</v>
      </c>
      <c r="H703" s="25">
        <v>2</v>
      </c>
      <c r="I703" s="25">
        <f t="shared" si="81"/>
        <v>2858.76</v>
      </c>
      <c r="J703" s="53"/>
      <c r="K703" s="25">
        <f t="shared" si="85"/>
        <v>0</v>
      </c>
      <c r="L703" s="32"/>
      <c r="M703" s="8">
        <f t="shared" si="83"/>
        <v>0</v>
      </c>
      <c r="N703" s="119"/>
      <c r="O703" s="25"/>
      <c r="P703" s="8">
        <f t="shared" si="84"/>
        <v>2</v>
      </c>
      <c r="Q703" s="8">
        <f t="shared" si="84"/>
        <v>2858.76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5" customFormat="1" x14ac:dyDescent="0.25">
      <c r="A704" s="51">
        <v>33</v>
      </c>
      <c r="B704" s="118"/>
      <c r="C704" s="35" t="s">
        <v>669</v>
      </c>
      <c r="D704" s="25" t="s">
        <v>17</v>
      </c>
      <c r="E704" s="29" t="s">
        <v>671</v>
      </c>
      <c r="F704" s="25"/>
      <c r="G704" s="53">
        <v>1429.39</v>
      </c>
      <c r="H704" s="25">
        <v>2</v>
      </c>
      <c r="I704" s="25">
        <f t="shared" si="81"/>
        <v>2858.78</v>
      </c>
      <c r="J704" s="53"/>
      <c r="K704" s="25">
        <f t="shared" si="85"/>
        <v>0</v>
      </c>
      <c r="L704" s="32"/>
      <c r="M704" s="8">
        <f t="shared" si="83"/>
        <v>0</v>
      </c>
      <c r="N704" s="119"/>
      <c r="O704" s="25"/>
      <c r="P704" s="8">
        <f t="shared" si="84"/>
        <v>2</v>
      </c>
      <c r="Q704" s="8">
        <f t="shared" si="84"/>
        <v>2858.78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5" customFormat="1" x14ac:dyDescent="0.25">
      <c r="A705" s="51">
        <v>34</v>
      </c>
      <c r="B705" s="118"/>
      <c r="C705" s="35" t="s">
        <v>672</v>
      </c>
      <c r="D705" s="25" t="s">
        <v>17</v>
      </c>
      <c r="E705" s="29" t="s">
        <v>673</v>
      </c>
      <c r="F705" s="25"/>
      <c r="G705" s="53">
        <v>912.95</v>
      </c>
      <c r="H705" s="25">
        <v>4</v>
      </c>
      <c r="I705" s="25">
        <f t="shared" si="81"/>
        <v>3651.8</v>
      </c>
      <c r="J705" s="53"/>
      <c r="K705" s="25">
        <f t="shared" si="85"/>
        <v>0</v>
      </c>
      <c r="L705" s="32"/>
      <c r="M705" s="8">
        <f t="shared" si="83"/>
        <v>0</v>
      </c>
      <c r="N705" s="119"/>
      <c r="O705" s="25"/>
      <c r="P705" s="8">
        <f t="shared" si="84"/>
        <v>4</v>
      </c>
      <c r="Q705" s="8">
        <f t="shared" si="84"/>
        <v>3651.8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5" customFormat="1" x14ac:dyDescent="0.25">
      <c r="A706" s="51">
        <v>35</v>
      </c>
      <c r="B706" s="118"/>
      <c r="C706" s="35" t="s">
        <v>674</v>
      </c>
      <c r="D706" s="25" t="s">
        <v>17</v>
      </c>
      <c r="E706" s="29" t="s">
        <v>675</v>
      </c>
      <c r="F706" s="25"/>
      <c r="G706" s="53">
        <v>491.15</v>
      </c>
      <c r="H706" s="25">
        <v>4</v>
      </c>
      <c r="I706" s="25">
        <f t="shared" si="81"/>
        <v>1964.6</v>
      </c>
      <c r="J706" s="53"/>
      <c r="K706" s="25">
        <f t="shared" si="85"/>
        <v>0</v>
      </c>
      <c r="L706" s="32"/>
      <c r="M706" s="8">
        <f t="shared" si="83"/>
        <v>0</v>
      </c>
      <c r="N706" s="119"/>
      <c r="O706" s="25"/>
      <c r="P706" s="8">
        <f t="shared" si="84"/>
        <v>4</v>
      </c>
      <c r="Q706" s="8">
        <f t="shared" si="84"/>
        <v>1964.6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5" customFormat="1" x14ac:dyDescent="0.25">
      <c r="A707" s="51">
        <v>36</v>
      </c>
      <c r="B707" s="118"/>
      <c r="C707" s="35" t="s">
        <v>676</v>
      </c>
      <c r="D707" s="25" t="s">
        <v>17</v>
      </c>
      <c r="E707" s="29">
        <v>1137337</v>
      </c>
      <c r="F707" s="25"/>
      <c r="G707" s="53">
        <v>1986.61</v>
      </c>
      <c r="H707" s="25">
        <v>1</v>
      </c>
      <c r="I707" s="25">
        <f t="shared" si="81"/>
        <v>1986.61</v>
      </c>
      <c r="J707" s="53"/>
      <c r="K707" s="25">
        <f t="shared" si="85"/>
        <v>0</v>
      </c>
      <c r="L707" s="32"/>
      <c r="M707" s="8">
        <f t="shared" si="83"/>
        <v>0</v>
      </c>
      <c r="N707" s="119"/>
      <c r="O707" s="25"/>
      <c r="P707" s="8">
        <f t="shared" si="84"/>
        <v>1</v>
      </c>
      <c r="Q707" s="8">
        <f t="shared" si="84"/>
        <v>1986.61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5" customFormat="1" x14ac:dyDescent="0.25">
      <c r="A708" s="51">
        <v>37</v>
      </c>
      <c r="B708" s="118"/>
      <c r="C708" s="35" t="s">
        <v>677</v>
      </c>
      <c r="D708" s="25" t="s">
        <v>17</v>
      </c>
      <c r="E708" s="29">
        <v>1137338</v>
      </c>
      <c r="F708" s="25"/>
      <c r="G708" s="53">
        <v>1486.71</v>
      </c>
      <c r="H708" s="25">
        <v>1</v>
      </c>
      <c r="I708" s="25">
        <f t="shared" si="81"/>
        <v>1486.71</v>
      </c>
      <c r="J708" s="53"/>
      <c r="K708" s="25">
        <f t="shared" si="85"/>
        <v>0</v>
      </c>
      <c r="L708" s="32"/>
      <c r="M708" s="8">
        <f t="shared" si="83"/>
        <v>0</v>
      </c>
      <c r="N708" s="119"/>
      <c r="O708" s="25"/>
      <c r="P708" s="8">
        <f t="shared" si="84"/>
        <v>1</v>
      </c>
      <c r="Q708" s="8">
        <f t="shared" si="84"/>
        <v>1486.71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5" customFormat="1" x14ac:dyDescent="0.25">
      <c r="A709" s="51">
        <v>38</v>
      </c>
      <c r="B709" s="118"/>
      <c r="C709" s="35" t="s">
        <v>678</v>
      </c>
      <c r="D709" s="25" t="s">
        <v>17</v>
      </c>
      <c r="E709" s="29">
        <v>1137339</v>
      </c>
      <c r="F709" s="25"/>
      <c r="G709" s="53">
        <v>2674.22</v>
      </c>
      <c r="H709" s="25">
        <v>1</v>
      </c>
      <c r="I709" s="25">
        <f t="shared" si="81"/>
        <v>2674.22</v>
      </c>
      <c r="J709" s="53"/>
      <c r="K709" s="25">
        <f t="shared" si="85"/>
        <v>0</v>
      </c>
      <c r="L709" s="32"/>
      <c r="M709" s="8">
        <f t="shared" si="83"/>
        <v>0</v>
      </c>
      <c r="N709" s="119"/>
      <c r="O709" s="25"/>
      <c r="P709" s="8">
        <f t="shared" si="84"/>
        <v>1</v>
      </c>
      <c r="Q709" s="8">
        <f t="shared" si="84"/>
        <v>2674.22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5" customFormat="1" x14ac:dyDescent="0.25">
      <c r="A710" s="51">
        <v>39</v>
      </c>
      <c r="B710" s="118"/>
      <c r="C710" s="35" t="s">
        <v>679</v>
      </c>
      <c r="D710" s="25" t="s">
        <v>17</v>
      </c>
      <c r="E710" s="29">
        <v>1137340</v>
      </c>
      <c r="F710" s="25"/>
      <c r="G710" s="53">
        <v>1004.8</v>
      </c>
      <c r="H710" s="25">
        <v>1</v>
      </c>
      <c r="I710" s="25">
        <f t="shared" si="81"/>
        <v>1004.8</v>
      </c>
      <c r="J710" s="53"/>
      <c r="K710" s="25">
        <f t="shared" si="85"/>
        <v>0</v>
      </c>
      <c r="L710" s="32"/>
      <c r="M710" s="8">
        <f t="shared" si="83"/>
        <v>0</v>
      </c>
      <c r="N710" s="119"/>
      <c r="O710" s="25"/>
      <c r="P710" s="8">
        <f t="shared" si="84"/>
        <v>1</v>
      </c>
      <c r="Q710" s="8">
        <f t="shared" si="84"/>
        <v>1004.8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x14ac:dyDescent="0.25">
      <c r="A711" s="51">
        <v>40</v>
      </c>
      <c r="B711" s="120" t="s">
        <v>658</v>
      </c>
      <c r="C711" s="15" t="s">
        <v>590</v>
      </c>
      <c r="D711" s="8" t="s">
        <v>17</v>
      </c>
      <c r="E711" s="9" t="s">
        <v>591</v>
      </c>
      <c r="F711" s="8"/>
      <c r="G711" s="110">
        <v>905</v>
      </c>
      <c r="H711" s="8">
        <v>2</v>
      </c>
      <c r="I711" s="25">
        <f t="shared" si="81"/>
        <v>1810</v>
      </c>
      <c r="J711" s="110"/>
      <c r="K711" s="8">
        <f t="shared" si="82"/>
        <v>0</v>
      </c>
      <c r="L711" s="64"/>
      <c r="M711" s="8">
        <f t="shared" si="83"/>
        <v>0</v>
      </c>
      <c r="N711" s="121"/>
      <c r="O711" s="8"/>
      <c r="P711" s="8">
        <f t="shared" si="84"/>
        <v>2</v>
      </c>
      <c r="Q711" s="8">
        <f t="shared" si="84"/>
        <v>1810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5" customFormat="1" x14ac:dyDescent="0.25">
      <c r="C712" s="26" t="s">
        <v>113</v>
      </c>
      <c r="D712" s="136"/>
      <c r="E712" s="27"/>
      <c r="F712" s="136"/>
      <c r="G712" s="136"/>
      <c r="H712" s="136">
        <f t="shared" ref="H712:Q712" si="86">SUM(H670:H711)</f>
        <v>79</v>
      </c>
      <c r="I712" s="136">
        <f t="shared" si="86"/>
        <v>68553.34</v>
      </c>
      <c r="J712" s="136">
        <f t="shared" si="86"/>
        <v>0</v>
      </c>
      <c r="K712" s="136">
        <f t="shared" si="86"/>
        <v>0</v>
      </c>
      <c r="L712" s="136">
        <f t="shared" si="86"/>
        <v>0</v>
      </c>
      <c r="M712" s="136">
        <f t="shared" si="86"/>
        <v>0</v>
      </c>
      <c r="N712" s="136">
        <f t="shared" si="86"/>
        <v>0</v>
      </c>
      <c r="O712" s="136">
        <f t="shared" si="86"/>
        <v>0</v>
      </c>
      <c r="P712" s="136">
        <f t="shared" si="86"/>
        <v>79</v>
      </c>
      <c r="Q712" s="136">
        <f t="shared" si="86"/>
        <v>68553.34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ht="15.75" hidden="1" x14ac:dyDescent="0.25">
      <c r="C713" s="165" t="s">
        <v>680</v>
      </c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7"/>
    </row>
    <row r="714" spans="1:63" s="40" customFormat="1" hidden="1" x14ac:dyDescent="0.25">
      <c r="B714" s="40">
        <v>1</v>
      </c>
      <c r="C714" s="7" t="s">
        <v>646</v>
      </c>
      <c r="D714" s="8" t="s">
        <v>17</v>
      </c>
      <c r="E714" s="9">
        <v>1137020</v>
      </c>
      <c r="F714" s="8">
        <v>433</v>
      </c>
      <c r="G714" s="8">
        <f>F714*2</f>
        <v>866</v>
      </c>
      <c r="H714" s="8"/>
      <c r="I714" s="8"/>
      <c r="J714" s="8"/>
      <c r="K714" s="25">
        <f t="shared" ref="K714:K718" si="87">J714*G714</f>
        <v>0</v>
      </c>
      <c r="L714" s="8"/>
      <c r="M714" s="8"/>
      <c r="N714" s="8"/>
      <c r="O714" s="8"/>
      <c r="P714" s="8">
        <f>H714+J714+L714-N714</f>
        <v>0</v>
      </c>
      <c r="Q714" s="8">
        <f>I714+K714+M714-O714</f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40" customFormat="1" hidden="1" x14ac:dyDescent="0.25">
      <c r="B715" s="40">
        <v>34</v>
      </c>
      <c r="C715" s="7" t="s">
        <v>681</v>
      </c>
      <c r="D715" s="8" t="s">
        <v>17</v>
      </c>
      <c r="E715" s="9"/>
      <c r="F715" s="8">
        <v>107</v>
      </c>
      <c r="G715" s="8">
        <f>F715*2</f>
        <v>214</v>
      </c>
      <c r="H715" s="8"/>
      <c r="I715" s="8"/>
      <c r="J715" s="8"/>
      <c r="K715" s="25">
        <f t="shared" si="87"/>
        <v>0</v>
      </c>
      <c r="L715" s="8"/>
      <c r="M715" s="8"/>
      <c r="N715" s="8"/>
      <c r="O715" s="8"/>
      <c r="P715" s="8">
        <f t="shared" ref="P715:Q719" si="88">H715+J715+L715-N715</f>
        <v>0</v>
      </c>
      <c r="Q715" s="8">
        <f t="shared" si="88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hidden="1" x14ac:dyDescent="0.25">
      <c r="B716" s="1">
        <v>41</v>
      </c>
      <c r="C716" s="28" t="s">
        <v>602</v>
      </c>
      <c r="D716" s="25" t="s">
        <v>17</v>
      </c>
      <c r="E716" s="29">
        <v>1137101</v>
      </c>
      <c r="F716" s="25">
        <v>550</v>
      </c>
      <c r="G716" s="25">
        <f>F716*2</f>
        <v>1100</v>
      </c>
      <c r="H716" s="25"/>
      <c r="I716" s="25"/>
      <c r="J716" s="25"/>
      <c r="K716" s="25">
        <f t="shared" si="87"/>
        <v>0</v>
      </c>
      <c r="L716" s="25"/>
      <c r="M716" s="25"/>
      <c r="N716" s="25"/>
      <c r="O716" s="8"/>
      <c r="P716" s="8">
        <f t="shared" si="88"/>
        <v>0</v>
      </c>
      <c r="Q716" s="8">
        <f t="shared" si="88"/>
        <v>0</v>
      </c>
    </row>
    <row r="717" spans="1:63" hidden="1" x14ac:dyDescent="0.25">
      <c r="B717" s="1">
        <v>42</v>
      </c>
      <c r="C717" s="28" t="s">
        <v>682</v>
      </c>
      <c r="D717" s="25" t="s">
        <v>17</v>
      </c>
      <c r="E717" s="29">
        <v>1136541</v>
      </c>
      <c r="F717" s="25">
        <v>50</v>
      </c>
      <c r="G717" s="25">
        <f>F717*2</f>
        <v>100</v>
      </c>
      <c r="H717" s="25"/>
      <c r="I717" s="25"/>
      <c r="J717" s="25"/>
      <c r="K717" s="25">
        <f t="shared" si="87"/>
        <v>0</v>
      </c>
      <c r="L717" s="25"/>
      <c r="M717" s="25"/>
      <c r="N717" s="25"/>
      <c r="O717" s="8"/>
      <c r="P717" s="8">
        <f t="shared" si="88"/>
        <v>0</v>
      </c>
      <c r="Q717" s="8">
        <f t="shared" si="88"/>
        <v>0</v>
      </c>
    </row>
    <row r="718" spans="1:63" hidden="1" x14ac:dyDescent="0.25">
      <c r="B718" s="37" t="s">
        <v>683</v>
      </c>
      <c r="C718" s="28" t="s">
        <v>143</v>
      </c>
      <c r="D718" s="25" t="s">
        <v>17</v>
      </c>
      <c r="E718" s="29" t="s">
        <v>603</v>
      </c>
      <c r="F718" s="25"/>
      <c r="G718" s="25">
        <v>2700</v>
      </c>
      <c r="H718" s="25"/>
      <c r="I718" s="25"/>
      <c r="J718" s="25"/>
      <c r="K718" s="25">
        <f t="shared" si="87"/>
        <v>0</v>
      </c>
      <c r="L718" s="25"/>
      <c r="M718" s="25"/>
      <c r="N718" s="25"/>
      <c r="O718" s="8"/>
      <c r="P718" s="8">
        <f t="shared" si="88"/>
        <v>0</v>
      </c>
      <c r="Q718" s="8">
        <f t="shared" si="88"/>
        <v>0</v>
      </c>
    </row>
    <row r="719" spans="1:63" hidden="1" x14ac:dyDescent="0.25">
      <c r="B719" s="37"/>
      <c r="C719" s="7" t="s">
        <v>133</v>
      </c>
      <c r="D719" s="8" t="s">
        <v>17</v>
      </c>
      <c r="E719" s="9">
        <v>1137178</v>
      </c>
      <c r="F719" s="25"/>
      <c r="G719" s="25">
        <v>1998</v>
      </c>
      <c r="H719" s="25"/>
      <c r="I719" s="25"/>
      <c r="J719" s="25"/>
      <c r="K719" s="25">
        <f>J719*G719</f>
        <v>0</v>
      </c>
      <c r="L719" s="25"/>
      <c r="M719" s="25"/>
      <c r="N719" s="25"/>
      <c r="O719" s="8"/>
      <c r="P719" s="8">
        <f t="shared" si="88"/>
        <v>0</v>
      </c>
      <c r="Q719" s="8">
        <f t="shared" si="88"/>
        <v>0</v>
      </c>
    </row>
    <row r="720" spans="1:63" s="5" customFormat="1" hidden="1" x14ac:dyDescent="0.25">
      <c r="C720" s="26" t="s">
        <v>113</v>
      </c>
      <c r="D720" s="136"/>
      <c r="E720" s="27"/>
      <c r="F720" s="136"/>
      <c r="G720" s="136"/>
      <c r="H720" s="136">
        <f t="shared" ref="H720:P720" si="89">SUM(H714:H719)</f>
        <v>0</v>
      </c>
      <c r="I720" s="136">
        <f t="shared" si="89"/>
        <v>0</v>
      </c>
      <c r="J720" s="136">
        <f t="shared" si="89"/>
        <v>0</v>
      </c>
      <c r="K720" s="136">
        <f t="shared" si="89"/>
        <v>0</v>
      </c>
      <c r="L720" s="136">
        <f t="shared" si="89"/>
        <v>0</v>
      </c>
      <c r="M720" s="136">
        <f t="shared" si="89"/>
        <v>0</v>
      </c>
      <c r="N720" s="136">
        <f t="shared" si="89"/>
        <v>0</v>
      </c>
      <c r="O720" s="136">
        <f t="shared" si="89"/>
        <v>0</v>
      </c>
      <c r="P720" s="136">
        <f t="shared" si="89"/>
        <v>0</v>
      </c>
      <c r="Q720" s="136">
        <f>SUM(Q714:Q719)</f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17" ht="15.75" hidden="1" x14ac:dyDescent="0.25">
      <c r="C721" s="165" t="s">
        <v>684</v>
      </c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7"/>
    </row>
    <row r="722" spans="1:17" hidden="1" x14ac:dyDescent="0.25">
      <c r="B722" s="1">
        <v>2</v>
      </c>
      <c r="C722" s="7" t="s">
        <v>627</v>
      </c>
      <c r="D722" s="25" t="s">
        <v>17</v>
      </c>
      <c r="E722" s="29">
        <v>1136223</v>
      </c>
      <c r="F722" s="25">
        <v>80</v>
      </c>
      <c r="G722" s="25">
        <f t="shared" ref="G722:G762" si="90">F722*2</f>
        <v>160</v>
      </c>
      <c r="H722" s="25" t="e">
        <f>#REF!</f>
        <v>#REF!</v>
      </c>
      <c r="I722" s="25" t="e">
        <f>#REF!</f>
        <v>#REF!</v>
      </c>
      <c r="J722" s="25"/>
      <c r="K722" s="25"/>
      <c r="L722" s="25">
        <v>11</v>
      </c>
      <c r="M722" s="25">
        <f>G722*L722</f>
        <v>1760</v>
      </c>
      <c r="N722" s="25"/>
      <c r="O722" s="25"/>
      <c r="P722" s="25" t="e">
        <f t="shared" ref="P722:Q762" si="91">H722+J722-L722-N722</f>
        <v>#REF!</v>
      </c>
      <c r="Q722" s="25" t="e">
        <f t="shared" si="91"/>
        <v>#REF!</v>
      </c>
    </row>
    <row r="723" spans="1:17" hidden="1" x14ac:dyDescent="0.25">
      <c r="B723" s="1">
        <v>3</v>
      </c>
      <c r="C723" s="7" t="s">
        <v>628</v>
      </c>
      <c r="D723" s="25" t="s">
        <v>17</v>
      </c>
      <c r="E723" s="29">
        <v>1136093</v>
      </c>
      <c r="F723" s="25">
        <v>63</v>
      </c>
      <c r="G723" s="25">
        <f t="shared" si="90"/>
        <v>126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ref="M723:M762" si="92">G723*L723</f>
        <v>126</v>
      </c>
      <c r="N723" s="25"/>
      <c r="O723" s="25"/>
      <c r="P723" s="25" t="e">
        <f t="shared" si="91"/>
        <v>#REF!</v>
      </c>
      <c r="Q723" s="25" t="e">
        <f t="shared" si="91"/>
        <v>#REF!</v>
      </c>
    </row>
    <row r="724" spans="1:17" hidden="1" x14ac:dyDescent="0.25">
      <c r="B724" s="1">
        <v>4</v>
      </c>
      <c r="C724" s="7" t="s">
        <v>629</v>
      </c>
      <c r="D724" s="25" t="s">
        <v>17</v>
      </c>
      <c r="E724" s="29">
        <v>1136381</v>
      </c>
      <c r="F724" s="25">
        <v>169</v>
      </c>
      <c r="G724" s="25">
        <f t="shared" si="90"/>
        <v>338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92"/>
        <v>338</v>
      </c>
      <c r="N724" s="25"/>
      <c r="O724" s="25"/>
      <c r="P724" s="25" t="e">
        <f t="shared" si="91"/>
        <v>#REF!</v>
      </c>
      <c r="Q724" s="25" t="e">
        <f t="shared" si="91"/>
        <v>#REF!</v>
      </c>
    </row>
    <row r="725" spans="1:17" hidden="1" x14ac:dyDescent="0.25">
      <c r="B725" s="1">
        <v>5</v>
      </c>
      <c r="C725" s="7" t="s">
        <v>629</v>
      </c>
      <c r="D725" s="25" t="s">
        <v>17</v>
      </c>
      <c r="E725" s="29">
        <v>1136382</v>
      </c>
      <c r="F725" s="25">
        <v>169</v>
      </c>
      <c r="G725" s="25">
        <f t="shared" si="90"/>
        <v>338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92"/>
        <v>338</v>
      </c>
      <c r="N725" s="25"/>
      <c r="O725" s="25"/>
      <c r="P725" s="25" t="e">
        <f t="shared" si="91"/>
        <v>#REF!</v>
      </c>
      <c r="Q725" s="25" t="e">
        <f t="shared" si="91"/>
        <v>#REF!</v>
      </c>
    </row>
    <row r="726" spans="1:17" hidden="1" x14ac:dyDescent="0.25">
      <c r="B726" s="1">
        <v>6</v>
      </c>
      <c r="C726" s="7" t="s">
        <v>629</v>
      </c>
      <c r="D726" s="25" t="s">
        <v>17</v>
      </c>
      <c r="E726" s="29">
        <v>1136383</v>
      </c>
      <c r="F726" s="25">
        <v>169</v>
      </c>
      <c r="G726" s="25">
        <f t="shared" si="90"/>
        <v>338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92"/>
        <v>338</v>
      </c>
      <c r="N726" s="25"/>
      <c r="O726" s="25"/>
      <c r="P726" s="25" t="e">
        <f t="shared" si="91"/>
        <v>#REF!</v>
      </c>
      <c r="Q726" s="25" t="e">
        <f t="shared" si="91"/>
        <v>#REF!</v>
      </c>
    </row>
    <row r="727" spans="1:17" customFormat="1" hidden="1" x14ac:dyDescent="0.25">
      <c r="A727" s="1"/>
      <c r="B727" s="1">
        <v>7</v>
      </c>
      <c r="C727" s="7" t="s">
        <v>629</v>
      </c>
      <c r="D727" s="25" t="s">
        <v>17</v>
      </c>
      <c r="E727" s="29">
        <v>1136384</v>
      </c>
      <c r="F727" s="25">
        <v>169</v>
      </c>
      <c r="G727" s="25">
        <f t="shared" si="90"/>
        <v>338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92"/>
        <v>338</v>
      </c>
      <c r="N727" s="25"/>
      <c r="O727" s="25"/>
      <c r="P727" s="25" t="e">
        <f t="shared" si="91"/>
        <v>#REF!</v>
      </c>
      <c r="Q727" s="25" t="e">
        <f t="shared" si="91"/>
        <v>#REF!</v>
      </c>
    </row>
    <row r="728" spans="1:17" customFormat="1" hidden="1" x14ac:dyDescent="0.25">
      <c r="A728" s="1"/>
      <c r="B728" s="1">
        <v>8</v>
      </c>
      <c r="C728" s="7" t="s">
        <v>630</v>
      </c>
      <c r="D728" s="25" t="s">
        <v>17</v>
      </c>
      <c r="E728" s="29">
        <v>1136379</v>
      </c>
      <c r="F728" s="25">
        <v>278</v>
      </c>
      <c r="G728" s="25">
        <f t="shared" si="90"/>
        <v>556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92"/>
        <v>556</v>
      </c>
      <c r="N728" s="25"/>
      <c r="O728" s="25"/>
      <c r="P728" s="25" t="e">
        <f t="shared" si="91"/>
        <v>#REF!</v>
      </c>
      <c r="Q728" s="25" t="e">
        <f t="shared" si="91"/>
        <v>#REF!</v>
      </c>
    </row>
    <row r="729" spans="1:17" customFormat="1" hidden="1" x14ac:dyDescent="0.25">
      <c r="A729" s="1"/>
      <c r="B729" s="1">
        <v>9</v>
      </c>
      <c r="C729" s="7" t="s">
        <v>630</v>
      </c>
      <c r="D729" s="25" t="s">
        <v>17</v>
      </c>
      <c r="E729" s="29">
        <v>1136380</v>
      </c>
      <c r="F729" s="25">
        <v>278</v>
      </c>
      <c r="G729" s="25">
        <f t="shared" si="90"/>
        <v>556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92"/>
        <v>556</v>
      </c>
      <c r="N729" s="25"/>
      <c r="O729" s="25"/>
      <c r="P729" s="25" t="e">
        <f t="shared" si="91"/>
        <v>#REF!</v>
      </c>
      <c r="Q729" s="25" t="e">
        <f t="shared" si="91"/>
        <v>#REF!</v>
      </c>
    </row>
    <row r="730" spans="1:17" customFormat="1" hidden="1" x14ac:dyDescent="0.25">
      <c r="A730" s="1"/>
      <c r="B730" s="1">
        <v>10</v>
      </c>
      <c r="C730" s="7" t="s">
        <v>631</v>
      </c>
      <c r="D730" s="25" t="s">
        <v>17</v>
      </c>
      <c r="E730" s="29">
        <v>1136377</v>
      </c>
      <c r="F730" s="25">
        <v>278</v>
      </c>
      <c r="G730" s="25">
        <f t="shared" si="90"/>
        <v>556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92"/>
        <v>556</v>
      </c>
      <c r="N730" s="25"/>
      <c r="O730" s="25"/>
      <c r="P730" s="25" t="e">
        <f t="shared" si="91"/>
        <v>#REF!</v>
      </c>
      <c r="Q730" s="25" t="e">
        <f t="shared" si="91"/>
        <v>#REF!</v>
      </c>
    </row>
    <row r="731" spans="1:17" customFormat="1" hidden="1" x14ac:dyDescent="0.25">
      <c r="A731" s="1"/>
      <c r="B731" s="1">
        <v>11</v>
      </c>
      <c r="C731" s="7" t="s">
        <v>631</v>
      </c>
      <c r="D731" s="25" t="s">
        <v>17</v>
      </c>
      <c r="E731" s="29">
        <v>1136378</v>
      </c>
      <c r="F731" s="25">
        <v>278</v>
      </c>
      <c r="G731" s="25">
        <f t="shared" si="90"/>
        <v>556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92"/>
        <v>556</v>
      </c>
      <c r="N731" s="25"/>
      <c r="O731" s="25"/>
      <c r="P731" s="25" t="e">
        <f t="shared" si="91"/>
        <v>#REF!</v>
      </c>
      <c r="Q731" s="25" t="e">
        <f t="shared" si="91"/>
        <v>#REF!</v>
      </c>
    </row>
    <row r="732" spans="1:17" customFormat="1" hidden="1" x14ac:dyDescent="0.25">
      <c r="A732" s="1"/>
      <c r="B732" s="1">
        <v>13</v>
      </c>
      <c r="C732" s="7" t="s">
        <v>158</v>
      </c>
      <c r="D732" s="25" t="s">
        <v>17</v>
      </c>
      <c r="E732" s="29">
        <v>1136112</v>
      </c>
      <c r="F732" s="25">
        <v>52</v>
      </c>
      <c r="G732" s="25">
        <f t="shared" si="90"/>
        <v>104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92"/>
        <v>104</v>
      </c>
      <c r="N732" s="25"/>
      <c r="O732" s="25"/>
      <c r="P732" s="25" t="e">
        <f t="shared" si="91"/>
        <v>#REF!</v>
      </c>
      <c r="Q732" s="25" t="e">
        <f t="shared" si="91"/>
        <v>#REF!</v>
      </c>
    </row>
    <row r="733" spans="1:17" customFormat="1" hidden="1" x14ac:dyDescent="0.25">
      <c r="A733" s="1"/>
      <c r="B733" s="1">
        <v>15</v>
      </c>
      <c r="C733" s="7" t="s">
        <v>632</v>
      </c>
      <c r="D733" s="25" t="s">
        <v>17</v>
      </c>
      <c r="E733" s="29">
        <v>1136027</v>
      </c>
      <c r="F733" s="25">
        <v>132</v>
      </c>
      <c r="G733" s="25">
        <f t="shared" si="90"/>
        <v>264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92"/>
        <v>264</v>
      </c>
      <c r="N733" s="25"/>
      <c r="O733" s="25"/>
      <c r="P733" s="25" t="e">
        <f t="shared" si="91"/>
        <v>#REF!</v>
      </c>
      <c r="Q733" s="25" t="e">
        <f t="shared" si="91"/>
        <v>#REF!</v>
      </c>
    </row>
    <row r="734" spans="1:17" customFormat="1" hidden="1" x14ac:dyDescent="0.25">
      <c r="A734" s="1"/>
      <c r="B734" s="1">
        <v>17</v>
      </c>
      <c r="C734" s="7" t="s">
        <v>633</v>
      </c>
      <c r="D734" s="25" t="s">
        <v>17</v>
      </c>
      <c r="E734" s="29">
        <v>1136365</v>
      </c>
      <c r="F734" s="25">
        <v>88</v>
      </c>
      <c r="G734" s="25">
        <f t="shared" si="90"/>
        <v>176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92"/>
        <v>176</v>
      </c>
      <c r="N734" s="25"/>
      <c r="O734" s="25"/>
      <c r="P734" s="25" t="e">
        <f t="shared" si="91"/>
        <v>#REF!</v>
      </c>
      <c r="Q734" s="25" t="e">
        <f t="shared" si="91"/>
        <v>#REF!</v>
      </c>
    </row>
    <row r="735" spans="1:17" customFormat="1" hidden="1" x14ac:dyDescent="0.25">
      <c r="A735" s="1"/>
      <c r="B735" s="1">
        <v>18</v>
      </c>
      <c r="C735" s="28" t="s">
        <v>633</v>
      </c>
      <c r="D735" s="25" t="s">
        <v>17</v>
      </c>
      <c r="E735" s="29">
        <v>1136366</v>
      </c>
      <c r="F735" s="25">
        <v>88</v>
      </c>
      <c r="G735" s="25">
        <f t="shared" si="90"/>
        <v>176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92"/>
        <v>176</v>
      </c>
      <c r="N735" s="25"/>
      <c r="O735" s="25"/>
      <c r="P735" s="25" t="e">
        <f t="shared" si="91"/>
        <v>#REF!</v>
      </c>
      <c r="Q735" s="25" t="e">
        <f t="shared" si="91"/>
        <v>#REF!</v>
      </c>
    </row>
    <row r="736" spans="1:17" customFormat="1" hidden="1" x14ac:dyDescent="0.25">
      <c r="A736" s="1"/>
      <c r="B736" s="1">
        <v>19</v>
      </c>
      <c r="C736" s="28" t="s">
        <v>633</v>
      </c>
      <c r="D736" s="25" t="s">
        <v>17</v>
      </c>
      <c r="E736" s="29">
        <v>1136367</v>
      </c>
      <c r="F736" s="25">
        <v>88</v>
      </c>
      <c r="G736" s="25">
        <f t="shared" si="90"/>
        <v>176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92"/>
        <v>176</v>
      </c>
      <c r="N736" s="25"/>
      <c r="O736" s="25"/>
      <c r="P736" s="25" t="e">
        <f t="shared" si="91"/>
        <v>#REF!</v>
      </c>
      <c r="Q736" s="25" t="e">
        <f t="shared" si="91"/>
        <v>#REF!</v>
      </c>
    </row>
    <row r="737" spans="1:63" customFormat="1" hidden="1" x14ac:dyDescent="0.25">
      <c r="A737" s="1"/>
      <c r="B737" s="1">
        <v>20</v>
      </c>
      <c r="C737" s="28" t="s">
        <v>633</v>
      </c>
      <c r="D737" s="25" t="s">
        <v>17</v>
      </c>
      <c r="E737" s="29">
        <v>1136368</v>
      </c>
      <c r="F737" s="25">
        <v>88</v>
      </c>
      <c r="G737" s="25">
        <f t="shared" si="90"/>
        <v>176</v>
      </c>
      <c r="H737" s="25" t="e">
        <f>#REF!</f>
        <v>#REF!</v>
      </c>
      <c r="I737" s="25" t="e">
        <f>#REF!</f>
        <v>#REF!</v>
      </c>
      <c r="J737" s="25"/>
      <c r="K737" s="25"/>
      <c r="L737" s="25">
        <v>1</v>
      </c>
      <c r="M737" s="25">
        <f t="shared" si="92"/>
        <v>176</v>
      </c>
      <c r="N737" s="25"/>
      <c r="O737" s="25"/>
      <c r="P737" s="25" t="e">
        <f t="shared" si="91"/>
        <v>#REF!</v>
      </c>
      <c r="Q737" s="25" t="e">
        <f t="shared" si="91"/>
        <v>#REF!</v>
      </c>
    </row>
    <row r="738" spans="1:63" customFormat="1" hidden="1" x14ac:dyDescent="0.25">
      <c r="A738" s="1"/>
      <c r="B738" s="1">
        <v>21</v>
      </c>
      <c r="C738" s="28" t="s">
        <v>633</v>
      </c>
      <c r="D738" s="25" t="s">
        <v>17</v>
      </c>
      <c r="E738" s="29">
        <v>1136369</v>
      </c>
      <c r="F738" s="25">
        <v>88</v>
      </c>
      <c r="G738" s="25">
        <f t="shared" si="90"/>
        <v>176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92"/>
        <v>176</v>
      </c>
      <c r="N738" s="25"/>
      <c r="O738" s="25"/>
      <c r="P738" s="25" t="e">
        <f t="shared" si="91"/>
        <v>#REF!</v>
      </c>
      <c r="Q738" s="25" t="e">
        <f t="shared" si="91"/>
        <v>#REF!</v>
      </c>
    </row>
    <row r="739" spans="1:63" customFormat="1" hidden="1" x14ac:dyDescent="0.25">
      <c r="A739" s="1"/>
      <c r="B739" s="1">
        <v>22</v>
      </c>
      <c r="C739" s="28" t="s">
        <v>633</v>
      </c>
      <c r="D739" s="25" t="s">
        <v>17</v>
      </c>
      <c r="E739" s="29">
        <v>1136370</v>
      </c>
      <c r="F739" s="25">
        <v>88</v>
      </c>
      <c r="G739" s="25">
        <f t="shared" si="90"/>
        <v>176</v>
      </c>
      <c r="H739" s="25" t="e">
        <f>#REF!</f>
        <v>#REF!</v>
      </c>
      <c r="I739" s="25" t="e">
        <f>#REF!</f>
        <v>#REF!</v>
      </c>
      <c r="J739" s="25"/>
      <c r="K739" s="25"/>
      <c r="L739" s="25">
        <v>1</v>
      </c>
      <c r="M739" s="25">
        <f t="shared" si="92"/>
        <v>176</v>
      </c>
      <c r="N739" s="25"/>
      <c r="O739" s="25"/>
      <c r="P739" s="25" t="e">
        <f t="shared" si="91"/>
        <v>#REF!</v>
      </c>
      <c r="Q739" s="25" t="e">
        <f t="shared" si="91"/>
        <v>#REF!</v>
      </c>
    </row>
    <row r="740" spans="1:63" customFormat="1" hidden="1" x14ac:dyDescent="0.25">
      <c r="A740" s="1"/>
      <c r="B740" s="1">
        <v>23</v>
      </c>
      <c r="C740" s="28" t="s">
        <v>633</v>
      </c>
      <c r="D740" s="25" t="s">
        <v>17</v>
      </c>
      <c r="E740" s="29">
        <v>1136371</v>
      </c>
      <c r="F740" s="25">
        <v>88</v>
      </c>
      <c r="G740" s="25">
        <f t="shared" si="90"/>
        <v>176</v>
      </c>
      <c r="H740" s="25" t="e">
        <f>#REF!</f>
        <v>#REF!</v>
      </c>
      <c r="I740" s="25" t="e">
        <f>#REF!</f>
        <v>#REF!</v>
      </c>
      <c r="J740" s="25"/>
      <c r="K740" s="25"/>
      <c r="L740" s="25">
        <v>1</v>
      </c>
      <c r="M740" s="25">
        <f t="shared" si="92"/>
        <v>176</v>
      </c>
      <c r="N740" s="25"/>
      <c r="O740" s="25"/>
      <c r="P740" s="25" t="e">
        <f t="shared" si="91"/>
        <v>#REF!</v>
      </c>
      <c r="Q740" s="25" t="e">
        <f t="shared" si="91"/>
        <v>#REF!</v>
      </c>
    </row>
    <row r="741" spans="1:63" customFormat="1" hidden="1" x14ac:dyDescent="0.25">
      <c r="A741" s="1"/>
      <c r="B741" s="1">
        <v>24</v>
      </c>
      <c r="C741" s="28" t="s">
        <v>633</v>
      </c>
      <c r="D741" s="25" t="s">
        <v>17</v>
      </c>
      <c r="E741" s="29">
        <v>1136372</v>
      </c>
      <c r="F741" s="25">
        <v>88</v>
      </c>
      <c r="G741" s="25">
        <f t="shared" si="90"/>
        <v>176</v>
      </c>
      <c r="H741" s="25" t="e">
        <f>#REF!</f>
        <v>#REF!</v>
      </c>
      <c r="I741" s="25" t="e">
        <f>#REF!</f>
        <v>#REF!</v>
      </c>
      <c r="J741" s="25"/>
      <c r="K741" s="25"/>
      <c r="L741" s="25">
        <v>1</v>
      </c>
      <c r="M741" s="25">
        <f t="shared" si="92"/>
        <v>176</v>
      </c>
      <c r="N741" s="25"/>
      <c r="O741" s="25"/>
      <c r="P741" s="25" t="e">
        <f t="shared" si="91"/>
        <v>#REF!</v>
      </c>
      <c r="Q741" s="25" t="e">
        <f t="shared" si="91"/>
        <v>#REF!</v>
      </c>
    </row>
    <row r="742" spans="1:63" customFormat="1" hidden="1" x14ac:dyDescent="0.25">
      <c r="A742" s="1"/>
      <c r="B742" s="1">
        <v>25</v>
      </c>
      <c r="C742" s="28" t="s">
        <v>633</v>
      </c>
      <c r="D742" s="25" t="s">
        <v>17</v>
      </c>
      <c r="E742" s="29">
        <v>1136373</v>
      </c>
      <c r="F742" s="25">
        <v>88</v>
      </c>
      <c r="G742" s="25">
        <f t="shared" si="90"/>
        <v>176</v>
      </c>
      <c r="H742" s="25" t="e">
        <f>#REF!</f>
        <v>#REF!</v>
      </c>
      <c r="I742" s="25" t="e">
        <f>#REF!</f>
        <v>#REF!</v>
      </c>
      <c r="J742" s="25"/>
      <c r="K742" s="25"/>
      <c r="L742" s="25">
        <v>1</v>
      </c>
      <c r="M742" s="25">
        <f t="shared" si="92"/>
        <v>176</v>
      </c>
      <c r="N742" s="25"/>
      <c r="O742" s="25"/>
      <c r="P742" s="25" t="e">
        <f t="shared" si="91"/>
        <v>#REF!</v>
      </c>
      <c r="Q742" s="25" t="e">
        <f t="shared" si="91"/>
        <v>#REF!</v>
      </c>
    </row>
    <row r="743" spans="1:63" hidden="1" x14ac:dyDescent="0.25">
      <c r="B743" s="1">
        <v>26</v>
      </c>
      <c r="C743" s="28" t="s">
        <v>633</v>
      </c>
      <c r="D743" s="25" t="s">
        <v>17</v>
      </c>
      <c r="E743" s="29">
        <v>1136374</v>
      </c>
      <c r="F743" s="25">
        <v>88</v>
      </c>
      <c r="G743" s="25">
        <f t="shared" si="90"/>
        <v>176</v>
      </c>
      <c r="H743" s="25" t="e">
        <f>#REF!</f>
        <v>#REF!</v>
      </c>
      <c r="I743" s="25" t="e">
        <f>#REF!</f>
        <v>#REF!</v>
      </c>
      <c r="J743" s="25"/>
      <c r="K743" s="25"/>
      <c r="L743" s="25">
        <v>1</v>
      </c>
      <c r="M743" s="25">
        <f t="shared" si="92"/>
        <v>176</v>
      </c>
      <c r="N743" s="25"/>
      <c r="O743" s="25"/>
      <c r="P743" s="25" t="e">
        <f t="shared" si="91"/>
        <v>#REF!</v>
      </c>
      <c r="Q743" s="25" t="e">
        <f t="shared" si="91"/>
        <v>#REF!</v>
      </c>
    </row>
    <row r="744" spans="1:63" hidden="1" x14ac:dyDescent="0.25">
      <c r="B744" s="1">
        <v>27</v>
      </c>
      <c r="C744" s="28" t="s">
        <v>633</v>
      </c>
      <c r="D744" s="25" t="s">
        <v>17</v>
      </c>
      <c r="E744" s="29">
        <v>1136375</v>
      </c>
      <c r="F744" s="25">
        <v>88</v>
      </c>
      <c r="G744" s="25">
        <f t="shared" si="90"/>
        <v>176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92"/>
        <v>176</v>
      </c>
      <c r="N744" s="25"/>
      <c r="O744" s="25"/>
      <c r="P744" s="25" t="e">
        <f t="shared" si="91"/>
        <v>#REF!</v>
      </c>
      <c r="Q744" s="25" t="e">
        <f t="shared" si="91"/>
        <v>#REF!</v>
      </c>
    </row>
    <row r="745" spans="1:63" hidden="1" x14ac:dyDescent="0.25">
      <c r="B745" s="1">
        <v>28</v>
      </c>
      <c r="C745" s="28" t="s">
        <v>633</v>
      </c>
      <c r="D745" s="25" t="s">
        <v>17</v>
      </c>
      <c r="E745" s="29">
        <v>1136376</v>
      </c>
      <c r="F745" s="25">
        <v>88</v>
      </c>
      <c r="G745" s="25">
        <f t="shared" si="90"/>
        <v>176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92"/>
        <v>176</v>
      </c>
      <c r="N745" s="25"/>
      <c r="O745" s="25"/>
      <c r="P745" s="25" t="e">
        <f t="shared" si="91"/>
        <v>#REF!</v>
      </c>
      <c r="Q745" s="25" t="e">
        <f t="shared" si="91"/>
        <v>#REF!</v>
      </c>
    </row>
    <row r="746" spans="1:63" hidden="1" x14ac:dyDescent="0.25">
      <c r="B746" s="1">
        <v>31</v>
      </c>
      <c r="C746" s="28" t="s">
        <v>634</v>
      </c>
      <c r="D746" s="25" t="s">
        <v>17</v>
      </c>
      <c r="E746" s="29"/>
      <c r="F746" s="25">
        <v>31</v>
      </c>
      <c r="G746" s="25">
        <f t="shared" si="90"/>
        <v>62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92"/>
        <v>62</v>
      </c>
      <c r="N746" s="25"/>
      <c r="O746" s="25"/>
      <c r="P746" s="25" t="e">
        <f t="shared" si="91"/>
        <v>#REF!</v>
      </c>
      <c r="Q746" s="25" t="e">
        <f t="shared" si="91"/>
        <v>#REF!</v>
      </c>
    </row>
    <row r="747" spans="1:63" hidden="1" x14ac:dyDescent="0.25">
      <c r="B747" s="1">
        <v>36</v>
      </c>
      <c r="C747" s="28" t="s">
        <v>52</v>
      </c>
      <c r="D747" s="25" t="s">
        <v>17</v>
      </c>
      <c r="E747" s="29">
        <v>1136460</v>
      </c>
      <c r="F747" s="25">
        <v>87</v>
      </c>
      <c r="G747" s="25">
        <f t="shared" si="90"/>
        <v>174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92"/>
        <v>174</v>
      </c>
      <c r="N747" s="25"/>
      <c r="O747" s="25"/>
      <c r="P747" s="25" t="e">
        <f t="shared" si="91"/>
        <v>#REF!</v>
      </c>
      <c r="Q747" s="25" t="e">
        <f t="shared" si="91"/>
        <v>#REF!</v>
      </c>
    </row>
    <row r="748" spans="1:63" hidden="1" x14ac:dyDescent="0.25">
      <c r="B748" s="1">
        <v>37</v>
      </c>
      <c r="C748" s="28" t="s">
        <v>635</v>
      </c>
      <c r="D748" s="25" t="s">
        <v>17</v>
      </c>
      <c r="E748" s="29">
        <v>1136259</v>
      </c>
      <c r="F748" s="25">
        <v>50</v>
      </c>
      <c r="G748" s="25">
        <f t="shared" si="90"/>
        <v>100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92"/>
        <v>100</v>
      </c>
      <c r="N748" s="25"/>
      <c r="O748" s="25"/>
      <c r="P748" s="25" t="e">
        <f t="shared" si="91"/>
        <v>#REF!</v>
      </c>
      <c r="Q748" s="25" t="e">
        <f t="shared" si="91"/>
        <v>#REF!</v>
      </c>
    </row>
    <row r="749" spans="1:63" hidden="1" x14ac:dyDescent="0.25">
      <c r="B749" s="1">
        <v>38</v>
      </c>
      <c r="C749" s="28" t="s">
        <v>636</v>
      </c>
      <c r="D749" s="25" t="s">
        <v>17</v>
      </c>
      <c r="E749" s="29">
        <v>1136260</v>
      </c>
      <c r="F749" s="25">
        <v>26</v>
      </c>
      <c r="G749" s="25">
        <f t="shared" si="90"/>
        <v>52</v>
      </c>
      <c r="H749" s="25" t="e">
        <f>#REF!</f>
        <v>#REF!</v>
      </c>
      <c r="I749" s="25" t="e">
        <f>#REF!</f>
        <v>#REF!</v>
      </c>
      <c r="J749" s="25"/>
      <c r="K749" s="25"/>
      <c r="L749" s="25">
        <v>1</v>
      </c>
      <c r="M749" s="25">
        <f t="shared" si="92"/>
        <v>52</v>
      </c>
      <c r="N749" s="25"/>
      <c r="O749" s="25"/>
      <c r="P749" s="25" t="e">
        <f t="shared" si="91"/>
        <v>#REF!</v>
      </c>
      <c r="Q749" s="25" t="e">
        <f t="shared" si="91"/>
        <v>#REF!</v>
      </c>
    </row>
    <row r="750" spans="1:63" hidden="1" x14ac:dyDescent="0.25">
      <c r="B750" s="1">
        <v>39</v>
      </c>
      <c r="C750" s="28" t="s">
        <v>133</v>
      </c>
      <c r="D750" s="25" t="s">
        <v>17</v>
      </c>
      <c r="E750" s="29">
        <v>1137180</v>
      </c>
      <c r="F750" s="25">
        <v>999</v>
      </c>
      <c r="G750" s="25">
        <f t="shared" si="90"/>
        <v>1998</v>
      </c>
      <c r="H750" s="25" t="e">
        <f>#REF!</f>
        <v>#REF!</v>
      </c>
      <c r="I750" s="25" t="e">
        <f>#REF!</f>
        <v>#REF!</v>
      </c>
      <c r="J750" s="25"/>
      <c r="K750" s="25"/>
      <c r="L750" s="25">
        <v>1</v>
      </c>
      <c r="M750" s="25">
        <f t="shared" si="92"/>
        <v>1998</v>
      </c>
      <c r="N750" s="25"/>
      <c r="O750" s="25"/>
      <c r="P750" s="25" t="e">
        <f t="shared" si="91"/>
        <v>#REF!</v>
      </c>
      <c r="Q750" s="25" t="e">
        <f t="shared" si="91"/>
        <v>#REF!</v>
      </c>
    </row>
    <row r="751" spans="1:63" s="122" customFormat="1" hidden="1" x14ac:dyDescent="0.25">
      <c r="B751" s="122">
        <v>40</v>
      </c>
      <c r="C751" s="43" t="s">
        <v>637</v>
      </c>
      <c r="D751" s="44" t="s">
        <v>17</v>
      </c>
      <c r="E751" s="45">
        <v>1137183</v>
      </c>
      <c r="F751" s="44">
        <v>44</v>
      </c>
      <c r="G751" s="44">
        <f t="shared" si="90"/>
        <v>88</v>
      </c>
      <c r="H751" s="44" t="e">
        <f>#REF!</f>
        <v>#REF!</v>
      </c>
      <c r="I751" s="44" t="e">
        <f>#REF!</f>
        <v>#REF!</v>
      </c>
      <c r="J751" s="44"/>
      <c r="K751" s="44"/>
      <c r="L751" s="44">
        <v>1</v>
      </c>
      <c r="M751" s="44">
        <f t="shared" si="92"/>
        <v>88</v>
      </c>
      <c r="N751" s="44"/>
      <c r="O751" s="44"/>
      <c r="P751" s="44" t="e">
        <f t="shared" si="91"/>
        <v>#REF!</v>
      </c>
      <c r="Q751" s="44" t="e">
        <f t="shared" si="91"/>
        <v>#REF!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hidden="1" x14ac:dyDescent="0.25">
      <c r="B752" s="1">
        <v>43</v>
      </c>
      <c r="C752" s="28" t="s">
        <v>638</v>
      </c>
      <c r="D752" s="25" t="s">
        <v>17</v>
      </c>
      <c r="E752" s="29">
        <v>1136542</v>
      </c>
      <c r="F752" s="25">
        <v>50</v>
      </c>
      <c r="G752" s="25">
        <f t="shared" si="90"/>
        <v>100</v>
      </c>
      <c r="H752" s="25" t="e">
        <f>#REF!</f>
        <v>#REF!</v>
      </c>
      <c r="I752" s="25" t="e">
        <f>#REF!</f>
        <v>#REF!</v>
      </c>
      <c r="J752" s="25"/>
      <c r="K752" s="25"/>
      <c r="L752" s="25">
        <v>1</v>
      </c>
      <c r="M752" s="25">
        <f t="shared" si="92"/>
        <v>100</v>
      </c>
      <c r="N752" s="25"/>
      <c r="O752" s="25"/>
      <c r="P752" s="25" t="e">
        <f t="shared" si="91"/>
        <v>#REF!</v>
      </c>
      <c r="Q752" s="25" t="e">
        <f t="shared" si="91"/>
        <v>#REF!</v>
      </c>
    </row>
    <row r="753" spans="1:63" hidden="1" x14ac:dyDescent="0.25">
      <c r="B753" s="1">
        <v>44</v>
      </c>
      <c r="C753" s="28" t="s">
        <v>639</v>
      </c>
      <c r="D753" s="25" t="s">
        <v>17</v>
      </c>
      <c r="E753" s="29">
        <v>1136544</v>
      </c>
      <c r="F753" s="25">
        <v>20</v>
      </c>
      <c r="G753" s="25">
        <f t="shared" si="90"/>
        <v>40</v>
      </c>
      <c r="H753" s="25" t="e">
        <f>#REF!</f>
        <v>#REF!</v>
      </c>
      <c r="I753" s="25" t="e">
        <f>#REF!</f>
        <v>#REF!</v>
      </c>
      <c r="J753" s="25"/>
      <c r="K753" s="25"/>
      <c r="L753" s="25">
        <v>2</v>
      </c>
      <c r="M753" s="25">
        <f t="shared" si="92"/>
        <v>80</v>
      </c>
      <c r="N753" s="25"/>
      <c r="O753" s="25"/>
      <c r="P753" s="25" t="e">
        <f t="shared" si="91"/>
        <v>#REF!</v>
      </c>
      <c r="Q753" s="25" t="e">
        <f t="shared" si="91"/>
        <v>#REF!</v>
      </c>
    </row>
    <row r="754" spans="1:63" hidden="1" x14ac:dyDescent="0.25">
      <c r="B754" s="1">
        <v>46</v>
      </c>
      <c r="C754" s="28" t="s">
        <v>640</v>
      </c>
      <c r="D754" s="25" t="s">
        <v>17</v>
      </c>
      <c r="E754" s="29">
        <v>1136543</v>
      </c>
      <c r="F754" s="25">
        <v>20</v>
      </c>
      <c r="G754" s="25">
        <f t="shared" si="90"/>
        <v>40</v>
      </c>
      <c r="H754" s="25" t="e">
        <f>#REF!</f>
        <v>#REF!</v>
      </c>
      <c r="I754" s="25" t="e">
        <f>#REF!</f>
        <v>#REF!</v>
      </c>
      <c r="J754" s="25"/>
      <c r="K754" s="25"/>
      <c r="L754" s="25">
        <v>2</v>
      </c>
      <c r="M754" s="25">
        <f t="shared" si="92"/>
        <v>80</v>
      </c>
      <c r="N754" s="25"/>
      <c r="O754" s="25"/>
      <c r="P754" s="25" t="e">
        <f t="shared" si="91"/>
        <v>#REF!</v>
      </c>
      <c r="Q754" s="25" t="e">
        <f t="shared" si="91"/>
        <v>#REF!</v>
      </c>
    </row>
    <row r="755" spans="1:63" hidden="1" x14ac:dyDescent="0.25">
      <c r="B755" s="1">
        <v>47</v>
      </c>
      <c r="C755" s="28" t="s">
        <v>64</v>
      </c>
      <c r="D755" s="25" t="s">
        <v>17</v>
      </c>
      <c r="E755" s="29">
        <v>1136318</v>
      </c>
      <c r="F755" s="25">
        <v>147</v>
      </c>
      <c r="G755" s="25">
        <f t="shared" si="90"/>
        <v>294</v>
      </c>
      <c r="H755" s="25" t="e">
        <f>#REF!</f>
        <v>#REF!</v>
      </c>
      <c r="I755" s="25" t="e">
        <f>#REF!</f>
        <v>#REF!</v>
      </c>
      <c r="J755" s="25"/>
      <c r="K755" s="25"/>
      <c r="L755" s="25">
        <v>11</v>
      </c>
      <c r="M755" s="25">
        <f t="shared" si="92"/>
        <v>3234</v>
      </c>
      <c r="N755" s="25"/>
      <c r="O755" s="25"/>
      <c r="P755" s="25" t="e">
        <f t="shared" si="91"/>
        <v>#REF!</v>
      </c>
      <c r="Q755" s="25" t="e">
        <f t="shared" si="91"/>
        <v>#REF!</v>
      </c>
    </row>
    <row r="756" spans="1:63" hidden="1" x14ac:dyDescent="0.25">
      <c r="B756" s="1">
        <v>48</v>
      </c>
      <c r="C756" s="28" t="s">
        <v>64</v>
      </c>
      <c r="D756" s="25" t="s">
        <v>17</v>
      </c>
      <c r="E756" s="29">
        <v>1136319</v>
      </c>
      <c r="F756" s="25">
        <v>148</v>
      </c>
      <c r="G756" s="25">
        <f t="shared" si="90"/>
        <v>296</v>
      </c>
      <c r="H756" s="25" t="e">
        <f>#REF!</f>
        <v>#REF!</v>
      </c>
      <c r="I756" s="25" t="e">
        <f>#REF!</f>
        <v>#REF!</v>
      </c>
      <c r="J756" s="25"/>
      <c r="K756" s="25"/>
      <c r="L756" s="25">
        <v>13</v>
      </c>
      <c r="M756" s="25">
        <f t="shared" si="92"/>
        <v>3848</v>
      </c>
      <c r="N756" s="25"/>
      <c r="O756" s="25"/>
      <c r="P756" s="25" t="e">
        <f t="shared" si="91"/>
        <v>#REF!</v>
      </c>
      <c r="Q756" s="25" t="e">
        <f t="shared" si="91"/>
        <v>#REF!</v>
      </c>
    </row>
    <row r="757" spans="1:63" hidden="1" x14ac:dyDescent="0.25">
      <c r="B757" s="1">
        <v>49</v>
      </c>
      <c r="C757" s="28" t="s">
        <v>641</v>
      </c>
      <c r="D757" s="25" t="s">
        <v>17</v>
      </c>
      <c r="E757" s="29">
        <v>1134058</v>
      </c>
      <c r="F757" s="25">
        <v>30</v>
      </c>
      <c r="G757" s="25">
        <f t="shared" si="90"/>
        <v>60</v>
      </c>
      <c r="H757" s="25" t="e">
        <f>#REF!</f>
        <v>#REF!</v>
      </c>
      <c r="I757" s="25" t="e">
        <f>#REF!</f>
        <v>#REF!</v>
      </c>
      <c r="J757" s="25"/>
      <c r="K757" s="25"/>
      <c r="L757" s="25">
        <v>3</v>
      </c>
      <c r="M757" s="25">
        <f t="shared" si="92"/>
        <v>180</v>
      </c>
      <c r="N757" s="25"/>
      <c r="O757" s="25"/>
      <c r="P757" s="25" t="e">
        <f t="shared" si="91"/>
        <v>#REF!</v>
      </c>
      <c r="Q757" s="25" t="e">
        <f t="shared" si="91"/>
        <v>#REF!</v>
      </c>
    </row>
    <row r="758" spans="1:63" hidden="1" x14ac:dyDescent="0.25">
      <c r="B758" s="1">
        <v>52</v>
      </c>
      <c r="C758" s="28" t="s">
        <v>642</v>
      </c>
      <c r="D758" s="25" t="s">
        <v>17</v>
      </c>
      <c r="E758" s="29">
        <v>1137129</v>
      </c>
      <c r="F758" s="25">
        <v>850</v>
      </c>
      <c r="G758" s="25">
        <f t="shared" si="90"/>
        <v>1700</v>
      </c>
      <c r="H758" s="25" t="e">
        <f>#REF!</f>
        <v>#REF!</v>
      </c>
      <c r="I758" s="25" t="e">
        <f>#REF!</f>
        <v>#REF!</v>
      </c>
      <c r="J758" s="25"/>
      <c r="K758" s="25"/>
      <c r="L758" s="25">
        <v>1</v>
      </c>
      <c r="M758" s="25">
        <f t="shared" si="92"/>
        <v>1700</v>
      </c>
      <c r="N758" s="25"/>
      <c r="O758" s="25"/>
      <c r="P758" s="25" t="e">
        <f t="shared" si="91"/>
        <v>#REF!</v>
      </c>
      <c r="Q758" s="25" t="e">
        <f t="shared" si="91"/>
        <v>#REF!</v>
      </c>
    </row>
    <row r="759" spans="1:63" hidden="1" x14ac:dyDescent="0.25">
      <c r="B759" s="1">
        <v>53</v>
      </c>
      <c r="C759" s="28" t="s">
        <v>643</v>
      </c>
      <c r="D759" s="25" t="s">
        <v>17</v>
      </c>
      <c r="E759" s="29">
        <v>1136539</v>
      </c>
      <c r="F759" s="25">
        <v>100</v>
      </c>
      <c r="G759" s="25">
        <f t="shared" si="90"/>
        <v>200</v>
      </c>
      <c r="H759" s="25" t="e">
        <f>#REF!</f>
        <v>#REF!</v>
      </c>
      <c r="I759" s="25" t="e">
        <f>#REF!</f>
        <v>#REF!</v>
      </c>
      <c r="J759" s="25"/>
      <c r="K759" s="25"/>
      <c r="L759" s="25">
        <v>1</v>
      </c>
      <c r="M759" s="25">
        <f t="shared" si="92"/>
        <v>200</v>
      </c>
      <c r="N759" s="25"/>
      <c r="O759" s="25"/>
      <c r="P759" s="25" t="e">
        <f t="shared" si="91"/>
        <v>#REF!</v>
      </c>
      <c r="Q759" s="25" t="e">
        <f t="shared" si="91"/>
        <v>#REF!</v>
      </c>
    </row>
    <row r="760" spans="1:63" hidden="1" x14ac:dyDescent="0.25">
      <c r="B760" s="1">
        <v>55</v>
      </c>
      <c r="C760" s="28" t="s">
        <v>386</v>
      </c>
      <c r="D760" s="25" t="s">
        <v>17</v>
      </c>
      <c r="E760" s="29"/>
      <c r="F760" s="25">
        <v>22</v>
      </c>
      <c r="G760" s="25">
        <f t="shared" si="90"/>
        <v>44</v>
      </c>
      <c r="H760" s="25" t="e">
        <f>#REF!</f>
        <v>#REF!</v>
      </c>
      <c r="I760" s="25" t="e">
        <f>#REF!</f>
        <v>#REF!</v>
      </c>
      <c r="J760" s="25"/>
      <c r="K760" s="25"/>
      <c r="L760" s="25">
        <v>1</v>
      </c>
      <c r="M760" s="25">
        <f t="shared" si="92"/>
        <v>44</v>
      </c>
      <c r="N760" s="25"/>
      <c r="O760" s="25"/>
      <c r="P760" s="25" t="e">
        <f t="shared" si="91"/>
        <v>#REF!</v>
      </c>
      <c r="Q760" s="25" t="e">
        <f t="shared" si="91"/>
        <v>#REF!</v>
      </c>
    </row>
    <row r="761" spans="1:63" hidden="1" x14ac:dyDescent="0.25">
      <c r="B761" s="1">
        <v>57</v>
      </c>
      <c r="C761" s="28" t="s">
        <v>644</v>
      </c>
      <c r="D761" s="25" t="s">
        <v>17</v>
      </c>
      <c r="E761" s="29">
        <v>1136261</v>
      </c>
      <c r="F761" s="25">
        <v>47</v>
      </c>
      <c r="G761" s="25">
        <f t="shared" si="90"/>
        <v>94</v>
      </c>
      <c r="H761" s="25" t="e">
        <f>#REF!</f>
        <v>#REF!</v>
      </c>
      <c r="I761" s="25" t="e">
        <f>#REF!</f>
        <v>#REF!</v>
      </c>
      <c r="J761" s="25"/>
      <c r="K761" s="25"/>
      <c r="L761" s="25">
        <v>1</v>
      </c>
      <c r="M761" s="25">
        <f t="shared" si="92"/>
        <v>94</v>
      </c>
      <c r="N761" s="25"/>
      <c r="O761" s="25"/>
      <c r="P761" s="25" t="e">
        <f t="shared" si="91"/>
        <v>#REF!</v>
      </c>
      <c r="Q761" s="25" t="e">
        <f t="shared" si="91"/>
        <v>#REF!</v>
      </c>
    </row>
    <row r="762" spans="1:63" hidden="1" x14ac:dyDescent="0.25">
      <c r="B762" s="1">
        <v>58</v>
      </c>
      <c r="C762" s="28" t="s">
        <v>645</v>
      </c>
      <c r="D762" s="25" t="s">
        <v>17</v>
      </c>
      <c r="E762" s="29">
        <v>1136540</v>
      </c>
      <c r="F762" s="25">
        <v>20</v>
      </c>
      <c r="G762" s="25">
        <f t="shared" si="90"/>
        <v>40</v>
      </c>
      <c r="H762" s="25" t="e">
        <f>#REF!</f>
        <v>#REF!</v>
      </c>
      <c r="I762" s="25" t="e">
        <f>#REF!</f>
        <v>#REF!</v>
      </c>
      <c r="J762" s="25"/>
      <c r="K762" s="25"/>
      <c r="L762" s="25">
        <v>1</v>
      </c>
      <c r="M762" s="25">
        <f t="shared" si="92"/>
        <v>40</v>
      </c>
      <c r="N762" s="25"/>
      <c r="O762" s="25"/>
      <c r="P762" s="25" t="e">
        <f t="shared" si="91"/>
        <v>#REF!</v>
      </c>
      <c r="Q762" s="25" t="e">
        <f t="shared" si="91"/>
        <v>#REF!</v>
      </c>
    </row>
    <row r="763" spans="1:63" s="5" customFormat="1" hidden="1" x14ac:dyDescent="0.25">
      <c r="C763" s="26" t="s">
        <v>113</v>
      </c>
      <c r="D763" s="136"/>
      <c r="E763" s="27"/>
      <c r="F763" s="136"/>
      <c r="G763" s="136"/>
      <c r="H763" s="136" t="e">
        <f t="shared" ref="H763:Q763" si="93">SUM(H722:H762)</f>
        <v>#REF!</v>
      </c>
      <c r="I763" s="136" t="e">
        <f t="shared" si="93"/>
        <v>#REF!</v>
      </c>
      <c r="J763" s="136">
        <f t="shared" si="93"/>
        <v>0</v>
      </c>
      <c r="K763" s="136">
        <f t="shared" si="93"/>
        <v>0</v>
      </c>
      <c r="L763" s="136">
        <f t="shared" si="93"/>
        <v>77</v>
      </c>
      <c r="M763" s="136">
        <f t="shared" si="93"/>
        <v>20016</v>
      </c>
      <c r="N763" s="136">
        <f t="shared" si="93"/>
        <v>0</v>
      </c>
      <c r="O763" s="136">
        <f t="shared" si="93"/>
        <v>0</v>
      </c>
      <c r="P763" s="136" t="e">
        <f t="shared" si="93"/>
        <v>#REF!</v>
      </c>
      <c r="Q763" s="136" t="e">
        <f t="shared" si="93"/>
        <v>#REF!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ht="15.75" x14ac:dyDescent="0.25">
      <c r="C764" s="165" t="s">
        <v>685</v>
      </c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7"/>
    </row>
    <row r="765" spans="1:63" x14ac:dyDescent="0.25">
      <c r="A765" s="65">
        <v>1</v>
      </c>
      <c r="B765" s="1">
        <v>1</v>
      </c>
      <c r="C765" s="28" t="s">
        <v>686</v>
      </c>
      <c r="D765" s="25" t="s">
        <v>17</v>
      </c>
      <c r="E765" s="29">
        <v>1136527</v>
      </c>
      <c r="F765" s="25">
        <v>46</v>
      </c>
      <c r="G765" s="25">
        <f t="shared" ref="G765:G810" si="94">F765*2</f>
        <v>92</v>
      </c>
      <c r="H765" s="25">
        <v>2</v>
      </c>
      <c r="I765" s="25">
        <f>H765*G765</f>
        <v>184</v>
      </c>
      <c r="J765" s="25"/>
      <c r="K765" s="25"/>
      <c r="L765" s="25"/>
      <c r="M765" s="25"/>
      <c r="N765" s="25"/>
      <c r="O765" s="25"/>
      <c r="P765" s="25">
        <f t="shared" ref="P765:Q828" si="95">H765+J765+L765-N765</f>
        <v>2</v>
      </c>
      <c r="Q765" s="25">
        <f t="shared" si="95"/>
        <v>184</v>
      </c>
    </row>
    <row r="766" spans="1:63" x14ac:dyDescent="0.25">
      <c r="A766" s="65">
        <v>2</v>
      </c>
      <c r="B766" s="1">
        <v>2</v>
      </c>
      <c r="C766" s="28" t="s">
        <v>687</v>
      </c>
      <c r="D766" s="25" t="s">
        <v>17</v>
      </c>
      <c r="E766" s="29">
        <v>1136520</v>
      </c>
      <c r="F766" s="25">
        <v>24</v>
      </c>
      <c r="G766" s="25">
        <f t="shared" si="94"/>
        <v>48</v>
      </c>
      <c r="H766" s="25">
        <v>6</v>
      </c>
      <c r="I766" s="25">
        <f t="shared" ref="I766:I829" si="96">H766*G766</f>
        <v>288</v>
      </c>
      <c r="J766" s="25"/>
      <c r="K766" s="25"/>
      <c r="L766" s="25"/>
      <c r="M766" s="25"/>
      <c r="N766" s="25"/>
      <c r="O766" s="25"/>
      <c r="P766" s="25">
        <f t="shared" si="95"/>
        <v>6</v>
      </c>
      <c r="Q766" s="25">
        <f t="shared" si="95"/>
        <v>288</v>
      </c>
    </row>
    <row r="767" spans="1:63" x14ac:dyDescent="0.25">
      <c r="A767" s="65">
        <v>3</v>
      </c>
      <c r="B767" s="1">
        <v>3</v>
      </c>
      <c r="C767" s="28" t="s">
        <v>242</v>
      </c>
      <c r="D767" s="25" t="s">
        <v>17</v>
      </c>
      <c r="E767" s="29">
        <v>1136227</v>
      </c>
      <c r="F767" s="25">
        <v>42</v>
      </c>
      <c r="G767" s="25">
        <f t="shared" si="94"/>
        <v>84</v>
      </c>
      <c r="H767" s="25">
        <v>2</v>
      </c>
      <c r="I767" s="25">
        <f t="shared" si="96"/>
        <v>168</v>
      </c>
      <c r="J767" s="25"/>
      <c r="K767" s="25"/>
      <c r="L767" s="25"/>
      <c r="M767" s="25"/>
      <c r="N767" s="25"/>
      <c r="O767" s="25"/>
      <c r="P767" s="25">
        <f t="shared" si="95"/>
        <v>2</v>
      </c>
      <c r="Q767" s="25">
        <f t="shared" si="95"/>
        <v>168</v>
      </c>
    </row>
    <row r="768" spans="1:63" x14ac:dyDescent="0.25">
      <c r="A768" s="65">
        <v>4</v>
      </c>
      <c r="B768" s="1">
        <v>4</v>
      </c>
      <c r="C768" s="28" t="s">
        <v>242</v>
      </c>
      <c r="D768" s="25" t="s">
        <v>17</v>
      </c>
      <c r="E768" s="29">
        <v>1136228</v>
      </c>
      <c r="F768" s="25">
        <v>52</v>
      </c>
      <c r="G768" s="25">
        <f t="shared" si="94"/>
        <v>104</v>
      </c>
      <c r="H768" s="25">
        <v>1</v>
      </c>
      <c r="I768" s="25">
        <f t="shared" si="96"/>
        <v>104</v>
      </c>
      <c r="J768" s="25"/>
      <c r="K768" s="25"/>
      <c r="L768" s="25"/>
      <c r="M768" s="25"/>
      <c r="N768" s="25"/>
      <c r="O768" s="25"/>
      <c r="P768" s="25">
        <f t="shared" si="95"/>
        <v>1</v>
      </c>
      <c r="Q768" s="25">
        <f t="shared" si="95"/>
        <v>104</v>
      </c>
    </row>
    <row r="769" spans="1:17" x14ac:dyDescent="0.25">
      <c r="A769" s="65">
        <v>5</v>
      </c>
      <c r="B769" s="1">
        <v>5</v>
      </c>
      <c r="C769" s="28" t="s">
        <v>688</v>
      </c>
      <c r="D769" s="25" t="s">
        <v>17</v>
      </c>
      <c r="E769" s="29">
        <v>1136164</v>
      </c>
      <c r="F769" s="25">
        <v>163</v>
      </c>
      <c r="G769" s="25">
        <f t="shared" si="94"/>
        <v>326</v>
      </c>
      <c r="H769" s="25">
        <v>1</v>
      </c>
      <c r="I769" s="25">
        <f t="shared" si="96"/>
        <v>326</v>
      </c>
      <c r="J769" s="25"/>
      <c r="K769" s="25"/>
      <c r="L769" s="25"/>
      <c r="M769" s="25"/>
      <c r="N769" s="25"/>
      <c r="O769" s="25"/>
      <c r="P769" s="25">
        <f t="shared" si="95"/>
        <v>1</v>
      </c>
      <c r="Q769" s="25">
        <f t="shared" si="95"/>
        <v>326</v>
      </c>
    </row>
    <row r="770" spans="1:17" x14ac:dyDescent="0.25">
      <c r="A770" s="65">
        <v>6</v>
      </c>
      <c r="B770" s="1">
        <v>6</v>
      </c>
      <c r="C770" s="28" t="s">
        <v>689</v>
      </c>
      <c r="D770" s="25" t="s">
        <v>17</v>
      </c>
      <c r="E770" s="29">
        <v>1136159</v>
      </c>
      <c r="F770" s="25">
        <v>2</v>
      </c>
      <c r="G770" s="25">
        <f t="shared" si="94"/>
        <v>4</v>
      </c>
      <c r="H770" s="25">
        <v>1</v>
      </c>
      <c r="I770" s="25">
        <f t="shared" si="96"/>
        <v>4</v>
      </c>
      <c r="J770" s="25"/>
      <c r="K770" s="25"/>
      <c r="L770" s="25"/>
      <c r="M770" s="25"/>
      <c r="N770" s="25"/>
      <c r="O770" s="25"/>
      <c r="P770" s="25">
        <f t="shared" si="95"/>
        <v>1</v>
      </c>
      <c r="Q770" s="25">
        <f t="shared" si="95"/>
        <v>4</v>
      </c>
    </row>
    <row r="771" spans="1:17" x14ac:dyDescent="0.25">
      <c r="A771" s="65">
        <v>7</v>
      </c>
      <c r="B771" s="1">
        <v>7</v>
      </c>
      <c r="C771" s="28" t="s">
        <v>690</v>
      </c>
      <c r="D771" s="25" t="s">
        <v>17</v>
      </c>
      <c r="E771" s="29">
        <v>1136150</v>
      </c>
      <c r="F771" s="25">
        <v>3</v>
      </c>
      <c r="G771" s="25">
        <f t="shared" si="94"/>
        <v>6</v>
      </c>
      <c r="H771" s="25">
        <v>6</v>
      </c>
      <c r="I771" s="25">
        <f t="shared" si="96"/>
        <v>36</v>
      </c>
      <c r="J771" s="25"/>
      <c r="K771" s="25"/>
      <c r="L771" s="25"/>
      <c r="M771" s="25"/>
      <c r="N771" s="25"/>
      <c r="O771" s="25"/>
      <c r="P771" s="25">
        <f t="shared" si="95"/>
        <v>6</v>
      </c>
      <c r="Q771" s="25">
        <f t="shared" si="95"/>
        <v>36</v>
      </c>
    </row>
    <row r="772" spans="1:17" x14ac:dyDescent="0.25">
      <c r="A772" s="65">
        <v>8</v>
      </c>
      <c r="B772" s="1">
        <v>8</v>
      </c>
      <c r="C772" s="28" t="s">
        <v>691</v>
      </c>
      <c r="D772" s="25" t="s">
        <v>17</v>
      </c>
      <c r="E772" s="29">
        <v>1136156</v>
      </c>
      <c r="F772" s="25">
        <v>2</v>
      </c>
      <c r="G772" s="25">
        <f t="shared" si="94"/>
        <v>4</v>
      </c>
      <c r="H772" s="25">
        <v>6</v>
      </c>
      <c r="I772" s="25">
        <f t="shared" si="96"/>
        <v>24</v>
      </c>
      <c r="J772" s="25"/>
      <c r="K772" s="25"/>
      <c r="L772" s="25"/>
      <c r="M772" s="25"/>
      <c r="N772" s="25"/>
      <c r="O772" s="25"/>
      <c r="P772" s="25">
        <f t="shared" si="95"/>
        <v>6</v>
      </c>
      <c r="Q772" s="25">
        <f t="shared" si="95"/>
        <v>24</v>
      </c>
    </row>
    <row r="773" spans="1:17" x14ac:dyDescent="0.25">
      <c r="A773" s="65">
        <v>9</v>
      </c>
      <c r="B773" s="1">
        <v>9</v>
      </c>
      <c r="C773" s="28" t="s">
        <v>691</v>
      </c>
      <c r="D773" s="25" t="s">
        <v>17</v>
      </c>
      <c r="E773" s="29">
        <v>1136172</v>
      </c>
      <c r="F773" s="25">
        <v>3</v>
      </c>
      <c r="G773" s="25">
        <f t="shared" si="94"/>
        <v>6</v>
      </c>
      <c r="H773" s="25">
        <v>12</v>
      </c>
      <c r="I773" s="25">
        <f t="shared" si="96"/>
        <v>72</v>
      </c>
      <c r="J773" s="25"/>
      <c r="K773" s="25"/>
      <c r="L773" s="25"/>
      <c r="M773" s="25"/>
      <c r="N773" s="25"/>
      <c r="O773" s="25"/>
      <c r="P773" s="25">
        <f t="shared" si="95"/>
        <v>12</v>
      </c>
      <c r="Q773" s="25">
        <f t="shared" si="95"/>
        <v>72</v>
      </c>
    </row>
    <row r="774" spans="1:17" x14ac:dyDescent="0.25">
      <c r="A774" s="65">
        <v>10</v>
      </c>
      <c r="B774" s="1">
        <v>10</v>
      </c>
      <c r="C774" s="28" t="s">
        <v>692</v>
      </c>
      <c r="D774" s="25" t="s">
        <v>17</v>
      </c>
      <c r="E774" s="29">
        <v>1136129</v>
      </c>
      <c r="F774" s="25">
        <v>5</v>
      </c>
      <c r="G774" s="25">
        <f t="shared" si="94"/>
        <v>10</v>
      </c>
      <c r="H774" s="25">
        <v>6</v>
      </c>
      <c r="I774" s="25">
        <f t="shared" si="96"/>
        <v>60</v>
      </c>
      <c r="J774" s="25"/>
      <c r="K774" s="25"/>
      <c r="L774" s="25"/>
      <c r="M774" s="25"/>
      <c r="N774" s="25"/>
      <c r="O774" s="25"/>
      <c r="P774" s="25">
        <f t="shared" si="95"/>
        <v>6</v>
      </c>
      <c r="Q774" s="25">
        <f t="shared" si="95"/>
        <v>60</v>
      </c>
    </row>
    <row r="775" spans="1:17" customFormat="1" x14ac:dyDescent="0.25">
      <c r="A775" s="65">
        <v>11</v>
      </c>
      <c r="B775" s="1">
        <v>11</v>
      </c>
      <c r="C775" s="28" t="s">
        <v>693</v>
      </c>
      <c r="D775" s="25" t="s">
        <v>17</v>
      </c>
      <c r="E775" s="29">
        <v>1136118</v>
      </c>
      <c r="F775" s="25">
        <v>3</v>
      </c>
      <c r="G775" s="25">
        <f t="shared" si="94"/>
        <v>6</v>
      </c>
      <c r="H775" s="25">
        <v>12</v>
      </c>
      <c r="I775" s="25">
        <f t="shared" si="96"/>
        <v>72</v>
      </c>
      <c r="J775" s="25"/>
      <c r="K775" s="25"/>
      <c r="L775" s="25"/>
      <c r="M775" s="25"/>
      <c r="N775" s="25"/>
      <c r="O775" s="25"/>
      <c r="P775" s="25">
        <f t="shared" si="95"/>
        <v>12</v>
      </c>
      <c r="Q775" s="25">
        <f t="shared" si="95"/>
        <v>72</v>
      </c>
    </row>
    <row r="776" spans="1:17" customFormat="1" x14ac:dyDescent="0.25">
      <c r="A776" s="65">
        <v>12</v>
      </c>
      <c r="B776" s="1">
        <v>12</v>
      </c>
      <c r="C776" s="28" t="s">
        <v>694</v>
      </c>
      <c r="D776" s="25" t="s">
        <v>17</v>
      </c>
      <c r="E776" s="29">
        <v>1136116</v>
      </c>
      <c r="F776" s="25">
        <v>5</v>
      </c>
      <c r="G776" s="25">
        <f t="shared" si="94"/>
        <v>10</v>
      </c>
      <c r="H776" s="25">
        <v>6</v>
      </c>
      <c r="I776" s="25">
        <f t="shared" si="96"/>
        <v>60</v>
      </c>
      <c r="J776" s="25"/>
      <c r="K776" s="25"/>
      <c r="L776" s="25"/>
      <c r="M776" s="25"/>
      <c r="N776" s="25"/>
      <c r="O776" s="25"/>
      <c r="P776" s="25">
        <f t="shared" si="95"/>
        <v>6</v>
      </c>
      <c r="Q776" s="25">
        <f t="shared" si="95"/>
        <v>60</v>
      </c>
    </row>
    <row r="777" spans="1:17" customFormat="1" x14ac:dyDescent="0.25">
      <c r="A777" s="65">
        <v>13</v>
      </c>
      <c r="B777" s="1">
        <v>13</v>
      </c>
      <c r="C777" s="28" t="s">
        <v>695</v>
      </c>
      <c r="D777" s="25" t="s">
        <v>17</v>
      </c>
      <c r="E777" s="29">
        <v>1136170</v>
      </c>
      <c r="F777" s="25">
        <v>54</v>
      </c>
      <c r="G777" s="25">
        <f t="shared" si="94"/>
        <v>108</v>
      </c>
      <c r="H777" s="25">
        <v>1</v>
      </c>
      <c r="I777" s="25">
        <f t="shared" si="96"/>
        <v>108</v>
      </c>
      <c r="J777" s="25"/>
      <c r="K777" s="25"/>
      <c r="L777" s="25"/>
      <c r="M777" s="25"/>
      <c r="N777" s="25"/>
      <c r="O777" s="25"/>
      <c r="P777" s="25">
        <f t="shared" si="95"/>
        <v>1</v>
      </c>
      <c r="Q777" s="25">
        <f t="shared" si="95"/>
        <v>108</v>
      </c>
    </row>
    <row r="778" spans="1:17" customFormat="1" x14ac:dyDescent="0.25">
      <c r="A778" s="65">
        <v>14</v>
      </c>
      <c r="B778" s="1">
        <v>14</v>
      </c>
      <c r="C778" s="28" t="s">
        <v>696</v>
      </c>
      <c r="D778" s="25" t="s">
        <v>17</v>
      </c>
      <c r="E778" s="29">
        <v>1136120</v>
      </c>
      <c r="F778" s="25">
        <v>74</v>
      </c>
      <c r="G778" s="25">
        <f t="shared" si="94"/>
        <v>148</v>
      </c>
      <c r="H778" s="25">
        <v>1</v>
      </c>
      <c r="I778" s="25">
        <f t="shared" si="96"/>
        <v>148</v>
      </c>
      <c r="J778" s="25"/>
      <c r="K778" s="25"/>
      <c r="L778" s="25"/>
      <c r="M778" s="25"/>
      <c r="N778" s="25"/>
      <c r="O778" s="25"/>
      <c r="P778" s="25">
        <f t="shared" si="95"/>
        <v>1</v>
      </c>
      <c r="Q778" s="25">
        <f t="shared" si="95"/>
        <v>148</v>
      </c>
    </row>
    <row r="779" spans="1:17" customFormat="1" x14ac:dyDescent="0.25">
      <c r="A779" s="65">
        <v>15</v>
      </c>
      <c r="B779" s="1">
        <v>15</v>
      </c>
      <c r="C779" s="28" t="s">
        <v>697</v>
      </c>
      <c r="D779" s="25" t="s">
        <v>17</v>
      </c>
      <c r="E779" s="29">
        <v>1136127</v>
      </c>
      <c r="F779" s="25">
        <v>116</v>
      </c>
      <c r="G779" s="25">
        <f t="shared" si="94"/>
        <v>232</v>
      </c>
      <c r="H779" s="25">
        <v>1</v>
      </c>
      <c r="I779" s="25">
        <f t="shared" si="96"/>
        <v>232</v>
      </c>
      <c r="J779" s="25"/>
      <c r="K779" s="25"/>
      <c r="L779" s="25"/>
      <c r="M779" s="25"/>
      <c r="N779" s="25"/>
      <c r="O779" s="25"/>
      <c r="P779" s="25">
        <f t="shared" si="95"/>
        <v>1</v>
      </c>
      <c r="Q779" s="25">
        <f t="shared" si="95"/>
        <v>232</v>
      </c>
    </row>
    <row r="780" spans="1:17" customFormat="1" x14ac:dyDescent="0.25">
      <c r="A780" s="65">
        <v>16</v>
      </c>
      <c r="B780" s="1">
        <v>16</v>
      </c>
      <c r="C780" s="28" t="s">
        <v>698</v>
      </c>
      <c r="D780" s="25" t="s">
        <v>17</v>
      </c>
      <c r="E780" s="29">
        <v>1136358</v>
      </c>
      <c r="F780" s="25">
        <v>52</v>
      </c>
      <c r="G780" s="25">
        <f t="shared" si="94"/>
        <v>104</v>
      </c>
      <c r="H780" s="25">
        <v>1</v>
      </c>
      <c r="I780" s="25">
        <f t="shared" si="96"/>
        <v>104</v>
      </c>
      <c r="J780" s="25"/>
      <c r="K780" s="25"/>
      <c r="L780" s="25"/>
      <c r="M780" s="25"/>
      <c r="N780" s="25"/>
      <c r="O780" s="25"/>
      <c r="P780" s="25">
        <f t="shared" si="95"/>
        <v>1</v>
      </c>
      <c r="Q780" s="25">
        <f t="shared" si="95"/>
        <v>104</v>
      </c>
    </row>
    <row r="781" spans="1:17" customFormat="1" x14ac:dyDescent="0.25">
      <c r="A781" s="65">
        <v>17</v>
      </c>
      <c r="B781" s="1">
        <v>17</v>
      </c>
      <c r="C781" s="28" t="s">
        <v>699</v>
      </c>
      <c r="D781" s="25" t="s">
        <v>17</v>
      </c>
      <c r="E781" s="29">
        <v>1136358</v>
      </c>
      <c r="F781" s="25">
        <v>52</v>
      </c>
      <c r="G781" s="25">
        <f t="shared" si="94"/>
        <v>104</v>
      </c>
      <c r="H781" s="25">
        <v>1</v>
      </c>
      <c r="I781" s="25">
        <f t="shared" si="96"/>
        <v>104</v>
      </c>
      <c r="J781" s="25"/>
      <c r="K781" s="25"/>
      <c r="L781" s="25"/>
      <c r="M781" s="25"/>
      <c r="N781" s="25"/>
      <c r="O781" s="25"/>
      <c r="P781" s="25">
        <f t="shared" si="95"/>
        <v>1</v>
      </c>
      <c r="Q781" s="25">
        <f t="shared" si="95"/>
        <v>104</v>
      </c>
    </row>
    <row r="782" spans="1:17" customFormat="1" x14ac:dyDescent="0.25">
      <c r="A782" s="65">
        <v>18</v>
      </c>
      <c r="B782" s="1">
        <v>18</v>
      </c>
      <c r="C782" s="28" t="s">
        <v>700</v>
      </c>
      <c r="D782" s="25" t="s">
        <v>17</v>
      </c>
      <c r="E782" s="29">
        <v>1136149</v>
      </c>
      <c r="F782" s="25">
        <v>3</v>
      </c>
      <c r="G782" s="25">
        <f t="shared" si="94"/>
        <v>6</v>
      </c>
      <c r="H782" s="25">
        <v>2</v>
      </c>
      <c r="I782" s="25">
        <f t="shared" si="96"/>
        <v>12</v>
      </c>
      <c r="J782" s="25"/>
      <c r="K782" s="25"/>
      <c r="L782" s="25"/>
      <c r="M782" s="25"/>
      <c r="N782" s="25"/>
      <c r="O782" s="25"/>
      <c r="P782" s="25">
        <f t="shared" si="95"/>
        <v>2</v>
      </c>
      <c r="Q782" s="25">
        <f t="shared" si="95"/>
        <v>12</v>
      </c>
    </row>
    <row r="783" spans="1:17" customFormat="1" x14ac:dyDescent="0.25">
      <c r="A783" s="65">
        <v>19</v>
      </c>
      <c r="B783" s="1">
        <v>19</v>
      </c>
      <c r="C783" s="28" t="s">
        <v>701</v>
      </c>
      <c r="D783" s="25" t="s">
        <v>17</v>
      </c>
      <c r="E783" s="29">
        <v>1136122</v>
      </c>
      <c r="F783" s="25">
        <v>25</v>
      </c>
      <c r="G783" s="25">
        <f t="shared" si="94"/>
        <v>50</v>
      </c>
      <c r="H783" s="25">
        <v>1</v>
      </c>
      <c r="I783" s="25">
        <f t="shared" si="96"/>
        <v>50</v>
      </c>
      <c r="J783" s="25"/>
      <c r="K783" s="25"/>
      <c r="L783" s="25"/>
      <c r="M783" s="25"/>
      <c r="N783" s="25"/>
      <c r="O783" s="25"/>
      <c r="P783" s="25">
        <f t="shared" si="95"/>
        <v>1</v>
      </c>
      <c r="Q783" s="25">
        <f t="shared" si="95"/>
        <v>50</v>
      </c>
    </row>
    <row r="784" spans="1:17" customFormat="1" x14ac:dyDescent="0.25">
      <c r="A784" s="65">
        <v>20</v>
      </c>
      <c r="B784" s="1">
        <v>20</v>
      </c>
      <c r="C784" s="28" t="s">
        <v>702</v>
      </c>
      <c r="D784" s="25" t="s">
        <v>17</v>
      </c>
      <c r="E784" s="29">
        <v>1136148</v>
      </c>
      <c r="F784" s="25">
        <v>5</v>
      </c>
      <c r="G784" s="25">
        <f t="shared" si="94"/>
        <v>10</v>
      </c>
      <c r="H784" s="25">
        <v>2</v>
      </c>
      <c r="I784" s="25">
        <f t="shared" si="96"/>
        <v>20</v>
      </c>
      <c r="J784" s="25"/>
      <c r="K784" s="25"/>
      <c r="L784" s="25"/>
      <c r="M784" s="25"/>
      <c r="N784" s="25"/>
      <c r="O784" s="25"/>
      <c r="P784" s="25">
        <f t="shared" si="95"/>
        <v>2</v>
      </c>
      <c r="Q784" s="25">
        <f t="shared" si="95"/>
        <v>20</v>
      </c>
    </row>
    <row r="785" spans="1:63" customFormat="1" x14ac:dyDescent="0.25">
      <c r="A785" s="65">
        <v>21</v>
      </c>
      <c r="B785" s="1">
        <v>21</v>
      </c>
      <c r="C785" s="28" t="s">
        <v>703</v>
      </c>
      <c r="D785" s="25" t="s">
        <v>17</v>
      </c>
      <c r="E785" s="29">
        <v>1136147</v>
      </c>
      <c r="F785" s="25">
        <v>6</v>
      </c>
      <c r="G785" s="25">
        <f t="shared" si="94"/>
        <v>12</v>
      </c>
      <c r="H785" s="25">
        <v>2</v>
      </c>
      <c r="I785" s="25">
        <f t="shared" si="96"/>
        <v>24</v>
      </c>
      <c r="J785" s="25"/>
      <c r="K785" s="25"/>
      <c r="L785" s="25"/>
      <c r="M785" s="25"/>
      <c r="N785" s="25"/>
      <c r="O785" s="25"/>
      <c r="P785" s="25">
        <f t="shared" si="95"/>
        <v>2</v>
      </c>
      <c r="Q785" s="25">
        <f t="shared" si="95"/>
        <v>24</v>
      </c>
    </row>
    <row r="786" spans="1:63" customFormat="1" x14ac:dyDescent="0.25">
      <c r="A786" s="65">
        <v>22</v>
      </c>
      <c r="B786" s="1">
        <v>22</v>
      </c>
      <c r="C786" s="28" t="s">
        <v>704</v>
      </c>
      <c r="D786" s="25" t="s">
        <v>17</v>
      </c>
      <c r="E786" s="29">
        <v>1136131</v>
      </c>
      <c r="F786" s="25">
        <v>2</v>
      </c>
      <c r="G786" s="25">
        <f t="shared" si="94"/>
        <v>4</v>
      </c>
      <c r="H786" s="25">
        <v>1</v>
      </c>
      <c r="I786" s="25">
        <f t="shared" si="96"/>
        <v>4</v>
      </c>
      <c r="J786" s="25"/>
      <c r="K786" s="25"/>
      <c r="L786" s="25"/>
      <c r="M786" s="25"/>
      <c r="N786" s="25"/>
      <c r="O786" s="25"/>
      <c r="P786" s="25">
        <f t="shared" si="95"/>
        <v>1</v>
      </c>
      <c r="Q786" s="25">
        <f t="shared" si="95"/>
        <v>4</v>
      </c>
    </row>
    <row r="787" spans="1:63" customFormat="1" x14ac:dyDescent="0.25">
      <c r="A787" s="65">
        <v>23</v>
      </c>
      <c r="B787" s="1">
        <v>23</v>
      </c>
      <c r="C787" s="28" t="s">
        <v>705</v>
      </c>
      <c r="D787" s="25" t="s">
        <v>17</v>
      </c>
      <c r="E787" s="29">
        <v>1136163</v>
      </c>
      <c r="F787" s="25">
        <v>163</v>
      </c>
      <c r="G787" s="25">
        <f t="shared" si="94"/>
        <v>326</v>
      </c>
      <c r="H787" s="25">
        <v>1</v>
      </c>
      <c r="I787" s="25">
        <f t="shared" si="96"/>
        <v>326</v>
      </c>
      <c r="J787" s="25"/>
      <c r="K787" s="25"/>
      <c r="L787" s="25"/>
      <c r="M787" s="25"/>
      <c r="N787" s="25"/>
      <c r="O787" s="25"/>
      <c r="P787" s="25">
        <f t="shared" si="95"/>
        <v>1</v>
      </c>
      <c r="Q787" s="25">
        <f t="shared" si="95"/>
        <v>326</v>
      </c>
    </row>
    <row r="788" spans="1:63" customFormat="1" x14ac:dyDescent="0.25">
      <c r="A788" s="65">
        <v>24</v>
      </c>
      <c r="B788" s="1">
        <v>24</v>
      </c>
      <c r="C788" s="28" t="s">
        <v>706</v>
      </c>
      <c r="D788" s="25" t="s">
        <v>17</v>
      </c>
      <c r="E788" s="29">
        <v>1136126</v>
      </c>
      <c r="F788" s="25">
        <v>164</v>
      </c>
      <c r="G788" s="25">
        <f t="shared" si="94"/>
        <v>328</v>
      </c>
      <c r="H788" s="25">
        <v>1</v>
      </c>
      <c r="I788" s="25">
        <f t="shared" si="96"/>
        <v>328</v>
      </c>
      <c r="J788" s="25"/>
      <c r="K788" s="25"/>
      <c r="L788" s="25"/>
      <c r="M788" s="25"/>
      <c r="N788" s="25"/>
      <c r="O788" s="25"/>
      <c r="P788" s="25">
        <f t="shared" si="95"/>
        <v>1</v>
      </c>
      <c r="Q788" s="25">
        <f t="shared" si="95"/>
        <v>328</v>
      </c>
    </row>
    <row r="789" spans="1:63" customFormat="1" x14ac:dyDescent="0.25">
      <c r="A789" s="65">
        <v>25</v>
      </c>
      <c r="B789" s="1">
        <v>25</v>
      </c>
      <c r="C789" s="28" t="s">
        <v>707</v>
      </c>
      <c r="D789" s="25" t="s">
        <v>17</v>
      </c>
      <c r="E789" s="29">
        <v>1136226</v>
      </c>
      <c r="F789" s="25">
        <v>317</v>
      </c>
      <c r="G789" s="25">
        <f t="shared" si="94"/>
        <v>634</v>
      </c>
      <c r="H789" s="25">
        <v>1</v>
      </c>
      <c r="I789" s="25">
        <f t="shared" si="96"/>
        <v>634</v>
      </c>
      <c r="J789" s="25"/>
      <c r="K789" s="25"/>
      <c r="L789" s="25"/>
      <c r="M789" s="25"/>
      <c r="N789" s="25"/>
      <c r="O789" s="25"/>
      <c r="P789" s="25">
        <f t="shared" si="95"/>
        <v>1</v>
      </c>
      <c r="Q789" s="25">
        <f t="shared" si="95"/>
        <v>634</v>
      </c>
    </row>
    <row r="790" spans="1:63" customFormat="1" x14ac:dyDescent="0.25">
      <c r="A790" s="65">
        <v>26</v>
      </c>
      <c r="B790" s="1">
        <v>26</v>
      </c>
      <c r="C790" s="28" t="s">
        <v>708</v>
      </c>
      <c r="D790" s="25" t="s">
        <v>17</v>
      </c>
      <c r="E790" s="29">
        <v>1136158</v>
      </c>
      <c r="F790" s="25">
        <v>2</v>
      </c>
      <c r="G790" s="25">
        <f t="shared" si="94"/>
        <v>4</v>
      </c>
      <c r="H790" s="25">
        <v>1</v>
      </c>
      <c r="I790" s="25">
        <f t="shared" si="96"/>
        <v>4</v>
      </c>
      <c r="J790" s="25"/>
      <c r="K790" s="25"/>
      <c r="L790" s="25"/>
      <c r="M790" s="25"/>
      <c r="N790" s="25"/>
      <c r="O790" s="25"/>
      <c r="P790" s="25">
        <f t="shared" si="95"/>
        <v>1</v>
      </c>
      <c r="Q790" s="25">
        <f t="shared" si="95"/>
        <v>4</v>
      </c>
    </row>
    <row r="791" spans="1:63" x14ac:dyDescent="0.25">
      <c r="A791" s="65">
        <v>27</v>
      </c>
      <c r="B791" s="1">
        <v>27</v>
      </c>
      <c r="C791" s="28" t="s">
        <v>709</v>
      </c>
      <c r="D791" s="25" t="s">
        <v>17</v>
      </c>
      <c r="E791" s="29">
        <v>1136152</v>
      </c>
      <c r="F791" s="25">
        <v>1</v>
      </c>
      <c r="G791" s="25">
        <f t="shared" si="94"/>
        <v>2</v>
      </c>
      <c r="H791" s="25">
        <v>1</v>
      </c>
      <c r="I791" s="25">
        <f t="shared" si="96"/>
        <v>2</v>
      </c>
      <c r="J791" s="25"/>
      <c r="K791" s="25"/>
      <c r="L791" s="25"/>
      <c r="M791" s="25"/>
      <c r="N791" s="25"/>
      <c r="O791" s="25"/>
      <c r="P791" s="25">
        <f t="shared" si="95"/>
        <v>1</v>
      </c>
      <c r="Q791" s="25">
        <f t="shared" si="95"/>
        <v>2</v>
      </c>
    </row>
    <row r="792" spans="1:63" x14ac:dyDescent="0.25">
      <c r="A792" s="65">
        <v>28</v>
      </c>
      <c r="B792" s="1">
        <v>28</v>
      </c>
      <c r="C792" s="28" t="s">
        <v>58</v>
      </c>
      <c r="D792" s="25" t="s">
        <v>17</v>
      </c>
      <c r="E792" s="29">
        <v>1136155</v>
      </c>
      <c r="F792" s="25">
        <v>3</v>
      </c>
      <c r="G792" s="25">
        <f t="shared" si="94"/>
        <v>6</v>
      </c>
      <c r="H792" s="25">
        <v>6</v>
      </c>
      <c r="I792" s="25">
        <f t="shared" si="96"/>
        <v>36</v>
      </c>
      <c r="J792" s="25"/>
      <c r="K792" s="25"/>
      <c r="L792" s="25"/>
      <c r="M792" s="25"/>
      <c r="N792" s="25"/>
      <c r="O792" s="25"/>
      <c r="P792" s="25">
        <f t="shared" si="95"/>
        <v>6</v>
      </c>
      <c r="Q792" s="25">
        <f t="shared" si="95"/>
        <v>36</v>
      </c>
    </row>
    <row r="793" spans="1:63" x14ac:dyDescent="0.25">
      <c r="A793" s="65">
        <v>29</v>
      </c>
      <c r="B793" s="1">
        <v>29</v>
      </c>
      <c r="C793" s="28" t="s">
        <v>32</v>
      </c>
      <c r="D793" s="25" t="s">
        <v>17</v>
      </c>
      <c r="E793" s="29">
        <v>1136153</v>
      </c>
      <c r="F793" s="25">
        <v>1</v>
      </c>
      <c r="G793" s="25">
        <f t="shared" si="94"/>
        <v>2</v>
      </c>
      <c r="H793" s="25">
        <v>8</v>
      </c>
      <c r="I793" s="25">
        <f t="shared" si="96"/>
        <v>16</v>
      </c>
      <c r="J793" s="25"/>
      <c r="K793" s="25"/>
      <c r="L793" s="25"/>
      <c r="M793" s="25"/>
      <c r="N793" s="25"/>
      <c r="O793" s="25"/>
      <c r="P793" s="25">
        <f t="shared" si="95"/>
        <v>8</v>
      </c>
      <c r="Q793" s="25">
        <f t="shared" si="95"/>
        <v>16</v>
      </c>
    </row>
    <row r="794" spans="1:63" x14ac:dyDescent="0.25">
      <c r="A794" s="65">
        <v>30</v>
      </c>
      <c r="B794" s="1">
        <v>30</v>
      </c>
      <c r="C794" s="28" t="s">
        <v>710</v>
      </c>
      <c r="D794" s="25" t="s">
        <v>17</v>
      </c>
      <c r="E794" s="29">
        <v>1136121</v>
      </c>
      <c r="F794" s="25">
        <v>26</v>
      </c>
      <c r="G794" s="25">
        <f t="shared" si="94"/>
        <v>52</v>
      </c>
      <c r="H794" s="25">
        <v>1</v>
      </c>
      <c r="I794" s="25">
        <f t="shared" si="96"/>
        <v>52</v>
      </c>
      <c r="J794" s="25"/>
      <c r="K794" s="25"/>
      <c r="L794" s="25"/>
      <c r="M794" s="25"/>
      <c r="N794" s="25"/>
      <c r="O794" s="25"/>
      <c r="P794" s="25">
        <f t="shared" si="95"/>
        <v>1</v>
      </c>
      <c r="Q794" s="25">
        <f t="shared" si="95"/>
        <v>52</v>
      </c>
    </row>
    <row r="795" spans="1:63" s="40" customFormat="1" x14ac:dyDescent="0.25">
      <c r="A795" s="65">
        <v>31</v>
      </c>
      <c r="B795" s="40">
        <v>31</v>
      </c>
      <c r="C795" s="7" t="s">
        <v>711</v>
      </c>
      <c r="D795" s="8" t="s">
        <v>17</v>
      </c>
      <c r="E795" s="9">
        <v>1136124</v>
      </c>
      <c r="F795" s="8">
        <v>13</v>
      </c>
      <c r="G795" s="8">
        <f t="shared" si="94"/>
        <v>26</v>
      </c>
      <c r="H795" s="8">
        <v>1</v>
      </c>
      <c r="I795" s="25">
        <f t="shared" si="96"/>
        <v>26</v>
      </c>
      <c r="J795" s="8"/>
      <c r="K795" s="8"/>
      <c r="L795" s="8"/>
      <c r="M795" s="8"/>
      <c r="N795" s="8"/>
      <c r="O795" s="8"/>
      <c r="P795" s="8">
        <f>H795+J795-L795-N795</f>
        <v>1</v>
      </c>
      <c r="Q795" s="8">
        <f>I795+K795-M795-O795</f>
        <v>26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x14ac:dyDescent="0.25">
      <c r="A796" s="65">
        <v>32</v>
      </c>
      <c r="B796" s="1">
        <v>32</v>
      </c>
      <c r="C796" s="28" t="s">
        <v>712</v>
      </c>
      <c r="D796" s="25" t="s">
        <v>17</v>
      </c>
      <c r="E796" s="29">
        <v>1136525</v>
      </c>
      <c r="F796" s="25">
        <v>16</v>
      </c>
      <c r="G796" s="25">
        <f t="shared" si="94"/>
        <v>32</v>
      </c>
      <c r="H796" s="25">
        <v>6</v>
      </c>
      <c r="I796" s="25">
        <f t="shared" si="96"/>
        <v>192</v>
      </c>
      <c r="J796" s="25"/>
      <c r="K796" s="25"/>
      <c r="L796" s="25"/>
      <c r="M796" s="25"/>
      <c r="N796" s="25"/>
      <c r="O796" s="25"/>
      <c r="P796" s="25">
        <f t="shared" si="95"/>
        <v>6</v>
      </c>
      <c r="Q796" s="25">
        <f t="shared" si="95"/>
        <v>192</v>
      </c>
    </row>
    <row r="797" spans="1:63" x14ac:dyDescent="0.25">
      <c r="A797" s="65">
        <v>33</v>
      </c>
      <c r="B797" s="1">
        <v>33</v>
      </c>
      <c r="C797" s="28" t="s">
        <v>713</v>
      </c>
      <c r="D797" s="25" t="s">
        <v>17</v>
      </c>
      <c r="E797" s="29">
        <v>1136526</v>
      </c>
      <c r="F797" s="25">
        <v>22</v>
      </c>
      <c r="G797" s="25">
        <f t="shared" si="94"/>
        <v>44</v>
      </c>
      <c r="H797" s="25">
        <v>6</v>
      </c>
      <c r="I797" s="25">
        <f t="shared" si="96"/>
        <v>264</v>
      </c>
      <c r="J797" s="25"/>
      <c r="K797" s="25"/>
      <c r="L797" s="25"/>
      <c r="M797" s="25"/>
      <c r="N797" s="25"/>
      <c r="O797" s="25"/>
      <c r="P797" s="25">
        <f t="shared" si="95"/>
        <v>6</v>
      </c>
      <c r="Q797" s="25">
        <f t="shared" si="95"/>
        <v>264</v>
      </c>
    </row>
    <row r="798" spans="1:63" x14ac:dyDescent="0.25">
      <c r="A798" s="65">
        <v>34</v>
      </c>
      <c r="B798" s="1">
        <v>34</v>
      </c>
      <c r="C798" s="28" t="s">
        <v>714</v>
      </c>
      <c r="D798" s="25" t="s">
        <v>17</v>
      </c>
      <c r="E798" s="29">
        <v>1136169</v>
      </c>
      <c r="F798" s="25">
        <v>21</v>
      </c>
      <c r="G798" s="25">
        <f t="shared" si="94"/>
        <v>42</v>
      </c>
      <c r="H798" s="25">
        <v>1</v>
      </c>
      <c r="I798" s="25">
        <f t="shared" si="96"/>
        <v>42</v>
      </c>
      <c r="J798" s="25"/>
      <c r="K798" s="25"/>
      <c r="L798" s="25"/>
      <c r="M798" s="25"/>
      <c r="N798" s="25"/>
      <c r="O798" s="25"/>
      <c r="P798" s="25">
        <f t="shared" si="95"/>
        <v>1</v>
      </c>
      <c r="Q798" s="25">
        <f t="shared" si="95"/>
        <v>42</v>
      </c>
    </row>
    <row r="799" spans="1:63" x14ac:dyDescent="0.25">
      <c r="A799" s="65">
        <v>35</v>
      </c>
      <c r="B799" s="1">
        <v>35</v>
      </c>
      <c r="C799" s="28" t="s">
        <v>715</v>
      </c>
      <c r="D799" s="25" t="s">
        <v>17</v>
      </c>
      <c r="E799" s="29">
        <v>1136138</v>
      </c>
      <c r="F799" s="25">
        <v>4</v>
      </c>
      <c r="G799" s="25">
        <f t="shared" si="94"/>
        <v>8</v>
      </c>
      <c r="H799" s="25">
        <v>6</v>
      </c>
      <c r="I799" s="25">
        <f t="shared" si="96"/>
        <v>48</v>
      </c>
      <c r="J799" s="25"/>
      <c r="K799" s="25"/>
      <c r="L799" s="25"/>
      <c r="M799" s="25"/>
      <c r="N799" s="25"/>
      <c r="O799" s="25"/>
      <c r="P799" s="25">
        <f t="shared" si="95"/>
        <v>6</v>
      </c>
      <c r="Q799" s="25">
        <f t="shared" si="95"/>
        <v>48</v>
      </c>
    </row>
    <row r="800" spans="1:63" x14ac:dyDescent="0.25">
      <c r="A800" s="65">
        <v>36</v>
      </c>
      <c r="B800" s="1">
        <v>36</v>
      </c>
      <c r="C800" s="28" t="s">
        <v>36</v>
      </c>
      <c r="D800" s="25" t="s">
        <v>17</v>
      </c>
      <c r="E800" s="29">
        <v>1136160</v>
      </c>
      <c r="F800" s="25">
        <v>3</v>
      </c>
      <c r="G800" s="25">
        <f t="shared" si="94"/>
        <v>6</v>
      </c>
      <c r="H800" s="25">
        <v>1</v>
      </c>
      <c r="I800" s="25">
        <f t="shared" si="96"/>
        <v>6</v>
      </c>
      <c r="J800" s="25"/>
      <c r="K800" s="25"/>
      <c r="L800" s="25"/>
      <c r="M800" s="25"/>
      <c r="N800" s="25"/>
      <c r="O800" s="25"/>
      <c r="P800" s="25">
        <f t="shared" si="95"/>
        <v>1</v>
      </c>
      <c r="Q800" s="25">
        <f t="shared" si="95"/>
        <v>6</v>
      </c>
    </row>
    <row r="801" spans="1:63" x14ac:dyDescent="0.25">
      <c r="A801" s="65">
        <v>37</v>
      </c>
      <c r="B801" s="1">
        <v>37</v>
      </c>
      <c r="C801" s="28" t="s">
        <v>716</v>
      </c>
      <c r="D801" s="25" t="s">
        <v>17</v>
      </c>
      <c r="E801" s="29">
        <v>1136151</v>
      </c>
      <c r="F801" s="25">
        <v>4</v>
      </c>
      <c r="G801" s="25">
        <f t="shared" si="94"/>
        <v>8</v>
      </c>
      <c r="H801" s="25">
        <v>6</v>
      </c>
      <c r="I801" s="25">
        <f t="shared" si="96"/>
        <v>48</v>
      </c>
      <c r="J801" s="25"/>
      <c r="K801" s="25"/>
      <c r="L801" s="25"/>
      <c r="M801" s="25"/>
      <c r="N801" s="25"/>
      <c r="O801" s="25"/>
      <c r="P801" s="25">
        <f t="shared" si="95"/>
        <v>6</v>
      </c>
      <c r="Q801" s="25">
        <f t="shared" si="95"/>
        <v>48</v>
      </c>
    </row>
    <row r="802" spans="1:63" x14ac:dyDescent="0.25">
      <c r="A802" s="65">
        <v>38</v>
      </c>
      <c r="B802" s="1">
        <v>38</v>
      </c>
      <c r="C802" s="28" t="s">
        <v>717</v>
      </c>
      <c r="D802" s="25" t="s">
        <v>17</v>
      </c>
      <c r="E802" s="29">
        <v>1136130</v>
      </c>
      <c r="F802" s="25">
        <v>3</v>
      </c>
      <c r="G802" s="25">
        <f t="shared" si="94"/>
        <v>6</v>
      </c>
      <c r="H802" s="25">
        <v>1</v>
      </c>
      <c r="I802" s="25">
        <f t="shared" si="96"/>
        <v>6</v>
      </c>
      <c r="J802" s="25"/>
      <c r="K802" s="25"/>
      <c r="L802" s="25"/>
      <c r="M802" s="25"/>
      <c r="N802" s="25"/>
      <c r="O802" s="25"/>
      <c r="P802" s="25">
        <f t="shared" si="95"/>
        <v>1</v>
      </c>
      <c r="Q802" s="25">
        <f t="shared" si="95"/>
        <v>6</v>
      </c>
    </row>
    <row r="803" spans="1:63" x14ac:dyDescent="0.25">
      <c r="A803" s="65">
        <v>39</v>
      </c>
      <c r="B803" s="1">
        <v>39</v>
      </c>
      <c r="C803" s="28" t="s">
        <v>718</v>
      </c>
      <c r="D803" s="25" t="s">
        <v>17</v>
      </c>
      <c r="E803" s="29">
        <v>1136157</v>
      </c>
      <c r="F803" s="25">
        <v>3</v>
      </c>
      <c r="G803" s="25">
        <f t="shared" si="94"/>
        <v>6</v>
      </c>
      <c r="H803" s="25">
        <v>6</v>
      </c>
      <c r="I803" s="25">
        <f t="shared" si="96"/>
        <v>36</v>
      </c>
      <c r="J803" s="25"/>
      <c r="K803" s="25"/>
      <c r="L803" s="25"/>
      <c r="M803" s="25"/>
      <c r="N803" s="25"/>
      <c r="O803" s="25"/>
      <c r="P803" s="25">
        <f t="shared" si="95"/>
        <v>6</v>
      </c>
      <c r="Q803" s="25">
        <f t="shared" si="95"/>
        <v>36</v>
      </c>
    </row>
    <row r="804" spans="1:63" x14ac:dyDescent="0.25">
      <c r="A804" s="65">
        <v>40</v>
      </c>
      <c r="B804" s="1">
        <v>40</v>
      </c>
      <c r="C804" s="28" t="s">
        <v>718</v>
      </c>
      <c r="D804" s="25" t="s">
        <v>17</v>
      </c>
      <c r="E804" s="29">
        <v>1136173</v>
      </c>
      <c r="F804" s="25">
        <v>3</v>
      </c>
      <c r="G804" s="25">
        <f t="shared" si="94"/>
        <v>6</v>
      </c>
      <c r="H804" s="25">
        <v>12</v>
      </c>
      <c r="I804" s="25">
        <f t="shared" si="96"/>
        <v>72</v>
      </c>
      <c r="J804" s="25"/>
      <c r="K804" s="25"/>
      <c r="L804" s="25"/>
      <c r="M804" s="25"/>
      <c r="N804" s="25"/>
      <c r="O804" s="25"/>
      <c r="P804" s="25">
        <f t="shared" si="95"/>
        <v>12</v>
      </c>
      <c r="Q804" s="25">
        <f t="shared" si="95"/>
        <v>72</v>
      </c>
    </row>
    <row r="805" spans="1:63" x14ac:dyDescent="0.25">
      <c r="A805" s="65">
        <v>41</v>
      </c>
      <c r="B805" s="1">
        <v>41</v>
      </c>
      <c r="C805" s="28" t="s">
        <v>719</v>
      </c>
      <c r="D805" s="25" t="s">
        <v>17</v>
      </c>
      <c r="E805" s="29">
        <v>1136128</v>
      </c>
      <c r="F805" s="25">
        <v>5</v>
      </c>
      <c r="G805" s="25">
        <f t="shared" si="94"/>
        <v>10</v>
      </c>
      <c r="H805" s="25">
        <v>6</v>
      </c>
      <c r="I805" s="25">
        <f t="shared" si="96"/>
        <v>60</v>
      </c>
      <c r="J805" s="25"/>
      <c r="K805" s="25"/>
      <c r="L805" s="25"/>
      <c r="M805" s="25"/>
      <c r="N805" s="25"/>
      <c r="O805" s="25"/>
      <c r="P805" s="25">
        <f t="shared" si="95"/>
        <v>6</v>
      </c>
      <c r="Q805" s="25">
        <f t="shared" si="95"/>
        <v>60</v>
      </c>
    </row>
    <row r="806" spans="1:63" x14ac:dyDescent="0.25">
      <c r="A806" s="65">
        <v>42</v>
      </c>
      <c r="B806" s="1">
        <v>42</v>
      </c>
      <c r="C806" s="28" t="s">
        <v>720</v>
      </c>
      <c r="D806" s="25" t="s">
        <v>17</v>
      </c>
      <c r="E806" s="29">
        <v>1136117</v>
      </c>
      <c r="F806" s="25">
        <v>5</v>
      </c>
      <c r="G806" s="25">
        <f t="shared" si="94"/>
        <v>10</v>
      </c>
      <c r="H806" s="25">
        <v>6</v>
      </c>
      <c r="I806" s="25">
        <f t="shared" si="96"/>
        <v>60</v>
      </c>
      <c r="J806" s="25"/>
      <c r="K806" s="25"/>
      <c r="L806" s="25"/>
      <c r="M806" s="25"/>
      <c r="N806" s="25"/>
      <c r="O806" s="25"/>
      <c r="P806" s="25">
        <f t="shared" si="95"/>
        <v>6</v>
      </c>
      <c r="Q806" s="25">
        <f t="shared" si="95"/>
        <v>60</v>
      </c>
    </row>
    <row r="807" spans="1:63" x14ac:dyDescent="0.25">
      <c r="A807" s="65">
        <v>43</v>
      </c>
      <c r="B807" s="1">
        <v>43</v>
      </c>
      <c r="C807" s="28" t="s">
        <v>721</v>
      </c>
      <c r="D807" s="25" t="s">
        <v>17</v>
      </c>
      <c r="E807" s="29">
        <v>1136142</v>
      </c>
      <c r="F807" s="25">
        <v>12</v>
      </c>
      <c r="G807" s="25">
        <f t="shared" si="94"/>
        <v>24</v>
      </c>
      <c r="H807" s="25">
        <v>10</v>
      </c>
      <c r="I807" s="25">
        <f t="shared" si="96"/>
        <v>240</v>
      </c>
      <c r="J807" s="25"/>
      <c r="K807" s="25"/>
      <c r="L807" s="25"/>
      <c r="M807" s="25"/>
      <c r="N807" s="25"/>
      <c r="O807" s="25"/>
      <c r="P807" s="25">
        <f t="shared" si="95"/>
        <v>10</v>
      </c>
      <c r="Q807" s="25">
        <f t="shared" si="95"/>
        <v>240</v>
      </c>
    </row>
    <row r="808" spans="1:63" x14ac:dyDescent="0.25">
      <c r="A808" s="65">
        <v>44</v>
      </c>
      <c r="B808" s="1">
        <v>44</v>
      </c>
      <c r="C808" s="28" t="s">
        <v>722</v>
      </c>
      <c r="D808" s="25" t="s">
        <v>17</v>
      </c>
      <c r="E808" s="29">
        <v>1136171</v>
      </c>
      <c r="F808" s="25">
        <v>63</v>
      </c>
      <c r="G808" s="25">
        <f t="shared" si="94"/>
        <v>126</v>
      </c>
      <c r="H808" s="25">
        <v>1</v>
      </c>
      <c r="I808" s="25">
        <f t="shared" si="96"/>
        <v>126</v>
      </c>
      <c r="J808" s="25"/>
      <c r="K808" s="25"/>
      <c r="L808" s="25"/>
      <c r="M808" s="25"/>
      <c r="N808" s="25"/>
      <c r="O808" s="25"/>
      <c r="P808" s="25">
        <f t="shared" si="95"/>
        <v>1</v>
      </c>
      <c r="Q808" s="25">
        <f t="shared" si="95"/>
        <v>126</v>
      </c>
    </row>
    <row r="809" spans="1:63" x14ac:dyDescent="0.25">
      <c r="A809" s="65">
        <v>45</v>
      </c>
      <c r="B809" s="1">
        <v>45</v>
      </c>
      <c r="C809" s="28" t="s">
        <v>723</v>
      </c>
      <c r="D809" s="25" t="s">
        <v>17</v>
      </c>
      <c r="E809" s="29">
        <v>1136166</v>
      </c>
      <c r="F809" s="25">
        <v>1</v>
      </c>
      <c r="G809" s="25">
        <f t="shared" si="94"/>
        <v>2</v>
      </c>
      <c r="H809" s="25">
        <v>2</v>
      </c>
      <c r="I809" s="25">
        <f t="shared" si="96"/>
        <v>4</v>
      </c>
      <c r="J809" s="25"/>
      <c r="K809" s="25"/>
      <c r="L809" s="25"/>
      <c r="M809" s="25"/>
      <c r="N809" s="25"/>
      <c r="O809" s="25"/>
      <c r="P809" s="25">
        <f t="shared" si="95"/>
        <v>2</v>
      </c>
      <c r="Q809" s="25">
        <f t="shared" si="95"/>
        <v>4</v>
      </c>
    </row>
    <row r="810" spans="1:63" x14ac:dyDescent="0.25">
      <c r="A810" s="65">
        <v>46</v>
      </c>
      <c r="B810" s="1">
        <v>46</v>
      </c>
      <c r="C810" s="28" t="s">
        <v>724</v>
      </c>
      <c r="D810" s="25" t="s">
        <v>17</v>
      </c>
      <c r="E810" s="29">
        <v>1137160</v>
      </c>
      <c r="F810" s="25">
        <v>970</v>
      </c>
      <c r="G810" s="25">
        <f t="shared" si="94"/>
        <v>1940</v>
      </c>
      <c r="H810" s="25">
        <v>1</v>
      </c>
      <c r="I810" s="25">
        <f t="shared" si="96"/>
        <v>1940</v>
      </c>
      <c r="J810" s="25"/>
      <c r="K810" s="25"/>
      <c r="L810" s="25"/>
      <c r="M810" s="25"/>
      <c r="N810" s="25"/>
      <c r="O810" s="25"/>
      <c r="P810" s="25">
        <f t="shared" si="95"/>
        <v>1</v>
      </c>
      <c r="Q810" s="25">
        <f t="shared" si="95"/>
        <v>1940</v>
      </c>
    </row>
    <row r="811" spans="1:63" s="122" customFormat="1" x14ac:dyDescent="0.25">
      <c r="A811" s="123">
        <v>47</v>
      </c>
      <c r="B811" s="122">
        <v>47</v>
      </c>
      <c r="C811" s="43" t="s">
        <v>725</v>
      </c>
      <c r="D811" s="44" t="s">
        <v>17</v>
      </c>
      <c r="E811" s="45">
        <v>1137310</v>
      </c>
      <c r="F811" s="44"/>
      <c r="G811" s="44">
        <v>2000</v>
      </c>
      <c r="H811" s="44">
        <v>1</v>
      </c>
      <c r="I811" s="44">
        <f t="shared" si="96"/>
        <v>2000</v>
      </c>
      <c r="J811" s="44"/>
      <c r="K811" s="44"/>
      <c r="L811" s="44"/>
      <c r="M811" s="44"/>
      <c r="N811" s="44"/>
      <c r="O811" s="44"/>
      <c r="P811" s="44">
        <f t="shared" si="95"/>
        <v>1</v>
      </c>
      <c r="Q811" s="44">
        <f t="shared" si="95"/>
        <v>2000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x14ac:dyDescent="0.25">
      <c r="A812" s="65">
        <v>48</v>
      </c>
      <c r="B812" s="1">
        <v>48</v>
      </c>
      <c r="C812" s="28" t="s">
        <v>726</v>
      </c>
      <c r="D812" s="25" t="s">
        <v>17</v>
      </c>
      <c r="E812" s="29">
        <v>1136165</v>
      </c>
      <c r="F812" s="25">
        <v>7</v>
      </c>
      <c r="G812" s="25">
        <f t="shared" ref="G812:G875" si="97">F812*2</f>
        <v>14</v>
      </c>
      <c r="H812" s="25">
        <v>2</v>
      </c>
      <c r="I812" s="25">
        <f t="shared" si="96"/>
        <v>28</v>
      </c>
      <c r="J812" s="25"/>
      <c r="K812" s="25"/>
      <c r="L812" s="25"/>
      <c r="M812" s="25"/>
      <c r="N812" s="25"/>
      <c r="O812" s="25"/>
      <c r="P812" s="25">
        <f t="shared" si="95"/>
        <v>2</v>
      </c>
      <c r="Q812" s="25">
        <f t="shared" si="95"/>
        <v>28</v>
      </c>
    </row>
    <row r="813" spans="1:63" x14ac:dyDescent="0.25">
      <c r="A813" s="65">
        <v>49</v>
      </c>
      <c r="B813" s="1">
        <v>49</v>
      </c>
      <c r="C813" s="28" t="s">
        <v>727</v>
      </c>
      <c r="D813" s="25" t="s">
        <v>17</v>
      </c>
      <c r="E813" s="29">
        <v>1136144</v>
      </c>
      <c r="F813" s="25">
        <v>1</v>
      </c>
      <c r="G813" s="25">
        <f t="shared" si="97"/>
        <v>2</v>
      </c>
      <c r="H813" s="25">
        <v>18</v>
      </c>
      <c r="I813" s="25">
        <f t="shared" si="96"/>
        <v>36</v>
      </c>
      <c r="J813" s="25"/>
      <c r="K813" s="25"/>
      <c r="L813" s="25"/>
      <c r="M813" s="25"/>
      <c r="N813" s="25"/>
      <c r="O813" s="25"/>
      <c r="P813" s="25">
        <f t="shared" si="95"/>
        <v>18</v>
      </c>
      <c r="Q813" s="25">
        <f t="shared" si="95"/>
        <v>36</v>
      </c>
    </row>
    <row r="814" spans="1:63" x14ac:dyDescent="0.25">
      <c r="A814" s="65">
        <v>50</v>
      </c>
      <c r="B814" s="1">
        <v>50</v>
      </c>
      <c r="C814" s="28" t="s">
        <v>728</v>
      </c>
      <c r="D814" s="25" t="s">
        <v>17</v>
      </c>
      <c r="E814" s="29">
        <v>1136359</v>
      </c>
      <c r="F814" s="25">
        <v>15</v>
      </c>
      <c r="G814" s="25">
        <f t="shared" si="97"/>
        <v>30</v>
      </c>
      <c r="H814" s="25">
        <v>1</v>
      </c>
      <c r="I814" s="25">
        <f t="shared" si="96"/>
        <v>30</v>
      </c>
      <c r="J814" s="25"/>
      <c r="K814" s="25"/>
      <c r="L814" s="25"/>
      <c r="M814" s="25"/>
      <c r="N814" s="25"/>
      <c r="O814" s="25"/>
      <c r="P814" s="25">
        <f t="shared" si="95"/>
        <v>1</v>
      </c>
      <c r="Q814" s="25">
        <f t="shared" si="95"/>
        <v>30</v>
      </c>
    </row>
    <row r="815" spans="1:63" x14ac:dyDescent="0.25">
      <c r="A815" s="65">
        <v>51</v>
      </c>
      <c r="B815" s="1">
        <v>51</v>
      </c>
      <c r="C815" s="28" t="s">
        <v>729</v>
      </c>
      <c r="D815" s="25" t="s">
        <v>17</v>
      </c>
      <c r="E815" s="29">
        <v>1136359</v>
      </c>
      <c r="F815" s="25">
        <v>31</v>
      </c>
      <c r="G815" s="25">
        <f t="shared" si="97"/>
        <v>62</v>
      </c>
      <c r="H815" s="25">
        <v>1</v>
      </c>
      <c r="I815" s="25">
        <f t="shared" si="96"/>
        <v>62</v>
      </c>
      <c r="J815" s="25"/>
      <c r="K815" s="25"/>
      <c r="L815" s="25"/>
      <c r="M815" s="25"/>
      <c r="N815" s="25"/>
      <c r="O815" s="25"/>
      <c r="P815" s="25">
        <f t="shared" si="95"/>
        <v>1</v>
      </c>
      <c r="Q815" s="25">
        <f t="shared" si="95"/>
        <v>62</v>
      </c>
    </row>
    <row r="816" spans="1:63" x14ac:dyDescent="0.25">
      <c r="A816" s="65">
        <v>52</v>
      </c>
      <c r="B816" s="1">
        <v>52</v>
      </c>
      <c r="C816" s="28" t="s">
        <v>730</v>
      </c>
      <c r="D816" s="25" t="s">
        <v>17</v>
      </c>
      <c r="E816" s="29">
        <v>1136132</v>
      </c>
      <c r="F816" s="25">
        <v>2</v>
      </c>
      <c r="G816" s="25">
        <f t="shared" si="97"/>
        <v>4</v>
      </c>
      <c r="H816" s="25">
        <v>1</v>
      </c>
      <c r="I816" s="25">
        <f t="shared" si="96"/>
        <v>4</v>
      </c>
      <c r="J816" s="25"/>
      <c r="K816" s="25"/>
      <c r="L816" s="25"/>
      <c r="M816" s="25"/>
      <c r="N816" s="25"/>
      <c r="O816" s="25"/>
      <c r="P816" s="25">
        <f t="shared" si="95"/>
        <v>1</v>
      </c>
      <c r="Q816" s="25">
        <f t="shared" si="95"/>
        <v>4</v>
      </c>
    </row>
    <row r="817" spans="1:17" x14ac:dyDescent="0.25">
      <c r="A817" s="65">
        <v>53</v>
      </c>
      <c r="B817" s="1">
        <v>53</v>
      </c>
      <c r="C817" s="28" t="s">
        <v>731</v>
      </c>
      <c r="D817" s="25" t="s">
        <v>17</v>
      </c>
      <c r="E817" s="29">
        <v>1136146</v>
      </c>
      <c r="F817" s="25">
        <v>23</v>
      </c>
      <c r="G817" s="25">
        <f t="shared" si="97"/>
        <v>46</v>
      </c>
      <c r="H817" s="25">
        <v>3</v>
      </c>
      <c r="I817" s="25">
        <f t="shared" si="96"/>
        <v>138</v>
      </c>
      <c r="J817" s="25"/>
      <c r="K817" s="25"/>
      <c r="L817" s="25"/>
      <c r="M817" s="25"/>
      <c r="N817" s="25"/>
      <c r="O817" s="25"/>
      <c r="P817" s="25">
        <f t="shared" si="95"/>
        <v>3</v>
      </c>
      <c r="Q817" s="25">
        <f t="shared" si="95"/>
        <v>138</v>
      </c>
    </row>
    <row r="818" spans="1:17" x14ac:dyDescent="0.25">
      <c r="A818" s="65">
        <v>54</v>
      </c>
      <c r="B818" s="1">
        <v>54</v>
      </c>
      <c r="C818" s="28" t="s">
        <v>732</v>
      </c>
      <c r="D818" s="25" t="s">
        <v>17</v>
      </c>
      <c r="E818" s="29">
        <v>1136167</v>
      </c>
      <c r="F818" s="25">
        <v>49</v>
      </c>
      <c r="G818" s="25">
        <f t="shared" si="97"/>
        <v>98</v>
      </c>
      <c r="H818" s="25">
        <v>1</v>
      </c>
      <c r="I818" s="25">
        <f t="shared" si="96"/>
        <v>98</v>
      </c>
      <c r="J818" s="25"/>
      <c r="K818" s="25"/>
      <c r="L818" s="25"/>
      <c r="M818" s="25"/>
      <c r="N818" s="25"/>
      <c r="O818" s="25"/>
      <c r="P818" s="25">
        <f t="shared" si="95"/>
        <v>1</v>
      </c>
      <c r="Q818" s="25">
        <f t="shared" si="95"/>
        <v>98</v>
      </c>
    </row>
    <row r="819" spans="1:17" x14ac:dyDescent="0.25">
      <c r="A819" s="65">
        <v>55</v>
      </c>
      <c r="B819" s="1">
        <v>55</v>
      </c>
      <c r="C819" s="28" t="s">
        <v>733</v>
      </c>
      <c r="D819" s="25" t="s">
        <v>17</v>
      </c>
      <c r="E819" s="29">
        <v>1136427</v>
      </c>
      <c r="F819" s="25">
        <v>32</v>
      </c>
      <c r="G819" s="25">
        <f t="shared" si="97"/>
        <v>64</v>
      </c>
      <c r="H819" s="25">
        <v>1</v>
      </c>
      <c r="I819" s="25">
        <f t="shared" si="96"/>
        <v>64</v>
      </c>
      <c r="J819" s="25"/>
      <c r="K819" s="25"/>
      <c r="L819" s="25"/>
      <c r="M819" s="25"/>
      <c r="N819" s="25"/>
      <c r="O819" s="25"/>
      <c r="P819" s="25">
        <f t="shared" si="95"/>
        <v>1</v>
      </c>
      <c r="Q819" s="25">
        <f t="shared" si="95"/>
        <v>64</v>
      </c>
    </row>
    <row r="820" spans="1:17" x14ac:dyDescent="0.25">
      <c r="A820" s="65">
        <v>56</v>
      </c>
      <c r="B820" s="1">
        <v>56</v>
      </c>
      <c r="C820" s="28" t="s">
        <v>733</v>
      </c>
      <c r="D820" s="25" t="s">
        <v>17</v>
      </c>
      <c r="E820" s="29">
        <v>1136428</v>
      </c>
      <c r="F820" s="25">
        <v>40</v>
      </c>
      <c r="G820" s="25">
        <f t="shared" si="97"/>
        <v>80</v>
      </c>
      <c r="H820" s="25">
        <v>1</v>
      </c>
      <c r="I820" s="25">
        <f t="shared" si="96"/>
        <v>80</v>
      </c>
      <c r="J820" s="25"/>
      <c r="K820" s="25"/>
      <c r="L820" s="25"/>
      <c r="M820" s="25"/>
      <c r="N820" s="25"/>
      <c r="O820" s="25"/>
      <c r="P820" s="25">
        <f t="shared" si="95"/>
        <v>1</v>
      </c>
      <c r="Q820" s="25">
        <f t="shared" si="95"/>
        <v>80</v>
      </c>
    </row>
    <row r="821" spans="1:17" x14ac:dyDescent="0.25">
      <c r="A821" s="65">
        <v>57</v>
      </c>
      <c r="B821" s="1">
        <v>57</v>
      </c>
      <c r="C821" s="28" t="s">
        <v>734</v>
      </c>
      <c r="D821" s="25" t="s">
        <v>17</v>
      </c>
      <c r="E821" s="29">
        <v>1136133</v>
      </c>
      <c r="F821" s="25">
        <v>3</v>
      </c>
      <c r="G821" s="25">
        <f t="shared" si="97"/>
        <v>6</v>
      </c>
      <c r="H821" s="25">
        <v>1</v>
      </c>
      <c r="I821" s="25">
        <f t="shared" si="96"/>
        <v>6</v>
      </c>
      <c r="J821" s="25"/>
      <c r="K821" s="25"/>
      <c r="L821" s="25"/>
      <c r="M821" s="25"/>
      <c r="N821" s="25"/>
      <c r="O821" s="25"/>
      <c r="P821" s="25">
        <f t="shared" si="95"/>
        <v>1</v>
      </c>
      <c r="Q821" s="25">
        <f t="shared" si="95"/>
        <v>6</v>
      </c>
    </row>
    <row r="822" spans="1:17" x14ac:dyDescent="0.25">
      <c r="A822" s="65">
        <v>58</v>
      </c>
      <c r="B822" s="1">
        <v>58</v>
      </c>
      <c r="C822" s="28" t="s">
        <v>735</v>
      </c>
      <c r="D822" s="25" t="s">
        <v>17</v>
      </c>
      <c r="E822" s="29">
        <v>1136115</v>
      </c>
      <c r="F822" s="25">
        <v>235</v>
      </c>
      <c r="G822" s="25">
        <f t="shared" si="97"/>
        <v>470</v>
      </c>
      <c r="H822" s="25">
        <v>1</v>
      </c>
      <c r="I822" s="25">
        <f t="shared" si="96"/>
        <v>470</v>
      </c>
      <c r="J822" s="25"/>
      <c r="K822" s="25"/>
      <c r="L822" s="25"/>
      <c r="M822" s="25"/>
      <c r="N822" s="25"/>
      <c r="O822" s="25"/>
      <c r="P822" s="25">
        <f t="shared" si="95"/>
        <v>1</v>
      </c>
      <c r="Q822" s="25">
        <f t="shared" si="95"/>
        <v>470</v>
      </c>
    </row>
    <row r="823" spans="1:17" x14ac:dyDescent="0.25">
      <c r="A823" s="65">
        <v>59</v>
      </c>
      <c r="B823" s="1">
        <v>59</v>
      </c>
      <c r="C823" s="28" t="s">
        <v>736</v>
      </c>
      <c r="D823" s="25" t="s">
        <v>17</v>
      </c>
      <c r="E823" s="29">
        <v>1136029</v>
      </c>
      <c r="F823" s="25">
        <v>66</v>
      </c>
      <c r="G823" s="25">
        <f t="shared" si="97"/>
        <v>132</v>
      </c>
      <c r="H823" s="25">
        <v>2</v>
      </c>
      <c r="I823" s="25">
        <f t="shared" si="96"/>
        <v>264</v>
      </c>
      <c r="J823" s="25"/>
      <c r="K823" s="25"/>
      <c r="L823" s="25"/>
      <c r="M823" s="25"/>
      <c r="N823" s="25"/>
      <c r="O823" s="25"/>
      <c r="P823" s="25">
        <f t="shared" si="95"/>
        <v>2</v>
      </c>
      <c r="Q823" s="25">
        <f t="shared" si="95"/>
        <v>264</v>
      </c>
    </row>
    <row r="824" spans="1:17" x14ac:dyDescent="0.25">
      <c r="A824" s="65">
        <v>60</v>
      </c>
      <c r="B824" s="1">
        <v>60</v>
      </c>
      <c r="C824" s="28" t="s">
        <v>158</v>
      </c>
      <c r="D824" s="25" t="s">
        <v>17</v>
      </c>
      <c r="E824" s="29">
        <v>1136112</v>
      </c>
      <c r="F824" s="25">
        <v>52</v>
      </c>
      <c r="G824" s="25">
        <f t="shared" si="97"/>
        <v>104</v>
      </c>
      <c r="H824" s="25">
        <v>1</v>
      </c>
      <c r="I824" s="25">
        <f t="shared" si="96"/>
        <v>104</v>
      </c>
      <c r="J824" s="25"/>
      <c r="K824" s="25"/>
      <c r="L824" s="25"/>
      <c r="M824" s="25"/>
      <c r="N824" s="25"/>
      <c r="O824" s="25"/>
      <c r="P824" s="25">
        <f t="shared" si="95"/>
        <v>1</v>
      </c>
      <c r="Q824" s="25">
        <f t="shared" si="95"/>
        <v>104</v>
      </c>
    </row>
    <row r="825" spans="1:17" x14ac:dyDescent="0.25">
      <c r="A825" s="65">
        <v>61</v>
      </c>
      <c r="B825" s="1">
        <v>61</v>
      </c>
      <c r="C825" s="28" t="s">
        <v>737</v>
      </c>
      <c r="D825" s="25" t="s">
        <v>17</v>
      </c>
      <c r="E825" s="29">
        <v>1136030</v>
      </c>
      <c r="F825" s="25">
        <v>165</v>
      </c>
      <c r="G825" s="25">
        <f t="shared" si="97"/>
        <v>330</v>
      </c>
      <c r="H825" s="25">
        <v>1</v>
      </c>
      <c r="I825" s="25">
        <f t="shared" si="96"/>
        <v>330</v>
      </c>
      <c r="J825" s="25"/>
      <c r="K825" s="25"/>
      <c r="L825" s="25"/>
      <c r="M825" s="25"/>
      <c r="N825" s="25"/>
      <c r="O825" s="25"/>
      <c r="P825" s="25">
        <f t="shared" si="95"/>
        <v>1</v>
      </c>
      <c r="Q825" s="25">
        <f t="shared" si="95"/>
        <v>330</v>
      </c>
    </row>
    <row r="826" spans="1:17" x14ac:dyDescent="0.25">
      <c r="A826" s="65">
        <v>62</v>
      </c>
      <c r="B826" s="1">
        <v>62</v>
      </c>
      <c r="C826" s="28" t="s">
        <v>738</v>
      </c>
      <c r="D826" s="25" t="s">
        <v>17</v>
      </c>
      <c r="E826" s="29">
        <v>1136032</v>
      </c>
      <c r="F826" s="25">
        <v>116</v>
      </c>
      <c r="G826" s="25">
        <f t="shared" si="97"/>
        <v>232</v>
      </c>
      <c r="H826" s="25">
        <v>1</v>
      </c>
      <c r="I826" s="25">
        <f t="shared" si="96"/>
        <v>232</v>
      </c>
      <c r="J826" s="25"/>
      <c r="K826" s="25"/>
      <c r="L826" s="25"/>
      <c r="M826" s="25"/>
      <c r="N826" s="25"/>
      <c r="O826" s="25"/>
      <c r="P826" s="25">
        <f t="shared" si="95"/>
        <v>1</v>
      </c>
      <c r="Q826" s="25">
        <f t="shared" si="95"/>
        <v>232</v>
      </c>
    </row>
    <row r="827" spans="1:17" x14ac:dyDescent="0.25">
      <c r="A827" s="65">
        <v>63</v>
      </c>
      <c r="B827" s="1">
        <v>63</v>
      </c>
      <c r="C827" s="28" t="s">
        <v>739</v>
      </c>
      <c r="D827" s="25" t="s">
        <v>17</v>
      </c>
      <c r="E827" s="29">
        <v>1136026</v>
      </c>
      <c r="F827" s="25">
        <v>116</v>
      </c>
      <c r="G827" s="25">
        <f t="shared" si="97"/>
        <v>232</v>
      </c>
      <c r="H827" s="25">
        <v>2</v>
      </c>
      <c r="I827" s="25">
        <f t="shared" si="96"/>
        <v>464</v>
      </c>
      <c r="J827" s="25"/>
      <c r="K827" s="25"/>
      <c r="L827" s="25"/>
      <c r="M827" s="25"/>
      <c r="N827" s="25"/>
      <c r="O827" s="25"/>
      <c r="P827" s="25">
        <f t="shared" si="95"/>
        <v>2</v>
      </c>
      <c r="Q827" s="25">
        <f t="shared" si="95"/>
        <v>464</v>
      </c>
    </row>
    <row r="828" spans="1:17" x14ac:dyDescent="0.25">
      <c r="A828" s="65">
        <v>64</v>
      </c>
      <c r="B828" s="1">
        <v>64</v>
      </c>
      <c r="C828" s="28" t="s">
        <v>740</v>
      </c>
      <c r="D828" s="25" t="s">
        <v>17</v>
      </c>
      <c r="E828" s="29">
        <v>1137036</v>
      </c>
      <c r="F828" s="25">
        <v>58</v>
      </c>
      <c r="G828" s="25">
        <f t="shared" si="97"/>
        <v>116</v>
      </c>
      <c r="H828" s="25">
        <v>1</v>
      </c>
      <c r="I828" s="25">
        <f t="shared" si="96"/>
        <v>116</v>
      </c>
      <c r="J828" s="25"/>
      <c r="K828" s="25"/>
      <c r="L828" s="25"/>
      <c r="M828" s="25"/>
      <c r="N828" s="25"/>
      <c r="O828" s="25"/>
      <c r="P828" s="25">
        <f t="shared" si="95"/>
        <v>1</v>
      </c>
      <c r="Q828" s="25">
        <f t="shared" si="95"/>
        <v>116</v>
      </c>
    </row>
    <row r="829" spans="1:17" x14ac:dyDescent="0.25">
      <c r="A829" s="65">
        <v>65</v>
      </c>
      <c r="B829" s="1">
        <v>65</v>
      </c>
      <c r="C829" s="28" t="s">
        <v>741</v>
      </c>
      <c r="D829" s="25" t="s">
        <v>17</v>
      </c>
      <c r="E829" s="29">
        <v>1136162</v>
      </c>
      <c r="F829" s="25">
        <v>125</v>
      </c>
      <c r="G829" s="25">
        <f t="shared" si="97"/>
        <v>250</v>
      </c>
      <c r="H829" s="25">
        <v>1</v>
      </c>
      <c r="I829" s="25">
        <f t="shared" si="96"/>
        <v>250</v>
      </c>
      <c r="J829" s="25"/>
      <c r="K829" s="25"/>
      <c r="L829" s="25"/>
      <c r="M829" s="25"/>
      <c r="N829" s="25"/>
      <c r="O829" s="25"/>
      <c r="P829" s="25">
        <f t="shared" ref="P829:Q892" si="98">H829+J829+L829-N829</f>
        <v>1</v>
      </c>
      <c r="Q829" s="25">
        <f t="shared" si="98"/>
        <v>250</v>
      </c>
    </row>
    <row r="830" spans="1:17" x14ac:dyDescent="0.25">
      <c r="A830" s="65">
        <v>66</v>
      </c>
      <c r="B830" s="1">
        <v>66</v>
      </c>
      <c r="C830" s="28" t="s">
        <v>742</v>
      </c>
      <c r="D830" s="25" t="s">
        <v>17</v>
      </c>
      <c r="E830" s="29">
        <v>1136119</v>
      </c>
      <c r="F830" s="25">
        <v>76</v>
      </c>
      <c r="G830" s="25">
        <f t="shared" si="97"/>
        <v>152</v>
      </c>
      <c r="H830" s="25">
        <v>1</v>
      </c>
      <c r="I830" s="25">
        <f t="shared" ref="I830:I893" si="99">H830*G830</f>
        <v>152</v>
      </c>
      <c r="J830" s="25"/>
      <c r="K830" s="25"/>
      <c r="L830" s="25"/>
      <c r="M830" s="25"/>
      <c r="N830" s="25"/>
      <c r="O830" s="25"/>
      <c r="P830" s="25">
        <f t="shared" si="98"/>
        <v>1</v>
      </c>
      <c r="Q830" s="25">
        <f t="shared" si="98"/>
        <v>152</v>
      </c>
    </row>
    <row r="831" spans="1:17" x14ac:dyDescent="0.25">
      <c r="A831" s="65">
        <v>67</v>
      </c>
      <c r="B831" s="1">
        <v>67</v>
      </c>
      <c r="C831" s="28" t="s">
        <v>742</v>
      </c>
      <c r="D831" s="25" t="s">
        <v>17</v>
      </c>
      <c r="E831" s="29">
        <v>1136143</v>
      </c>
      <c r="F831" s="25">
        <v>76</v>
      </c>
      <c r="G831" s="25">
        <f t="shared" si="97"/>
        <v>152</v>
      </c>
      <c r="H831" s="25">
        <v>1</v>
      </c>
      <c r="I831" s="25">
        <f t="shared" si="99"/>
        <v>152</v>
      </c>
      <c r="J831" s="25"/>
      <c r="K831" s="25"/>
      <c r="L831" s="25"/>
      <c r="M831" s="25"/>
      <c r="N831" s="25"/>
      <c r="O831" s="25"/>
      <c r="P831" s="25">
        <f t="shared" si="98"/>
        <v>1</v>
      </c>
      <c r="Q831" s="25">
        <f t="shared" si="98"/>
        <v>152</v>
      </c>
    </row>
    <row r="832" spans="1:17" x14ac:dyDescent="0.25">
      <c r="A832" s="65">
        <v>68</v>
      </c>
      <c r="B832" s="1">
        <v>68</v>
      </c>
      <c r="C832" s="28" t="s">
        <v>742</v>
      </c>
      <c r="D832" s="25" t="s">
        <v>17</v>
      </c>
      <c r="E832" s="29">
        <v>1136125</v>
      </c>
      <c r="F832" s="25">
        <v>148</v>
      </c>
      <c r="G832" s="25">
        <f t="shared" si="97"/>
        <v>296</v>
      </c>
      <c r="H832" s="25">
        <v>1</v>
      </c>
      <c r="I832" s="25">
        <f t="shared" si="99"/>
        <v>296</v>
      </c>
      <c r="J832" s="25"/>
      <c r="K832" s="25"/>
      <c r="L832" s="25"/>
      <c r="M832" s="25"/>
      <c r="N832" s="25"/>
      <c r="O832" s="25"/>
      <c r="P832" s="25">
        <f t="shared" si="98"/>
        <v>1</v>
      </c>
      <c r="Q832" s="25">
        <f t="shared" si="98"/>
        <v>296</v>
      </c>
    </row>
    <row r="833" spans="1:63" x14ac:dyDescent="0.25">
      <c r="A833" s="65">
        <v>69</v>
      </c>
      <c r="B833" s="1">
        <v>69</v>
      </c>
      <c r="C833" s="28" t="s">
        <v>743</v>
      </c>
      <c r="D833" s="25" t="s">
        <v>17</v>
      </c>
      <c r="E833" s="29">
        <v>1136134</v>
      </c>
      <c r="F833" s="25">
        <v>10</v>
      </c>
      <c r="G833" s="25">
        <f t="shared" si="97"/>
        <v>20</v>
      </c>
      <c r="H833" s="25">
        <v>1</v>
      </c>
      <c r="I833" s="25">
        <f t="shared" si="99"/>
        <v>20</v>
      </c>
      <c r="J833" s="25"/>
      <c r="K833" s="25"/>
      <c r="L833" s="25"/>
      <c r="M833" s="25"/>
      <c r="N833" s="25"/>
      <c r="O833" s="25"/>
      <c r="P833" s="25">
        <f t="shared" si="98"/>
        <v>1</v>
      </c>
      <c r="Q833" s="25">
        <f t="shared" si="98"/>
        <v>20</v>
      </c>
    </row>
    <row r="834" spans="1:63" x14ac:dyDescent="0.25">
      <c r="A834" s="65">
        <v>70</v>
      </c>
      <c r="B834" s="1">
        <v>70</v>
      </c>
      <c r="C834" s="28" t="s">
        <v>744</v>
      </c>
      <c r="D834" s="25" t="s">
        <v>17</v>
      </c>
      <c r="E834" s="29">
        <v>1136229</v>
      </c>
      <c r="F834" s="25">
        <v>63</v>
      </c>
      <c r="G834" s="25">
        <f t="shared" si="97"/>
        <v>126</v>
      </c>
      <c r="H834" s="25">
        <v>2</v>
      </c>
      <c r="I834" s="25">
        <f t="shared" si="99"/>
        <v>252</v>
      </c>
      <c r="J834" s="25"/>
      <c r="K834" s="25"/>
      <c r="L834" s="25"/>
      <c r="M834" s="25"/>
      <c r="N834" s="25"/>
      <c r="O834" s="25"/>
      <c r="P834" s="25">
        <f t="shared" si="98"/>
        <v>2</v>
      </c>
      <c r="Q834" s="25">
        <f t="shared" si="98"/>
        <v>252</v>
      </c>
    </row>
    <row r="835" spans="1:63" s="40" customFormat="1" hidden="1" x14ac:dyDescent="0.25">
      <c r="A835" s="65">
        <v>71</v>
      </c>
      <c r="B835" s="40">
        <v>71</v>
      </c>
      <c r="C835" s="7" t="s">
        <v>745</v>
      </c>
      <c r="D835" s="8" t="s">
        <v>17</v>
      </c>
      <c r="E835" s="9"/>
      <c r="F835" s="8">
        <v>41</v>
      </c>
      <c r="G835" s="8">
        <f t="shared" si="97"/>
        <v>82</v>
      </c>
      <c r="H835" s="8">
        <v>0</v>
      </c>
      <c r="I835" s="25">
        <f t="shared" si="99"/>
        <v>0</v>
      </c>
      <c r="J835" s="8"/>
      <c r="K835" s="8"/>
      <c r="L835" s="8"/>
      <c r="M835" s="8"/>
      <c r="N835" s="8"/>
      <c r="O835" s="8"/>
      <c r="P835" s="8">
        <f>H835+J835-L835-N835</f>
        <v>0</v>
      </c>
      <c r="Q835" s="8">
        <f>I835+K835-M835-O835</f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x14ac:dyDescent="0.25">
      <c r="A836" s="65">
        <v>72</v>
      </c>
      <c r="B836" s="1">
        <v>72</v>
      </c>
      <c r="C836" s="28" t="s">
        <v>746</v>
      </c>
      <c r="D836" s="25" t="s">
        <v>17</v>
      </c>
      <c r="E836" s="29">
        <v>1136344</v>
      </c>
      <c r="F836" s="25">
        <v>105</v>
      </c>
      <c r="G836" s="25">
        <f t="shared" si="97"/>
        <v>210</v>
      </c>
      <c r="H836" s="25">
        <v>1</v>
      </c>
      <c r="I836" s="25">
        <f t="shared" si="99"/>
        <v>210</v>
      </c>
      <c r="J836" s="25"/>
      <c r="K836" s="25"/>
      <c r="L836" s="25"/>
      <c r="M836" s="25"/>
      <c r="N836" s="25"/>
      <c r="O836" s="25"/>
      <c r="P836" s="25">
        <f t="shared" si="98"/>
        <v>1</v>
      </c>
      <c r="Q836" s="25">
        <f t="shared" si="98"/>
        <v>210</v>
      </c>
    </row>
    <row r="837" spans="1:63" x14ac:dyDescent="0.25">
      <c r="A837" s="65">
        <v>73</v>
      </c>
      <c r="B837" s="1">
        <v>73</v>
      </c>
      <c r="C837" s="28" t="s">
        <v>747</v>
      </c>
      <c r="D837" s="25" t="s">
        <v>17</v>
      </c>
      <c r="E837" s="29">
        <v>1136277</v>
      </c>
      <c r="F837" s="25">
        <v>241</v>
      </c>
      <c r="G837" s="25">
        <f t="shared" si="97"/>
        <v>482</v>
      </c>
      <c r="H837" s="25">
        <v>1</v>
      </c>
      <c r="I837" s="25">
        <f t="shared" si="99"/>
        <v>482</v>
      </c>
      <c r="J837" s="25"/>
      <c r="K837" s="25"/>
      <c r="L837" s="25"/>
      <c r="M837" s="25"/>
      <c r="N837" s="25"/>
      <c r="O837" s="25"/>
      <c r="P837" s="25">
        <f t="shared" si="98"/>
        <v>1</v>
      </c>
      <c r="Q837" s="25">
        <f t="shared" si="98"/>
        <v>482</v>
      </c>
    </row>
    <row r="838" spans="1:63" x14ac:dyDescent="0.25">
      <c r="A838" s="65">
        <v>74</v>
      </c>
      <c r="B838" s="1">
        <v>74</v>
      </c>
      <c r="C838" s="28" t="s">
        <v>748</v>
      </c>
      <c r="D838" s="25" t="s">
        <v>17</v>
      </c>
      <c r="E838" s="29">
        <v>1136305</v>
      </c>
      <c r="F838" s="25">
        <v>463</v>
      </c>
      <c r="G838" s="25">
        <f t="shared" si="97"/>
        <v>926</v>
      </c>
      <c r="H838" s="25">
        <v>1</v>
      </c>
      <c r="I838" s="25">
        <f t="shared" si="99"/>
        <v>926</v>
      </c>
      <c r="J838" s="25"/>
      <c r="K838" s="25"/>
      <c r="L838" s="25"/>
      <c r="M838" s="25"/>
      <c r="N838" s="25"/>
      <c r="O838" s="25"/>
      <c r="P838" s="25">
        <f t="shared" si="98"/>
        <v>1</v>
      </c>
      <c r="Q838" s="25">
        <f t="shared" si="98"/>
        <v>926</v>
      </c>
    </row>
    <row r="839" spans="1:63" customFormat="1" x14ac:dyDescent="0.25">
      <c r="A839" s="65">
        <v>75</v>
      </c>
      <c r="B839" s="1">
        <v>75</v>
      </c>
      <c r="C839" s="28" t="s">
        <v>749</v>
      </c>
      <c r="D839" s="25" t="s">
        <v>17</v>
      </c>
      <c r="E839" s="29">
        <v>1136522</v>
      </c>
      <c r="F839" s="25">
        <v>74</v>
      </c>
      <c r="G839" s="25">
        <f t="shared" si="97"/>
        <v>148</v>
      </c>
      <c r="H839" s="25">
        <v>1</v>
      </c>
      <c r="I839" s="25">
        <f t="shared" si="99"/>
        <v>148</v>
      </c>
      <c r="J839" s="25"/>
      <c r="K839" s="25"/>
      <c r="L839" s="25"/>
      <c r="M839" s="25"/>
      <c r="N839" s="25"/>
      <c r="O839" s="25"/>
      <c r="P839" s="25">
        <f t="shared" si="98"/>
        <v>1</v>
      </c>
      <c r="Q839" s="25">
        <f t="shared" si="98"/>
        <v>148</v>
      </c>
    </row>
    <row r="840" spans="1:63" customFormat="1" x14ac:dyDescent="0.25">
      <c r="A840" s="65">
        <v>76</v>
      </c>
      <c r="B840" s="1">
        <v>76</v>
      </c>
      <c r="C840" s="28" t="s">
        <v>750</v>
      </c>
      <c r="D840" s="25" t="s">
        <v>17</v>
      </c>
      <c r="E840" s="29">
        <v>1136523</v>
      </c>
      <c r="F840" s="25">
        <v>74</v>
      </c>
      <c r="G840" s="25">
        <f t="shared" si="97"/>
        <v>148</v>
      </c>
      <c r="H840" s="25">
        <v>1</v>
      </c>
      <c r="I840" s="25">
        <f t="shared" si="99"/>
        <v>148</v>
      </c>
      <c r="J840" s="25"/>
      <c r="K840" s="25"/>
      <c r="L840" s="25"/>
      <c r="M840" s="25"/>
      <c r="N840" s="25"/>
      <c r="O840" s="25"/>
      <c r="P840" s="25">
        <f t="shared" si="98"/>
        <v>1</v>
      </c>
      <c r="Q840" s="25">
        <f t="shared" si="98"/>
        <v>148</v>
      </c>
    </row>
    <row r="841" spans="1:63" customFormat="1" x14ac:dyDescent="0.25">
      <c r="A841" s="65">
        <v>77</v>
      </c>
      <c r="B841" s="1">
        <v>77</v>
      </c>
      <c r="C841" s="28" t="s">
        <v>751</v>
      </c>
      <c r="D841" s="25" t="s">
        <v>17</v>
      </c>
      <c r="E841" s="29">
        <v>1136524</v>
      </c>
      <c r="F841" s="25">
        <v>74</v>
      </c>
      <c r="G841" s="25">
        <f t="shared" si="97"/>
        <v>148</v>
      </c>
      <c r="H841" s="25">
        <v>1</v>
      </c>
      <c r="I841" s="25">
        <f t="shared" si="99"/>
        <v>148</v>
      </c>
      <c r="J841" s="25"/>
      <c r="K841" s="25"/>
      <c r="L841" s="25"/>
      <c r="M841" s="25"/>
      <c r="N841" s="25"/>
      <c r="O841" s="25"/>
      <c r="P841" s="25">
        <f t="shared" si="98"/>
        <v>1</v>
      </c>
      <c r="Q841" s="25">
        <f t="shared" si="98"/>
        <v>148</v>
      </c>
    </row>
    <row r="842" spans="1:63" customFormat="1" x14ac:dyDescent="0.25">
      <c r="A842" s="65">
        <v>78</v>
      </c>
      <c r="B842" s="1">
        <v>78</v>
      </c>
      <c r="C842" s="28" t="s">
        <v>752</v>
      </c>
      <c r="D842" s="25" t="s">
        <v>17</v>
      </c>
      <c r="E842" s="29">
        <v>1137220</v>
      </c>
      <c r="F842" s="25">
        <v>98</v>
      </c>
      <c r="G842" s="25">
        <f t="shared" si="97"/>
        <v>196</v>
      </c>
      <c r="H842" s="25">
        <v>1</v>
      </c>
      <c r="I842" s="25">
        <f t="shared" si="99"/>
        <v>196</v>
      </c>
      <c r="J842" s="25"/>
      <c r="K842" s="25"/>
      <c r="L842" s="25"/>
      <c r="M842" s="25"/>
      <c r="N842" s="25"/>
      <c r="O842" s="25"/>
      <c r="P842" s="25">
        <f t="shared" si="98"/>
        <v>1</v>
      </c>
      <c r="Q842" s="25">
        <f t="shared" si="98"/>
        <v>196</v>
      </c>
    </row>
    <row r="843" spans="1:63" customFormat="1" x14ac:dyDescent="0.25">
      <c r="A843" s="65">
        <v>79</v>
      </c>
      <c r="B843" s="1">
        <v>79</v>
      </c>
      <c r="C843" s="28" t="s">
        <v>753</v>
      </c>
      <c r="D843" s="25" t="s">
        <v>17</v>
      </c>
      <c r="E843" s="29">
        <v>1136426</v>
      </c>
      <c r="F843" s="25">
        <v>78</v>
      </c>
      <c r="G843" s="25">
        <f t="shared" si="97"/>
        <v>156</v>
      </c>
      <c r="H843" s="25">
        <v>1</v>
      </c>
      <c r="I843" s="25">
        <f t="shared" si="99"/>
        <v>156</v>
      </c>
      <c r="J843" s="25"/>
      <c r="K843" s="25"/>
      <c r="L843" s="25"/>
      <c r="M843" s="25"/>
      <c r="N843" s="25"/>
      <c r="O843" s="25"/>
      <c r="P843" s="25">
        <f t="shared" si="98"/>
        <v>1</v>
      </c>
      <c r="Q843" s="25">
        <f t="shared" si="98"/>
        <v>156</v>
      </c>
    </row>
    <row r="844" spans="1:63" customFormat="1" x14ac:dyDescent="0.25">
      <c r="A844" s="65">
        <v>80</v>
      </c>
      <c r="B844" s="1">
        <v>80</v>
      </c>
      <c r="C844" s="28" t="s">
        <v>754</v>
      </c>
      <c r="D844" s="25" t="s">
        <v>17</v>
      </c>
      <c r="E844" s="29">
        <v>1136335</v>
      </c>
      <c r="F844" s="25">
        <v>3</v>
      </c>
      <c r="G844" s="25">
        <f t="shared" si="97"/>
        <v>6</v>
      </c>
      <c r="H844" s="25">
        <v>6</v>
      </c>
      <c r="I844" s="25">
        <f t="shared" si="99"/>
        <v>36</v>
      </c>
      <c r="J844" s="25"/>
      <c r="K844" s="25"/>
      <c r="L844" s="25"/>
      <c r="M844" s="25"/>
      <c r="N844" s="25"/>
      <c r="O844" s="25"/>
      <c r="P844" s="25">
        <f t="shared" si="98"/>
        <v>6</v>
      </c>
      <c r="Q844" s="25">
        <f t="shared" si="98"/>
        <v>36</v>
      </c>
    </row>
    <row r="845" spans="1:63" customFormat="1" x14ac:dyDescent="0.25">
      <c r="A845" s="65">
        <v>81</v>
      </c>
      <c r="B845" s="1">
        <v>81</v>
      </c>
      <c r="C845" s="28" t="s">
        <v>755</v>
      </c>
      <c r="D845" s="25" t="s">
        <v>17</v>
      </c>
      <c r="E845" s="29">
        <v>1136332</v>
      </c>
      <c r="F845" s="25">
        <v>5</v>
      </c>
      <c r="G845" s="25">
        <f t="shared" si="97"/>
        <v>10</v>
      </c>
      <c r="H845" s="25">
        <v>6</v>
      </c>
      <c r="I845" s="25">
        <f t="shared" si="99"/>
        <v>60</v>
      </c>
      <c r="J845" s="25"/>
      <c r="K845" s="25"/>
      <c r="L845" s="25"/>
      <c r="M845" s="25"/>
      <c r="N845" s="25"/>
      <c r="O845" s="25"/>
      <c r="P845" s="25">
        <f t="shared" si="98"/>
        <v>6</v>
      </c>
      <c r="Q845" s="25">
        <f t="shared" si="98"/>
        <v>60</v>
      </c>
    </row>
    <row r="846" spans="1:63" customFormat="1" x14ac:dyDescent="0.25">
      <c r="A846" s="65">
        <v>82</v>
      </c>
      <c r="B846" s="1">
        <v>82</v>
      </c>
      <c r="C846" s="28" t="s">
        <v>272</v>
      </c>
      <c r="D846" s="25" t="s">
        <v>17</v>
      </c>
      <c r="E846" s="29">
        <v>1136275</v>
      </c>
      <c r="F846" s="25">
        <v>105</v>
      </c>
      <c r="G846" s="25">
        <f t="shared" si="97"/>
        <v>210</v>
      </c>
      <c r="H846" s="25">
        <v>1</v>
      </c>
      <c r="I846" s="25">
        <f t="shared" si="99"/>
        <v>210</v>
      </c>
      <c r="J846" s="25"/>
      <c r="K846" s="25"/>
      <c r="L846" s="25"/>
      <c r="M846" s="25"/>
      <c r="N846" s="25"/>
      <c r="O846" s="25"/>
      <c r="P846" s="25">
        <f t="shared" si="98"/>
        <v>1</v>
      </c>
      <c r="Q846" s="25">
        <f t="shared" si="98"/>
        <v>210</v>
      </c>
    </row>
    <row r="847" spans="1:63" customFormat="1" x14ac:dyDescent="0.25">
      <c r="A847" s="65">
        <v>83</v>
      </c>
      <c r="B847" s="1">
        <v>83</v>
      </c>
      <c r="C847" s="28" t="s">
        <v>756</v>
      </c>
      <c r="D847" s="25" t="s">
        <v>17</v>
      </c>
      <c r="E847" s="29">
        <v>1136235</v>
      </c>
      <c r="F847" s="25">
        <v>63</v>
      </c>
      <c r="G847" s="25">
        <f t="shared" si="97"/>
        <v>126</v>
      </c>
      <c r="H847" s="25">
        <v>2</v>
      </c>
      <c r="I847" s="25">
        <f t="shared" si="99"/>
        <v>252</v>
      </c>
      <c r="J847" s="25"/>
      <c r="K847" s="25"/>
      <c r="L847" s="25"/>
      <c r="M847" s="25"/>
      <c r="N847" s="25"/>
      <c r="O847" s="25"/>
      <c r="P847" s="25">
        <f t="shared" si="98"/>
        <v>2</v>
      </c>
      <c r="Q847" s="25">
        <f t="shared" si="98"/>
        <v>252</v>
      </c>
    </row>
    <row r="848" spans="1:63" customFormat="1" x14ac:dyDescent="0.25">
      <c r="A848" s="65">
        <v>84</v>
      </c>
      <c r="B848" s="1">
        <v>84</v>
      </c>
      <c r="C848" s="28" t="s">
        <v>757</v>
      </c>
      <c r="D848" s="25" t="s">
        <v>17</v>
      </c>
      <c r="E848" s="29">
        <v>1136475</v>
      </c>
      <c r="F848" s="25">
        <v>15</v>
      </c>
      <c r="G848" s="25">
        <f t="shared" si="97"/>
        <v>30</v>
      </c>
      <c r="H848" s="25">
        <v>1</v>
      </c>
      <c r="I848" s="25">
        <f t="shared" si="99"/>
        <v>30</v>
      </c>
      <c r="J848" s="25"/>
      <c r="K848" s="25"/>
      <c r="L848" s="25"/>
      <c r="M848" s="25"/>
      <c r="N848" s="25"/>
      <c r="O848" s="25"/>
      <c r="P848" s="25">
        <f t="shared" si="98"/>
        <v>1</v>
      </c>
      <c r="Q848" s="25">
        <f t="shared" si="98"/>
        <v>30</v>
      </c>
    </row>
    <row r="849" spans="1:17" customFormat="1" x14ac:dyDescent="0.25">
      <c r="A849" s="65">
        <v>85</v>
      </c>
      <c r="B849" s="1">
        <v>85</v>
      </c>
      <c r="C849" s="28" t="s">
        <v>758</v>
      </c>
      <c r="D849" s="25" t="s">
        <v>759</v>
      </c>
      <c r="E849" s="29">
        <v>1136537</v>
      </c>
      <c r="F849" s="25">
        <v>400</v>
      </c>
      <c r="G849" s="25">
        <f t="shared" si="97"/>
        <v>800</v>
      </c>
      <c r="H849" s="25">
        <v>1</v>
      </c>
      <c r="I849" s="25">
        <f t="shared" si="99"/>
        <v>800</v>
      </c>
      <c r="J849" s="25"/>
      <c r="K849" s="25"/>
      <c r="L849" s="25"/>
      <c r="M849" s="25"/>
      <c r="N849" s="25"/>
      <c r="O849" s="25"/>
      <c r="P849" s="25">
        <f t="shared" si="98"/>
        <v>1</v>
      </c>
      <c r="Q849" s="25">
        <f t="shared" si="98"/>
        <v>800</v>
      </c>
    </row>
    <row r="850" spans="1:17" customFormat="1" x14ac:dyDescent="0.25">
      <c r="A850" s="65">
        <v>86</v>
      </c>
      <c r="B850" s="1">
        <v>86</v>
      </c>
      <c r="C850" s="28" t="s">
        <v>760</v>
      </c>
      <c r="D850" s="25" t="s">
        <v>17</v>
      </c>
      <c r="E850" s="29">
        <v>1137251</v>
      </c>
      <c r="F850" s="25">
        <v>680</v>
      </c>
      <c r="G850" s="25">
        <f t="shared" si="97"/>
        <v>1360</v>
      </c>
      <c r="H850" s="25">
        <v>1</v>
      </c>
      <c r="I850" s="25">
        <f t="shared" si="99"/>
        <v>1360</v>
      </c>
      <c r="J850" s="25"/>
      <c r="K850" s="25"/>
      <c r="L850" s="25"/>
      <c r="M850" s="25"/>
      <c r="N850" s="25"/>
      <c r="O850" s="25"/>
      <c r="P850" s="25">
        <f t="shared" si="98"/>
        <v>1</v>
      </c>
      <c r="Q850" s="25">
        <f t="shared" si="98"/>
        <v>1360</v>
      </c>
    </row>
    <row r="851" spans="1:17" customFormat="1" x14ac:dyDescent="0.25">
      <c r="A851" s="65">
        <v>87</v>
      </c>
      <c r="B851" s="1">
        <v>87</v>
      </c>
      <c r="C851" s="28" t="s">
        <v>761</v>
      </c>
      <c r="D851" s="25" t="s">
        <v>17</v>
      </c>
      <c r="E851" s="29">
        <v>1137246</v>
      </c>
      <c r="F851" s="25">
        <v>10</v>
      </c>
      <c r="G851" s="25">
        <f t="shared" si="97"/>
        <v>20</v>
      </c>
      <c r="H851" s="25">
        <v>2</v>
      </c>
      <c r="I851" s="25">
        <f t="shared" si="99"/>
        <v>40</v>
      </c>
      <c r="J851" s="25"/>
      <c r="K851" s="25"/>
      <c r="L851" s="25"/>
      <c r="M851" s="25"/>
      <c r="N851" s="25"/>
      <c r="O851" s="25"/>
      <c r="P851" s="25">
        <f t="shared" si="98"/>
        <v>2</v>
      </c>
      <c r="Q851" s="25">
        <f t="shared" si="98"/>
        <v>40</v>
      </c>
    </row>
    <row r="852" spans="1:17" customFormat="1" x14ac:dyDescent="0.25">
      <c r="A852" s="65">
        <v>88</v>
      </c>
      <c r="B852" s="1">
        <v>88</v>
      </c>
      <c r="C852" s="28" t="s">
        <v>762</v>
      </c>
      <c r="D852" s="25" t="s">
        <v>17</v>
      </c>
      <c r="E852" s="29">
        <v>1136394</v>
      </c>
      <c r="F852" s="25">
        <v>249</v>
      </c>
      <c r="G852" s="25">
        <f t="shared" si="97"/>
        <v>498</v>
      </c>
      <c r="H852" s="25">
        <v>1</v>
      </c>
      <c r="I852" s="25">
        <f t="shared" si="99"/>
        <v>498</v>
      </c>
      <c r="J852" s="25"/>
      <c r="K852" s="25"/>
      <c r="L852" s="25"/>
      <c r="M852" s="25"/>
      <c r="N852" s="25"/>
      <c r="O852" s="25"/>
      <c r="P852" s="25">
        <f t="shared" si="98"/>
        <v>1</v>
      </c>
      <c r="Q852" s="25">
        <f t="shared" si="98"/>
        <v>498</v>
      </c>
    </row>
    <row r="853" spans="1:17" customFormat="1" x14ac:dyDescent="0.25">
      <c r="A853" s="65">
        <v>89</v>
      </c>
      <c r="B853" s="1">
        <v>89</v>
      </c>
      <c r="C853" s="28" t="s">
        <v>763</v>
      </c>
      <c r="D853" s="25" t="s">
        <v>17</v>
      </c>
      <c r="E853" s="29">
        <v>1137244</v>
      </c>
      <c r="F853" s="25">
        <v>107</v>
      </c>
      <c r="G853" s="25">
        <f t="shared" si="97"/>
        <v>214</v>
      </c>
      <c r="H853" s="25">
        <v>1</v>
      </c>
      <c r="I853" s="25">
        <f t="shared" si="99"/>
        <v>214</v>
      </c>
      <c r="J853" s="25"/>
      <c r="K853" s="25"/>
      <c r="L853" s="25"/>
      <c r="M853" s="25"/>
      <c r="N853" s="25"/>
      <c r="O853" s="25"/>
      <c r="P853" s="25">
        <f t="shared" si="98"/>
        <v>1</v>
      </c>
      <c r="Q853" s="25">
        <f t="shared" si="98"/>
        <v>214</v>
      </c>
    </row>
    <row r="854" spans="1:17" customFormat="1" x14ac:dyDescent="0.25">
      <c r="A854" s="65">
        <v>90</v>
      </c>
      <c r="B854" s="1">
        <v>90</v>
      </c>
      <c r="C854" s="28" t="s">
        <v>764</v>
      </c>
      <c r="D854" s="25" t="s">
        <v>17</v>
      </c>
      <c r="E854" s="29">
        <v>1136532</v>
      </c>
      <c r="F854" s="25">
        <v>68</v>
      </c>
      <c r="G854" s="25">
        <f t="shared" si="97"/>
        <v>136</v>
      </c>
      <c r="H854" s="25">
        <v>1</v>
      </c>
      <c r="I854" s="25">
        <f t="shared" si="99"/>
        <v>136</v>
      </c>
      <c r="J854" s="25"/>
      <c r="K854" s="25"/>
      <c r="L854" s="25"/>
      <c r="M854" s="25"/>
      <c r="N854" s="25"/>
      <c r="O854" s="25"/>
      <c r="P854" s="25">
        <f t="shared" si="98"/>
        <v>1</v>
      </c>
      <c r="Q854" s="25">
        <f t="shared" si="98"/>
        <v>136</v>
      </c>
    </row>
    <row r="855" spans="1:17" customFormat="1" x14ac:dyDescent="0.25">
      <c r="A855" s="65">
        <v>91</v>
      </c>
      <c r="B855" s="1">
        <v>91</v>
      </c>
      <c r="C855" s="28" t="s">
        <v>765</v>
      </c>
      <c r="D855" s="25" t="s">
        <v>17</v>
      </c>
      <c r="E855" s="29">
        <v>1137161</v>
      </c>
      <c r="F855" s="25">
        <v>221</v>
      </c>
      <c r="G855" s="25">
        <f t="shared" si="97"/>
        <v>442</v>
      </c>
      <c r="H855" s="25">
        <v>1</v>
      </c>
      <c r="I855" s="25">
        <f t="shared" si="99"/>
        <v>442</v>
      </c>
      <c r="J855" s="25"/>
      <c r="K855" s="25"/>
      <c r="L855" s="25"/>
      <c r="M855" s="25"/>
      <c r="N855" s="25"/>
      <c r="O855" s="25"/>
      <c r="P855" s="25">
        <f t="shared" si="98"/>
        <v>1</v>
      </c>
      <c r="Q855" s="25">
        <f t="shared" si="98"/>
        <v>442</v>
      </c>
    </row>
    <row r="856" spans="1:17" customFormat="1" x14ac:dyDescent="0.25">
      <c r="A856" s="65">
        <v>92</v>
      </c>
      <c r="B856" s="1">
        <v>92</v>
      </c>
      <c r="C856" s="28" t="s">
        <v>766</v>
      </c>
      <c r="D856" s="25" t="s">
        <v>17</v>
      </c>
      <c r="E856" s="29">
        <v>1136446</v>
      </c>
      <c r="F856" s="25">
        <v>15</v>
      </c>
      <c r="G856" s="25">
        <f t="shared" si="97"/>
        <v>30</v>
      </c>
      <c r="H856" s="25">
        <v>3</v>
      </c>
      <c r="I856" s="25">
        <f t="shared" si="99"/>
        <v>90</v>
      </c>
      <c r="J856" s="25"/>
      <c r="K856" s="25"/>
      <c r="L856" s="25"/>
      <c r="M856" s="25"/>
      <c r="N856" s="25"/>
      <c r="O856" s="25"/>
      <c r="P856" s="25">
        <f t="shared" si="98"/>
        <v>3</v>
      </c>
      <c r="Q856" s="25">
        <f t="shared" si="98"/>
        <v>90</v>
      </c>
    </row>
    <row r="857" spans="1:17" customFormat="1" x14ac:dyDescent="0.25">
      <c r="A857" s="65">
        <v>93</v>
      </c>
      <c r="B857" s="1">
        <v>93</v>
      </c>
      <c r="C857" s="28" t="s">
        <v>410</v>
      </c>
      <c r="D857" s="25" t="s">
        <v>17</v>
      </c>
      <c r="E857" s="29">
        <v>1137231</v>
      </c>
      <c r="F857" s="25">
        <v>100</v>
      </c>
      <c r="G857" s="25">
        <f t="shared" si="97"/>
        <v>200</v>
      </c>
      <c r="H857" s="25">
        <v>1</v>
      </c>
      <c r="I857" s="25">
        <f t="shared" si="99"/>
        <v>200</v>
      </c>
      <c r="J857" s="25"/>
      <c r="K857" s="25"/>
      <c r="L857" s="25"/>
      <c r="M857" s="25"/>
      <c r="N857" s="25"/>
      <c r="O857" s="25"/>
      <c r="P857" s="25">
        <f t="shared" si="98"/>
        <v>1</v>
      </c>
      <c r="Q857" s="25">
        <f t="shared" si="98"/>
        <v>200</v>
      </c>
    </row>
    <row r="858" spans="1:17" customFormat="1" x14ac:dyDescent="0.25">
      <c r="A858" s="65">
        <v>94</v>
      </c>
      <c r="B858" s="1">
        <v>94</v>
      </c>
      <c r="C858" s="28" t="s">
        <v>767</v>
      </c>
      <c r="D858" s="25" t="s">
        <v>17</v>
      </c>
      <c r="E858" s="29">
        <v>1142029</v>
      </c>
      <c r="F858" s="25">
        <v>116</v>
      </c>
      <c r="G858" s="25">
        <f t="shared" si="97"/>
        <v>232</v>
      </c>
      <c r="H858" s="25">
        <v>1</v>
      </c>
      <c r="I858" s="25">
        <f t="shared" si="99"/>
        <v>232</v>
      </c>
      <c r="J858" s="25"/>
      <c r="K858" s="25"/>
      <c r="L858" s="25"/>
      <c r="M858" s="25"/>
      <c r="N858" s="25"/>
      <c r="O858" s="25"/>
      <c r="P858" s="25">
        <f t="shared" si="98"/>
        <v>1</v>
      </c>
      <c r="Q858" s="25">
        <f t="shared" si="98"/>
        <v>232</v>
      </c>
    </row>
    <row r="859" spans="1:17" customFormat="1" x14ac:dyDescent="0.25">
      <c r="A859" s="65">
        <v>95</v>
      </c>
      <c r="B859" s="1">
        <v>95</v>
      </c>
      <c r="C859" s="28" t="s">
        <v>767</v>
      </c>
      <c r="D859" s="25" t="s">
        <v>17</v>
      </c>
      <c r="E859" s="29">
        <v>1142028</v>
      </c>
      <c r="F859" s="25">
        <v>116</v>
      </c>
      <c r="G859" s="25">
        <f t="shared" si="97"/>
        <v>232</v>
      </c>
      <c r="H859" s="25">
        <v>1</v>
      </c>
      <c r="I859" s="25">
        <f t="shared" si="99"/>
        <v>232</v>
      </c>
      <c r="J859" s="25"/>
      <c r="K859" s="25"/>
      <c r="L859" s="25"/>
      <c r="M859" s="25"/>
      <c r="N859" s="25"/>
      <c r="O859" s="25"/>
      <c r="P859" s="25">
        <f t="shared" si="98"/>
        <v>1</v>
      </c>
      <c r="Q859" s="25">
        <f t="shared" si="98"/>
        <v>232</v>
      </c>
    </row>
    <row r="860" spans="1:17" customFormat="1" x14ac:dyDescent="0.25">
      <c r="A860" s="65">
        <v>96</v>
      </c>
      <c r="B860" s="1">
        <v>96</v>
      </c>
      <c r="C860" s="28" t="s">
        <v>768</v>
      </c>
      <c r="D860" s="25" t="s">
        <v>17</v>
      </c>
      <c r="E860" s="29">
        <v>1142030</v>
      </c>
      <c r="F860" s="25">
        <v>133</v>
      </c>
      <c r="G860" s="25">
        <f t="shared" si="97"/>
        <v>266</v>
      </c>
      <c r="H860" s="25">
        <v>1</v>
      </c>
      <c r="I860" s="25">
        <f t="shared" si="99"/>
        <v>266</v>
      </c>
      <c r="J860" s="25"/>
      <c r="K860" s="25"/>
      <c r="L860" s="25"/>
      <c r="M860" s="25"/>
      <c r="N860" s="25"/>
      <c r="O860" s="25"/>
      <c r="P860" s="25">
        <f t="shared" si="98"/>
        <v>1</v>
      </c>
      <c r="Q860" s="25">
        <f t="shared" si="98"/>
        <v>266</v>
      </c>
    </row>
    <row r="861" spans="1:17" customFormat="1" x14ac:dyDescent="0.25">
      <c r="A861" s="65">
        <v>97</v>
      </c>
      <c r="B861" s="1">
        <v>97</v>
      </c>
      <c r="C861" s="28" t="s">
        <v>768</v>
      </c>
      <c r="D861" s="25" t="s">
        <v>17</v>
      </c>
      <c r="E861" s="29">
        <v>1142031</v>
      </c>
      <c r="F861" s="25">
        <v>133</v>
      </c>
      <c r="G861" s="25">
        <f t="shared" si="97"/>
        <v>266</v>
      </c>
      <c r="H861" s="25">
        <v>1</v>
      </c>
      <c r="I861" s="25">
        <f t="shared" si="99"/>
        <v>266</v>
      </c>
      <c r="J861" s="25"/>
      <c r="K861" s="25"/>
      <c r="L861" s="25"/>
      <c r="M861" s="25"/>
      <c r="N861" s="25"/>
      <c r="O861" s="25"/>
      <c r="P861" s="25">
        <f t="shared" si="98"/>
        <v>1</v>
      </c>
      <c r="Q861" s="25">
        <f t="shared" si="98"/>
        <v>266</v>
      </c>
    </row>
    <row r="862" spans="1:17" customFormat="1" x14ac:dyDescent="0.25">
      <c r="A862" s="65">
        <v>98</v>
      </c>
      <c r="B862" s="1">
        <v>98</v>
      </c>
      <c r="C862" s="28" t="s">
        <v>769</v>
      </c>
      <c r="D862" s="25" t="s">
        <v>17</v>
      </c>
      <c r="E862" s="29">
        <v>1136421</v>
      </c>
      <c r="F862" s="25">
        <v>750</v>
      </c>
      <c r="G862" s="25">
        <f t="shared" si="97"/>
        <v>1500</v>
      </c>
      <c r="H862" s="25">
        <v>1</v>
      </c>
      <c r="I862" s="25">
        <f t="shared" si="99"/>
        <v>1500</v>
      </c>
      <c r="J862" s="25"/>
      <c r="K862" s="25"/>
      <c r="L862" s="25"/>
      <c r="M862" s="25"/>
      <c r="N862" s="25"/>
      <c r="O862" s="25"/>
      <c r="P862" s="25">
        <f t="shared" si="98"/>
        <v>1</v>
      </c>
      <c r="Q862" s="25">
        <f t="shared" si="98"/>
        <v>1500</v>
      </c>
    </row>
    <row r="863" spans="1:17" customFormat="1" x14ac:dyDescent="0.25">
      <c r="A863" s="65">
        <v>99</v>
      </c>
      <c r="B863" s="1">
        <v>99</v>
      </c>
      <c r="C863" s="28" t="s">
        <v>770</v>
      </c>
      <c r="D863" s="25" t="s">
        <v>17</v>
      </c>
      <c r="E863" s="29">
        <v>1136449</v>
      </c>
      <c r="F863" s="25">
        <v>17</v>
      </c>
      <c r="G863" s="25">
        <f t="shared" si="97"/>
        <v>34</v>
      </c>
      <c r="H863" s="25">
        <v>1</v>
      </c>
      <c r="I863" s="25">
        <f t="shared" si="99"/>
        <v>34</v>
      </c>
      <c r="J863" s="25"/>
      <c r="K863" s="25"/>
      <c r="L863" s="25"/>
      <c r="M863" s="25"/>
      <c r="N863" s="25"/>
      <c r="O863" s="25"/>
      <c r="P863" s="25">
        <f t="shared" si="98"/>
        <v>1</v>
      </c>
      <c r="Q863" s="25">
        <f t="shared" si="98"/>
        <v>34</v>
      </c>
    </row>
    <row r="864" spans="1:17" customFormat="1" x14ac:dyDescent="0.25">
      <c r="A864" s="65">
        <v>100</v>
      </c>
      <c r="B864" s="1">
        <v>100</v>
      </c>
      <c r="C864" s="28" t="s">
        <v>771</v>
      </c>
      <c r="D864" s="25" t="s">
        <v>17</v>
      </c>
      <c r="E864" s="29">
        <v>1136476</v>
      </c>
      <c r="F864" s="25">
        <v>25</v>
      </c>
      <c r="G864" s="25">
        <f t="shared" si="97"/>
        <v>50</v>
      </c>
      <c r="H864" s="25">
        <v>1</v>
      </c>
      <c r="I864" s="25">
        <f t="shared" si="99"/>
        <v>50</v>
      </c>
      <c r="J864" s="25"/>
      <c r="K864" s="25"/>
      <c r="L864" s="25"/>
      <c r="M864" s="25"/>
      <c r="N864" s="25"/>
      <c r="O864" s="25"/>
      <c r="P864" s="25">
        <f t="shared" si="98"/>
        <v>1</v>
      </c>
      <c r="Q864" s="25">
        <f t="shared" si="98"/>
        <v>50</v>
      </c>
    </row>
    <row r="865" spans="1:17" customFormat="1" x14ac:dyDescent="0.25">
      <c r="A865" s="65">
        <v>101</v>
      </c>
      <c r="B865" s="1">
        <v>101</v>
      </c>
      <c r="C865" s="28" t="s">
        <v>771</v>
      </c>
      <c r="D865" s="25" t="s">
        <v>17</v>
      </c>
      <c r="E865" s="29" t="s">
        <v>772</v>
      </c>
      <c r="F865" s="25">
        <v>25</v>
      </c>
      <c r="G865" s="25">
        <f t="shared" si="97"/>
        <v>50</v>
      </c>
      <c r="H865" s="25">
        <v>1</v>
      </c>
      <c r="I865" s="25">
        <f t="shared" si="99"/>
        <v>50</v>
      </c>
      <c r="J865" s="25"/>
      <c r="K865" s="25"/>
      <c r="L865" s="25"/>
      <c r="M865" s="25"/>
      <c r="N865" s="25"/>
      <c r="O865" s="25"/>
      <c r="P865" s="25">
        <f t="shared" si="98"/>
        <v>1</v>
      </c>
      <c r="Q865" s="25">
        <f t="shared" si="98"/>
        <v>50</v>
      </c>
    </row>
    <row r="866" spans="1:17" customFormat="1" x14ac:dyDescent="0.25">
      <c r="A866" s="65">
        <v>102</v>
      </c>
      <c r="B866" s="1">
        <v>102</v>
      </c>
      <c r="C866" s="28" t="s">
        <v>773</v>
      </c>
      <c r="D866" s="25" t="s">
        <v>17</v>
      </c>
      <c r="E866" s="29">
        <v>1136363</v>
      </c>
      <c r="F866" s="25">
        <v>5</v>
      </c>
      <c r="G866" s="25">
        <f t="shared" si="97"/>
        <v>10</v>
      </c>
      <c r="H866" s="25">
        <v>4</v>
      </c>
      <c r="I866" s="25">
        <f t="shared" si="99"/>
        <v>40</v>
      </c>
      <c r="J866" s="25"/>
      <c r="K866" s="25"/>
      <c r="L866" s="25"/>
      <c r="M866" s="25"/>
      <c r="N866" s="25"/>
      <c r="O866" s="25"/>
      <c r="P866" s="25">
        <f t="shared" si="98"/>
        <v>4</v>
      </c>
      <c r="Q866" s="25">
        <f t="shared" si="98"/>
        <v>40</v>
      </c>
    </row>
    <row r="867" spans="1:17" customFormat="1" x14ac:dyDescent="0.25">
      <c r="A867" s="65">
        <v>103</v>
      </c>
      <c r="B867" s="1">
        <v>103</v>
      </c>
      <c r="C867" s="28" t="s">
        <v>774</v>
      </c>
      <c r="D867" s="25" t="s">
        <v>17</v>
      </c>
      <c r="E867" s="29">
        <v>1136448</v>
      </c>
      <c r="F867" s="25">
        <v>15</v>
      </c>
      <c r="G867" s="25">
        <f t="shared" si="97"/>
        <v>30</v>
      </c>
      <c r="H867" s="25">
        <v>2</v>
      </c>
      <c r="I867" s="25">
        <f t="shared" si="99"/>
        <v>60</v>
      </c>
      <c r="J867" s="25"/>
      <c r="K867" s="25"/>
      <c r="L867" s="25"/>
      <c r="M867" s="25"/>
      <c r="N867" s="25"/>
      <c r="O867" s="25"/>
      <c r="P867" s="25">
        <f t="shared" si="98"/>
        <v>2</v>
      </c>
      <c r="Q867" s="25">
        <f t="shared" si="98"/>
        <v>60</v>
      </c>
    </row>
    <row r="868" spans="1:17" customFormat="1" x14ac:dyDescent="0.25">
      <c r="A868" s="65">
        <v>104</v>
      </c>
      <c r="B868" s="1">
        <v>104</v>
      </c>
      <c r="C868" s="28" t="s">
        <v>775</v>
      </c>
      <c r="D868" s="25" t="s">
        <v>17</v>
      </c>
      <c r="E868" s="29">
        <v>1136529</v>
      </c>
      <c r="F868" s="25">
        <v>140</v>
      </c>
      <c r="G868" s="25">
        <f t="shared" si="97"/>
        <v>280</v>
      </c>
      <c r="H868" s="25">
        <v>1</v>
      </c>
      <c r="I868" s="25">
        <f t="shared" si="99"/>
        <v>280</v>
      </c>
      <c r="J868" s="25"/>
      <c r="K868" s="25"/>
      <c r="L868" s="25"/>
      <c r="M868" s="25"/>
      <c r="N868" s="25"/>
      <c r="O868" s="25"/>
      <c r="P868" s="25">
        <f t="shared" si="98"/>
        <v>1</v>
      </c>
      <c r="Q868" s="25">
        <f t="shared" si="98"/>
        <v>280</v>
      </c>
    </row>
    <row r="869" spans="1:17" customFormat="1" x14ac:dyDescent="0.25">
      <c r="A869" s="65">
        <v>105</v>
      </c>
      <c r="B869" s="1">
        <v>105</v>
      </c>
      <c r="C869" s="28" t="s">
        <v>133</v>
      </c>
      <c r="D869" s="25" t="s">
        <v>17</v>
      </c>
      <c r="E869" s="29">
        <v>1137179</v>
      </c>
      <c r="F869" s="25">
        <v>999</v>
      </c>
      <c r="G869" s="25">
        <f t="shared" si="97"/>
        <v>1998</v>
      </c>
      <c r="H869" s="25">
        <v>1</v>
      </c>
      <c r="I869" s="25">
        <f t="shared" si="99"/>
        <v>1998</v>
      </c>
      <c r="J869" s="25"/>
      <c r="K869" s="25"/>
      <c r="L869" s="25"/>
      <c r="M869" s="25"/>
      <c r="N869" s="25"/>
      <c r="O869" s="25"/>
      <c r="P869" s="25">
        <f t="shared" si="98"/>
        <v>1</v>
      </c>
      <c r="Q869" s="25">
        <f t="shared" si="98"/>
        <v>1998</v>
      </c>
    </row>
    <row r="870" spans="1:17" customFormat="1" x14ac:dyDescent="0.25">
      <c r="A870" s="65">
        <v>106</v>
      </c>
      <c r="B870" s="1">
        <v>106</v>
      </c>
      <c r="C870" s="28" t="s">
        <v>637</v>
      </c>
      <c r="D870" s="25" t="s">
        <v>17</v>
      </c>
      <c r="E870" s="29">
        <v>1137183</v>
      </c>
      <c r="F870" s="25">
        <v>44</v>
      </c>
      <c r="G870" s="25">
        <f t="shared" si="97"/>
        <v>88</v>
      </c>
      <c r="H870" s="25">
        <v>1</v>
      </c>
      <c r="I870" s="25">
        <f t="shared" si="99"/>
        <v>88</v>
      </c>
      <c r="J870" s="25"/>
      <c r="K870" s="25"/>
      <c r="L870" s="25"/>
      <c r="M870" s="25"/>
      <c r="N870" s="25"/>
      <c r="O870" s="25"/>
      <c r="P870" s="25">
        <f t="shared" si="98"/>
        <v>1</v>
      </c>
      <c r="Q870" s="25">
        <f t="shared" si="98"/>
        <v>88</v>
      </c>
    </row>
    <row r="871" spans="1:17" customFormat="1" x14ac:dyDescent="0.25">
      <c r="A871" s="65">
        <v>107</v>
      </c>
      <c r="B871" s="1">
        <v>107</v>
      </c>
      <c r="C871" s="28" t="s">
        <v>776</v>
      </c>
      <c r="D871" s="25" t="s">
        <v>759</v>
      </c>
      <c r="E871" s="29">
        <v>1136538</v>
      </c>
      <c r="F871" s="25">
        <v>150</v>
      </c>
      <c r="G871" s="25">
        <f t="shared" si="97"/>
        <v>300</v>
      </c>
      <c r="H871" s="25">
        <v>1</v>
      </c>
      <c r="I871" s="25">
        <f t="shared" si="99"/>
        <v>300</v>
      </c>
      <c r="J871" s="25"/>
      <c r="K871" s="25"/>
      <c r="L871" s="25"/>
      <c r="M871" s="25"/>
      <c r="N871" s="25"/>
      <c r="O871" s="25"/>
      <c r="P871" s="25">
        <f t="shared" si="98"/>
        <v>1</v>
      </c>
      <c r="Q871" s="25">
        <f t="shared" si="98"/>
        <v>300</v>
      </c>
    </row>
    <row r="872" spans="1:17" customFormat="1" x14ac:dyDescent="0.25">
      <c r="A872" s="65">
        <v>108</v>
      </c>
      <c r="B872" s="1">
        <v>108</v>
      </c>
      <c r="C872" s="28" t="s">
        <v>777</v>
      </c>
      <c r="D872" s="25" t="s">
        <v>759</v>
      </c>
      <c r="E872" s="29">
        <v>1136540</v>
      </c>
      <c r="F872" s="25">
        <v>200</v>
      </c>
      <c r="G872" s="25">
        <f t="shared" si="97"/>
        <v>400</v>
      </c>
      <c r="H872" s="25">
        <v>1</v>
      </c>
      <c r="I872" s="25">
        <f t="shared" si="99"/>
        <v>400</v>
      </c>
      <c r="J872" s="25"/>
      <c r="K872" s="25"/>
      <c r="L872" s="25"/>
      <c r="M872" s="25"/>
      <c r="N872" s="25"/>
      <c r="O872" s="25"/>
      <c r="P872" s="25">
        <f t="shared" si="98"/>
        <v>1</v>
      </c>
      <c r="Q872" s="25">
        <f t="shared" si="98"/>
        <v>400</v>
      </c>
    </row>
    <row r="873" spans="1:17" customFormat="1" x14ac:dyDescent="0.25">
      <c r="A873" s="65">
        <v>109</v>
      </c>
      <c r="B873" s="1">
        <v>109</v>
      </c>
      <c r="C873" s="28" t="s">
        <v>778</v>
      </c>
      <c r="D873" s="25" t="s">
        <v>759</v>
      </c>
      <c r="E873" s="29">
        <v>1136539</v>
      </c>
      <c r="F873" s="25">
        <v>150</v>
      </c>
      <c r="G873" s="25">
        <f t="shared" si="97"/>
        <v>300</v>
      </c>
      <c r="H873" s="25">
        <v>1</v>
      </c>
      <c r="I873" s="25">
        <f t="shared" si="99"/>
        <v>300</v>
      </c>
      <c r="J873" s="25"/>
      <c r="K873" s="25"/>
      <c r="L873" s="25"/>
      <c r="M873" s="25"/>
      <c r="N873" s="25"/>
      <c r="O873" s="25"/>
      <c r="P873" s="25">
        <f t="shared" si="98"/>
        <v>1</v>
      </c>
      <c r="Q873" s="25">
        <f t="shared" si="98"/>
        <v>300</v>
      </c>
    </row>
    <row r="874" spans="1:17" customFormat="1" x14ac:dyDescent="0.25">
      <c r="A874" s="65">
        <v>110</v>
      </c>
      <c r="B874" s="1">
        <v>110</v>
      </c>
      <c r="C874" s="28" t="s">
        <v>779</v>
      </c>
      <c r="D874" s="25" t="s">
        <v>17</v>
      </c>
      <c r="E874" s="29">
        <v>1136533</v>
      </c>
      <c r="F874" s="25">
        <v>36</v>
      </c>
      <c r="G874" s="25">
        <f t="shared" si="97"/>
        <v>72</v>
      </c>
      <c r="H874" s="25">
        <v>1</v>
      </c>
      <c r="I874" s="25">
        <f t="shared" si="99"/>
        <v>72</v>
      </c>
      <c r="J874" s="25"/>
      <c r="K874" s="25"/>
      <c r="L874" s="25"/>
      <c r="M874" s="25"/>
      <c r="N874" s="25"/>
      <c r="O874" s="25"/>
      <c r="P874" s="25">
        <f t="shared" si="98"/>
        <v>1</v>
      </c>
      <c r="Q874" s="25">
        <f t="shared" si="98"/>
        <v>72</v>
      </c>
    </row>
    <row r="875" spans="1:17" customFormat="1" x14ac:dyDescent="0.25">
      <c r="A875" s="65">
        <v>111</v>
      </c>
      <c r="B875" s="1">
        <v>111</v>
      </c>
      <c r="C875" s="28" t="s">
        <v>780</v>
      </c>
      <c r="D875" s="25" t="s">
        <v>17</v>
      </c>
      <c r="E875" s="29">
        <v>1136534</v>
      </c>
      <c r="F875" s="25">
        <v>48</v>
      </c>
      <c r="G875" s="25">
        <f t="shared" si="97"/>
        <v>96</v>
      </c>
      <c r="H875" s="25">
        <v>1</v>
      </c>
      <c r="I875" s="25">
        <f t="shared" si="99"/>
        <v>96</v>
      </c>
      <c r="J875" s="25"/>
      <c r="K875" s="25"/>
      <c r="L875" s="25"/>
      <c r="M875" s="25"/>
      <c r="N875" s="25"/>
      <c r="O875" s="25"/>
      <c r="P875" s="25">
        <f t="shared" si="98"/>
        <v>1</v>
      </c>
      <c r="Q875" s="25">
        <f t="shared" si="98"/>
        <v>96</v>
      </c>
    </row>
    <row r="876" spans="1:17" customFormat="1" x14ac:dyDescent="0.25">
      <c r="A876" s="65">
        <v>112</v>
      </c>
      <c r="B876" s="1">
        <v>112</v>
      </c>
      <c r="C876" s="28" t="s">
        <v>781</v>
      </c>
      <c r="D876" s="25" t="s">
        <v>17</v>
      </c>
      <c r="E876" s="29">
        <v>1136425</v>
      </c>
      <c r="F876" s="25">
        <v>100</v>
      </c>
      <c r="G876" s="25">
        <f t="shared" ref="G876:G939" si="100">F876*2</f>
        <v>200</v>
      </c>
      <c r="H876" s="25">
        <v>1</v>
      </c>
      <c r="I876" s="25">
        <f t="shared" si="99"/>
        <v>200</v>
      </c>
      <c r="J876" s="25"/>
      <c r="K876" s="25"/>
      <c r="L876" s="25"/>
      <c r="M876" s="25"/>
      <c r="N876" s="25"/>
      <c r="O876" s="25"/>
      <c r="P876" s="25">
        <f t="shared" si="98"/>
        <v>1</v>
      </c>
      <c r="Q876" s="25">
        <f t="shared" si="98"/>
        <v>200</v>
      </c>
    </row>
    <row r="877" spans="1:17" customFormat="1" x14ac:dyDescent="0.25">
      <c r="A877" s="65">
        <v>113</v>
      </c>
      <c r="B877" s="1">
        <v>113</v>
      </c>
      <c r="C877" s="28" t="s">
        <v>782</v>
      </c>
      <c r="D877" s="25" t="s">
        <v>17</v>
      </c>
      <c r="E877" s="29">
        <v>1136424</v>
      </c>
      <c r="F877" s="25">
        <v>70</v>
      </c>
      <c r="G877" s="25">
        <f t="shared" si="100"/>
        <v>140</v>
      </c>
      <c r="H877" s="25">
        <v>1</v>
      </c>
      <c r="I877" s="25">
        <f t="shared" si="99"/>
        <v>140</v>
      </c>
      <c r="J877" s="25"/>
      <c r="K877" s="25"/>
      <c r="L877" s="25"/>
      <c r="M877" s="25"/>
      <c r="N877" s="25"/>
      <c r="O877" s="25"/>
      <c r="P877" s="25">
        <f t="shared" si="98"/>
        <v>1</v>
      </c>
      <c r="Q877" s="25">
        <f t="shared" si="98"/>
        <v>140</v>
      </c>
    </row>
    <row r="878" spans="1:17" customFormat="1" x14ac:dyDescent="0.25">
      <c r="A878" s="65">
        <v>114</v>
      </c>
      <c r="B878" s="1">
        <v>114</v>
      </c>
      <c r="C878" s="28" t="s">
        <v>783</v>
      </c>
      <c r="D878" s="25" t="s">
        <v>17</v>
      </c>
      <c r="E878" s="29">
        <v>1136345</v>
      </c>
      <c r="F878" s="25">
        <v>78</v>
      </c>
      <c r="G878" s="25">
        <f t="shared" si="100"/>
        <v>156</v>
      </c>
      <c r="H878" s="25">
        <v>1</v>
      </c>
      <c r="I878" s="25">
        <f t="shared" si="99"/>
        <v>156</v>
      </c>
      <c r="J878" s="25"/>
      <c r="K878" s="25"/>
      <c r="L878" s="25"/>
      <c r="M878" s="25"/>
      <c r="N878" s="25"/>
      <c r="O878" s="25"/>
      <c r="P878" s="25">
        <f t="shared" si="98"/>
        <v>1</v>
      </c>
      <c r="Q878" s="25">
        <f t="shared" si="98"/>
        <v>156</v>
      </c>
    </row>
    <row r="879" spans="1:17" customFormat="1" x14ac:dyDescent="0.25">
      <c r="A879" s="65">
        <v>115</v>
      </c>
      <c r="B879" s="1">
        <v>115</v>
      </c>
      <c r="C879" s="28" t="s">
        <v>784</v>
      </c>
      <c r="D879" s="25" t="s">
        <v>17</v>
      </c>
      <c r="E879" s="29">
        <v>1136423</v>
      </c>
      <c r="F879" s="25">
        <v>130</v>
      </c>
      <c r="G879" s="25">
        <f t="shared" si="100"/>
        <v>260</v>
      </c>
      <c r="H879" s="25">
        <v>1</v>
      </c>
      <c r="I879" s="25">
        <f t="shared" si="99"/>
        <v>260</v>
      </c>
      <c r="J879" s="25"/>
      <c r="K879" s="25"/>
      <c r="L879" s="25"/>
      <c r="M879" s="25"/>
      <c r="N879" s="25"/>
      <c r="O879" s="25"/>
      <c r="P879" s="25">
        <f t="shared" si="98"/>
        <v>1</v>
      </c>
      <c r="Q879" s="25">
        <f t="shared" si="98"/>
        <v>260</v>
      </c>
    </row>
    <row r="880" spans="1:17" customFormat="1" x14ac:dyDescent="0.25">
      <c r="A880" s="65">
        <v>116</v>
      </c>
      <c r="B880" s="1">
        <v>116</v>
      </c>
      <c r="C880" s="28" t="s">
        <v>785</v>
      </c>
      <c r="D880" s="25" t="s">
        <v>17</v>
      </c>
      <c r="E880" s="29">
        <v>1136407</v>
      </c>
      <c r="F880" s="25">
        <v>25</v>
      </c>
      <c r="G880" s="25">
        <f t="shared" si="100"/>
        <v>50</v>
      </c>
      <c r="H880" s="25">
        <v>1</v>
      </c>
      <c r="I880" s="25">
        <f t="shared" si="99"/>
        <v>50</v>
      </c>
      <c r="J880" s="25"/>
      <c r="K880" s="25"/>
      <c r="L880" s="25"/>
      <c r="M880" s="25"/>
      <c r="N880" s="25"/>
      <c r="O880" s="25"/>
      <c r="P880" s="25">
        <f t="shared" si="98"/>
        <v>1</v>
      </c>
      <c r="Q880" s="25">
        <f t="shared" si="98"/>
        <v>50</v>
      </c>
    </row>
    <row r="881" spans="1:63" customFormat="1" x14ac:dyDescent="0.25">
      <c r="A881" s="65">
        <v>117</v>
      </c>
      <c r="B881" s="1">
        <v>117</v>
      </c>
      <c r="C881" s="28" t="s">
        <v>785</v>
      </c>
      <c r="D881" s="25" t="s">
        <v>17</v>
      </c>
      <c r="E881" s="29">
        <v>1136408</v>
      </c>
      <c r="F881" s="25">
        <v>25</v>
      </c>
      <c r="G881" s="25">
        <f t="shared" si="100"/>
        <v>50</v>
      </c>
      <c r="H881" s="25">
        <v>1</v>
      </c>
      <c r="I881" s="25">
        <f t="shared" si="99"/>
        <v>50</v>
      </c>
      <c r="J881" s="25"/>
      <c r="K881" s="25"/>
      <c r="L881" s="25"/>
      <c r="M881" s="25"/>
      <c r="N881" s="25"/>
      <c r="O881" s="25"/>
      <c r="P881" s="25">
        <f t="shared" si="98"/>
        <v>1</v>
      </c>
      <c r="Q881" s="25">
        <f t="shared" si="98"/>
        <v>50</v>
      </c>
    </row>
    <row r="882" spans="1:63" customFormat="1" x14ac:dyDescent="0.25">
      <c r="A882" s="65">
        <v>118</v>
      </c>
      <c r="B882" s="1">
        <v>118</v>
      </c>
      <c r="C882" s="28" t="s">
        <v>786</v>
      </c>
      <c r="D882" s="25" t="s">
        <v>17</v>
      </c>
      <c r="E882" s="29">
        <v>1136409</v>
      </c>
      <c r="F882" s="25">
        <v>25</v>
      </c>
      <c r="G882" s="25">
        <f t="shared" si="100"/>
        <v>50</v>
      </c>
      <c r="H882" s="25">
        <v>1</v>
      </c>
      <c r="I882" s="25">
        <f t="shared" si="99"/>
        <v>50</v>
      </c>
      <c r="J882" s="25"/>
      <c r="K882" s="25"/>
      <c r="L882" s="25"/>
      <c r="M882" s="25"/>
      <c r="N882" s="25"/>
      <c r="O882" s="25"/>
      <c r="P882" s="25">
        <f t="shared" si="98"/>
        <v>1</v>
      </c>
      <c r="Q882" s="25">
        <f t="shared" si="98"/>
        <v>50</v>
      </c>
    </row>
    <row r="883" spans="1:63" customFormat="1" x14ac:dyDescent="0.25">
      <c r="A883" s="65">
        <v>119</v>
      </c>
      <c r="B883" s="1">
        <v>119</v>
      </c>
      <c r="C883" s="28" t="s">
        <v>786</v>
      </c>
      <c r="D883" s="25" t="s">
        <v>17</v>
      </c>
      <c r="E883" s="29">
        <v>1136410</v>
      </c>
      <c r="F883" s="25">
        <v>25</v>
      </c>
      <c r="G883" s="25">
        <f t="shared" si="100"/>
        <v>50</v>
      </c>
      <c r="H883" s="25">
        <v>1</v>
      </c>
      <c r="I883" s="25">
        <f t="shared" si="99"/>
        <v>50</v>
      </c>
      <c r="J883" s="25"/>
      <c r="K883" s="25"/>
      <c r="L883" s="25"/>
      <c r="M883" s="25"/>
      <c r="N883" s="25"/>
      <c r="O883" s="25"/>
      <c r="P883" s="25">
        <f t="shared" si="98"/>
        <v>1</v>
      </c>
      <c r="Q883" s="25">
        <f t="shared" si="98"/>
        <v>50</v>
      </c>
    </row>
    <row r="884" spans="1:63" customFormat="1" x14ac:dyDescent="0.25">
      <c r="A884" s="65">
        <v>120</v>
      </c>
      <c r="B884" s="1">
        <v>120</v>
      </c>
      <c r="C884" s="28" t="s">
        <v>787</v>
      </c>
      <c r="D884" s="25" t="s">
        <v>759</v>
      </c>
      <c r="E884" s="29">
        <v>1136535</v>
      </c>
      <c r="F884" s="25">
        <v>350</v>
      </c>
      <c r="G884" s="25">
        <f t="shared" si="100"/>
        <v>700</v>
      </c>
      <c r="H884" s="25">
        <v>1</v>
      </c>
      <c r="I884" s="25">
        <f t="shared" si="99"/>
        <v>700</v>
      </c>
      <c r="J884" s="25"/>
      <c r="K884" s="25"/>
      <c r="L884" s="25"/>
      <c r="M884" s="25"/>
      <c r="N884" s="25"/>
      <c r="O884" s="25"/>
      <c r="P884" s="25">
        <f t="shared" si="98"/>
        <v>1</v>
      </c>
      <c r="Q884" s="25">
        <f t="shared" si="98"/>
        <v>700</v>
      </c>
    </row>
    <row r="885" spans="1:63" customFormat="1" x14ac:dyDescent="0.25">
      <c r="A885" s="65">
        <v>121</v>
      </c>
      <c r="B885" s="1">
        <v>121</v>
      </c>
      <c r="C885" s="28" t="s">
        <v>788</v>
      </c>
      <c r="D885" s="25" t="s">
        <v>759</v>
      </c>
      <c r="E885" s="29">
        <v>1136536</v>
      </c>
      <c r="F885" s="25">
        <v>200</v>
      </c>
      <c r="G885" s="25">
        <f t="shared" si="100"/>
        <v>400</v>
      </c>
      <c r="H885" s="25">
        <v>1</v>
      </c>
      <c r="I885" s="25">
        <f t="shared" si="99"/>
        <v>400</v>
      </c>
      <c r="J885" s="25"/>
      <c r="K885" s="25"/>
      <c r="L885" s="25"/>
      <c r="M885" s="25"/>
      <c r="N885" s="25"/>
      <c r="O885" s="25"/>
      <c r="P885" s="25">
        <f t="shared" si="98"/>
        <v>1</v>
      </c>
      <c r="Q885" s="25">
        <f t="shared" si="98"/>
        <v>400</v>
      </c>
    </row>
    <row r="886" spans="1:63" customFormat="1" x14ac:dyDescent="0.25">
      <c r="A886" s="65">
        <v>122</v>
      </c>
      <c r="B886" s="1">
        <v>122</v>
      </c>
      <c r="C886" s="28" t="s">
        <v>789</v>
      </c>
      <c r="D886" s="25" t="s">
        <v>17</v>
      </c>
      <c r="E886" s="29">
        <v>1136350</v>
      </c>
      <c r="F886" s="25">
        <v>26</v>
      </c>
      <c r="G886" s="25">
        <f t="shared" si="100"/>
        <v>52</v>
      </c>
      <c r="H886" s="25">
        <v>3</v>
      </c>
      <c r="I886" s="25">
        <f t="shared" si="99"/>
        <v>156</v>
      </c>
      <c r="J886" s="25"/>
      <c r="K886" s="25"/>
      <c r="L886" s="25"/>
      <c r="M886" s="25"/>
      <c r="N886" s="25"/>
      <c r="O886" s="25"/>
      <c r="P886" s="25">
        <f t="shared" si="98"/>
        <v>3</v>
      </c>
      <c r="Q886" s="25">
        <f t="shared" si="98"/>
        <v>156</v>
      </c>
    </row>
    <row r="887" spans="1:63" x14ac:dyDescent="0.25">
      <c r="A887" s="65">
        <v>123</v>
      </c>
      <c r="B887" s="1">
        <v>123</v>
      </c>
      <c r="C887" s="28" t="s">
        <v>790</v>
      </c>
      <c r="D887" s="25" t="s">
        <v>17</v>
      </c>
      <c r="E887" s="29">
        <v>1136521</v>
      </c>
      <c r="F887" s="25">
        <v>41</v>
      </c>
      <c r="G887" s="25">
        <f t="shared" si="100"/>
        <v>82</v>
      </c>
      <c r="H887" s="25">
        <v>3</v>
      </c>
      <c r="I887" s="25">
        <f t="shared" si="99"/>
        <v>246</v>
      </c>
      <c r="J887" s="25"/>
      <c r="K887" s="25"/>
      <c r="L887" s="25"/>
      <c r="M887" s="25"/>
      <c r="N887" s="25"/>
      <c r="O887" s="25"/>
      <c r="P887" s="25">
        <f t="shared" si="98"/>
        <v>3</v>
      </c>
      <c r="Q887" s="25">
        <f t="shared" si="98"/>
        <v>246</v>
      </c>
    </row>
    <row r="888" spans="1:63" x14ac:dyDescent="0.25">
      <c r="A888" s="65">
        <v>124</v>
      </c>
      <c r="B888" s="1">
        <v>124</v>
      </c>
      <c r="C888" s="28" t="s">
        <v>791</v>
      </c>
      <c r="D888" s="25" t="s">
        <v>17</v>
      </c>
      <c r="E888" s="29">
        <v>1136334</v>
      </c>
      <c r="F888" s="25">
        <v>4</v>
      </c>
      <c r="G888" s="25">
        <f t="shared" si="100"/>
        <v>8</v>
      </c>
      <c r="H888" s="25">
        <v>12</v>
      </c>
      <c r="I888" s="25">
        <f t="shared" si="99"/>
        <v>96</v>
      </c>
      <c r="J888" s="25"/>
      <c r="K888" s="25"/>
      <c r="L888" s="25"/>
      <c r="M888" s="25"/>
      <c r="N888" s="25"/>
      <c r="O888" s="25"/>
      <c r="P888" s="25">
        <f t="shared" si="98"/>
        <v>12</v>
      </c>
      <c r="Q888" s="25">
        <f t="shared" si="98"/>
        <v>96</v>
      </c>
    </row>
    <row r="889" spans="1:63" x14ac:dyDescent="0.25">
      <c r="A889" s="65">
        <v>125</v>
      </c>
      <c r="B889" s="1">
        <v>125</v>
      </c>
      <c r="C889" s="28" t="s">
        <v>792</v>
      </c>
      <c r="D889" s="25" t="s">
        <v>17</v>
      </c>
      <c r="E889" s="29">
        <v>1137254</v>
      </c>
      <c r="F889" s="25">
        <v>200</v>
      </c>
      <c r="G889" s="25">
        <f t="shared" si="100"/>
        <v>400</v>
      </c>
      <c r="H889" s="25">
        <v>1</v>
      </c>
      <c r="I889" s="25">
        <f t="shared" si="99"/>
        <v>400</v>
      </c>
      <c r="J889" s="25"/>
      <c r="K889" s="25"/>
      <c r="L889" s="25"/>
      <c r="M889" s="25"/>
      <c r="N889" s="25"/>
      <c r="O889" s="25"/>
      <c r="P889" s="25">
        <f t="shared" si="98"/>
        <v>1</v>
      </c>
      <c r="Q889" s="25">
        <f t="shared" si="98"/>
        <v>400</v>
      </c>
    </row>
    <row r="890" spans="1:63" x14ac:dyDescent="0.25">
      <c r="A890" s="65">
        <v>126</v>
      </c>
      <c r="B890" s="1">
        <v>126</v>
      </c>
      <c r="C890" s="28" t="s">
        <v>793</v>
      </c>
      <c r="D890" s="25" t="s">
        <v>17</v>
      </c>
      <c r="E890" s="29">
        <v>1136333</v>
      </c>
      <c r="F890" s="25">
        <v>7</v>
      </c>
      <c r="G890" s="25">
        <f t="shared" si="100"/>
        <v>14</v>
      </c>
      <c r="H890" s="25">
        <v>6</v>
      </c>
      <c r="I890" s="25">
        <f t="shared" si="99"/>
        <v>84</v>
      </c>
      <c r="J890" s="25"/>
      <c r="K890" s="25"/>
      <c r="L890" s="25"/>
      <c r="M890" s="25"/>
      <c r="N890" s="25"/>
      <c r="O890" s="25"/>
      <c r="P890" s="25">
        <f t="shared" si="98"/>
        <v>6</v>
      </c>
      <c r="Q890" s="25">
        <f t="shared" si="98"/>
        <v>84</v>
      </c>
    </row>
    <row r="891" spans="1:63" x14ac:dyDescent="0.25">
      <c r="A891" s="65">
        <v>127</v>
      </c>
      <c r="B891" s="1">
        <v>127</v>
      </c>
      <c r="C891" s="28" t="s">
        <v>794</v>
      </c>
      <c r="D891" s="25" t="s">
        <v>17</v>
      </c>
      <c r="E891" s="29">
        <v>1136455</v>
      </c>
      <c r="F891" s="25">
        <v>7</v>
      </c>
      <c r="G891" s="25">
        <f t="shared" si="100"/>
        <v>14</v>
      </c>
      <c r="H891" s="25">
        <v>12</v>
      </c>
      <c r="I891" s="25">
        <f t="shared" si="99"/>
        <v>168</v>
      </c>
      <c r="J891" s="25"/>
      <c r="K891" s="25"/>
      <c r="L891" s="25"/>
      <c r="M891" s="25"/>
      <c r="N891" s="25"/>
      <c r="O891" s="25"/>
      <c r="P891" s="25">
        <f t="shared" si="98"/>
        <v>12</v>
      </c>
      <c r="Q891" s="25">
        <f t="shared" si="98"/>
        <v>168</v>
      </c>
    </row>
    <row r="892" spans="1:63" x14ac:dyDescent="0.25">
      <c r="A892" s="65">
        <v>128</v>
      </c>
      <c r="B892" s="1">
        <v>128</v>
      </c>
      <c r="C892" s="28" t="s">
        <v>795</v>
      </c>
      <c r="D892" s="25" t="s">
        <v>17</v>
      </c>
      <c r="E892" s="29">
        <v>1137258</v>
      </c>
      <c r="F892" s="25">
        <v>36</v>
      </c>
      <c r="G892" s="25">
        <f t="shared" si="100"/>
        <v>72</v>
      </c>
      <c r="H892" s="25">
        <v>1</v>
      </c>
      <c r="I892" s="25">
        <f t="shared" si="99"/>
        <v>72</v>
      </c>
      <c r="J892" s="25"/>
      <c r="K892" s="25"/>
      <c r="L892" s="25"/>
      <c r="M892" s="25"/>
      <c r="N892" s="25"/>
      <c r="O892" s="25"/>
      <c r="P892" s="25">
        <f t="shared" si="98"/>
        <v>1</v>
      </c>
      <c r="Q892" s="25">
        <f t="shared" si="98"/>
        <v>72</v>
      </c>
    </row>
    <row r="893" spans="1:63" x14ac:dyDescent="0.25">
      <c r="A893" s="65">
        <v>129</v>
      </c>
      <c r="B893" s="1">
        <v>129</v>
      </c>
      <c r="C893" s="28" t="s">
        <v>796</v>
      </c>
      <c r="D893" s="25" t="s">
        <v>17</v>
      </c>
      <c r="E893" s="29">
        <v>1136236</v>
      </c>
      <c r="F893" s="25">
        <v>6</v>
      </c>
      <c r="G893" s="25">
        <f t="shared" si="100"/>
        <v>12</v>
      </c>
      <c r="H893" s="25">
        <v>1</v>
      </c>
      <c r="I893" s="25">
        <f t="shared" si="99"/>
        <v>12</v>
      </c>
      <c r="J893" s="25"/>
      <c r="K893" s="25"/>
      <c r="L893" s="25"/>
      <c r="M893" s="25"/>
      <c r="N893" s="25"/>
      <c r="O893" s="25"/>
      <c r="P893" s="25">
        <f t="shared" ref="P893:Q956" si="101">H893+J893+L893-N893</f>
        <v>1</v>
      </c>
      <c r="Q893" s="25">
        <f t="shared" si="101"/>
        <v>12</v>
      </c>
    </row>
    <row r="894" spans="1:63" x14ac:dyDescent="0.25">
      <c r="A894" s="65">
        <v>130</v>
      </c>
      <c r="B894" s="1">
        <v>130</v>
      </c>
      <c r="C894" s="28" t="s">
        <v>797</v>
      </c>
      <c r="D894" s="25" t="s">
        <v>798</v>
      </c>
      <c r="E894" s="29">
        <v>1136364</v>
      </c>
      <c r="F894" s="25">
        <v>26</v>
      </c>
      <c r="G894" s="25">
        <f t="shared" si="100"/>
        <v>52</v>
      </c>
      <c r="H894" s="25">
        <v>1</v>
      </c>
      <c r="I894" s="25">
        <f t="shared" ref="I894:I957" si="102">H894*G894</f>
        <v>52</v>
      </c>
      <c r="J894" s="25"/>
      <c r="K894" s="25"/>
      <c r="L894" s="25"/>
      <c r="M894" s="25"/>
      <c r="N894" s="25"/>
      <c r="O894" s="25"/>
      <c r="P894" s="25">
        <f t="shared" si="101"/>
        <v>1</v>
      </c>
      <c r="Q894" s="25">
        <f t="shared" si="101"/>
        <v>52</v>
      </c>
    </row>
    <row r="895" spans="1:63" x14ac:dyDescent="0.25">
      <c r="A895" s="65">
        <v>131</v>
      </c>
      <c r="B895" s="1">
        <v>131</v>
      </c>
      <c r="C895" s="28" t="s">
        <v>799</v>
      </c>
      <c r="D895" s="25" t="s">
        <v>798</v>
      </c>
      <c r="E895" s="29">
        <v>1137260</v>
      </c>
      <c r="F895" s="25">
        <v>20</v>
      </c>
      <c r="G895" s="25">
        <f t="shared" si="100"/>
        <v>40</v>
      </c>
      <c r="H895" s="25">
        <v>3</v>
      </c>
      <c r="I895" s="25">
        <f t="shared" si="102"/>
        <v>120</v>
      </c>
      <c r="J895" s="25"/>
      <c r="K895" s="25"/>
      <c r="L895" s="25"/>
      <c r="M895" s="25"/>
      <c r="N895" s="25"/>
      <c r="O895" s="25"/>
      <c r="P895" s="25">
        <f t="shared" si="101"/>
        <v>3</v>
      </c>
      <c r="Q895" s="25">
        <f t="shared" si="101"/>
        <v>120</v>
      </c>
    </row>
    <row r="896" spans="1:63" s="40" customFormat="1" x14ac:dyDescent="0.25">
      <c r="A896" s="65">
        <v>132</v>
      </c>
      <c r="B896" s="40">
        <v>132</v>
      </c>
      <c r="C896" s="7" t="s">
        <v>800</v>
      </c>
      <c r="D896" s="8" t="s">
        <v>17</v>
      </c>
      <c r="E896" s="9">
        <v>1136531</v>
      </c>
      <c r="F896" s="8">
        <v>18</v>
      </c>
      <c r="G896" s="8">
        <f t="shared" si="100"/>
        <v>36</v>
      </c>
      <c r="H896" s="8">
        <v>1</v>
      </c>
      <c r="I896" s="25">
        <f t="shared" si="102"/>
        <v>36</v>
      </c>
      <c r="J896" s="8"/>
      <c r="K896" s="8"/>
      <c r="L896" s="8"/>
      <c r="M896" s="8"/>
      <c r="N896" s="8"/>
      <c r="O896" s="8"/>
      <c r="P896" s="8">
        <f>H896+J896-L896-N896</f>
        <v>1</v>
      </c>
      <c r="Q896" s="8">
        <f>I896+K896-M896-O896</f>
        <v>36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x14ac:dyDescent="0.25">
      <c r="A897" s="65">
        <v>133</v>
      </c>
      <c r="B897" s="1">
        <v>133</v>
      </c>
      <c r="C897" s="28" t="s">
        <v>801</v>
      </c>
      <c r="D897" s="25" t="s">
        <v>17</v>
      </c>
      <c r="E897" s="29">
        <v>1136471</v>
      </c>
      <c r="F897" s="25">
        <v>17</v>
      </c>
      <c r="G897" s="25">
        <f t="shared" si="100"/>
        <v>34</v>
      </c>
      <c r="H897" s="25">
        <v>1</v>
      </c>
      <c r="I897" s="25">
        <f t="shared" si="102"/>
        <v>34</v>
      </c>
      <c r="J897" s="25"/>
      <c r="K897" s="25"/>
      <c r="L897" s="25"/>
      <c r="M897" s="25"/>
      <c r="N897" s="25"/>
      <c r="O897" s="25"/>
      <c r="P897" s="25">
        <f t="shared" si="101"/>
        <v>1</v>
      </c>
      <c r="Q897" s="25">
        <f t="shared" si="101"/>
        <v>34</v>
      </c>
    </row>
    <row r="898" spans="1:63" x14ac:dyDescent="0.25">
      <c r="A898" s="65">
        <v>134</v>
      </c>
      <c r="B898" s="1">
        <v>134</v>
      </c>
      <c r="C898" s="28" t="s">
        <v>802</v>
      </c>
      <c r="D898" s="25" t="s">
        <v>17</v>
      </c>
      <c r="E898" s="29">
        <v>1137247</v>
      </c>
      <c r="F898" s="25">
        <v>27</v>
      </c>
      <c r="G898" s="25">
        <f t="shared" si="100"/>
        <v>54</v>
      </c>
      <c r="H898" s="25">
        <v>1</v>
      </c>
      <c r="I898" s="25">
        <f t="shared" si="102"/>
        <v>54</v>
      </c>
      <c r="J898" s="25"/>
      <c r="K898" s="25"/>
      <c r="L898" s="25"/>
      <c r="M898" s="25"/>
      <c r="N898" s="25"/>
      <c r="O898" s="25"/>
      <c r="P898" s="25">
        <f t="shared" si="101"/>
        <v>1</v>
      </c>
      <c r="Q898" s="25">
        <f t="shared" si="101"/>
        <v>54</v>
      </c>
    </row>
    <row r="899" spans="1:63" x14ac:dyDescent="0.25">
      <c r="A899" s="65">
        <v>135</v>
      </c>
      <c r="B899" s="1">
        <v>135</v>
      </c>
      <c r="C899" s="28" t="s">
        <v>803</v>
      </c>
      <c r="D899" s="25" t="s">
        <v>17</v>
      </c>
      <c r="E899" s="29">
        <v>1137247</v>
      </c>
      <c r="F899" s="25">
        <v>28</v>
      </c>
      <c r="G899" s="25">
        <f t="shared" si="100"/>
        <v>56</v>
      </c>
      <c r="H899" s="25">
        <v>1</v>
      </c>
      <c r="I899" s="25">
        <f t="shared" si="102"/>
        <v>56</v>
      </c>
      <c r="J899" s="25"/>
      <c r="K899" s="25"/>
      <c r="L899" s="25"/>
      <c r="M899" s="25"/>
      <c r="N899" s="25"/>
      <c r="O899" s="25"/>
      <c r="P899" s="25">
        <f t="shared" si="101"/>
        <v>1</v>
      </c>
      <c r="Q899" s="25">
        <f t="shared" si="101"/>
        <v>56</v>
      </c>
    </row>
    <row r="900" spans="1:63" s="40" customFormat="1" x14ac:dyDescent="0.25">
      <c r="A900" s="65">
        <v>136</v>
      </c>
      <c r="B900" s="40">
        <v>136</v>
      </c>
      <c r="C900" s="7" t="s">
        <v>804</v>
      </c>
      <c r="D900" s="8" t="s">
        <v>17</v>
      </c>
      <c r="E900" s="9">
        <v>1136343</v>
      </c>
      <c r="F900" s="8">
        <v>4</v>
      </c>
      <c r="G900" s="8">
        <f t="shared" si="100"/>
        <v>8</v>
      </c>
      <c r="H900" s="8">
        <v>5</v>
      </c>
      <c r="I900" s="25">
        <f t="shared" si="102"/>
        <v>40</v>
      </c>
      <c r="J900" s="8"/>
      <c r="K900" s="8"/>
      <c r="L900" s="8"/>
      <c r="M900" s="8"/>
      <c r="N900" s="8"/>
      <c r="O900" s="8"/>
      <c r="P900" s="8">
        <f t="shared" si="101"/>
        <v>5</v>
      </c>
      <c r="Q900" s="8">
        <f t="shared" si="101"/>
        <v>40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x14ac:dyDescent="0.25">
      <c r="A901" s="65">
        <v>137</v>
      </c>
      <c r="B901" s="40">
        <v>137</v>
      </c>
      <c r="C901" s="7" t="s">
        <v>805</v>
      </c>
      <c r="D901" s="8" t="s">
        <v>17</v>
      </c>
      <c r="E901" s="9">
        <v>1136413</v>
      </c>
      <c r="F901" s="8">
        <v>4</v>
      </c>
      <c r="G901" s="8">
        <f t="shared" si="100"/>
        <v>8</v>
      </c>
      <c r="H901" s="8">
        <v>10</v>
      </c>
      <c r="I901" s="25">
        <f t="shared" si="102"/>
        <v>80</v>
      </c>
      <c r="J901" s="8"/>
      <c r="K901" s="8"/>
      <c r="L901" s="8"/>
      <c r="M901" s="8"/>
      <c r="N901" s="8"/>
      <c r="O901" s="8"/>
      <c r="P901" s="8">
        <f t="shared" si="101"/>
        <v>10</v>
      </c>
      <c r="Q901" s="8">
        <f t="shared" si="101"/>
        <v>80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138</v>
      </c>
      <c r="B902" s="40">
        <v>138</v>
      </c>
      <c r="C902" s="7" t="s">
        <v>806</v>
      </c>
      <c r="D902" s="8" t="s">
        <v>17</v>
      </c>
      <c r="E902" s="9" t="s">
        <v>807</v>
      </c>
      <c r="F902" s="8">
        <v>4</v>
      </c>
      <c r="G902" s="8">
        <f t="shared" si="100"/>
        <v>8</v>
      </c>
      <c r="H902" s="8">
        <v>0</v>
      </c>
      <c r="I902" s="25">
        <f t="shared" si="102"/>
        <v>0</v>
      </c>
      <c r="J902" s="8"/>
      <c r="K902" s="8"/>
      <c r="L902" s="8"/>
      <c r="M902" s="8"/>
      <c r="N902" s="8"/>
      <c r="O902" s="8"/>
      <c r="P902" s="8">
        <f>H902+J902-L902-N902</f>
        <v>0</v>
      </c>
      <c r="Q902" s="8">
        <f>I902+K902-M902-O902</f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40" customFormat="1" hidden="1" x14ac:dyDescent="0.25">
      <c r="A903" s="65">
        <v>139</v>
      </c>
      <c r="B903" s="40">
        <v>139</v>
      </c>
      <c r="C903" s="7" t="s">
        <v>806</v>
      </c>
      <c r="D903" s="8" t="s">
        <v>17</v>
      </c>
      <c r="E903" s="9" t="s">
        <v>808</v>
      </c>
      <c r="F903" s="8">
        <v>4</v>
      </c>
      <c r="G903" s="8">
        <f t="shared" si="100"/>
        <v>8</v>
      </c>
      <c r="H903" s="8">
        <v>0</v>
      </c>
      <c r="I903" s="25">
        <f t="shared" si="102"/>
        <v>0</v>
      </c>
      <c r="J903" s="8"/>
      <c r="K903" s="8"/>
      <c r="L903" s="8"/>
      <c r="M903" s="8"/>
      <c r="N903" s="8"/>
      <c r="O903" s="8"/>
      <c r="P903" s="8">
        <f t="shared" ref="P903:Q916" si="103">H903+J903-L903-N903</f>
        <v>0</v>
      </c>
      <c r="Q903" s="8">
        <f t="shared" si="103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40" customFormat="1" hidden="1" x14ac:dyDescent="0.25">
      <c r="A904" s="65">
        <v>140</v>
      </c>
      <c r="B904" s="40">
        <v>140</v>
      </c>
      <c r="C904" s="7" t="s">
        <v>806</v>
      </c>
      <c r="D904" s="8" t="s">
        <v>17</v>
      </c>
      <c r="E904" s="9" t="s">
        <v>809</v>
      </c>
      <c r="F904" s="8">
        <v>4</v>
      </c>
      <c r="G904" s="8">
        <f t="shared" si="100"/>
        <v>8</v>
      </c>
      <c r="H904" s="8">
        <v>0</v>
      </c>
      <c r="I904" s="25">
        <f t="shared" si="102"/>
        <v>0</v>
      </c>
      <c r="J904" s="8"/>
      <c r="K904" s="8"/>
      <c r="L904" s="8"/>
      <c r="M904" s="8"/>
      <c r="N904" s="8"/>
      <c r="O904" s="8"/>
      <c r="P904" s="8">
        <f t="shared" si="103"/>
        <v>0</v>
      </c>
      <c r="Q904" s="8">
        <f t="shared" si="103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40" customFormat="1" hidden="1" x14ac:dyDescent="0.25">
      <c r="A905" s="65">
        <v>141</v>
      </c>
      <c r="B905" s="40">
        <v>141</v>
      </c>
      <c r="C905" s="7" t="s">
        <v>806</v>
      </c>
      <c r="D905" s="8" t="s">
        <v>17</v>
      </c>
      <c r="E905" s="9" t="s">
        <v>810</v>
      </c>
      <c r="F905" s="8">
        <v>4</v>
      </c>
      <c r="G905" s="8">
        <f t="shared" si="100"/>
        <v>8</v>
      </c>
      <c r="H905" s="8">
        <v>0</v>
      </c>
      <c r="I905" s="25">
        <f t="shared" si="102"/>
        <v>0</v>
      </c>
      <c r="J905" s="8"/>
      <c r="K905" s="8"/>
      <c r="L905" s="8"/>
      <c r="M905" s="8"/>
      <c r="N905" s="8"/>
      <c r="O905" s="8"/>
      <c r="P905" s="8">
        <f t="shared" si="103"/>
        <v>0</v>
      </c>
      <c r="Q905" s="8">
        <f t="shared" si="103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40" customFormat="1" hidden="1" x14ac:dyDescent="0.25">
      <c r="A906" s="65">
        <v>142</v>
      </c>
      <c r="B906" s="40">
        <v>142</v>
      </c>
      <c r="C906" s="7" t="s">
        <v>806</v>
      </c>
      <c r="D906" s="8" t="s">
        <v>17</v>
      </c>
      <c r="E906" s="9" t="s">
        <v>811</v>
      </c>
      <c r="F906" s="8">
        <v>4</v>
      </c>
      <c r="G906" s="8">
        <f t="shared" si="100"/>
        <v>8</v>
      </c>
      <c r="H906" s="8">
        <v>0</v>
      </c>
      <c r="I906" s="25">
        <f t="shared" si="102"/>
        <v>0</v>
      </c>
      <c r="J906" s="8"/>
      <c r="K906" s="8"/>
      <c r="L906" s="8"/>
      <c r="M906" s="8"/>
      <c r="N906" s="8"/>
      <c r="O906" s="8"/>
      <c r="P906" s="8">
        <f t="shared" si="103"/>
        <v>0</v>
      </c>
      <c r="Q906" s="8">
        <f t="shared" si="103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40" customFormat="1" hidden="1" x14ac:dyDescent="0.25">
      <c r="A907" s="65">
        <v>143</v>
      </c>
      <c r="B907" s="40">
        <v>143</v>
      </c>
      <c r="C907" s="7" t="s">
        <v>806</v>
      </c>
      <c r="D907" s="8" t="s">
        <v>17</v>
      </c>
      <c r="E907" s="9" t="s">
        <v>812</v>
      </c>
      <c r="F907" s="8">
        <v>4</v>
      </c>
      <c r="G907" s="8">
        <f t="shared" si="100"/>
        <v>8</v>
      </c>
      <c r="H907" s="8">
        <v>0</v>
      </c>
      <c r="I907" s="25">
        <f t="shared" si="102"/>
        <v>0</v>
      </c>
      <c r="J907" s="8"/>
      <c r="K907" s="8"/>
      <c r="L907" s="8"/>
      <c r="M907" s="8"/>
      <c r="N907" s="8"/>
      <c r="O907" s="8"/>
      <c r="P907" s="8">
        <f t="shared" si="103"/>
        <v>0</v>
      </c>
      <c r="Q907" s="8">
        <f t="shared" si="103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40" customFormat="1" hidden="1" x14ac:dyDescent="0.25">
      <c r="A908" s="65">
        <v>144</v>
      </c>
      <c r="B908" s="40">
        <v>144</v>
      </c>
      <c r="C908" s="7" t="s">
        <v>806</v>
      </c>
      <c r="D908" s="8" t="s">
        <v>17</v>
      </c>
      <c r="E908" s="9" t="s">
        <v>813</v>
      </c>
      <c r="F908" s="8">
        <v>4</v>
      </c>
      <c r="G908" s="8">
        <f t="shared" si="100"/>
        <v>8</v>
      </c>
      <c r="H908" s="8">
        <v>0</v>
      </c>
      <c r="I908" s="25">
        <f t="shared" si="102"/>
        <v>0</v>
      </c>
      <c r="J908" s="8"/>
      <c r="K908" s="8"/>
      <c r="L908" s="8"/>
      <c r="M908" s="8"/>
      <c r="N908" s="8"/>
      <c r="O908" s="8"/>
      <c r="P908" s="8">
        <f t="shared" si="103"/>
        <v>0</v>
      </c>
      <c r="Q908" s="8">
        <f t="shared" si="103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40" customFormat="1" hidden="1" x14ac:dyDescent="0.25">
      <c r="A909" s="65">
        <v>145</v>
      </c>
      <c r="B909" s="40">
        <v>145</v>
      </c>
      <c r="C909" s="7" t="s">
        <v>806</v>
      </c>
      <c r="D909" s="8" t="s">
        <v>17</v>
      </c>
      <c r="E909" s="9" t="s">
        <v>814</v>
      </c>
      <c r="F909" s="8">
        <v>4</v>
      </c>
      <c r="G909" s="8">
        <f t="shared" si="100"/>
        <v>8</v>
      </c>
      <c r="H909" s="8">
        <v>0</v>
      </c>
      <c r="I909" s="25">
        <f t="shared" si="102"/>
        <v>0</v>
      </c>
      <c r="J909" s="8"/>
      <c r="K909" s="8"/>
      <c r="L909" s="8"/>
      <c r="M909" s="8"/>
      <c r="N909" s="8"/>
      <c r="O909" s="8"/>
      <c r="P909" s="8">
        <f t="shared" si="103"/>
        <v>0</v>
      </c>
      <c r="Q909" s="8">
        <f t="shared" si="103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40" customFormat="1" hidden="1" x14ac:dyDescent="0.25">
      <c r="A910" s="65">
        <v>146</v>
      </c>
      <c r="B910" s="40">
        <v>146</v>
      </c>
      <c r="C910" s="7" t="s">
        <v>806</v>
      </c>
      <c r="D910" s="8" t="s">
        <v>17</v>
      </c>
      <c r="E910" s="9" t="s">
        <v>815</v>
      </c>
      <c r="F910" s="8">
        <v>4</v>
      </c>
      <c r="G910" s="8">
        <f t="shared" si="100"/>
        <v>8</v>
      </c>
      <c r="H910" s="8">
        <v>0</v>
      </c>
      <c r="I910" s="25">
        <f t="shared" si="102"/>
        <v>0</v>
      </c>
      <c r="J910" s="8"/>
      <c r="K910" s="8"/>
      <c r="L910" s="8"/>
      <c r="M910" s="8"/>
      <c r="N910" s="8"/>
      <c r="O910" s="8"/>
      <c r="P910" s="8">
        <f t="shared" si="103"/>
        <v>0</v>
      </c>
      <c r="Q910" s="8">
        <f t="shared" si="103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40" customFormat="1" hidden="1" x14ac:dyDescent="0.25">
      <c r="A911" s="65">
        <v>147</v>
      </c>
      <c r="B911" s="40">
        <v>147</v>
      </c>
      <c r="C911" s="7" t="s">
        <v>806</v>
      </c>
      <c r="D911" s="8" t="s">
        <v>17</v>
      </c>
      <c r="E911" s="9" t="s">
        <v>816</v>
      </c>
      <c r="F911" s="8">
        <v>4</v>
      </c>
      <c r="G911" s="8">
        <f t="shared" si="100"/>
        <v>8</v>
      </c>
      <c r="H911" s="8">
        <v>0</v>
      </c>
      <c r="I911" s="25">
        <f t="shared" si="102"/>
        <v>0</v>
      </c>
      <c r="J911" s="8"/>
      <c r="K911" s="8"/>
      <c r="L911" s="8"/>
      <c r="M911" s="8"/>
      <c r="N911" s="8"/>
      <c r="O911" s="8"/>
      <c r="P911" s="8">
        <f t="shared" si="103"/>
        <v>0</v>
      </c>
      <c r="Q911" s="8">
        <f t="shared" si="103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40" customFormat="1" hidden="1" x14ac:dyDescent="0.25">
      <c r="A912" s="65">
        <v>148</v>
      </c>
      <c r="B912" s="40">
        <v>148</v>
      </c>
      <c r="C912" s="7" t="s">
        <v>806</v>
      </c>
      <c r="D912" s="8" t="s">
        <v>17</v>
      </c>
      <c r="E912" s="9" t="s">
        <v>817</v>
      </c>
      <c r="F912" s="8">
        <v>4</v>
      </c>
      <c r="G912" s="8">
        <f t="shared" si="100"/>
        <v>8</v>
      </c>
      <c r="H912" s="8">
        <v>0</v>
      </c>
      <c r="I912" s="25">
        <f t="shared" si="102"/>
        <v>0</v>
      </c>
      <c r="J912" s="8"/>
      <c r="K912" s="8"/>
      <c r="L912" s="8"/>
      <c r="M912" s="8"/>
      <c r="N912" s="8"/>
      <c r="O912" s="8"/>
      <c r="P912" s="8">
        <f t="shared" si="103"/>
        <v>0</v>
      </c>
      <c r="Q912" s="8">
        <f t="shared" si="103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40" customFormat="1" hidden="1" x14ac:dyDescent="0.25">
      <c r="A913" s="65">
        <v>149</v>
      </c>
      <c r="B913" s="40">
        <v>149</v>
      </c>
      <c r="C913" s="7" t="s">
        <v>806</v>
      </c>
      <c r="D913" s="8" t="s">
        <v>17</v>
      </c>
      <c r="E913" s="9" t="s">
        <v>818</v>
      </c>
      <c r="F913" s="8">
        <v>4</v>
      </c>
      <c r="G913" s="8">
        <f t="shared" si="100"/>
        <v>8</v>
      </c>
      <c r="H913" s="8">
        <v>0</v>
      </c>
      <c r="I913" s="25">
        <f t="shared" si="102"/>
        <v>0</v>
      </c>
      <c r="J913" s="8"/>
      <c r="K913" s="8"/>
      <c r="L913" s="8"/>
      <c r="M913" s="8"/>
      <c r="N913" s="8"/>
      <c r="O913" s="8"/>
      <c r="P913" s="8">
        <f t="shared" si="103"/>
        <v>0</v>
      </c>
      <c r="Q913" s="8">
        <f t="shared" si="103"/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40" customFormat="1" hidden="1" x14ac:dyDescent="0.25">
      <c r="A914" s="65">
        <v>150</v>
      </c>
      <c r="B914" s="40">
        <v>150</v>
      </c>
      <c r="C914" s="7" t="s">
        <v>806</v>
      </c>
      <c r="D914" s="8" t="s">
        <v>17</v>
      </c>
      <c r="E914" s="9" t="s">
        <v>819</v>
      </c>
      <c r="F914" s="8">
        <v>4</v>
      </c>
      <c r="G914" s="8">
        <f t="shared" si="100"/>
        <v>8</v>
      </c>
      <c r="H914" s="8">
        <v>0</v>
      </c>
      <c r="I914" s="25">
        <f t="shared" si="102"/>
        <v>0</v>
      </c>
      <c r="J914" s="8"/>
      <c r="K914" s="8"/>
      <c r="L914" s="8"/>
      <c r="M914" s="8"/>
      <c r="N914" s="8"/>
      <c r="O914" s="8"/>
      <c r="P914" s="8">
        <f t="shared" si="103"/>
        <v>0</v>
      </c>
      <c r="Q914" s="8">
        <f t="shared" si="103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40" customFormat="1" hidden="1" x14ac:dyDescent="0.25">
      <c r="A915" s="65">
        <v>151</v>
      </c>
      <c r="B915" s="40">
        <v>151</v>
      </c>
      <c r="C915" s="7" t="s">
        <v>806</v>
      </c>
      <c r="D915" s="8" t="s">
        <v>17</v>
      </c>
      <c r="E915" s="9" t="s">
        <v>820</v>
      </c>
      <c r="F915" s="8">
        <v>4</v>
      </c>
      <c r="G915" s="8">
        <f t="shared" si="100"/>
        <v>8</v>
      </c>
      <c r="H915" s="8">
        <v>0</v>
      </c>
      <c r="I915" s="25">
        <f t="shared" si="102"/>
        <v>0</v>
      </c>
      <c r="J915" s="8"/>
      <c r="K915" s="8"/>
      <c r="L915" s="8"/>
      <c r="M915" s="8"/>
      <c r="N915" s="8"/>
      <c r="O915" s="8"/>
      <c r="P915" s="8">
        <f t="shared" si="103"/>
        <v>0</v>
      </c>
      <c r="Q915" s="8">
        <f t="shared" si="103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40" customFormat="1" hidden="1" x14ac:dyDescent="0.25">
      <c r="A916" s="65">
        <v>152</v>
      </c>
      <c r="B916" s="40">
        <v>152</v>
      </c>
      <c r="C916" s="7" t="s">
        <v>806</v>
      </c>
      <c r="D916" s="8" t="s">
        <v>17</v>
      </c>
      <c r="E916" s="9" t="s">
        <v>821</v>
      </c>
      <c r="F916" s="8">
        <v>4</v>
      </c>
      <c r="G916" s="8">
        <f t="shared" si="100"/>
        <v>8</v>
      </c>
      <c r="H916" s="8">
        <v>0</v>
      </c>
      <c r="I916" s="25">
        <f t="shared" si="102"/>
        <v>0</v>
      </c>
      <c r="J916" s="8"/>
      <c r="K916" s="8"/>
      <c r="L916" s="8"/>
      <c r="M916" s="8"/>
      <c r="N916" s="8"/>
      <c r="O916" s="8"/>
      <c r="P916" s="8">
        <f t="shared" si="103"/>
        <v>0</v>
      </c>
      <c r="Q916" s="8">
        <f t="shared" si="103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x14ac:dyDescent="0.25">
      <c r="A917" s="65">
        <v>153</v>
      </c>
      <c r="B917" s="1">
        <v>153</v>
      </c>
      <c r="C917" s="28" t="s">
        <v>822</v>
      </c>
      <c r="D917" s="25" t="s">
        <v>17</v>
      </c>
      <c r="E917" s="29">
        <v>1136412</v>
      </c>
      <c r="F917" s="25">
        <v>8</v>
      </c>
      <c r="G917" s="25">
        <f t="shared" si="100"/>
        <v>16</v>
      </c>
      <c r="H917" s="25">
        <v>4</v>
      </c>
      <c r="I917" s="25">
        <f t="shared" si="102"/>
        <v>64</v>
      </c>
      <c r="J917" s="25"/>
      <c r="K917" s="25"/>
      <c r="L917" s="25"/>
      <c r="M917" s="25"/>
      <c r="N917" s="25"/>
      <c r="O917" s="25"/>
      <c r="P917" s="25">
        <f t="shared" si="101"/>
        <v>4</v>
      </c>
      <c r="Q917" s="25">
        <f t="shared" si="101"/>
        <v>64</v>
      </c>
    </row>
    <row r="918" spans="1:63" x14ac:dyDescent="0.25">
      <c r="A918" s="65">
        <v>154</v>
      </c>
      <c r="B918" s="1">
        <v>154</v>
      </c>
      <c r="C918" s="28" t="s">
        <v>823</v>
      </c>
      <c r="D918" s="25" t="s">
        <v>17</v>
      </c>
      <c r="E918" s="29">
        <v>1136473</v>
      </c>
      <c r="F918" s="25">
        <v>107</v>
      </c>
      <c r="G918" s="25">
        <f t="shared" si="100"/>
        <v>214</v>
      </c>
      <c r="H918" s="25">
        <v>1</v>
      </c>
      <c r="I918" s="25">
        <f t="shared" si="102"/>
        <v>214</v>
      </c>
      <c r="J918" s="25"/>
      <c r="K918" s="25"/>
      <c r="L918" s="25"/>
      <c r="M918" s="25"/>
      <c r="N918" s="25"/>
      <c r="O918" s="25"/>
      <c r="P918" s="25">
        <f t="shared" si="101"/>
        <v>1</v>
      </c>
      <c r="Q918" s="25">
        <f t="shared" si="101"/>
        <v>214</v>
      </c>
    </row>
    <row r="919" spans="1:63" x14ac:dyDescent="0.25">
      <c r="A919" s="65">
        <v>155</v>
      </c>
      <c r="B919" s="1">
        <v>155</v>
      </c>
      <c r="C919" s="28" t="s">
        <v>824</v>
      </c>
      <c r="D919" s="25" t="s">
        <v>17</v>
      </c>
      <c r="E919" s="29">
        <v>1136355</v>
      </c>
      <c r="F919" s="25">
        <v>3</v>
      </c>
      <c r="G919" s="25">
        <f t="shared" si="100"/>
        <v>6</v>
      </c>
      <c r="H919" s="25">
        <v>4</v>
      </c>
      <c r="I919" s="25">
        <f t="shared" si="102"/>
        <v>24</v>
      </c>
      <c r="J919" s="25"/>
      <c r="K919" s="25"/>
      <c r="L919" s="25"/>
      <c r="M919" s="25"/>
      <c r="N919" s="25"/>
      <c r="O919" s="25"/>
      <c r="P919" s="25">
        <f t="shared" si="101"/>
        <v>4</v>
      </c>
      <c r="Q919" s="25">
        <f t="shared" si="101"/>
        <v>24</v>
      </c>
    </row>
    <row r="920" spans="1:63" x14ac:dyDescent="0.25">
      <c r="A920" s="65">
        <v>156</v>
      </c>
      <c r="B920" s="1">
        <v>156</v>
      </c>
      <c r="C920" s="28" t="s">
        <v>825</v>
      </c>
      <c r="D920" s="25" t="s">
        <v>17</v>
      </c>
      <c r="E920" s="29">
        <v>1136341</v>
      </c>
      <c r="F920" s="25">
        <v>4</v>
      </c>
      <c r="G920" s="25">
        <f t="shared" si="100"/>
        <v>8</v>
      </c>
      <c r="H920" s="25">
        <v>10</v>
      </c>
      <c r="I920" s="25">
        <f t="shared" si="102"/>
        <v>80</v>
      </c>
      <c r="J920" s="25"/>
      <c r="K920" s="25"/>
      <c r="L920" s="25"/>
      <c r="M920" s="25"/>
      <c r="N920" s="25"/>
      <c r="O920" s="25"/>
      <c r="P920" s="25">
        <f t="shared" si="101"/>
        <v>10</v>
      </c>
      <c r="Q920" s="25">
        <f t="shared" si="101"/>
        <v>80</v>
      </c>
    </row>
    <row r="921" spans="1:63" s="40" customFormat="1" hidden="1" x14ac:dyDescent="0.25">
      <c r="A921" s="65">
        <v>157</v>
      </c>
      <c r="B921" s="40">
        <v>157</v>
      </c>
      <c r="C921" s="7" t="s">
        <v>826</v>
      </c>
      <c r="D921" s="8" t="s">
        <v>17</v>
      </c>
      <c r="E921" s="9">
        <v>1136238</v>
      </c>
      <c r="F921" s="8">
        <v>1</v>
      </c>
      <c r="G921" s="8">
        <f t="shared" si="100"/>
        <v>2</v>
      </c>
      <c r="H921" s="8">
        <v>0</v>
      </c>
      <c r="I921" s="25">
        <f t="shared" si="102"/>
        <v>0</v>
      </c>
      <c r="J921" s="8"/>
      <c r="K921" s="8"/>
      <c r="L921" s="8"/>
      <c r="M921" s="8"/>
      <c r="N921" s="8"/>
      <c r="O921" s="8"/>
      <c r="P921" s="8">
        <f>H921+J921-L921-N921</f>
        <v>0</v>
      </c>
      <c r="Q921" s="8">
        <f>I921+K921-M921-O921</f>
        <v>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x14ac:dyDescent="0.25">
      <c r="A922" s="65">
        <v>158</v>
      </c>
      <c r="B922" s="1">
        <v>158</v>
      </c>
      <c r="C922" s="28" t="s">
        <v>827</v>
      </c>
      <c r="D922" s="25" t="s">
        <v>17</v>
      </c>
      <c r="E922" s="29">
        <v>1136353</v>
      </c>
      <c r="F922" s="25">
        <v>5</v>
      </c>
      <c r="G922" s="25">
        <f t="shared" si="100"/>
        <v>10</v>
      </c>
      <c r="H922" s="25">
        <v>3</v>
      </c>
      <c r="I922" s="25">
        <f t="shared" si="102"/>
        <v>30</v>
      </c>
      <c r="J922" s="25"/>
      <c r="K922" s="25"/>
      <c r="L922" s="25"/>
      <c r="M922" s="25"/>
      <c r="N922" s="25"/>
      <c r="O922" s="25"/>
      <c r="P922" s="25">
        <f t="shared" si="101"/>
        <v>3</v>
      </c>
      <c r="Q922" s="25">
        <f t="shared" si="101"/>
        <v>30</v>
      </c>
    </row>
    <row r="923" spans="1:63" x14ac:dyDescent="0.25">
      <c r="A923" s="65">
        <v>159</v>
      </c>
      <c r="B923" s="1">
        <v>159</v>
      </c>
      <c r="C923" s="28" t="s">
        <v>828</v>
      </c>
      <c r="D923" s="25" t="s">
        <v>17</v>
      </c>
      <c r="E923" s="29">
        <v>1136351</v>
      </c>
      <c r="F923" s="25">
        <v>8</v>
      </c>
      <c r="G923" s="25">
        <f t="shared" si="100"/>
        <v>16</v>
      </c>
      <c r="H923" s="25">
        <v>4</v>
      </c>
      <c r="I923" s="25">
        <f t="shared" si="102"/>
        <v>64</v>
      </c>
      <c r="J923" s="25"/>
      <c r="K923" s="25"/>
      <c r="L923" s="25"/>
      <c r="M923" s="25"/>
      <c r="N923" s="25"/>
      <c r="O923" s="25"/>
      <c r="P923" s="25">
        <f t="shared" si="101"/>
        <v>4</v>
      </c>
      <c r="Q923" s="25">
        <f t="shared" si="101"/>
        <v>64</v>
      </c>
    </row>
    <row r="924" spans="1:63" x14ac:dyDescent="0.25">
      <c r="A924" s="65">
        <v>160</v>
      </c>
      <c r="B924" s="1">
        <v>160</v>
      </c>
      <c r="C924" s="28" t="s">
        <v>42</v>
      </c>
      <c r="D924" s="25" t="s">
        <v>17</v>
      </c>
      <c r="E924" s="29">
        <v>1136356</v>
      </c>
      <c r="F924" s="25">
        <v>6</v>
      </c>
      <c r="G924" s="25">
        <f t="shared" si="100"/>
        <v>12</v>
      </c>
      <c r="H924" s="25">
        <v>23</v>
      </c>
      <c r="I924" s="25">
        <f t="shared" si="102"/>
        <v>276</v>
      </c>
      <c r="J924" s="25"/>
      <c r="K924" s="25"/>
      <c r="L924" s="25"/>
      <c r="M924" s="25"/>
      <c r="N924" s="25"/>
      <c r="O924" s="25"/>
      <c r="P924" s="25">
        <f t="shared" si="101"/>
        <v>23</v>
      </c>
      <c r="Q924" s="25">
        <f t="shared" si="101"/>
        <v>276</v>
      </c>
    </row>
    <row r="925" spans="1:63" x14ac:dyDescent="0.25">
      <c r="A925" s="65">
        <v>161</v>
      </c>
      <c r="B925" s="1">
        <v>161</v>
      </c>
      <c r="C925" s="28" t="s">
        <v>829</v>
      </c>
      <c r="D925" s="25" t="s">
        <v>17</v>
      </c>
      <c r="E925" s="29">
        <v>1136352</v>
      </c>
      <c r="F925" s="25">
        <v>8</v>
      </c>
      <c r="G925" s="25">
        <f t="shared" si="100"/>
        <v>16</v>
      </c>
      <c r="H925" s="25">
        <v>4</v>
      </c>
      <c r="I925" s="25">
        <f t="shared" si="102"/>
        <v>64</v>
      </c>
      <c r="J925" s="25"/>
      <c r="K925" s="25"/>
      <c r="L925" s="25"/>
      <c r="M925" s="25"/>
      <c r="N925" s="25"/>
      <c r="O925" s="25"/>
      <c r="P925" s="25">
        <f t="shared" si="101"/>
        <v>4</v>
      </c>
      <c r="Q925" s="25">
        <f t="shared" si="101"/>
        <v>64</v>
      </c>
    </row>
    <row r="926" spans="1:63" s="40" customFormat="1" x14ac:dyDescent="0.25">
      <c r="A926" s="65">
        <v>162</v>
      </c>
      <c r="B926" s="40">
        <v>162</v>
      </c>
      <c r="C926" s="7" t="s">
        <v>830</v>
      </c>
      <c r="D926" s="8" t="s">
        <v>17</v>
      </c>
      <c r="E926" s="9">
        <v>1136342</v>
      </c>
      <c r="F926" s="8">
        <v>3</v>
      </c>
      <c r="G926" s="8">
        <f t="shared" si="100"/>
        <v>6</v>
      </c>
      <c r="H926" s="8">
        <v>9</v>
      </c>
      <c r="I926" s="25">
        <f t="shared" si="102"/>
        <v>54</v>
      </c>
      <c r="J926" s="8"/>
      <c r="K926" s="8"/>
      <c r="L926" s="8"/>
      <c r="M926" s="8"/>
      <c r="N926" s="8"/>
      <c r="O926" s="8"/>
      <c r="P926" s="8">
        <f>H926+J926-L926-N926</f>
        <v>9</v>
      </c>
      <c r="Q926" s="8">
        <f>I926+K926-M926-O926</f>
        <v>54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 spans="1:63" x14ac:dyDescent="0.25">
      <c r="A927" s="65">
        <v>163</v>
      </c>
      <c r="B927" s="1">
        <v>163</v>
      </c>
      <c r="C927" s="28" t="s">
        <v>831</v>
      </c>
      <c r="D927" s="25" t="s">
        <v>17</v>
      </c>
      <c r="E927" s="29">
        <v>1136239</v>
      </c>
      <c r="F927" s="25">
        <v>2</v>
      </c>
      <c r="G927" s="25">
        <f t="shared" si="100"/>
        <v>4</v>
      </c>
      <c r="H927" s="25">
        <v>12</v>
      </c>
      <c r="I927" s="25">
        <f t="shared" si="102"/>
        <v>48</v>
      </c>
      <c r="J927" s="25"/>
      <c r="K927" s="25"/>
      <c r="L927" s="25"/>
      <c r="M927" s="25"/>
      <c r="N927" s="25"/>
      <c r="O927" s="25"/>
      <c r="P927" s="25">
        <f t="shared" si="101"/>
        <v>12</v>
      </c>
      <c r="Q927" s="25">
        <f t="shared" si="101"/>
        <v>48</v>
      </c>
    </row>
    <row r="928" spans="1:63" x14ac:dyDescent="0.25">
      <c r="A928" s="65">
        <v>164</v>
      </c>
      <c r="B928" s="1">
        <v>164</v>
      </c>
      <c r="C928" s="28" t="s">
        <v>831</v>
      </c>
      <c r="D928" s="25" t="s">
        <v>17</v>
      </c>
      <c r="E928" s="29">
        <v>1136241</v>
      </c>
      <c r="F928" s="25">
        <v>4</v>
      </c>
      <c r="G928" s="25">
        <f t="shared" si="100"/>
        <v>8</v>
      </c>
      <c r="H928" s="25">
        <v>6</v>
      </c>
      <c r="I928" s="25">
        <f t="shared" si="102"/>
        <v>48</v>
      </c>
      <c r="J928" s="25"/>
      <c r="K928" s="25"/>
      <c r="L928" s="25"/>
      <c r="M928" s="25"/>
      <c r="N928" s="25"/>
      <c r="O928" s="25"/>
      <c r="P928" s="25">
        <f t="shared" si="101"/>
        <v>6</v>
      </c>
      <c r="Q928" s="25">
        <f t="shared" si="101"/>
        <v>48</v>
      </c>
    </row>
    <row r="929" spans="1:17" x14ac:dyDescent="0.25">
      <c r="A929" s="65">
        <v>165</v>
      </c>
      <c r="B929" s="1">
        <v>165</v>
      </c>
      <c r="C929" s="28" t="s">
        <v>222</v>
      </c>
      <c r="D929" s="25" t="s">
        <v>17</v>
      </c>
      <c r="E929" s="29">
        <v>1136396</v>
      </c>
      <c r="F929" s="25">
        <v>392</v>
      </c>
      <c r="G929" s="25">
        <f t="shared" si="100"/>
        <v>784</v>
      </c>
      <c r="H929" s="25">
        <v>4</v>
      </c>
      <c r="I929" s="25">
        <f t="shared" si="102"/>
        <v>3136</v>
      </c>
      <c r="J929" s="25"/>
      <c r="K929" s="25"/>
      <c r="L929" s="25"/>
      <c r="M929" s="25"/>
      <c r="N929" s="25"/>
      <c r="O929" s="25"/>
      <c r="P929" s="25">
        <f t="shared" si="101"/>
        <v>4</v>
      </c>
      <c r="Q929" s="25">
        <f t="shared" si="101"/>
        <v>3136</v>
      </c>
    </row>
    <row r="930" spans="1:17" x14ac:dyDescent="0.25">
      <c r="A930" s="65">
        <v>166</v>
      </c>
      <c r="B930" s="1">
        <v>166</v>
      </c>
      <c r="C930" s="28" t="s">
        <v>832</v>
      </c>
      <c r="D930" s="25" t="s">
        <v>17</v>
      </c>
      <c r="E930" s="29">
        <v>1136444</v>
      </c>
      <c r="F930" s="25">
        <v>10</v>
      </c>
      <c r="G930" s="25">
        <f t="shared" si="100"/>
        <v>20</v>
      </c>
      <c r="H930" s="25">
        <v>32</v>
      </c>
      <c r="I930" s="25">
        <f t="shared" si="102"/>
        <v>640</v>
      </c>
      <c r="J930" s="25"/>
      <c r="K930" s="25"/>
      <c r="L930" s="25"/>
      <c r="M930" s="25"/>
      <c r="N930" s="25"/>
      <c r="O930" s="25"/>
      <c r="P930" s="25">
        <f t="shared" si="101"/>
        <v>32</v>
      </c>
      <c r="Q930" s="25">
        <f t="shared" si="101"/>
        <v>640</v>
      </c>
    </row>
    <row r="931" spans="1:17" x14ac:dyDescent="0.25">
      <c r="A931" s="65">
        <v>167</v>
      </c>
      <c r="B931" s="1">
        <v>167</v>
      </c>
      <c r="C931" s="28" t="s">
        <v>833</v>
      </c>
      <c r="D931" s="25" t="s">
        <v>17</v>
      </c>
      <c r="E931" s="29">
        <v>1137253</v>
      </c>
      <c r="F931" s="25">
        <v>2480</v>
      </c>
      <c r="G931" s="25">
        <f t="shared" si="100"/>
        <v>4960</v>
      </c>
      <c r="H931" s="25">
        <v>1</v>
      </c>
      <c r="I931" s="25">
        <f t="shared" si="102"/>
        <v>4960</v>
      </c>
      <c r="J931" s="25"/>
      <c r="K931" s="25"/>
      <c r="L931" s="25"/>
      <c r="M931" s="25"/>
      <c r="N931" s="25"/>
      <c r="O931" s="25"/>
      <c r="P931" s="25">
        <f t="shared" si="101"/>
        <v>1</v>
      </c>
      <c r="Q931" s="25">
        <f t="shared" si="101"/>
        <v>4960</v>
      </c>
    </row>
    <row r="932" spans="1:17" x14ac:dyDescent="0.25">
      <c r="A932" s="65">
        <v>168</v>
      </c>
      <c r="B932" s="1">
        <v>168</v>
      </c>
      <c r="C932" s="28" t="s">
        <v>834</v>
      </c>
      <c r="D932" s="25" t="s">
        <v>17</v>
      </c>
      <c r="E932" s="29">
        <v>1136271</v>
      </c>
      <c r="F932" s="25">
        <v>34</v>
      </c>
      <c r="G932" s="25">
        <f t="shared" si="100"/>
        <v>68</v>
      </c>
      <c r="H932" s="25">
        <v>2</v>
      </c>
      <c r="I932" s="25">
        <f t="shared" si="102"/>
        <v>136</v>
      </c>
      <c r="J932" s="25"/>
      <c r="K932" s="25"/>
      <c r="L932" s="25"/>
      <c r="M932" s="25"/>
      <c r="N932" s="25"/>
      <c r="O932" s="25"/>
      <c r="P932" s="25">
        <f t="shared" si="101"/>
        <v>2</v>
      </c>
      <c r="Q932" s="25">
        <f t="shared" si="101"/>
        <v>136</v>
      </c>
    </row>
    <row r="933" spans="1:17" x14ac:dyDescent="0.25">
      <c r="A933" s="65">
        <v>169</v>
      </c>
      <c r="B933" s="1">
        <v>169</v>
      </c>
      <c r="C933" s="28" t="s">
        <v>834</v>
      </c>
      <c r="D933" s="25" t="s">
        <v>17</v>
      </c>
      <c r="E933" s="29">
        <v>1136272</v>
      </c>
      <c r="F933" s="25">
        <v>46</v>
      </c>
      <c r="G933" s="25">
        <f t="shared" si="100"/>
        <v>92</v>
      </c>
      <c r="H933" s="25">
        <v>1</v>
      </c>
      <c r="I933" s="25">
        <f t="shared" si="102"/>
        <v>92</v>
      </c>
      <c r="J933" s="25"/>
      <c r="K933" s="25"/>
      <c r="L933" s="25"/>
      <c r="M933" s="25"/>
      <c r="N933" s="25"/>
      <c r="O933" s="25"/>
      <c r="P933" s="25">
        <f t="shared" si="101"/>
        <v>1</v>
      </c>
      <c r="Q933" s="25">
        <f t="shared" si="101"/>
        <v>92</v>
      </c>
    </row>
    <row r="934" spans="1:17" x14ac:dyDescent="0.25">
      <c r="A934" s="65">
        <v>170</v>
      </c>
      <c r="B934" s="1">
        <v>170</v>
      </c>
      <c r="C934" s="28" t="s">
        <v>834</v>
      </c>
      <c r="D934" s="25" t="s">
        <v>17</v>
      </c>
      <c r="E934" s="29">
        <v>1136415</v>
      </c>
      <c r="F934" s="25">
        <v>62</v>
      </c>
      <c r="G934" s="25">
        <f t="shared" si="100"/>
        <v>124</v>
      </c>
      <c r="H934" s="25">
        <v>1</v>
      </c>
      <c r="I934" s="25">
        <f t="shared" si="102"/>
        <v>124</v>
      </c>
      <c r="J934" s="25"/>
      <c r="K934" s="25"/>
      <c r="L934" s="25"/>
      <c r="M934" s="25"/>
      <c r="N934" s="25"/>
      <c r="O934" s="25"/>
      <c r="P934" s="25">
        <f t="shared" si="101"/>
        <v>1</v>
      </c>
      <c r="Q934" s="25">
        <f t="shared" si="101"/>
        <v>124</v>
      </c>
    </row>
    <row r="935" spans="1:17" customFormat="1" x14ac:dyDescent="0.25">
      <c r="A935" s="65">
        <v>171</v>
      </c>
      <c r="B935" s="1">
        <v>171</v>
      </c>
      <c r="C935" s="28" t="s">
        <v>834</v>
      </c>
      <c r="D935" s="25" t="s">
        <v>17</v>
      </c>
      <c r="E935" s="29">
        <v>1136414</v>
      </c>
      <c r="F935" s="25">
        <v>112</v>
      </c>
      <c r="G935" s="25">
        <f t="shared" si="100"/>
        <v>224</v>
      </c>
      <c r="H935" s="25">
        <v>1</v>
      </c>
      <c r="I935" s="25">
        <f t="shared" si="102"/>
        <v>224</v>
      </c>
      <c r="J935" s="25"/>
      <c r="K935" s="25"/>
      <c r="L935" s="25"/>
      <c r="M935" s="25"/>
      <c r="N935" s="25"/>
      <c r="O935" s="25"/>
      <c r="P935" s="25">
        <f t="shared" si="101"/>
        <v>1</v>
      </c>
      <c r="Q935" s="25">
        <f t="shared" si="101"/>
        <v>224</v>
      </c>
    </row>
    <row r="936" spans="1:17" customFormat="1" x14ac:dyDescent="0.25">
      <c r="A936" s="65">
        <v>172</v>
      </c>
      <c r="B936" s="1">
        <v>172</v>
      </c>
      <c r="C936" s="28" t="s">
        <v>835</v>
      </c>
      <c r="D936" s="25" t="s">
        <v>17</v>
      </c>
      <c r="E936" s="29">
        <v>1136242</v>
      </c>
      <c r="F936" s="25">
        <v>42</v>
      </c>
      <c r="G936" s="25">
        <f t="shared" si="100"/>
        <v>84</v>
      </c>
      <c r="H936" s="25">
        <v>3</v>
      </c>
      <c r="I936" s="25">
        <f t="shared" si="102"/>
        <v>252</v>
      </c>
      <c r="J936" s="25"/>
      <c r="K936" s="25"/>
      <c r="L936" s="25"/>
      <c r="M936" s="25"/>
      <c r="N936" s="25"/>
      <c r="O936" s="25"/>
      <c r="P936" s="25">
        <f t="shared" si="101"/>
        <v>3</v>
      </c>
      <c r="Q936" s="25">
        <f t="shared" si="101"/>
        <v>252</v>
      </c>
    </row>
    <row r="937" spans="1:17" customFormat="1" x14ac:dyDescent="0.25">
      <c r="A937" s="65">
        <v>173</v>
      </c>
      <c r="B937" s="1">
        <v>173</v>
      </c>
      <c r="C937" s="28" t="s">
        <v>836</v>
      </c>
      <c r="D937" s="25" t="s">
        <v>17</v>
      </c>
      <c r="E937" s="29">
        <v>1136243</v>
      </c>
      <c r="F937" s="25">
        <v>137</v>
      </c>
      <c r="G937" s="25">
        <f t="shared" si="100"/>
        <v>274</v>
      </c>
      <c r="H937" s="25">
        <v>1</v>
      </c>
      <c r="I937" s="25">
        <f t="shared" si="102"/>
        <v>274</v>
      </c>
      <c r="J937" s="25"/>
      <c r="K937" s="25"/>
      <c r="L937" s="25"/>
      <c r="M937" s="25"/>
      <c r="N937" s="25"/>
      <c r="O937" s="25"/>
      <c r="P937" s="25">
        <f t="shared" si="101"/>
        <v>1</v>
      </c>
      <c r="Q937" s="25">
        <f t="shared" si="101"/>
        <v>274</v>
      </c>
    </row>
    <row r="938" spans="1:17" customFormat="1" x14ac:dyDescent="0.25">
      <c r="A938" s="65">
        <v>174</v>
      </c>
      <c r="B938" s="1">
        <v>174</v>
      </c>
      <c r="C938" s="28" t="s">
        <v>837</v>
      </c>
      <c r="D938" s="25" t="s">
        <v>17</v>
      </c>
      <c r="E938" s="29">
        <v>1136244</v>
      </c>
      <c r="F938" s="25">
        <v>116</v>
      </c>
      <c r="G938" s="25">
        <f t="shared" si="100"/>
        <v>232</v>
      </c>
      <c r="H938" s="25">
        <v>1</v>
      </c>
      <c r="I938" s="25">
        <f t="shared" si="102"/>
        <v>232</v>
      </c>
      <c r="J938" s="25"/>
      <c r="K938" s="25"/>
      <c r="L938" s="25"/>
      <c r="M938" s="25"/>
      <c r="N938" s="25"/>
      <c r="O938" s="25"/>
      <c r="P938" s="25">
        <f t="shared" si="101"/>
        <v>1</v>
      </c>
      <c r="Q938" s="25">
        <f t="shared" si="101"/>
        <v>232</v>
      </c>
    </row>
    <row r="939" spans="1:17" customFormat="1" x14ac:dyDescent="0.25">
      <c r="A939" s="65">
        <v>175</v>
      </c>
      <c r="B939" s="1">
        <v>175</v>
      </c>
      <c r="C939" s="28" t="s">
        <v>838</v>
      </c>
      <c r="D939" s="25" t="s">
        <v>17</v>
      </c>
      <c r="E939" s="29">
        <v>1136245</v>
      </c>
      <c r="F939" s="25">
        <v>201</v>
      </c>
      <c r="G939" s="25">
        <f t="shared" si="100"/>
        <v>402</v>
      </c>
      <c r="H939" s="25">
        <v>1</v>
      </c>
      <c r="I939" s="25">
        <f t="shared" si="102"/>
        <v>402</v>
      </c>
      <c r="J939" s="25"/>
      <c r="K939" s="25"/>
      <c r="L939" s="25"/>
      <c r="M939" s="25"/>
      <c r="N939" s="25"/>
      <c r="O939" s="25"/>
      <c r="P939" s="25">
        <f t="shared" si="101"/>
        <v>1</v>
      </c>
      <c r="Q939" s="25">
        <f t="shared" si="101"/>
        <v>402</v>
      </c>
    </row>
    <row r="940" spans="1:17" customFormat="1" x14ac:dyDescent="0.25">
      <c r="A940" s="65">
        <v>176</v>
      </c>
      <c r="B940" s="1">
        <v>176</v>
      </c>
      <c r="C940" s="28" t="s">
        <v>839</v>
      </c>
      <c r="D940" s="25" t="s">
        <v>17</v>
      </c>
      <c r="E940" s="29">
        <v>1137257</v>
      </c>
      <c r="F940" s="25">
        <v>60</v>
      </c>
      <c r="G940" s="25">
        <f t="shared" ref="G940:G992" si="104">F940*2</f>
        <v>120</v>
      </c>
      <c r="H940" s="25">
        <v>1</v>
      </c>
      <c r="I940" s="25">
        <f t="shared" si="102"/>
        <v>120</v>
      </c>
      <c r="J940" s="25"/>
      <c r="K940" s="25"/>
      <c r="L940" s="25"/>
      <c r="M940" s="25"/>
      <c r="N940" s="25"/>
      <c r="O940" s="25"/>
      <c r="P940" s="25">
        <f t="shared" si="101"/>
        <v>1</v>
      </c>
      <c r="Q940" s="25">
        <f t="shared" si="101"/>
        <v>120</v>
      </c>
    </row>
    <row r="941" spans="1:17" customFormat="1" x14ac:dyDescent="0.25">
      <c r="A941" s="65">
        <v>177</v>
      </c>
      <c r="B941" s="1">
        <v>177</v>
      </c>
      <c r="C941" s="28" t="s">
        <v>840</v>
      </c>
      <c r="D941" s="25" t="s">
        <v>17</v>
      </c>
      <c r="E941" s="29">
        <v>1137256</v>
      </c>
      <c r="F941" s="25">
        <v>70</v>
      </c>
      <c r="G941" s="25">
        <f t="shared" si="104"/>
        <v>140</v>
      </c>
      <c r="H941" s="25">
        <v>1</v>
      </c>
      <c r="I941" s="25">
        <f t="shared" si="102"/>
        <v>140</v>
      </c>
      <c r="J941" s="25"/>
      <c r="K941" s="25"/>
      <c r="L941" s="25"/>
      <c r="M941" s="25"/>
      <c r="N941" s="25"/>
      <c r="O941" s="25"/>
      <c r="P941" s="25">
        <f t="shared" si="101"/>
        <v>1</v>
      </c>
      <c r="Q941" s="25">
        <f t="shared" si="101"/>
        <v>140</v>
      </c>
    </row>
    <row r="942" spans="1:17" customFormat="1" x14ac:dyDescent="0.25">
      <c r="A942" s="65">
        <v>178</v>
      </c>
      <c r="B942" s="1">
        <v>178</v>
      </c>
      <c r="C942" s="28" t="s">
        <v>841</v>
      </c>
      <c r="D942" s="25" t="s">
        <v>17</v>
      </c>
      <c r="E942" s="29">
        <v>1137245</v>
      </c>
      <c r="F942" s="25">
        <v>138</v>
      </c>
      <c r="G942" s="25">
        <f t="shared" si="104"/>
        <v>276</v>
      </c>
      <c r="H942" s="25">
        <v>1</v>
      </c>
      <c r="I942" s="25">
        <f t="shared" si="102"/>
        <v>276</v>
      </c>
      <c r="J942" s="25"/>
      <c r="K942" s="25"/>
      <c r="L942" s="25"/>
      <c r="M942" s="25"/>
      <c r="N942" s="25"/>
      <c r="O942" s="25"/>
      <c r="P942" s="25">
        <f t="shared" si="101"/>
        <v>1</v>
      </c>
      <c r="Q942" s="25">
        <f t="shared" si="101"/>
        <v>276</v>
      </c>
    </row>
    <row r="943" spans="1:17" customFormat="1" x14ac:dyDescent="0.25">
      <c r="A943" s="65">
        <v>179</v>
      </c>
      <c r="B943" s="1">
        <v>179</v>
      </c>
      <c r="C943" s="28" t="s">
        <v>842</v>
      </c>
      <c r="D943" s="25" t="s">
        <v>17</v>
      </c>
      <c r="E943" s="29">
        <v>1136247</v>
      </c>
      <c r="F943" s="25">
        <v>28</v>
      </c>
      <c r="G943" s="25">
        <f t="shared" si="104"/>
        <v>56</v>
      </c>
      <c r="H943" s="25">
        <v>1</v>
      </c>
      <c r="I943" s="25">
        <f t="shared" si="102"/>
        <v>56</v>
      </c>
      <c r="J943" s="25"/>
      <c r="K943" s="25"/>
      <c r="L943" s="25"/>
      <c r="M943" s="25"/>
      <c r="N943" s="25"/>
      <c r="O943" s="25"/>
      <c r="P943" s="25">
        <f t="shared" si="101"/>
        <v>1</v>
      </c>
      <c r="Q943" s="25">
        <f t="shared" si="101"/>
        <v>56</v>
      </c>
    </row>
    <row r="944" spans="1:17" customFormat="1" x14ac:dyDescent="0.25">
      <c r="A944" s="65">
        <v>180</v>
      </c>
      <c r="B944" s="1">
        <v>180</v>
      </c>
      <c r="C944" s="28" t="s">
        <v>843</v>
      </c>
      <c r="D944" s="25" t="s">
        <v>17</v>
      </c>
      <c r="E944" s="29">
        <v>1136248</v>
      </c>
      <c r="F944" s="25">
        <v>29</v>
      </c>
      <c r="G944" s="25">
        <f t="shared" si="104"/>
        <v>58</v>
      </c>
      <c r="H944" s="25">
        <v>1</v>
      </c>
      <c r="I944" s="25">
        <f t="shared" si="102"/>
        <v>58</v>
      </c>
      <c r="J944" s="25"/>
      <c r="K944" s="25"/>
      <c r="L944" s="25"/>
      <c r="M944" s="25"/>
      <c r="N944" s="25"/>
      <c r="O944" s="25"/>
      <c r="P944" s="25">
        <f t="shared" si="101"/>
        <v>1</v>
      </c>
      <c r="Q944" s="25">
        <f t="shared" si="101"/>
        <v>58</v>
      </c>
    </row>
    <row r="945" spans="1:17" customFormat="1" x14ac:dyDescent="0.25">
      <c r="A945" s="65">
        <v>181</v>
      </c>
      <c r="B945" s="1">
        <v>181</v>
      </c>
      <c r="C945" s="28" t="s">
        <v>844</v>
      </c>
      <c r="D945" s="25" t="s">
        <v>17</v>
      </c>
      <c r="E945" s="29">
        <v>1137255</v>
      </c>
      <c r="F945" s="25">
        <v>240</v>
      </c>
      <c r="G945" s="25">
        <f t="shared" si="104"/>
        <v>480</v>
      </c>
      <c r="H945" s="25">
        <v>1</v>
      </c>
      <c r="I945" s="25">
        <f t="shared" si="102"/>
        <v>480</v>
      </c>
      <c r="J945" s="25"/>
      <c r="K945" s="25"/>
      <c r="L945" s="25"/>
      <c r="M945" s="25"/>
      <c r="N945" s="25"/>
      <c r="O945" s="25"/>
      <c r="P945" s="25">
        <f t="shared" si="101"/>
        <v>1</v>
      </c>
      <c r="Q945" s="25">
        <f t="shared" si="101"/>
        <v>480</v>
      </c>
    </row>
    <row r="946" spans="1:17" customFormat="1" x14ac:dyDescent="0.25">
      <c r="A946" s="65">
        <v>182</v>
      </c>
      <c r="B946" s="1">
        <v>182</v>
      </c>
      <c r="C946" s="28" t="s">
        <v>845</v>
      </c>
      <c r="D946" s="25" t="s">
        <v>17</v>
      </c>
      <c r="E946" s="29">
        <v>1136249</v>
      </c>
      <c r="F946" s="25">
        <v>52</v>
      </c>
      <c r="G946" s="25">
        <f t="shared" si="104"/>
        <v>104</v>
      </c>
      <c r="H946" s="25">
        <v>1</v>
      </c>
      <c r="I946" s="25">
        <f t="shared" si="102"/>
        <v>104</v>
      </c>
      <c r="J946" s="25"/>
      <c r="K946" s="25"/>
      <c r="L946" s="25"/>
      <c r="M946" s="25"/>
      <c r="N946" s="25"/>
      <c r="O946" s="25"/>
      <c r="P946" s="25">
        <f t="shared" si="101"/>
        <v>1</v>
      </c>
      <c r="Q946" s="25">
        <f t="shared" si="101"/>
        <v>104</v>
      </c>
    </row>
    <row r="947" spans="1:17" customFormat="1" x14ac:dyDescent="0.25">
      <c r="A947" s="65">
        <v>183</v>
      </c>
      <c r="B947" s="1">
        <v>183</v>
      </c>
      <c r="C947" s="28" t="s">
        <v>846</v>
      </c>
      <c r="D947" s="25" t="s">
        <v>17</v>
      </c>
      <c r="E947" s="29">
        <v>1136251</v>
      </c>
      <c r="F947" s="25">
        <v>52</v>
      </c>
      <c r="G947" s="25">
        <f t="shared" si="104"/>
        <v>104</v>
      </c>
      <c r="H947" s="25">
        <v>1</v>
      </c>
      <c r="I947" s="25">
        <f t="shared" si="102"/>
        <v>104</v>
      </c>
      <c r="J947" s="25"/>
      <c r="K947" s="25"/>
      <c r="L947" s="25"/>
      <c r="M947" s="25"/>
      <c r="N947" s="25"/>
      <c r="O947" s="25"/>
      <c r="P947" s="25">
        <f t="shared" si="101"/>
        <v>1</v>
      </c>
      <c r="Q947" s="25">
        <f t="shared" si="101"/>
        <v>104</v>
      </c>
    </row>
    <row r="948" spans="1:17" customFormat="1" x14ac:dyDescent="0.25">
      <c r="A948" s="65">
        <v>184</v>
      </c>
      <c r="B948" s="1">
        <v>184</v>
      </c>
      <c r="C948" s="28" t="s">
        <v>847</v>
      </c>
      <c r="D948" s="25" t="s">
        <v>17</v>
      </c>
      <c r="E948" s="29">
        <v>1136243</v>
      </c>
      <c r="F948" s="25">
        <v>31</v>
      </c>
      <c r="G948" s="25">
        <f t="shared" si="104"/>
        <v>62</v>
      </c>
      <c r="H948" s="25">
        <v>1</v>
      </c>
      <c r="I948" s="25">
        <f t="shared" si="102"/>
        <v>62</v>
      </c>
      <c r="J948" s="25"/>
      <c r="K948" s="25"/>
      <c r="L948" s="25"/>
      <c r="M948" s="25"/>
      <c r="N948" s="25"/>
      <c r="O948" s="25"/>
      <c r="P948" s="25">
        <f t="shared" si="101"/>
        <v>1</v>
      </c>
      <c r="Q948" s="25">
        <f t="shared" si="101"/>
        <v>62</v>
      </c>
    </row>
    <row r="949" spans="1:17" customFormat="1" x14ac:dyDescent="0.25">
      <c r="A949" s="65">
        <v>185</v>
      </c>
      <c r="B949" s="1">
        <v>185</v>
      </c>
      <c r="C949" s="28" t="s">
        <v>848</v>
      </c>
      <c r="D949" s="25" t="s">
        <v>17</v>
      </c>
      <c r="E949" s="29">
        <v>1136252</v>
      </c>
      <c r="F949" s="25">
        <v>52</v>
      </c>
      <c r="G949" s="25">
        <f t="shared" si="104"/>
        <v>104</v>
      </c>
      <c r="H949" s="25">
        <v>1</v>
      </c>
      <c r="I949" s="25">
        <f t="shared" si="102"/>
        <v>104</v>
      </c>
      <c r="J949" s="25"/>
      <c r="K949" s="25"/>
      <c r="L949" s="25"/>
      <c r="M949" s="25"/>
      <c r="N949" s="25"/>
      <c r="O949" s="25"/>
      <c r="P949" s="25">
        <f t="shared" si="101"/>
        <v>1</v>
      </c>
      <c r="Q949" s="25">
        <f t="shared" si="101"/>
        <v>104</v>
      </c>
    </row>
    <row r="950" spans="1:17" customFormat="1" x14ac:dyDescent="0.25">
      <c r="A950" s="65">
        <v>186</v>
      </c>
      <c r="B950" s="1">
        <v>186</v>
      </c>
      <c r="C950" s="28" t="s">
        <v>849</v>
      </c>
      <c r="D950" s="25" t="s">
        <v>17</v>
      </c>
      <c r="E950" s="29">
        <v>1136253</v>
      </c>
      <c r="F950" s="25">
        <v>42</v>
      </c>
      <c r="G950" s="25">
        <f t="shared" si="104"/>
        <v>84</v>
      </c>
      <c r="H950" s="25">
        <v>1</v>
      </c>
      <c r="I950" s="25">
        <f t="shared" si="102"/>
        <v>84</v>
      </c>
      <c r="J950" s="25"/>
      <c r="K950" s="25"/>
      <c r="L950" s="25"/>
      <c r="M950" s="25"/>
      <c r="N950" s="25"/>
      <c r="O950" s="25"/>
      <c r="P950" s="25">
        <f t="shared" si="101"/>
        <v>1</v>
      </c>
      <c r="Q950" s="25">
        <f t="shared" si="101"/>
        <v>84</v>
      </c>
    </row>
    <row r="951" spans="1:17" customFormat="1" x14ac:dyDescent="0.25">
      <c r="A951" s="65">
        <v>187</v>
      </c>
      <c r="B951" s="1">
        <v>187</v>
      </c>
      <c r="C951" s="28" t="s">
        <v>850</v>
      </c>
      <c r="D951" s="25" t="s">
        <v>17</v>
      </c>
      <c r="E951" s="29">
        <v>1136254</v>
      </c>
      <c r="F951" s="25">
        <v>90</v>
      </c>
      <c r="G951" s="25">
        <f t="shared" si="104"/>
        <v>180</v>
      </c>
      <c r="H951" s="25">
        <v>1</v>
      </c>
      <c r="I951" s="25">
        <f t="shared" si="102"/>
        <v>180</v>
      </c>
      <c r="J951" s="25"/>
      <c r="K951" s="25"/>
      <c r="L951" s="25"/>
      <c r="M951" s="25"/>
      <c r="N951" s="25"/>
      <c r="O951" s="25"/>
      <c r="P951" s="25">
        <f t="shared" si="101"/>
        <v>1</v>
      </c>
      <c r="Q951" s="25">
        <f t="shared" si="101"/>
        <v>180</v>
      </c>
    </row>
    <row r="952" spans="1:17" customFormat="1" x14ac:dyDescent="0.25">
      <c r="A952" s="65">
        <v>188</v>
      </c>
      <c r="B952" s="1">
        <v>188</v>
      </c>
      <c r="C952" s="28" t="s">
        <v>851</v>
      </c>
      <c r="D952" s="25" t="s">
        <v>17</v>
      </c>
      <c r="E952" s="29">
        <v>1136255</v>
      </c>
      <c r="F952" s="25">
        <v>21</v>
      </c>
      <c r="G952" s="25">
        <f t="shared" si="104"/>
        <v>42</v>
      </c>
      <c r="H952" s="25">
        <v>2</v>
      </c>
      <c r="I952" s="25">
        <f t="shared" si="102"/>
        <v>84</v>
      </c>
      <c r="J952" s="25"/>
      <c r="K952" s="25"/>
      <c r="L952" s="25"/>
      <c r="M952" s="25"/>
      <c r="N952" s="25"/>
      <c r="O952" s="25"/>
      <c r="P952" s="25">
        <f t="shared" si="101"/>
        <v>2</v>
      </c>
      <c r="Q952" s="25">
        <f t="shared" si="101"/>
        <v>84</v>
      </c>
    </row>
    <row r="953" spans="1:17" customFormat="1" x14ac:dyDescent="0.25">
      <c r="A953" s="65">
        <v>189</v>
      </c>
      <c r="B953" s="1">
        <v>189</v>
      </c>
      <c r="C953" s="28" t="s">
        <v>852</v>
      </c>
      <c r="D953" s="25" t="s">
        <v>17</v>
      </c>
      <c r="E953" s="29">
        <v>1136451</v>
      </c>
      <c r="F953" s="25">
        <v>50</v>
      </c>
      <c r="G953" s="25">
        <f t="shared" si="104"/>
        <v>100</v>
      </c>
      <c r="H953" s="25">
        <v>1</v>
      </c>
      <c r="I953" s="25">
        <f t="shared" si="102"/>
        <v>100</v>
      </c>
      <c r="J953" s="25"/>
      <c r="K953" s="25"/>
      <c r="L953" s="25"/>
      <c r="M953" s="25"/>
      <c r="N953" s="25"/>
      <c r="O953" s="25"/>
      <c r="P953" s="25">
        <f t="shared" si="101"/>
        <v>1</v>
      </c>
      <c r="Q953" s="25">
        <f t="shared" si="101"/>
        <v>100</v>
      </c>
    </row>
    <row r="954" spans="1:17" customFormat="1" x14ac:dyDescent="0.25">
      <c r="A954" s="65">
        <v>190</v>
      </c>
      <c r="B954" s="1">
        <v>190</v>
      </c>
      <c r="C954" s="28" t="s">
        <v>853</v>
      </c>
      <c r="D954" s="25" t="s">
        <v>17</v>
      </c>
      <c r="E954" s="29">
        <v>1136528</v>
      </c>
      <c r="F954" s="25">
        <v>950</v>
      </c>
      <c r="G954" s="25">
        <f t="shared" si="104"/>
        <v>1900</v>
      </c>
      <c r="H954" s="25">
        <v>1</v>
      </c>
      <c r="I954" s="25">
        <f t="shared" si="102"/>
        <v>1900</v>
      </c>
      <c r="J954" s="25"/>
      <c r="K954" s="25"/>
      <c r="L954" s="25"/>
      <c r="M954" s="25"/>
      <c r="N954" s="25"/>
      <c r="O954" s="25"/>
      <c r="P954" s="25">
        <f t="shared" si="101"/>
        <v>1</v>
      </c>
      <c r="Q954" s="25">
        <f t="shared" si="101"/>
        <v>1900</v>
      </c>
    </row>
    <row r="955" spans="1:17" customFormat="1" x14ac:dyDescent="0.25">
      <c r="A955" s="65">
        <v>191</v>
      </c>
      <c r="B955" s="1">
        <v>191</v>
      </c>
      <c r="C955" s="28" t="s">
        <v>854</v>
      </c>
      <c r="D955" s="25" t="s">
        <v>17</v>
      </c>
      <c r="E955" s="29">
        <v>1136416</v>
      </c>
      <c r="F955" s="25">
        <v>70</v>
      </c>
      <c r="G955" s="25">
        <f t="shared" si="104"/>
        <v>140</v>
      </c>
      <c r="H955" s="25">
        <v>1</v>
      </c>
      <c r="I955" s="25">
        <f t="shared" si="102"/>
        <v>140</v>
      </c>
      <c r="J955" s="25"/>
      <c r="K955" s="25"/>
      <c r="L955" s="25"/>
      <c r="M955" s="25"/>
      <c r="N955" s="25"/>
      <c r="O955" s="25"/>
      <c r="P955" s="25">
        <f t="shared" si="101"/>
        <v>1</v>
      </c>
      <c r="Q955" s="25">
        <f t="shared" si="101"/>
        <v>140</v>
      </c>
    </row>
    <row r="956" spans="1:17" customFormat="1" x14ac:dyDescent="0.25">
      <c r="A956" s="65">
        <v>192</v>
      </c>
      <c r="B956" s="1">
        <v>192</v>
      </c>
      <c r="C956" s="28" t="s">
        <v>855</v>
      </c>
      <c r="D956" s="25" t="s">
        <v>17</v>
      </c>
      <c r="E956" s="29">
        <v>1136447</v>
      </c>
      <c r="F956" s="25">
        <v>29</v>
      </c>
      <c r="G956" s="25">
        <f t="shared" si="104"/>
        <v>58</v>
      </c>
      <c r="H956" s="25">
        <v>2</v>
      </c>
      <c r="I956" s="25">
        <f t="shared" si="102"/>
        <v>116</v>
      </c>
      <c r="J956" s="25"/>
      <c r="K956" s="25"/>
      <c r="L956" s="25"/>
      <c r="M956" s="25"/>
      <c r="N956" s="25"/>
      <c r="O956" s="25"/>
      <c r="P956" s="25">
        <f t="shared" si="101"/>
        <v>2</v>
      </c>
      <c r="Q956" s="25">
        <f t="shared" si="101"/>
        <v>116</v>
      </c>
    </row>
    <row r="957" spans="1:17" customFormat="1" x14ac:dyDescent="0.25">
      <c r="A957" s="65">
        <v>193</v>
      </c>
      <c r="B957" s="1">
        <v>193</v>
      </c>
      <c r="C957" s="28" t="s">
        <v>856</v>
      </c>
      <c r="D957" s="25" t="s">
        <v>17</v>
      </c>
      <c r="E957" s="29">
        <v>1136448</v>
      </c>
      <c r="F957" s="25">
        <v>800</v>
      </c>
      <c r="G957" s="25">
        <f t="shared" si="104"/>
        <v>1600</v>
      </c>
      <c r="H957" s="25">
        <v>1</v>
      </c>
      <c r="I957" s="25">
        <f t="shared" si="102"/>
        <v>1600</v>
      </c>
      <c r="J957" s="25"/>
      <c r="K957" s="25"/>
      <c r="L957" s="25"/>
      <c r="M957" s="25"/>
      <c r="N957" s="25"/>
      <c r="O957" s="25"/>
      <c r="P957" s="25">
        <f t="shared" ref="P957:Q1005" si="105">H957+J957+L957-N957</f>
        <v>1</v>
      </c>
      <c r="Q957" s="25">
        <f t="shared" si="105"/>
        <v>1600</v>
      </c>
    </row>
    <row r="958" spans="1:17" customFormat="1" x14ac:dyDescent="0.25">
      <c r="A958" s="65">
        <v>194</v>
      </c>
      <c r="B958" s="1">
        <v>194</v>
      </c>
      <c r="C958" s="28" t="s">
        <v>857</v>
      </c>
      <c r="D958" s="25" t="s">
        <v>17</v>
      </c>
      <c r="E958" s="29">
        <v>1136326</v>
      </c>
      <c r="F958" s="25">
        <v>258</v>
      </c>
      <c r="G958" s="25">
        <f t="shared" si="104"/>
        <v>516</v>
      </c>
      <c r="H958" s="25">
        <v>1</v>
      </c>
      <c r="I958" s="25">
        <f t="shared" ref="I958:I1006" si="106">H958*G958</f>
        <v>516</v>
      </c>
      <c r="J958" s="25"/>
      <c r="K958" s="25"/>
      <c r="L958" s="25"/>
      <c r="M958" s="25"/>
      <c r="N958" s="25"/>
      <c r="O958" s="25"/>
      <c r="P958" s="25">
        <f t="shared" si="105"/>
        <v>1</v>
      </c>
      <c r="Q958" s="25">
        <f t="shared" si="105"/>
        <v>516</v>
      </c>
    </row>
    <row r="959" spans="1:17" customFormat="1" x14ac:dyDescent="0.25">
      <c r="A959" s="65">
        <v>195</v>
      </c>
      <c r="B959" s="1">
        <v>195</v>
      </c>
      <c r="C959" s="28" t="s">
        <v>858</v>
      </c>
      <c r="D959" s="25" t="s">
        <v>17</v>
      </c>
      <c r="E959" s="29">
        <v>1136445</v>
      </c>
      <c r="F959" s="25">
        <v>500</v>
      </c>
      <c r="G959" s="25">
        <f t="shared" si="104"/>
        <v>1000</v>
      </c>
      <c r="H959" s="25">
        <v>1</v>
      </c>
      <c r="I959" s="25">
        <f t="shared" si="106"/>
        <v>1000</v>
      </c>
      <c r="J959" s="25"/>
      <c r="K959" s="25"/>
      <c r="L959" s="25"/>
      <c r="M959" s="25"/>
      <c r="N959" s="25"/>
      <c r="O959" s="25"/>
      <c r="P959" s="25">
        <f t="shared" si="105"/>
        <v>1</v>
      </c>
      <c r="Q959" s="25">
        <f t="shared" si="105"/>
        <v>1000</v>
      </c>
    </row>
    <row r="960" spans="1:17" customFormat="1" x14ac:dyDescent="0.25">
      <c r="A960" s="65">
        <v>196</v>
      </c>
      <c r="B960" s="1">
        <v>196</v>
      </c>
      <c r="C960" s="28" t="s">
        <v>349</v>
      </c>
      <c r="D960" s="25" t="s">
        <v>17</v>
      </c>
      <c r="E960" s="29">
        <v>11340676</v>
      </c>
      <c r="F960" s="25">
        <v>600</v>
      </c>
      <c r="G960" s="25">
        <f t="shared" si="104"/>
        <v>1200</v>
      </c>
      <c r="H960" s="25">
        <v>1</v>
      </c>
      <c r="I960" s="25">
        <f t="shared" si="106"/>
        <v>1200</v>
      </c>
      <c r="J960" s="25"/>
      <c r="K960" s="25"/>
      <c r="L960" s="25"/>
      <c r="M960" s="25"/>
      <c r="N960" s="25"/>
      <c r="O960" s="25"/>
      <c r="P960" s="25">
        <f t="shared" si="105"/>
        <v>1</v>
      </c>
      <c r="Q960" s="25">
        <f t="shared" si="105"/>
        <v>1200</v>
      </c>
    </row>
    <row r="961" spans="1:63" customFormat="1" x14ac:dyDescent="0.25">
      <c r="A961" s="65">
        <v>197</v>
      </c>
      <c r="B961" s="1">
        <v>197</v>
      </c>
      <c r="C961" s="28" t="s">
        <v>349</v>
      </c>
      <c r="D961" s="25" t="s">
        <v>17</v>
      </c>
      <c r="E961" s="29">
        <v>11340677</v>
      </c>
      <c r="F961" s="25">
        <v>600</v>
      </c>
      <c r="G961" s="25">
        <f t="shared" si="104"/>
        <v>1200</v>
      </c>
      <c r="H961" s="25">
        <v>1</v>
      </c>
      <c r="I961" s="25">
        <f t="shared" si="106"/>
        <v>1200</v>
      </c>
      <c r="J961" s="25"/>
      <c r="K961" s="25"/>
      <c r="L961" s="25"/>
      <c r="M961" s="25"/>
      <c r="N961" s="25"/>
      <c r="O961" s="25"/>
      <c r="P961" s="25">
        <f t="shared" si="105"/>
        <v>1</v>
      </c>
      <c r="Q961" s="25">
        <f t="shared" si="105"/>
        <v>1200</v>
      </c>
    </row>
    <row r="962" spans="1:63" customFormat="1" x14ac:dyDescent="0.25">
      <c r="A962" s="65">
        <v>198</v>
      </c>
      <c r="B962" s="1">
        <v>198</v>
      </c>
      <c r="C962" s="28" t="s">
        <v>352</v>
      </c>
      <c r="D962" s="25" t="s">
        <v>17</v>
      </c>
      <c r="E962" s="29">
        <v>1137205</v>
      </c>
      <c r="F962" s="25">
        <v>165</v>
      </c>
      <c r="G962" s="25">
        <f t="shared" si="104"/>
        <v>330</v>
      </c>
      <c r="H962" s="25">
        <v>1</v>
      </c>
      <c r="I962" s="25">
        <f t="shared" si="106"/>
        <v>330</v>
      </c>
      <c r="J962" s="25"/>
      <c r="K962" s="25"/>
      <c r="L962" s="25"/>
      <c r="M962" s="25"/>
      <c r="N962" s="25"/>
      <c r="O962" s="25"/>
      <c r="P962" s="25">
        <f t="shared" si="105"/>
        <v>1</v>
      </c>
      <c r="Q962" s="25">
        <f t="shared" si="105"/>
        <v>330</v>
      </c>
    </row>
    <row r="963" spans="1:63" customFormat="1" x14ac:dyDescent="0.25">
      <c r="A963" s="65">
        <v>199</v>
      </c>
      <c r="B963" s="1">
        <v>199</v>
      </c>
      <c r="C963" s="28" t="s">
        <v>352</v>
      </c>
      <c r="D963" s="25" t="s">
        <v>17</v>
      </c>
      <c r="E963" s="29">
        <v>1136446</v>
      </c>
      <c r="F963" s="25">
        <v>250</v>
      </c>
      <c r="G963" s="25">
        <f t="shared" si="104"/>
        <v>500</v>
      </c>
      <c r="H963" s="25">
        <v>1</v>
      </c>
      <c r="I963" s="25">
        <f t="shared" si="106"/>
        <v>500</v>
      </c>
      <c r="J963" s="25"/>
      <c r="K963" s="25"/>
      <c r="L963" s="25"/>
      <c r="M963" s="25"/>
      <c r="N963" s="25"/>
      <c r="O963" s="25"/>
      <c r="P963" s="25">
        <f t="shared" si="105"/>
        <v>1</v>
      </c>
      <c r="Q963" s="25">
        <f t="shared" si="105"/>
        <v>500</v>
      </c>
    </row>
    <row r="964" spans="1:63" customFormat="1" x14ac:dyDescent="0.25">
      <c r="A964" s="65">
        <v>200</v>
      </c>
      <c r="B964" s="1">
        <v>200</v>
      </c>
      <c r="C964" s="28" t="s">
        <v>859</v>
      </c>
      <c r="D964" s="25" t="s">
        <v>17</v>
      </c>
      <c r="E964" s="29">
        <v>1136447</v>
      </c>
      <c r="F964" s="25">
        <v>200</v>
      </c>
      <c r="G964" s="25">
        <f t="shared" si="104"/>
        <v>400</v>
      </c>
      <c r="H964" s="25">
        <v>1</v>
      </c>
      <c r="I964" s="25">
        <f t="shared" si="106"/>
        <v>400</v>
      </c>
      <c r="J964" s="25"/>
      <c r="K964" s="25"/>
      <c r="L964" s="25"/>
      <c r="M964" s="25"/>
      <c r="N964" s="25"/>
      <c r="O964" s="25"/>
      <c r="P964" s="25">
        <f t="shared" si="105"/>
        <v>1</v>
      </c>
      <c r="Q964" s="25">
        <f t="shared" si="105"/>
        <v>400</v>
      </c>
    </row>
    <row r="965" spans="1:63" customFormat="1" x14ac:dyDescent="0.25">
      <c r="A965" s="65">
        <v>201</v>
      </c>
      <c r="B965" s="1">
        <v>201</v>
      </c>
      <c r="C965" s="28" t="s">
        <v>860</v>
      </c>
      <c r="D965" s="25" t="s">
        <v>17</v>
      </c>
      <c r="E965" s="29">
        <v>1136361</v>
      </c>
      <c r="F965" s="25">
        <v>12</v>
      </c>
      <c r="G965" s="25">
        <f t="shared" si="104"/>
        <v>24</v>
      </c>
      <c r="H965" s="25">
        <v>6</v>
      </c>
      <c r="I965" s="25">
        <f t="shared" si="106"/>
        <v>144</v>
      </c>
      <c r="J965" s="25"/>
      <c r="K965" s="25"/>
      <c r="L965" s="25"/>
      <c r="M965" s="25"/>
      <c r="N965" s="25"/>
      <c r="O965" s="25"/>
      <c r="P965" s="25">
        <f t="shared" si="105"/>
        <v>6</v>
      </c>
      <c r="Q965" s="25">
        <f t="shared" si="105"/>
        <v>144</v>
      </c>
    </row>
    <row r="966" spans="1:63" customFormat="1" x14ac:dyDescent="0.25">
      <c r="A966" s="65">
        <v>202</v>
      </c>
      <c r="B966" s="1">
        <v>202</v>
      </c>
      <c r="C966" s="28" t="s">
        <v>861</v>
      </c>
      <c r="D966" s="25" t="s">
        <v>17</v>
      </c>
      <c r="E966" s="29">
        <v>1136362</v>
      </c>
      <c r="F966" s="25">
        <v>12</v>
      </c>
      <c r="G966" s="25">
        <f t="shared" si="104"/>
        <v>24</v>
      </c>
      <c r="H966" s="25">
        <v>6</v>
      </c>
      <c r="I966" s="25">
        <f t="shared" si="106"/>
        <v>144</v>
      </c>
      <c r="J966" s="25"/>
      <c r="K966" s="25"/>
      <c r="L966" s="25"/>
      <c r="M966" s="25"/>
      <c r="N966" s="25"/>
      <c r="O966" s="25"/>
      <c r="P966" s="25">
        <f t="shared" si="105"/>
        <v>6</v>
      </c>
      <c r="Q966" s="25">
        <f t="shared" si="105"/>
        <v>144</v>
      </c>
    </row>
    <row r="967" spans="1:63" x14ac:dyDescent="0.25">
      <c r="A967" s="65">
        <v>203</v>
      </c>
      <c r="B967" s="1">
        <v>203</v>
      </c>
      <c r="C967" s="28" t="s">
        <v>862</v>
      </c>
      <c r="D967" s="25" t="s">
        <v>17</v>
      </c>
      <c r="E967" s="29">
        <v>1136360</v>
      </c>
      <c r="F967" s="25">
        <v>19</v>
      </c>
      <c r="G967" s="25">
        <f t="shared" si="104"/>
        <v>38</v>
      </c>
      <c r="H967" s="25">
        <v>5</v>
      </c>
      <c r="I967" s="25">
        <f t="shared" si="106"/>
        <v>190</v>
      </c>
      <c r="J967" s="25"/>
      <c r="K967" s="25"/>
      <c r="L967" s="25"/>
      <c r="M967" s="25"/>
      <c r="N967" s="25"/>
      <c r="O967" s="25"/>
      <c r="P967" s="25">
        <f t="shared" si="105"/>
        <v>5</v>
      </c>
      <c r="Q967" s="25">
        <f t="shared" si="105"/>
        <v>190</v>
      </c>
    </row>
    <row r="968" spans="1:63" x14ac:dyDescent="0.25">
      <c r="A968" s="65">
        <v>204</v>
      </c>
      <c r="B968" s="1">
        <v>204</v>
      </c>
      <c r="C968" s="28" t="s">
        <v>863</v>
      </c>
      <c r="D968" s="25" t="s">
        <v>17</v>
      </c>
      <c r="E968" s="29">
        <v>1136472</v>
      </c>
      <c r="F968" s="25">
        <v>37</v>
      </c>
      <c r="G968" s="25">
        <f t="shared" si="104"/>
        <v>74</v>
      </c>
      <c r="H968" s="25">
        <v>1</v>
      </c>
      <c r="I968" s="25">
        <f t="shared" si="106"/>
        <v>74</v>
      </c>
      <c r="J968" s="25"/>
      <c r="K968" s="25"/>
      <c r="L968" s="25"/>
      <c r="M968" s="25"/>
      <c r="N968" s="25"/>
      <c r="O968" s="25"/>
      <c r="P968" s="25">
        <f t="shared" si="105"/>
        <v>1</v>
      </c>
      <c r="Q968" s="25">
        <f t="shared" si="105"/>
        <v>74</v>
      </c>
    </row>
    <row r="969" spans="1:63" x14ac:dyDescent="0.25">
      <c r="A969" s="65">
        <v>205</v>
      </c>
      <c r="B969" s="1">
        <v>205</v>
      </c>
      <c r="C969" s="28" t="s">
        <v>864</v>
      </c>
      <c r="D969" s="25" t="s">
        <v>17</v>
      </c>
      <c r="E969" s="29">
        <v>1136474</v>
      </c>
      <c r="F969" s="25">
        <v>53</v>
      </c>
      <c r="G969" s="25">
        <f t="shared" si="104"/>
        <v>106</v>
      </c>
      <c r="H969" s="25">
        <v>1</v>
      </c>
      <c r="I969" s="25">
        <f t="shared" si="106"/>
        <v>106</v>
      </c>
      <c r="J969" s="25"/>
      <c r="K969" s="25"/>
      <c r="L969" s="25"/>
      <c r="M969" s="25"/>
      <c r="N969" s="25"/>
      <c r="O969" s="25"/>
      <c r="P969" s="25">
        <f t="shared" si="105"/>
        <v>1</v>
      </c>
      <c r="Q969" s="25">
        <f t="shared" si="105"/>
        <v>106</v>
      </c>
    </row>
    <row r="970" spans="1:63" s="40" customFormat="1" hidden="1" x14ac:dyDescent="0.25">
      <c r="A970" s="65">
        <v>206</v>
      </c>
      <c r="B970" s="40">
        <v>206</v>
      </c>
      <c r="C970" s="7" t="s">
        <v>865</v>
      </c>
      <c r="D970" s="8" t="s">
        <v>17</v>
      </c>
      <c r="E970" s="9">
        <v>1137250</v>
      </c>
      <c r="F970" s="8">
        <v>22</v>
      </c>
      <c r="G970" s="8">
        <f t="shared" si="104"/>
        <v>44</v>
      </c>
      <c r="H970" s="8">
        <v>0</v>
      </c>
      <c r="I970" s="25">
        <f t="shared" si="106"/>
        <v>0</v>
      </c>
      <c r="J970" s="8"/>
      <c r="K970" s="8"/>
      <c r="L970" s="8"/>
      <c r="M970" s="8"/>
      <c r="N970" s="8"/>
      <c r="O970" s="8"/>
      <c r="P970" s="8">
        <f>H970+J970-L970-N970</f>
        <v>0</v>
      </c>
      <c r="Q970" s="8">
        <f>I970+K970-M970-O970</f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x14ac:dyDescent="0.25">
      <c r="A971" s="65">
        <v>207</v>
      </c>
      <c r="B971" s="1">
        <v>207</v>
      </c>
      <c r="C971" s="28" t="s">
        <v>427</v>
      </c>
      <c r="D971" s="25" t="s">
        <v>17</v>
      </c>
      <c r="E971" s="29">
        <v>11340680</v>
      </c>
      <c r="F971" s="25">
        <v>940</v>
      </c>
      <c r="G971" s="25">
        <f t="shared" si="104"/>
        <v>1880</v>
      </c>
      <c r="H971" s="25">
        <v>1</v>
      </c>
      <c r="I971" s="25">
        <f t="shared" si="106"/>
        <v>1880</v>
      </c>
      <c r="J971" s="25"/>
      <c r="K971" s="25"/>
      <c r="L971" s="25"/>
      <c r="M971" s="25"/>
      <c r="N971" s="25"/>
      <c r="O971" s="25"/>
      <c r="P971" s="25">
        <f t="shared" si="105"/>
        <v>1</v>
      </c>
      <c r="Q971" s="25">
        <f t="shared" si="105"/>
        <v>1880</v>
      </c>
    </row>
    <row r="972" spans="1:63" x14ac:dyDescent="0.25">
      <c r="A972" s="65">
        <v>208</v>
      </c>
      <c r="B972" s="1">
        <v>208</v>
      </c>
      <c r="C972" s="28" t="s">
        <v>866</v>
      </c>
      <c r="D972" s="25" t="s">
        <v>17</v>
      </c>
      <c r="E972" s="29">
        <v>1137219</v>
      </c>
      <c r="F972" s="25">
        <v>600</v>
      </c>
      <c r="G972" s="25">
        <f t="shared" si="104"/>
        <v>1200</v>
      </c>
      <c r="H972" s="25">
        <v>1</v>
      </c>
      <c r="I972" s="25">
        <f t="shared" si="106"/>
        <v>1200</v>
      </c>
      <c r="J972" s="25"/>
      <c r="K972" s="25"/>
      <c r="L972" s="25"/>
      <c r="M972" s="25"/>
      <c r="N972" s="25"/>
      <c r="O972" s="25"/>
      <c r="P972" s="25">
        <f t="shared" si="105"/>
        <v>1</v>
      </c>
      <c r="Q972" s="25">
        <f t="shared" si="105"/>
        <v>1200</v>
      </c>
    </row>
    <row r="973" spans="1:63" x14ac:dyDescent="0.25">
      <c r="A973" s="65">
        <v>209</v>
      </c>
      <c r="B973" s="1">
        <v>209</v>
      </c>
      <c r="C973" s="28" t="s">
        <v>867</v>
      </c>
      <c r="D973" s="25" t="s">
        <v>17</v>
      </c>
      <c r="E973" s="29">
        <v>1136357</v>
      </c>
      <c r="F973" s="25">
        <v>85</v>
      </c>
      <c r="G973" s="25">
        <f t="shared" si="104"/>
        <v>170</v>
      </c>
      <c r="H973" s="25">
        <v>1</v>
      </c>
      <c r="I973" s="25">
        <f t="shared" si="106"/>
        <v>170</v>
      </c>
      <c r="J973" s="25"/>
      <c r="K973" s="25"/>
      <c r="L973" s="25"/>
      <c r="M973" s="25"/>
      <c r="N973" s="25"/>
      <c r="O973" s="25"/>
      <c r="P973" s="25">
        <f t="shared" si="105"/>
        <v>1</v>
      </c>
      <c r="Q973" s="25">
        <f t="shared" si="105"/>
        <v>170</v>
      </c>
    </row>
    <row r="974" spans="1:63" x14ac:dyDescent="0.25">
      <c r="A974" s="65">
        <v>210</v>
      </c>
      <c r="B974" s="1">
        <v>210</v>
      </c>
      <c r="C974" s="28" t="s">
        <v>868</v>
      </c>
      <c r="D974" s="25" t="s">
        <v>17</v>
      </c>
      <c r="E974" s="29">
        <v>1136357</v>
      </c>
      <c r="F974" s="25">
        <v>85</v>
      </c>
      <c r="G974" s="25">
        <f t="shared" si="104"/>
        <v>170</v>
      </c>
      <c r="H974" s="25">
        <v>1</v>
      </c>
      <c r="I974" s="25">
        <f t="shared" si="106"/>
        <v>170</v>
      </c>
      <c r="J974" s="25"/>
      <c r="K974" s="25"/>
      <c r="L974" s="25"/>
      <c r="M974" s="25"/>
      <c r="N974" s="25"/>
      <c r="O974" s="25"/>
      <c r="P974" s="25">
        <f t="shared" si="105"/>
        <v>1</v>
      </c>
      <c r="Q974" s="25">
        <f t="shared" si="105"/>
        <v>170</v>
      </c>
    </row>
    <row r="975" spans="1:63" x14ac:dyDescent="0.25">
      <c r="A975" s="65">
        <v>211</v>
      </c>
      <c r="B975" s="1">
        <v>211</v>
      </c>
      <c r="C975" s="28" t="s">
        <v>869</v>
      </c>
      <c r="D975" s="25" t="s">
        <v>17</v>
      </c>
      <c r="E975" s="29">
        <v>1136450</v>
      </c>
      <c r="F975" s="25">
        <v>350</v>
      </c>
      <c r="G975" s="25">
        <f t="shared" si="104"/>
        <v>700</v>
      </c>
      <c r="H975" s="25">
        <v>1</v>
      </c>
      <c r="I975" s="25">
        <f t="shared" si="106"/>
        <v>700</v>
      </c>
      <c r="J975" s="25"/>
      <c r="K975" s="25"/>
      <c r="L975" s="25"/>
      <c r="M975" s="25"/>
      <c r="N975" s="25"/>
      <c r="O975" s="25"/>
      <c r="P975" s="25">
        <f t="shared" si="105"/>
        <v>1</v>
      </c>
      <c r="Q975" s="25">
        <f t="shared" si="105"/>
        <v>700</v>
      </c>
    </row>
    <row r="976" spans="1:63" x14ac:dyDescent="0.25">
      <c r="A976" s="65">
        <v>212</v>
      </c>
      <c r="B976" s="1">
        <v>212</v>
      </c>
      <c r="C976" s="28" t="s">
        <v>870</v>
      </c>
      <c r="D976" s="25" t="s">
        <v>17</v>
      </c>
      <c r="E976" s="29">
        <v>1136443</v>
      </c>
      <c r="F976" s="25">
        <v>358</v>
      </c>
      <c r="G976" s="25">
        <f t="shared" si="104"/>
        <v>716</v>
      </c>
      <c r="H976" s="25">
        <v>1</v>
      </c>
      <c r="I976" s="25">
        <f t="shared" si="106"/>
        <v>716</v>
      </c>
      <c r="J976" s="25"/>
      <c r="K976" s="25"/>
      <c r="L976" s="25"/>
      <c r="M976" s="25"/>
      <c r="N976" s="25"/>
      <c r="O976" s="25"/>
      <c r="P976" s="25">
        <f t="shared" si="105"/>
        <v>1</v>
      </c>
      <c r="Q976" s="25">
        <f t="shared" si="105"/>
        <v>716</v>
      </c>
    </row>
    <row r="977" spans="1:17" x14ac:dyDescent="0.25">
      <c r="A977" s="65">
        <v>213</v>
      </c>
      <c r="B977" s="1">
        <v>213</v>
      </c>
      <c r="C977" s="28" t="s">
        <v>871</v>
      </c>
      <c r="D977" s="25" t="s">
        <v>17</v>
      </c>
      <c r="E977" s="29">
        <v>1137248</v>
      </c>
      <c r="F977" s="25">
        <v>27</v>
      </c>
      <c r="G977" s="25">
        <f t="shared" si="104"/>
        <v>54</v>
      </c>
      <c r="H977" s="25">
        <v>2</v>
      </c>
      <c r="I977" s="25">
        <f t="shared" si="106"/>
        <v>108</v>
      </c>
      <c r="J977" s="25"/>
      <c r="K977" s="25"/>
      <c r="L977" s="25"/>
      <c r="M977" s="25"/>
      <c r="N977" s="25"/>
      <c r="O977" s="25"/>
      <c r="P977" s="25">
        <f t="shared" si="105"/>
        <v>2</v>
      </c>
      <c r="Q977" s="25">
        <f t="shared" si="105"/>
        <v>108</v>
      </c>
    </row>
    <row r="978" spans="1:17" x14ac:dyDescent="0.25">
      <c r="A978" s="65">
        <v>214</v>
      </c>
      <c r="B978" s="1">
        <v>214</v>
      </c>
      <c r="C978" s="28" t="s">
        <v>872</v>
      </c>
      <c r="D978" s="25" t="s">
        <v>17</v>
      </c>
      <c r="E978" s="29">
        <v>1137248</v>
      </c>
      <c r="F978" s="25">
        <v>28</v>
      </c>
      <c r="G978" s="25">
        <f t="shared" si="104"/>
        <v>56</v>
      </c>
      <c r="H978" s="25">
        <v>1</v>
      </c>
      <c r="I978" s="25">
        <f t="shared" si="106"/>
        <v>56</v>
      </c>
      <c r="J978" s="25"/>
      <c r="K978" s="25"/>
      <c r="L978" s="25"/>
      <c r="M978" s="25"/>
      <c r="N978" s="25"/>
      <c r="O978" s="25"/>
      <c r="P978" s="25">
        <f t="shared" si="105"/>
        <v>1</v>
      </c>
      <c r="Q978" s="25">
        <f t="shared" si="105"/>
        <v>56</v>
      </c>
    </row>
    <row r="979" spans="1:17" x14ac:dyDescent="0.25">
      <c r="A979" s="65">
        <v>215</v>
      </c>
      <c r="B979" s="1">
        <v>215</v>
      </c>
      <c r="C979" s="28" t="s">
        <v>873</v>
      </c>
      <c r="D979" s="25" t="s">
        <v>17</v>
      </c>
      <c r="E979" s="29">
        <v>1137248</v>
      </c>
      <c r="F979" s="25">
        <v>28</v>
      </c>
      <c r="G979" s="25">
        <f t="shared" si="104"/>
        <v>56</v>
      </c>
      <c r="H979" s="25">
        <v>1</v>
      </c>
      <c r="I979" s="25">
        <f t="shared" si="106"/>
        <v>56</v>
      </c>
      <c r="J979" s="25"/>
      <c r="K979" s="25"/>
      <c r="L979" s="25"/>
      <c r="M979" s="25"/>
      <c r="N979" s="25"/>
      <c r="O979" s="25"/>
      <c r="P979" s="25">
        <f t="shared" si="105"/>
        <v>1</v>
      </c>
      <c r="Q979" s="25">
        <f t="shared" si="105"/>
        <v>56</v>
      </c>
    </row>
    <row r="980" spans="1:17" x14ac:dyDescent="0.25">
      <c r="A980" s="65">
        <v>216</v>
      </c>
      <c r="B980" s="1">
        <v>216</v>
      </c>
      <c r="C980" s="28" t="s">
        <v>874</v>
      </c>
      <c r="D980" s="25" t="s">
        <v>17</v>
      </c>
      <c r="E980" s="29">
        <v>1136354</v>
      </c>
      <c r="F980" s="25">
        <v>8</v>
      </c>
      <c r="G980" s="25">
        <f t="shared" si="104"/>
        <v>16</v>
      </c>
      <c r="H980" s="25">
        <v>1</v>
      </c>
      <c r="I980" s="25">
        <f t="shared" si="106"/>
        <v>16</v>
      </c>
      <c r="J980" s="25"/>
      <c r="K980" s="25"/>
      <c r="L980" s="25"/>
      <c r="M980" s="25"/>
      <c r="N980" s="25"/>
      <c r="O980" s="25"/>
      <c r="P980" s="25">
        <f t="shared" si="105"/>
        <v>1</v>
      </c>
      <c r="Q980" s="25">
        <f t="shared" si="105"/>
        <v>16</v>
      </c>
    </row>
    <row r="981" spans="1:17" x14ac:dyDescent="0.25">
      <c r="A981" s="65">
        <v>217</v>
      </c>
      <c r="B981" s="1">
        <v>217</v>
      </c>
      <c r="C981" s="28" t="s">
        <v>394</v>
      </c>
      <c r="D981" s="25" t="s">
        <v>17</v>
      </c>
      <c r="E981" s="29">
        <v>11340678</v>
      </c>
      <c r="F981" s="25">
        <v>930</v>
      </c>
      <c r="G981" s="25">
        <f t="shared" si="104"/>
        <v>1860</v>
      </c>
      <c r="H981" s="25">
        <v>1</v>
      </c>
      <c r="I981" s="25">
        <f t="shared" si="106"/>
        <v>1860</v>
      </c>
      <c r="J981" s="25"/>
      <c r="K981" s="25"/>
      <c r="L981" s="25"/>
      <c r="M981" s="25"/>
      <c r="N981" s="25"/>
      <c r="O981" s="25"/>
      <c r="P981" s="25">
        <f t="shared" si="105"/>
        <v>1</v>
      </c>
      <c r="Q981" s="25">
        <f t="shared" si="105"/>
        <v>1860</v>
      </c>
    </row>
    <row r="982" spans="1:17" x14ac:dyDescent="0.25">
      <c r="A982" s="65">
        <v>218</v>
      </c>
      <c r="B982" s="1">
        <v>218</v>
      </c>
      <c r="C982" s="28" t="s">
        <v>395</v>
      </c>
      <c r="D982" s="25" t="s">
        <v>17</v>
      </c>
      <c r="E982" s="29">
        <v>11340679</v>
      </c>
      <c r="F982" s="25">
        <v>900</v>
      </c>
      <c r="G982" s="25">
        <f t="shared" si="104"/>
        <v>1800</v>
      </c>
      <c r="H982" s="25">
        <v>1</v>
      </c>
      <c r="I982" s="25">
        <f t="shared" si="106"/>
        <v>1800</v>
      </c>
      <c r="J982" s="25"/>
      <c r="K982" s="25"/>
      <c r="L982" s="25"/>
      <c r="M982" s="25"/>
      <c r="N982" s="25"/>
      <c r="O982" s="25"/>
      <c r="P982" s="25">
        <f t="shared" si="105"/>
        <v>1</v>
      </c>
      <c r="Q982" s="25">
        <f t="shared" si="105"/>
        <v>1800</v>
      </c>
    </row>
    <row r="983" spans="1:17" customFormat="1" x14ac:dyDescent="0.25">
      <c r="A983" s="65">
        <v>219</v>
      </c>
      <c r="B983" s="1">
        <v>219</v>
      </c>
      <c r="C983" s="28" t="s">
        <v>875</v>
      </c>
      <c r="D983" s="25" t="s">
        <v>17</v>
      </c>
      <c r="E983" s="29">
        <v>1136449</v>
      </c>
      <c r="F983" s="25">
        <v>800</v>
      </c>
      <c r="G983" s="25">
        <f t="shared" si="104"/>
        <v>1600</v>
      </c>
      <c r="H983" s="25">
        <v>1</v>
      </c>
      <c r="I983" s="25">
        <f t="shared" si="106"/>
        <v>1600</v>
      </c>
      <c r="J983" s="25"/>
      <c r="K983" s="25"/>
      <c r="L983" s="25"/>
      <c r="M983" s="25"/>
      <c r="N983" s="25"/>
      <c r="O983" s="25"/>
      <c r="P983" s="25">
        <f t="shared" si="105"/>
        <v>1</v>
      </c>
      <c r="Q983" s="25">
        <f t="shared" si="105"/>
        <v>1600</v>
      </c>
    </row>
    <row r="984" spans="1:17" customFormat="1" x14ac:dyDescent="0.25">
      <c r="A984" s="65">
        <v>220</v>
      </c>
      <c r="B984" s="1">
        <v>220</v>
      </c>
      <c r="C984" s="28" t="s">
        <v>876</v>
      </c>
      <c r="D984" s="25" t="s">
        <v>17</v>
      </c>
      <c r="E984" s="29">
        <v>1136419</v>
      </c>
      <c r="F984" s="25">
        <v>62</v>
      </c>
      <c r="G984" s="25">
        <f t="shared" si="104"/>
        <v>124</v>
      </c>
      <c r="H984" s="25">
        <v>1</v>
      </c>
      <c r="I984" s="25">
        <f t="shared" si="106"/>
        <v>124</v>
      </c>
      <c r="J984" s="25"/>
      <c r="K984" s="25"/>
      <c r="L984" s="25"/>
      <c r="M984" s="25"/>
      <c r="N984" s="25"/>
      <c r="O984" s="25"/>
      <c r="P984" s="25">
        <f t="shared" si="105"/>
        <v>1</v>
      </c>
      <c r="Q984" s="25">
        <f t="shared" si="105"/>
        <v>124</v>
      </c>
    </row>
    <row r="985" spans="1:17" customFormat="1" x14ac:dyDescent="0.25">
      <c r="A985" s="65">
        <v>221</v>
      </c>
      <c r="B985" s="1">
        <v>221</v>
      </c>
      <c r="C985" s="28" t="s">
        <v>877</v>
      </c>
      <c r="D985" s="25" t="s">
        <v>17</v>
      </c>
      <c r="E985" s="29">
        <v>1136417</v>
      </c>
      <c r="F985" s="25">
        <v>99</v>
      </c>
      <c r="G985" s="25">
        <f t="shared" si="104"/>
        <v>198</v>
      </c>
      <c r="H985" s="25">
        <v>1</v>
      </c>
      <c r="I985" s="25">
        <f t="shared" si="106"/>
        <v>198</v>
      </c>
      <c r="J985" s="25"/>
      <c r="K985" s="25"/>
      <c r="L985" s="25"/>
      <c r="M985" s="25"/>
      <c r="N985" s="25"/>
      <c r="O985" s="25"/>
      <c r="P985" s="25">
        <f t="shared" si="105"/>
        <v>1</v>
      </c>
      <c r="Q985" s="25">
        <f t="shared" si="105"/>
        <v>198</v>
      </c>
    </row>
    <row r="986" spans="1:17" customFormat="1" x14ac:dyDescent="0.25">
      <c r="A986" s="65">
        <v>222</v>
      </c>
      <c r="B986" s="1">
        <v>222</v>
      </c>
      <c r="C986" s="28" t="s">
        <v>878</v>
      </c>
      <c r="D986" s="25" t="s">
        <v>17</v>
      </c>
      <c r="E986" s="29">
        <v>1137249</v>
      </c>
      <c r="F986" s="25">
        <v>125</v>
      </c>
      <c r="G986" s="25">
        <f t="shared" si="104"/>
        <v>250</v>
      </c>
      <c r="H986" s="25">
        <v>1</v>
      </c>
      <c r="I986" s="25">
        <f t="shared" si="106"/>
        <v>250</v>
      </c>
      <c r="J986" s="25"/>
      <c r="K986" s="25"/>
      <c r="L986" s="25"/>
      <c r="M986" s="25"/>
      <c r="N986" s="25"/>
      <c r="O986" s="25"/>
      <c r="P986" s="25">
        <f t="shared" si="105"/>
        <v>1</v>
      </c>
      <c r="Q986" s="25">
        <f t="shared" si="105"/>
        <v>250</v>
      </c>
    </row>
    <row r="987" spans="1:17" customFormat="1" x14ac:dyDescent="0.25">
      <c r="A987" s="65">
        <v>223</v>
      </c>
      <c r="B987" s="1">
        <v>223</v>
      </c>
      <c r="C987" s="28" t="s">
        <v>879</v>
      </c>
      <c r="D987" s="25" t="s">
        <v>17</v>
      </c>
      <c r="E987" s="29">
        <v>1136530</v>
      </c>
      <c r="F987" s="25">
        <v>60</v>
      </c>
      <c r="G987" s="25">
        <f t="shared" si="104"/>
        <v>120</v>
      </c>
      <c r="H987" s="25">
        <v>1</v>
      </c>
      <c r="I987" s="25">
        <f t="shared" si="106"/>
        <v>120</v>
      </c>
      <c r="J987" s="25"/>
      <c r="K987" s="25"/>
      <c r="L987" s="25"/>
      <c r="M987" s="25"/>
      <c r="N987" s="25"/>
      <c r="O987" s="25"/>
      <c r="P987" s="25">
        <f t="shared" si="105"/>
        <v>1</v>
      </c>
      <c r="Q987" s="25">
        <f t="shared" si="105"/>
        <v>120</v>
      </c>
    </row>
    <row r="988" spans="1:17" customFormat="1" x14ac:dyDescent="0.25">
      <c r="A988" s="65">
        <v>224</v>
      </c>
      <c r="B988" s="1">
        <v>224</v>
      </c>
      <c r="C988" s="28" t="s">
        <v>880</v>
      </c>
      <c r="D988" s="25" t="s">
        <v>17</v>
      </c>
      <c r="E988" s="29">
        <v>1136430</v>
      </c>
      <c r="F988" s="25">
        <v>402</v>
      </c>
      <c r="G988" s="25">
        <f t="shared" si="104"/>
        <v>804</v>
      </c>
      <c r="H988" s="25">
        <v>1</v>
      </c>
      <c r="I988" s="25">
        <f t="shared" si="106"/>
        <v>804</v>
      </c>
      <c r="J988" s="25"/>
      <c r="K988" s="25"/>
      <c r="L988" s="25"/>
      <c r="M988" s="25"/>
      <c r="N988" s="25"/>
      <c r="O988" s="25"/>
      <c r="P988" s="25">
        <f t="shared" si="105"/>
        <v>1</v>
      </c>
      <c r="Q988" s="25">
        <f t="shared" si="105"/>
        <v>804</v>
      </c>
    </row>
    <row r="989" spans="1:17" customFormat="1" x14ac:dyDescent="0.25">
      <c r="A989" s="65">
        <v>225</v>
      </c>
      <c r="B989" s="1">
        <v>225</v>
      </c>
      <c r="C989" s="28" t="s">
        <v>881</v>
      </c>
      <c r="D989" s="25" t="s">
        <v>17</v>
      </c>
      <c r="E989" s="29">
        <v>1136429</v>
      </c>
      <c r="F989" s="25">
        <v>16</v>
      </c>
      <c r="G989" s="25">
        <f t="shared" si="104"/>
        <v>32</v>
      </c>
      <c r="H989" s="25">
        <v>6</v>
      </c>
      <c r="I989" s="25">
        <f t="shared" si="106"/>
        <v>192</v>
      </c>
      <c r="J989" s="25"/>
      <c r="K989" s="25"/>
      <c r="L989" s="25"/>
      <c r="M989" s="25"/>
      <c r="N989" s="25"/>
      <c r="O989" s="25"/>
      <c r="P989" s="25">
        <f t="shared" si="105"/>
        <v>6</v>
      </c>
      <c r="Q989" s="25">
        <f t="shared" si="105"/>
        <v>192</v>
      </c>
    </row>
    <row r="990" spans="1:17" customFormat="1" x14ac:dyDescent="0.25">
      <c r="A990" s="65">
        <v>226</v>
      </c>
      <c r="B990" s="1">
        <v>226</v>
      </c>
      <c r="C990" s="28" t="s">
        <v>882</v>
      </c>
      <c r="D990" s="25" t="s">
        <v>17</v>
      </c>
      <c r="E990" s="29">
        <v>1136445</v>
      </c>
      <c r="F990" s="25">
        <v>11</v>
      </c>
      <c r="G990" s="25">
        <f t="shared" si="104"/>
        <v>22</v>
      </c>
      <c r="H990" s="25">
        <v>1</v>
      </c>
      <c r="I990" s="25">
        <f t="shared" si="106"/>
        <v>22</v>
      </c>
      <c r="J990" s="25"/>
      <c r="K990" s="25"/>
      <c r="L990" s="25"/>
      <c r="M990" s="25"/>
      <c r="N990" s="25"/>
      <c r="O990" s="25"/>
      <c r="P990" s="25">
        <f t="shared" si="105"/>
        <v>1</v>
      </c>
      <c r="Q990" s="25">
        <f t="shared" si="105"/>
        <v>22</v>
      </c>
    </row>
    <row r="991" spans="1:17" customFormat="1" x14ac:dyDescent="0.25">
      <c r="A991" s="65">
        <v>227</v>
      </c>
      <c r="B991" s="1">
        <v>227</v>
      </c>
      <c r="C991" s="28" t="s">
        <v>883</v>
      </c>
      <c r="D991" s="25" t="s">
        <v>17</v>
      </c>
      <c r="E991" s="29">
        <v>1137259</v>
      </c>
      <c r="F991" s="25">
        <v>200</v>
      </c>
      <c r="G991" s="25">
        <f t="shared" si="104"/>
        <v>400</v>
      </c>
      <c r="H991" s="25">
        <v>1</v>
      </c>
      <c r="I991" s="25">
        <f t="shared" si="106"/>
        <v>400</v>
      </c>
      <c r="J991" s="25"/>
      <c r="K991" s="25"/>
      <c r="L991" s="25"/>
      <c r="M991" s="25"/>
      <c r="N991" s="25"/>
      <c r="O991" s="25"/>
      <c r="P991" s="25">
        <f t="shared" si="105"/>
        <v>1</v>
      </c>
      <c r="Q991" s="25">
        <f t="shared" si="105"/>
        <v>400</v>
      </c>
    </row>
    <row r="992" spans="1:17" customFormat="1" x14ac:dyDescent="0.25">
      <c r="A992" s="65">
        <v>228</v>
      </c>
      <c r="B992" s="1">
        <v>228</v>
      </c>
      <c r="C992" s="28" t="s">
        <v>884</v>
      </c>
      <c r="D992" s="25" t="s">
        <v>17</v>
      </c>
      <c r="E992" s="29">
        <v>1136418</v>
      </c>
      <c r="F992" s="25">
        <v>75</v>
      </c>
      <c r="G992" s="25">
        <f t="shared" si="104"/>
        <v>150</v>
      </c>
      <c r="H992" s="25">
        <v>1</v>
      </c>
      <c r="I992" s="25">
        <f t="shared" si="106"/>
        <v>150</v>
      </c>
      <c r="J992" s="25"/>
      <c r="K992" s="25"/>
      <c r="L992" s="25"/>
      <c r="M992" s="25"/>
      <c r="N992" s="25"/>
      <c r="O992" s="25"/>
      <c r="P992" s="25">
        <f t="shared" si="105"/>
        <v>1</v>
      </c>
      <c r="Q992" s="25">
        <f t="shared" si="105"/>
        <v>150</v>
      </c>
    </row>
    <row r="993" spans="1:63" customFormat="1" x14ac:dyDescent="0.25">
      <c r="A993" s="65">
        <v>229</v>
      </c>
      <c r="B993" s="1" t="s">
        <v>885</v>
      </c>
      <c r="C993" s="7" t="s">
        <v>886</v>
      </c>
      <c r="D993" s="8" t="s">
        <v>17</v>
      </c>
      <c r="E993" s="9">
        <v>1134106</v>
      </c>
      <c r="F993" s="8"/>
      <c r="G993" s="8">
        <v>1496</v>
      </c>
      <c r="H993" s="25">
        <v>1</v>
      </c>
      <c r="I993" s="25">
        <f t="shared" si="106"/>
        <v>1496</v>
      </c>
      <c r="J993" s="25"/>
      <c r="K993" s="25"/>
      <c r="L993" s="25"/>
      <c r="M993" s="25"/>
      <c r="N993" s="25"/>
      <c r="O993" s="25"/>
      <c r="P993" s="25">
        <f t="shared" si="105"/>
        <v>1</v>
      </c>
      <c r="Q993" s="25">
        <f t="shared" si="105"/>
        <v>1496</v>
      </c>
    </row>
    <row r="994" spans="1:63" customFormat="1" x14ac:dyDescent="0.25">
      <c r="A994" s="65">
        <v>230</v>
      </c>
      <c r="B994" s="1" t="s">
        <v>885</v>
      </c>
      <c r="C994" s="7" t="s">
        <v>887</v>
      </c>
      <c r="D994" s="8" t="s">
        <v>17</v>
      </c>
      <c r="E994" s="9">
        <v>1134117</v>
      </c>
      <c r="F994" s="8"/>
      <c r="G994" s="8">
        <v>2120</v>
      </c>
      <c r="H994" s="25">
        <v>1</v>
      </c>
      <c r="I994" s="25">
        <f t="shared" si="106"/>
        <v>2120</v>
      </c>
      <c r="J994" s="25"/>
      <c r="K994" s="25"/>
      <c r="L994" s="25"/>
      <c r="M994" s="25"/>
      <c r="N994" s="25"/>
      <c r="O994" s="25"/>
      <c r="P994" s="25">
        <f t="shared" si="105"/>
        <v>1</v>
      </c>
      <c r="Q994" s="25">
        <f t="shared" si="105"/>
        <v>2120</v>
      </c>
    </row>
    <row r="995" spans="1:63" customFormat="1" x14ac:dyDescent="0.25">
      <c r="A995" s="65">
        <v>231</v>
      </c>
      <c r="B995" s="1" t="s">
        <v>885</v>
      </c>
      <c r="C995" s="7" t="s">
        <v>888</v>
      </c>
      <c r="D995" s="8" t="s">
        <v>17</v>
      </c>
      <c r="E995" s="9">
        <v>1134120</v>
      </c>
      <c r="F995" s="8"/>
      <c r="G995" s="8">
        <v>1705</v>
      </c>
      <c r="H995" s="25">
        <v>1</v>
      </c>
      <c r="I995" s="25">
        <f t="shared" si="106"/>
        <v>1705</v>
      </c>
      <c r="J995" s="25"/>
      <c r="K995" s="25"/>
      <c r="L995" s="25"/>
      <c r="M995" s="25"/>
      <c r="N995" s="25"/>
      <c r="O995" s="25"/>
      <c r="P995" s="25">
        <f t="shared" si="105"/>
        <v>1</v>
      </c>
      <c r="Q995" s="25">
        <f t="shared" si="105"/>
        <v>1705</v>
      </c>
    </row>
    <row r="996" spans="1:63" customFormat="1" x14ac:dyDescent="0.25">
      <c r="A996" s="65">
        <v>232</v>
      </c>
      <c r="B996" s="1" t="s">
        <v>885</v>
      </c>
      <c r="C996" s="7" t="s">
        <v>889</v>
      </c>
      <c r="D996" s="8" t="s">
        <v>17</v>
      </c>
      <c r="E996" s="9">
        <v>1134123</v>
      </c>
      <c r="F996" s="8"/>
      <c r="G996" s="8">
        <v>1099</v>
      </c>
      <c r="H996" s="25">
        <v>1</v>
      </c>
      <c r="I996" s="25">
        <f t="shared" si="106"/>
        <v>1099</v>
      </c>
      <c r="J996" s="25"/>
      <c r="K996" s="25"/>
      <c r="L996" s="25"/>
      <c r="M996" s="25"/>
      <c r="N996" s="25"/>
      <c r="O996" s="25"/>
      <c r="P996" s="25">
        <f t="shared" si="105"/>
        <v>1</v>
      </c>
      <c r="Q996" s="25">
        <f t="shared" si="105"/>
        <v>1099</v>
      </c>
    </row>
    <row r="997" spans="1:63" customFormat="1" x14ac:dyDescent="0.25">
      <c r="A997" s="65">
        <v>233</v>
      </c>
      <c r="B997" s="1" t="s">
        <v>885</v>
      </c>
      <c r="C997" s="7" t="s">
        <v>68</v>
      </c>
      <c r="D997" s="8" t="s">
        <v>17</v>
      </c>
      <c r="E997" s="14" t="s">
        <v>890</v>
      </c>
      <c r="F997" s="8"/>
      <c r="G997" s="8">
        <v>1350</v>
      </c>
      <c r="H997" s="25">
        <v>1</v>
      </c>
      <c r="I997" s="25">
        <f t="shared" si="106"/>
        <v>1350</v>
      </c>
      <c r="J997" s="25"/>
      <c r="K997" s="25"/>
      <c r="L997" s="25"/>
      <c r="M997" s="25"/>
      <c r="N997" s="25"/>
      <c r="O997" s="25"/>
      <c r="P997" s="25">
        <f t="shared" si="105"/>
        <v>1</v>
      </c>
      <c r="Q997" s="25">
        <f t="shared" si="105"/>
        <v>1350</v>
      </c>
    </row>
    <row r="998" spans="1:63" customFormat="1" x14ac:dyDescent="0.25">
      <c r="A998" s="65">
        <v>234</v>
      </c>
      <c r="B998" s="1" t="s">
        <v>885</v>
      </c>
      <c r="C998" s="7" t="s">
        <v>146</v>
      </c>
      <c r="D998" s="8" t="s">
        <v>17</v>
      </c>
      <c r="E998" s="14" t="s">
        <v>891</v>
      </c>
      <c r="F998" s="8"/>
      <c r="G998" s="8">
        <v>1600</v>
      </c>
      <c r="H998" s="25">
        <v>1</v>
      </c>
      <c r="I998" s="25">
        <f t="shared" si="106"/>
        <v>1600</v>
      </c>
      <c r="J998" s="25"/>
      <c r="K998" s="25"/>
      <c r="L998" s="25"/>
      <c r="M998" s="25"/>
      <c r="N998" s="25"/>
      <c r="O998" s="25"/>
      <c r="P998" s="25">
        <f t="shared" si="105"/>
        <v>1</v>
      </c>
      <c r="Q998" s="25">
        <f t="shared" si="105"/>
        <v>1600</v>
      </c>
    </row>
    <row r="999" spans="1:63" x14ac:dyDescent="0.25">
      <c r="A999" s="65">
        <v>235</v>
      </c>
      <c r="B999" s="1" t="s">
        <v>885</v>
      </c>
      <c r="C999" s="7" t="s">
        <v>146</v>
      </c>
      <c r="D999" s="8" t="s">
        <v>17</v>
      </c>
      <c r="E999" s="14" t="s">
        <v>892</v>
      </c>
      <c r="F999" s="8"/>
      <c r="G999" s="8">
        <v>1600</v>
      </c>
      <c r="H999" s="25">
        <v>1</v>
      </c>
      <c r="I999" s="25">
        <f t="shared" si="106"/>
        <v>1600</v>
      </c>
      <c r="J999" s="25"/>
      <c r="K999" s="25"/>
      <c r="L999" s="25"/>
      <c r="M999" s="25"/>
      <c r="N999" s="25"/>
      <c r="O999" s="25"/>
      <c r="P999" s="25">
        <f t="shared" si="105"/>
        <v>1</v>
      </c>
      <c r="Q999" s="25">
        <f t="shared" si="105"/>
        <v>1600</v>
      </c>
    </row>
    <row r="1000" spans="1:63" x14ac:dyDescent="0.25">
      <c r="A1000" s="65">
        <v>236</v>
      </c>
      <c r="B1000" s="1" t="s">
        <v>885</v>
      </c>
      <c r="C1000" s="7" t="s">
        <v>893</v>
      </c>
      <c r="D1000" s="8" t="s">
        <v>17</v>
      </c>
      <c r="E1000" s="14" t="s">
        <v>894</v>
      </c>
      <c r="F1000" s="8"/>
      <c r="G1000" s="8">
        <v>1900</v>
      </c>
      <c r="H1000" s="25">
        <v>2</v>
      </c>
      <c r="I1000" s="25">
        <f t="shared" si="106"/>
        <v>3800</v>
      </c>
      <c r="J1000" s="25"/>
      <c r="K1000" s="25"/>
      <c r="L1000" s="25"/>
      <c r="M1000" s="25"/>
      <c r="N1000" s="25"/>
      <c r="O1000" s="25"/>
      <c r="P1000" s="25">
        <f t="shared" si="105"/>
        <v>2</v>
      </c>
      <c r="Q1000" s="25">
        <f t="shared" si="105"/>
        <v>3800</v>
      </c>
    </row>
    <row r="1001" spans="1:63" x14ac:dyDescent="0.25">
      <c r="A1001" s="65">
        <v>237</v>
      </c>
      <c r="B1001" s="1" t="s">
        <v>885</v>
      </c>
      <c r="C1001" s="28" t="s">
        <v>518</v>
      </c>
      <c r="D1001" s="25" t="s">
        <v>17</v>
      </c>
      <c r="E1001" s="29" t="s">
        <v>895</v>
      </c>
      <c r="F1001" s="25"/>
      <c r="G1001" s="25">
        <v>886</v>
      </c>
      <c r="H1001" s="25">
        <v>1</v>
      </c>
      <c r="I1001" s="25">
        <f t="shared" si="106"/>
        <v>886</v>
      </c>
      <c r="J1001" s="25"/>
      <c r="K1001" s="25"/>
      <c r="L1001" s="25"/>
      <c r="M1001" s="25"/>
      <c r="N1001" s="25"/>
      <c r="O1001" s="25"/>
      <c r="P1001" s="25">
        <f t="shared" si="105"/>
        <v>1</v>
      </c>
      <c r="Q1001" s="25">
        <f t="shared" si="105"/>
        <v>886</v>
      </c>
    </row>
    <row r="1002" spans="1:63" x14ac:dyDescent="0.25">
      <c r="A1002" s="65">
        <v>238</v>
      </c>
      <c r="B1002" s="83" t="s">
        <v>896</v>
      </c>
      <c r="C1002" s="28" t="s">
        <v>421</v>
      </c>
      <c r="D1002" s="25" t="s">
        <v>17</v>
      </c>
      <c r="E1002" s="29">
        <v>1136298</v>
      </c>
      <c r="F1002" s="25">
        <v>320</v>
      </c>
      <c r="G1002" s="25">
        <f>F1002*2</f>
        <v>640</v>
      </c>
      <c r="H1002" s="25">
        <v>1</v>
      </c>
      <c r="I1002" s="25">
        <f t="shared" si="106"/>
        <v>640</v>
      </c>
      <c r="J1002" s="25"/>
      <c r="K1002" s="25"/>
      <c r="L1002" s="25"/>
      <c r="M1002" s="25"/>
      <c r="N1002" s="25"/>
      <c r="O1002" s="25"/>
      <c r="P1002" s="25">
        <f t="shared" si="105"/>
        <v>1</v>
      </c>
      <c r="Q1002" s="25">
        <f t="shared" si="105"/>
        <v>640</v>
      </c>
    </row>
    <row r="1003" spans="1:63" x14ac:dyDescent="0.25">
      <c r="A1003" s="65">
        <v>239</v>
      </c>
      <c r="B1003" s="69" t="s">
        <v>897</v>
      </c>
      <c r="C1003" s="28" t="s">
        <v>898</v>
      </c>
      <c r="D1003" s="25" t="s">
        <v>17</v>
      </c>
      <c r="E1003" s="29" t="s">
        <v>899</v>
      </c>
      <c r="F1003" s="25">
        <v>27</v>
      </c>
      <c r="G1003" s="25">
        <v>2800</v>
      </c>
      <c r="H1003" s="25">
        <v>14</v>
      </c>
      <c r="I1003" s="25">
        <f t="shared" si="106"/>
        <v>39200</v>
      </c>
      <c r="J1003" s="25"/>
      <c r="K1003" s="25"/>
      <c r="L1003" s="25"/>
      <c r="M1003" s="25"/>
      <c r="N1003" s="25"/>
      <c r="O1003" s="25"/>
      <c r="P1003" s="25">
        <f t="shared" si="105"/>
        <v>14</v>
      </c>
      <c r="Q1003" s="25">
        <f t="shared" si="105"/>
        <v>39200</v>
      </c>
    </row>
    <row r="1004" spans="1:63" x14ac:dyDescent="0.25">
      <c r="A1004" s="65">
        <v>240</v>
      </c>
      <c r="B1004" s="69" t="s">
        <v>897</v>
      </c>
      <c r="C1004" s="28" t="s">
        <v>651</v>
      </c>
      <c r="D1004" s="25" t="s">
        <v>17</v>
      </c>
      <c r="E1004" s="29" t="s">
        <v>900</v>
      </c>
      <c r="F1004" s="25">
        <v>37</v>
      </c>
      <c r="G1004" s="25">
        <v>1350</v>
      </c>
      <c r="H1004" s="25">
        <v>28</v>
      </c>
      <c r="I1004" s="25">
        <f t="shared" si="106"/>
        <v>37800</v>
      </c>
      <c r="J1004" s="25"/>
      <c r="K1004" s="25"/>
      <c r="L1004" s="25"/>
      <c r="M1004" s="25"/>
      <c r="N1004" s="25"/>
      <c r="O1004" s="25"/>
      <c r="P1004" s="25">
        <f t="shared" si="105"/>
        <v>28</v>
      </c>
      <c r="Q1004" s="25">
        <f t="shared" si="105"/>
        <v>37800</v>
      </c>
    </row>
    <row r="1005" spans="1:63" x14ac:dyDescent="0.25">
      <c r="A1005" s="65">
        <v>241</v>
      </c>
      <c r="B1005" s="69" t="s">
        <v>897</v>
      </c>
      <c r="C1005" s="28" t="s">
        <v>901</v>
      </c>
      <c r="D1005" s="25" t="s">
        <v>17</v>
      </c>
      <c r="E1005" s="29">
        <v>11360021</v>
      </c>
      <c r="F1005" s="25">
        <v>27</v>
      </c>
      <c r="G1005" s="25">
        <v>2325</v>
      </c>
      <c r="H1005" s="25">
        <v>1</v>
      </c>
      <c r="I1005" s="25">
        <f t="shared" si="106"/>
        <v>2325</v>
      </c>
      <c r="J1005" s="25"/>
      <c r="K1005" s="25"/>
      <c r="L1005" s="25"/>
      <c r="M1005" s="25"/>
      <c r="N1005" s="25"/>
      <c r="O1005" s="25"/>
      <c r="P1005" s="25">
        <f t="shared" si="105"/>
        <v>1</v>
      </c>
      <c r="Q1005" s="25">
        <f t="shared" si="105"/>
        <v>2325</v>
      </c>
    </row>
    <row r="1006" spans="1:63" s="40" customFormat="1" ht="30" x14ac:dyDescent="0.25">
      <c r="A1006" s="65">
        <v>242</v>
      </c>
      <c r="C1006" s="62" t="s">
        <v>118</v>
      </c>
      <c r="D1006" s="25" t="s">
        <v>17</v>
      </c>
      <c r="E1006" s="63" t="s">
        <v>902</v>
      </c>
      <c r="F1006" s="8"/>
      <c r="G1006" s="8">
        <v>7500</v>
      </c>
      <c r="H1006" s="8">
        <v>1</v>
      </c>
      <c r="I1006" s="25">
        <f t="shared" si="106"/>
        <v>7500</v>
      </c>
      <c r="J1006" s="8"/>
      <c r="K1006" s="8">
        <f t="shared" ref="K1006" si="107">J1006*G1006</f>
        <v>0</v>
      </c>
      <c r="L1006" s="64"/>
      <c r="M1006" s="8"/>
      <c r="N1006" s="8"/>
      <c r="O1006" s="8"/>
      <c r="P1006" s="8">
        <f t="shared" ref="P1006:Q1006" si="108">H1006+J1006-L1006-N1006</f>
        <v>1</v>
      </c>
      <c r="Q1006" s="8">
        <f t="shared" si="108"/>
        <v>7500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5" customFormat="1" x14ac:dyDescent="0.25">
      <c r="C1007" s="26" t="s">
        <v>113</v>
      </c>
      <c r="D1007" s="136"/>
      <c r="E1007" s="27"/>
      <c r="F1007" s="136"/>
      <c r="G1007" s="136"/>
      <c r="H1007" s="136">
        <f>SUM(H765:H1006)</f>
        <v>600</v>
      </c>
      <c r="I1007" s="136">
        <f>SUM(I765:I1006)</f>
        <v>167891</v>
      </c>
      <c r="J1007" s="136">
        <f>SUM(J765:J1006)</f>
        <v>0</v>
      </c>
      <c r="K1007" s="136">
        <f>SUM(K765:K1006)</f>
        <v>0</v>
      </c>
      <c r="L1007" s="136">
        <f>SUM(L765:L1006)</f>
        <v>0</v>
      </c>
      <c r="M1007" s="136">
        <f t="shared" ref="M1007:O1007" si="109">SUM(M765:M1006)</f>
        <v>0</v>
      </c>
      <c r="N1007" s="136">
        <f t="shared" si="109"/>
        <v>0</v>
      </c>
      <c r="O1007" s="136">
        <f t="shared" si="109"/>
        <v>0</v>
      </c>
      <c r="P1007" s="136">
        <f>SUM(P765:P1006)</f>
        <v>600</v>
      </c>
      <c r="Q1007" s="136">
        <f>SUM(Q765:Q1006)</f>
        <v>167891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5" customFormat="1" ht="15.75" hidden="1" x14ac:dyDescent="0.25">
      <c r="C1008" s="171" t="s">
        <v>903</v>
      </c>
      <c r="D1008" s="172"/>
      <c r="E1008" s="172"/>
      <c r="F1008" s="172"/>
      <c r="G1008" s="172"/>
      <c r="H1008" s="172"/>
      <c r="I1008" s="172"/>
      <c r="J1008" s="172"/>
      <c r="K1008" s="172"/>
      <c r="L1008" s="172"/>
      <c r="M1008" s="172"/>
      <c r="N1008" s="172"/>
      <c r="O1008" s="172"/>
      <c r="P1008" s="172"/>
      <c r="Q1008" s="173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5" customFormat="1" hidden="1" x14ac:dyDescent="0.25">
      <c r="C1009" s="7" t="s">
        <v>95</v>
      </c>
      <c r="D1009" s="8" t="s">
        <v>17</v>
      </c>
      <c r="E1009" s="9" t="s">
        <v>96</v>
      </c>
      <c r="F1009" s="12"/>
      <c r="G1009" s="13">
        <v>841</v>
      </c>
      <c r="H1009" s="10"/>
      <c r="I1009" s="10">
        <f>H1009*G1009</f>
        <v>0</v>
      </c>
      <c r="J1009" s="136"/>
      <c r="K1009" s="136"/>
      <c r="L1009" s="10"/>
      <c r="M1009" s="10">
        <f>L1009*G1009</f>
        <v>0</v>
      </c>
      <c r="N1009" s="136"/>
      <c r="O1009" s="136"/>
      <c r="P1009" s="10">
        <f>H1009+J1009-L1009-N1009</f>
        <v>0</v>
      </c>
      <c r="Q1009" s="10">
        <f>I1009+K1009-M1009-O1009</f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5" customFormat="1" hidden="1" x14ac:dyDescent="0.25">
      <c r="C1010" s="7" t="s">
        <v>97</v>
      </c>
      <c r="D1010" s="8" t="s">
        <v>17</v>
      </c>
      <c r="E1010" s="9">
        <v>1134140</v>
      </c>
      <c r="F1010" s="12"/>
      <c r="G1010" s="13">
        <v>905</v>
      </c>
      <c r="H1010" s="10"/>
      <c r="I1010" s="10">
        <f t="shared" ref="I1010:I1012" si="110">H1010*G1010</f>
        <v>0</v>
      </c>
      <c r="J1010" s="136"/>
      <c r="K1010" s="136"/>
      <c r="L1010" s="10"/>
      <c r="M1010" s="10">
        <f t="shared" ref="M1010:M1012" si="111">L1010*G1010</f>
        <v>0</v>
      </c>
      <c r="N1010" s="136"/>
      <c r="O1010" s="136"/>
      <c r="P1010" s="10">
        <f t="shared" ref="P1010:Q1012" si="112">H1010+J1010-L1010-N1010</f>
        <v>0</v>
      </c>
      <c r="Q1010" s="10">
        <f t="shared" si="112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5" customFormat="1" hidden="1" x14ac:dyDescent="0.25">
      <c r="C1011" s="7" t="s">
        <v>73</v>
      </c>
      <c r="D1011" s="8" t="s">
        <v>17</v>
      </c>
      <c r="E1011" s="9" t="s">
        <v>98</v>
      </c>
      <c r="F1011" s="12"/>
      <c r="G1011" s="13">
        <v>738</v>
      </c>
      <c r="H1011" s="10"/>
      <c r="I1011" s="10">
        <f t="shared" si="110"/>
        <v>0</v>
      </c>
      <c r="J1011" s="136"/>
      <c r="K1011" s="136"/>
      <c r="L1011" s="10"/>
      <c r="M1011" s="10">
        <f t="shared" si="111"/>
        <v>0</v>
      </c>
      <c r="N1011" s="136"/>
      <c r="O1011" s="136"/>
      <c r="P1011" s="10">
        <f t="shared" si="112"/>
        <v>0</v>
      </c>
      <c r="Q1011" s="10">
        <f t="shared" si="112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11" customFormat="1" hidden="1" x14ac:dyDescent="0.25">
      <c r="C1012" s="21" t="s">
        <v>89</v>
      </c>
      <c r="D1012" s="8" t="s">
        <v>17</v>
      </c>
      <c r="E1012" s="9" t="s">
        <v>99</v>
      </c>
      <c r="F1012" s="12"/>
      <c r="G1012" s="13">
        <v>966</v>
      </c>
      <c r="H1012" s="13"/>
      <c r="I1012" s="10">
        <f t="shared" si="110"/>
        <v>0</v>
      </c>
      <c r="J1012" s="12"/>
      <c r="K1012" s="12">
        <f>J1012*G1012</f>
        <v>0</v>
      </c>
      <c r="L1012" s="13"/>
      <c r="M1012" s="10">
        <f t="shared" si="111"/>
        <v>0</v>
      </c>
      <c r="N1012" s="12"/>
      <c r="O1012" s="12"/>
      <c r="P1012" s="10">
        <f t="shared" si="112"/>
        <v>0</v>
      </c>
      <c r="Q1012" s="10">
        <f t="shared" si="112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5" customFormat="1" hidden="1" x14ac:dyDescent="0.25">
      <c r="C1013" s="26" t="s">
        <v>113</v>
      </c>
      <c r="D1013" s="136"/>
      <c r="E1013" s="27"/>
      <c r="F1013" s="136"/>
      <c r="G1013" s="136"/>
      <c r="H1013" s="136">
        <f>SUM(H1009:H1012)</f>
        <v>0</v>
      </c>
      <c r="I1013" s="136">
        <f t="shared" ref="I1013:Q1013" si="113">SUM(I1009:I1012)</f>
        <v>0</v>
      </c>
      <c r="J1013" s="136">
        <f t="shared" si="113"/>
        <v>0</v>
      </c>
      <c r="K1013" s="136">
        <f t="shared" si="113"/>
        <v>0</v>
      </c>
      <c r="L1013" s="136">
        <f t="shared" si="113"/>
        <v>0</v>
      </c>
      <c r="M1013" s="136">
        <f t="shared" si="113"/>
        <v>0</v>
      </c>
      <c r="N1013" s="136">
        <f t="shared" si="113"/>
        <v>0</v>
      </c>
      <c r="O1013" s="136">
        <f t="shared" si="113"/>
        <v>0</v>
      </c>
      <c r="P1013" s="136">
        <f t="shared" si="113"/>
        <v>0</v>
      </c>
      <c r="Q1013" s="136">
        <f t="shared" si="113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ht="15.75" hidden="1" x14ac:dyDescent="0.25">
      <c r="C1014" s="171" t="s">
        <v>904</v>
      </c>
      <c r="D1014" s="172"/>
      <c r="E1014" s="172"/>
      <c r="F1014" s="172"/>
      <c r="G1014" s="172"/>
      <c r="H1014" s="172"/>
      <c r="I1014" s="172"/>
      <c r="J1014" s="172"/>
      <c r="K1014" s="172"/>
      <c r="L1014" s="172"/>
      <c r="M1014" s="172"/>
      <c r="N1014" s="172"/>
      <c r="O1014" s="172"/>
      <c r="P1014" s="172"/>
      <c r="Q1014" s="173"/>
    </row>
    <row r="1015" spans="1:63" hidden="1" x14ac:dyDescent="0.25">
      <c r="C1015" s="28" t="s">
        <v>905</v>
      </c>
      <c r="D1015" s="25" t="s">
        <v>17</v>
      </c>
      <c r="E1015" s="29" t="s">
        <v>650</v>
      </c>
      <c r="F1015" s="25"/>
      <c r="G1015" s="25">
        <v>4500</v>
      </c>
      <c r="H1015" s="25"/>
      <c r="I1015" s="25">
        <f>H1015*G1015</f>
        <v>0</v>
      </c>
      <c r="J1015" s="25"/>
      <c r="K1015" s="25"/>
      <c r="L1015" s="25"/>
      <c r="M1015" s="25"/>
      <c r="N1015" s="25"/>
      <c r="O1015" s="25">
        <f>N1015*G1015</f>
        <v>0</v>
      </c>
      <c r="P1015" s="25">
        <f>H1015+J1015+L1015-N1015</f>
        <v>0</v>
      </c>
      <c r="Q1015" s="25">
        <f>I1015+K1015+M1015-O1015</f>
        <v>0</v>
      </c>
    </row>
    <row r="1016" spans="1:63" hidden="1" x14ac:dyDescent="0.25">
      <c r="B1016" s="37" t="s">
        <v>683</v>
      </c>
      <c r="C1016" s="28" t="s">
        <v>651</v>
      </c>
      <c r="D1016" s="25" t="s">
        <v>17</v>
      </c>
      <c r="E1016" s="29" t="s">
        <v>652</v>
      </c>
      <c r="F1016" s="25"/>
      <c r="G1016" s="25">
        <v>1350</v>
      </c>
      <c r="H1016" s="25"/>
      <c r="I1016" s="25">
        <f>H1016*G1016</f>
        <v>0</v>
      </c>
      <c r="J1016" s="25"/>
      <c r="K1016" s="25"/>
      <c r="L1016" s="25"/>
      <c r="M1016" s="25"/>
      <c r="N1016" s="25"/>
      <c r="O1016" s="25">
        <f>N1016*G1016</f>
        <v>0</v>
      </c>
      <c r="P1016" s="25">
        <f>H1016+J1016+L1016-N1016</f>
        <v>0</v>
      </c>
      <c r="Q1016" s="25">
        <f>I1016+K1016+M1016-O1016</f>
        <v>0</v>
      </c>
    </row>
    <row r="1017" spans="1:63" s="5" customFormat="1" hidden="1" x14ac:dyDescent="0.25">
      <c r="C1017" s="26" t="s">
        <v>113</v>
      </c>
      <c r="D1017" s="136"/>
      <c r="E1017" s="27"/>
      <c r="F1017" s="136"/>
      <c r="G1017" s="136"/>
      <c r="H1017" s="136">
        <f t="shared" ref="H1017:Q1017" si="114">SUM(H1015:H1016)</f>
        <v>0</v>
      </c>
      <c r="I1017" s="136">
        <f t="shared" si="114"/>
        <v>0</v>
      </c>
      <c r="J1017" s="136">
        <f t="shared" si="114"/>
        <v>0</v>
      </c>
      <c r="K1017" s="136">
        <f t="shared" si="114"/>
        <v>0</v>
      </c>
      <c r="L1017" s="136">
        <f t="shared" si="114"/>
        <v>0</v>
      </c>
      <c r="M1017" s="136">
        <f t="shared" si="114"/>
        <v>0</v>
      </c>
      <c r="N1017" s="136">
        <f t="shared" si="114"/>
        <v>0</v>
      </c>
      <c r="O1017" s="136">
        <f t="shared" si="114"/>
        <v>0</v>
      </c>
      <c r="P1017" s="136">
        <f t="shared" si="114"/>
        <v>0</v>
      </c>
      <c r="Q1017" s="136">
        <f t="shared" si="114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ht="15.75" x14ac:dyDescent="0.25">
      <c r="C1018" s="171" t="s">
        <v>906</v>
      </c>
      <c r="D1018" s="172"/>
      <c r="E1018" s="172"/>
      <c r="F1018" s="172"/>
      <c r="G1018" s="172"/>
      <c r="H1018" s="172"/>
      <c r="I1018" s="172"/>
      <c r="J1018" s="172"/>
      <c r="K1018" s="172"/>
      <c r="L1018" s="172"/>
      <c r="M1018" s="172"/>
      <c r="N1018" s="172"/>
      <c r="O1018" s="172"/>
      <c r="P1018" s="172"/>
      <c r="Q1018" s="173"/>
    </row>
    <row r="1019" spans="1:63" x14ac:dyDescent="0.25">
      <c r="A1019" s="1">
        <v>1</v>
      </c>
      <c r="C1019" s="28" t="s">
        <v>158</v>
      </c>
      <c r="D1019" s="25" t="s">
        <v>17</v>
      </c>
      <c r="E1019" s="29">
        <v>1136112</v>
      </c>
      <c r="F1019" s="25">
        <v>52</v>
      </c>
      <c r="G1019" s="25">
        <f t="shared" ref="G1019:G1023" si="115">F1019*2</f>
        <v>104</v>
      </c>
      <c r="H1019" s="25">
        <v>3</v>
      </c>
      <c r="I1019" s="25">
        <f>H1019*G1019</f>
        <v>312</v>
      </c>
      <c r="J1019" s="25"/>
      <c r="K1019" s="25"/>
      <c r="L1019" s="25"/>
      <c r="M1019" s="25"/>
      <c r="N1019" s="25"/>
      <c r="O1019" s="25"/>
      <c r="P1019" s="25">
        <f t="shared" ref="P1019:Q1023" si="116">H1019+J1019+L1019-N1019</f>
        <v>3</v>
      </c>
      <c r="Q1019" s="25">
        <f t="shared" si="116"/>
        <v>312</v>
      </c>
    </row>
    <row r="1020" spans="1:63" x14ac:dyDescent="0.25">
      <c r="A1020" s="1">
        <v>2</v>
      </c>
      <c r="C1020" s="28" t="s">
        <v>907</v>
      </c>
      <c r="D1020" s="25" t="s">
        <v>17</v>
      </c>
      <c r="E1020" s="29">
        <v>1136431</v>
      </c>
      <c r="F1020" s="25">
        <v>132</v>
      </c>
      <c r="G1020" s="25">
        <f t="shared" si="115"/>
        <v>264</v>
      </c>
      <c r="H1020" s="25">
        <v>1</v>
      </c>
      <c r="I1020" s="25">
        <f t="shared" ref="I1020:I1023" si="117">H1020*G1020</f>
        <v>264</v>
      </c>
      <c r="J1020" s="25"/>
      <c r="K1020" s="25"/>
      <c r="L1020" s="25"/>
      <c r="M1020" s="25"/>
      <c r="N1020" s="25"/>
      <c r="O1020" s="25"/>
      <c r="P1020" s="25">
        <f t="shared" si="116"/>
        <v>1</v>
      </c>
      <c r="Q1020" s="25">
        <f t="shared" si="116"/>
        <v>264</v>
      </c>
    </row>
    <row r="1021" spans="1:63" x14ac:dyDescent="0.25">
      <c r="A1021" s="1">
        <v>3</v>
      </c>
      <c r="C1021" s="28" t="s">
        <v>908</v>
      </c>
      <c r="D1021" s="25" t="s">
        <v>17</v>
      </c>
      <c r="E1021" s="29">
        <v>11340685</v>
      </c>
      <c r="F1021" s="25">
        <v>856</v>
      </c>
      <c r="G1021" s="25">
        <f t="shared" si="115"/>
        <v>1712</v>
      </c>
      <c r="H1021" s="25">
        <v>1</v>
      </c>
      <c r="I1021" s="25">
        <f t="shared" si="117"/>
        <v>1712</v>
      </c>
      <c r="J1021" s="25"/>
      <c r="K1021" s="25"/>
      <c r="L1021" s="25"/>
      <c r="M1021" s="25"/>
      <c r="N1021" s="25"/>
      <c r="O1021" s="25"/>
      <c r="P1021" s="25">
        <f t="shared" si="116"/>
        <v>1</v>
      </c>
      <c r="Q1021" s="25">
        <f t="shared" si="116"/>
        <v>1712</v>
      </c>
    </row>
    <row r="1022" spans="1:63" x14ac:dyDescent="0.25">
      <c r="A1022" s="1">
        <v>4</v>
      </c>
      <c r="C1022" s="28" t="s">
        <v>909</v>
      </c>
      <c r="D1022" s="25" t="s">
        <v>17</v>
      </c>
      <c r="E1022" s="29">
        <v>1134039</v>
      </c>
      <c r="F1022" s="25">
        <v>176</v>
      </c>
      <c r="G1022" s="25">
        <f t="shared" si="115"/>
        <v>352</v>
      </c>
      <c r="H1022" s="25">
        <v>1</v>
      </c>
      <c r="I1022" s="25">
        <f t="shared" si="117"/>
        <v>352</v>
      </c>
      <c r="J1022" s="25"/>
      <c r="K1022" s="25"/>
      <c r="L1022" s="25"/>
      <c r="M1022" s="25"/>
      <c r="N1022" s="25"/>
      <c r="O1022" s="25"/>
      <c r="P1022" s="25">
        <f t="shared" si="116"/>
        <v>1</v>
      </c>
      <c r="Q1022" s="25">
        <f t="shared" si="116"/>
        <v>352</v>
      </c>
    </row>
    <row r="1023" spans="1:63" x14ac:dyDescent="0.25">
      <c r="A1023" s="1">
        <v>5</v>
      </c>
      <c r="B1023" s="1">
        <v>146</v>
      </c>
      <c r="C1023" s="28" t="s">
        <v>164</v>
      </c>
      <c r="D1023" s="25" t="s">
        <v>17</v>
      </c>
      <c r="E1023" s="29">
        <v>1134056</v>
      </c>
      <c r="F1023" s="25">
        <v>52</v>
      </c>
      <c r="G1023" s="25">
        <f t="shared" si="115"/>
        <v>104</v>
      </c>
      <c r="H1023" s="25">
        <v>1</v>
      </c>
      <c r="I1023" s="25">
        <f t="shared" si="117"/>
        <v>104</v>
      </c>
      <c r="J1023" s="25"/>
      <c r="K1023" s="25"/>
      <c r="L1023" s="25"/>
      <c r="M1023" s="25"/>
      <c r="N1023" s="25"/>
      <c r="O1023" s="25"/>
      <c r="P1023" s="25">
        <f t="shared" si="116"/>
        <v>1</v>
      </c>
      <c r="Q1023" s="25">
        <f t="shared" si="116"/>
        <v>104</v>
      </c>
    </row>
    <row r="1024" spans="1:63" s="5" customFormat="1" x14ac:dyDescent="0.25">
      <c r="C1024" s="26" t="s">
        <v>113</v>
      </c>
      <c r="D1024" s="136"/>
      <c r="E1024" s="27"/>
      <c r="F1024" s="136"/>
      <c r="G1024" s="136"/>
      <c r="H1024" s="136">
        <f t="shared" ref="H1024:Q1024" si="118">SUM(H1019:H1023)</f>
        <v>7</v>
      </c>
      <c r="I1024" s="136">
        <f t="shared" si="118"/>
        <v>2744</v>
      </c>
      <c r="J1024" s="136">
        <f t="shared" si="118"/>
        <v>0</v>
      </c>
      <c r="K1024" s="136">
        <f t="shared" si="118"/>
        <v>0</v>
      </c>
      <c r="L1024" s="136">
        <f t="shared" si="118"/>
        <v>0</v>
      </c>
      <c r="M1024" s="136">
        <f t="shared" si="118"/>
        <v>0</v>
      </c>
      <c r="N1024" s="136">
        <f t="shared" si="118"/>
        <v>0</v>
      </c>
      <c r="O1024" s="136">
        <f t="shared" si="118"/>
        <v>0</v>
      </c>
      <c r="P1024" s="136">
        <f t="shared" si="118"/>
        <v>7</v>
      </c>
      <c r="Q1024" s="136">
        <f t="shared" si="118"/>
        <v>2744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17" ht="15.75" x14ac:dyDescent="0.25">
      <c r="C1025" s="165" t="s">
        <v>910</v>
      </c>
      <c r="D1025" s="166"/>
      <c r="E1025" s="166"/>
      <c r="F1025" s="166"/>
      <c r="G1025" s="166"/>
      <c r="H1025" s="166"/>
      <c r="I1025" s="166"/>
      <c r="J1025" s="166"/>
      <c r="K1025" s="166"/>
      <c r="L1025" s="166"/>
      <c r="M1025" s="166"/>
      <c r="N1025" s="166"/>
      <c r="O1025" s="166"/>
      <c r="P1025" s="166"/>
      <c r="Q1025" s="167"/>
    </row>
    <row r="1026" spans="1:17" x14ac:dyDescent="0.25">
      <c r="A1026" s="65">
        <v>1</v>
      </c>
      <c r="B1026" s="1">
        <v>1</v>
      </c>
      <c r="C1026" s="28" t="s">
        <v>911</v>
      </c>
      <c r="D1026" s="25" t="s">
        <v>17</v>
      </c>
      <c r="E1026" s="29">
        <v>1137146</v>
      </c>
      <c r="F1026" s="25">
        <v>366</v>
      </c>
      <c r="G1026" s="25">
        <f t="shared" ref="G1026:G1064" si="119">F1026*2</f>
        <v>732</v>
      </c>
      <c r="H1026" s="25">
        <v>1</v>
      </c>
      <c r="I1026" s="25">
        <f>H1026*G1026</f>
        <v>732</v>
      </c>
      <c r="J1026" s="25"/>
      <c r="K1026" s="25"/>
      <c r="L1026" s="25"/>
      <c r="M1026" s="25"/>
      <c r="N1026" s="25"/>
      <c r="O1026" s="25"/>
      <c r="P1026" s="25">
        <f t="shared" ref="P1026:Q1069" si="120">H1026+J1026+L1026-N1026</f>
        <v>1</v>
      </c>
      <c r="Q1026" s="25">
        <f t="shared" si="120"/>
        <v>732</v>
      </c>
    </row>
    <row r="1027" spans="1:17" x14ac:dyDescent="0.25">
      <c r="A1027" s="65">
        <v>2</v>
      </c>
      <c r="B1027" s="1">
        <v>2</v>
      </c>
      <c r="C1027" s="28" t="s">
        <v>912</v>
      </c>
      <c r="D1027" s="25" t="s">
        <v>17</v>
      </c>
      <c r="E1027" s="29">
        <v>1136135</v>
      </c>
      <c r="F1027" s="25">
        <v>6</v>
      </c>
      <c r="G1027" s="25">
        <f t="shared" si="119"/>
        <v>12</v>
      </c>
      <c r="H1027" s="25">
        <v>1</v>
      </c>
      <c r="I1027" s="25">
        <f t="shared" ref="I1027:I1070" si="121">H1027*G1027</f>
        <v>12</v>
      </c>
      <c r="J1027" s="25"/>
      <c r="K1027" s="25"/>
      <c r="L1027" s="25"/>
      <c r="M1027" s="25"/>
      <c r="N1027" s="25"/>
      <c r="O1027" s="25"/>
      <c r="P1027" s="25">
        <f t="shared" si="120"/>
        <v>1</v>
      </c>
      <c r="Q1027" s="25">
        <f t="shared" si="120"/>
        <v>12</v>
      </c>
    </row>
    <row r="1028" spans="1:17" x14ac:dyDescent="0.25">
      <c r="A1028" s="65">
        <v>3</v>
      </c>
      <c r="B1028" s="1">
        <v>3</v>
      </c>
      <c r="C1028" s="28" t="s">
        <v>912</v>
      </c>
      <c r="D1028" s="25" t="s">
        <v>17</v>
      </c>
      <c r="E1028" s="29">
        <v>1136139</v>
      </c>
      <c r="F1028" s="25">
        <v>8</v>
      </c>
      <c r="G1028" s="25">
        <f t="shared" si="119"/>
        <v>16</v>
      </c>
      <c r="H1028" s="25">
        <v>1</v>
      </c>
      <c r="I1028" s="25">
        <f t="shared" si="121"/>
        <v>16</v>
      </c>
      <c r="J1028" s="25"/>
      <c r="K1028" s="25"/>
      <c r="L1028" s="25"/>
      <c r="M1028" s="25"/>
      <c r="N1028" s="25"/>
      <c r="O1028" s="25"/>
      <c r="P1028" s="25">
        <f t="shared" si="120"/>
        <v>1</v>
      </c>
      <c r="Q1028" s="25">
        <f t="shared" si="120"/>
        <v>16</v>
      </c>
    </row>
    <row r="1029" spans="1:17" x14ac:dyDescent="0.25">
      <c r="A1029" s="65">
        <v>4</v>
      </c>
      <c r="B1029" s="1">
        <v>4</v>
      </c>
      <c r="C1029" s="28" t="s">
        <v>913</v>
      </c>
      <c r="D1029" s="25" t="s">
        <v>17</v>
      </c>
      <c r="E1029" s="29">
        <v>1136141</v>
      </c>
      <c r="F1029" s="25">
        <v>16</v>
      </c>
      <c r="G1029" s="25">
        <f t="shared" si="119"/>
        <v>32</v>
      </c>
      <c r="H1029" s="25">
        <v>1</v>
      </c>
      <c r="I1029" s="25">
        <f t="shared" si="121"/>
        <v>32</v>
      </c>
      <c r="J1029" s="25"/>
      <c r="K1029" s="25"/>
      <c r="L1029" s="25"/>
      <c r="M1029" s="25"/>
      <c r="N1029" s="25"/>
      <c r="O1029" s="25"/>
      <c r="P1029" s="25">
        <f t="shared" si="120"/>
        <v>1</v>
      </c>
      <c r="Q1029" s="25">
        <f t="shared" si="120"/>
        <v>32</v>
      </c>
    </row>
    <row r="1030" spans="1:17" x14ac:dyDescent="0.25">
      <c r="A1030" s="65">
        <v>5</v>
      </c>
      <c r="B1030" s="1">
        <v>5</v>
      </c>
      <c r="C1030" s="28" t="s">
        <v>914</v>
      </c>
      <c r="D1030" s="25" t="s">
        <v>17</v>
      </c>
      <c r="E1030" s="29">
        <v>1137145</v>
      </c>
      <c r="F1030" s="25">
        <v>304</v>
      </c>
      <c r="G1030" s="25">
        <f t="shared" si="119"/>
        <v>608</v>
      </c>
      <c r="H1030" s="25">
        <v>1</v>
      </c>
      <c r="I1030" s="25">
        <f t="shared" si="121"/>
        <v>608</v>
      </c>
      <c r="J1030" s="25"/>
      <c r="K1030" s="25"/>
      <c r="L1030" s="25"/>
      <c r="M1030" s="25"/>
      <c r="N1030" s="25"/>
      <c r="O1030" s="25"/>
      <c r="P1030" s="25">
        <f t="shared" si="120"/>
        <v>1</v>
      </c>
      <c r="Q1030" s="25">
        <f t="shared" si="120"/>
        <v>608</v>
      </c>
    </row>
    <row r="1031" spans="1:17" customFormat="1" x14ac:dyDescent="0.25">
      <c r="A1031" s="65">
        <v>6</v>
      </c>
      <c r="B1031" s="1">
        <v>6</v>
      </c>
      <c r="C1031" s="28" t="s">
        <v>160</v>
      </c>
      <c r="D1031" s="25" t="s">
        <v>17</v>
      </c>
      <c r="E1031" s="29">
        <v>1136059</v>
      </c>
      <c r="F1031" s="25">
        <v>52</v>
      </c>
      <c r="G1031" s="25">
        <f t="shared" si="119"/>
        <v>104</v>
      </c>
      <c r="H1031" s="25">
        <v>1</v>
      </c>
      <c r="I1031" s="25">
        <f t="shared" si="121"/>
        <v>104</v>
      </c>
      <c r="J1031" s="25"/>
      <c r="K1031" s="25"/>
      <c r="L1031" s="25"/>
      <c r="M1031" s="25"/>
      <c r="N1031" s="25"/>
      <c r="O1031" s="25"/>
      <c r="P1031" s="25">
        <f t="shared" si="120"/>
        <v>1</v>
      </c>
      <c r="Q1031" s="25">
        <f t="shared" si="120"/>
        <v>104</v>
      </c>
    </row>
    <row r="1032" spans="1:17" customFormat="1" x14ac:dyDescent="0.25">
      <c r="A1032" s="65">
        <v>7</v>
      </c>
      <c r="B1032" s="1">
        <v>7</v>
      </c>
      <c r="C1032" s="28" t="s">
        <v>915</v>
      </c>
      <c r="D1032" s="25" t="s">
        <v>17</v>
      </c>
      <c r="E1032" s="29">
        <v>1136420</v>
      </c>
      <c r="F1032" s="25">
        <v>60</v>
      </c>
      <c r="G1032" s="25">
        <f t="shared" si="119"/>
        <v>120</v>
      </c>
      <c r="H1032" s="25">
        <v>1</v>
      </c>
      <c r="I1032" s="25">
        <f t="shared" si="121"/>
        <v>120</v>
      </c>
      <c r="J1032" s="25"/>
      <c r="K1032" s="25"/>
      <c r="L1032" s="25"/>
      <c r="M1032" s="25"/>
      <c r="N1032" s="25"/>
      <c r="O1032" s="25"/>
      <c r="P1032" s="25">
        <f t="shared" si="120"/>
        <v>1</v>
      </c>
      <c r="Q1032" s="25">
        <f t="shared" si="120"/>
        <v>120</v>
      </c>
    </row>
    <row r="1033" spans="1:17" customFormat="1" x14ac:dyDescent="0.25">
      <c r="A1033" s="65">
        <v>8</v>
      </c>
      <c r="B1033" s="1">
        <v>8</v>
      </c>
      <c r="C1033" s="28" t="s">
        <v>417</v>
      </c>
      <c r="D1033" s="25" t="s">
        <v>17</v>
      </c>
      <c r="E1033" s="29">
        <v>1136451</v>
      </c>
      <c r="F1033" s="25">
        <v>60</v>
      </c>
      <c r="G1033" s="25">
        <f t="shared" si="119"/>
        <v>120</v>
      </c>
      <c r="H1033" s="25">
        <v>1</v>
      </c>
      <c r="I1033" s="25">
        <f t="shared" si="121"/>
        <v>120</v>
      </c>
      <c r="J1033" s="25"/>
      <c r="K1033" s="25"/>
      <c r="L1033" s="25"/>
      <c r="M1033" s="25"/>
      <c r="N1033" s="25"/>
      <c r="O1033" s="25"/>
      <c r="P1033" s="25">
        <f t="shared" si="120"/>
        <v>1</v>
      </c>
      <c r="Q1033" s="25">
        <f t="shared" si="120"/>
        <v>120</v>
      </c>
    </row>
    <row r="1034" spans="1:17" customFormat="1" x14ac:dyDescent="0.25">
      <c r="A1034" s="65">
        <v>9</v>
      </c>
      <c r="B1034" s="1">
        <v>9</v>
      </c>
      <c r="C1034" s="28" t="s">
        <v>916</v>
      </c>
      <c r="D1034" s="25" t="s">
        <v>17</v>
      </c>
      <c r="E1034" s="29">
        <v>1136263</v>
      </c>
      <c r="F1034" s="25">
        <v>4</v>
      </c>
      <c r="G1034" s="25">
        <f t="shared" si="119"/>
        <v>8</v>
      </c>
      <c r="H1034" s="25">
        <v>17</v>
      </c>
      <c r="I1034" s="25">
        <f t="shared" si="121"/>
        <v>136</v>
      </c>
      <c r="J1034" s="25"/>
      <c r="K1034" s="25"/>
      <c r="L1034" s="25"/>
      <c r="M1034" s="25"/>
      <c r="N1034" s="25"/>
      <c r="O1034" s="25"/>
      <c r="P1034" s="25">
        <f t="shared" si="120"/>
        <v>17</v>
      </c>
      <c r="Q1034" s="25">
        <f t="shared" si="120"/>
        <v>136</v>
      </c>
    </row>
    <row r="1035" spans="1:17" customFormat="1" x14ac:dyDescent="0.25">
      <c r="A1035" s="65">
        <v>10</v>
      </c>
      <c r="B1035" s="1">
        <v>10</v>
      </c>
      <c r="C1035" s="28" t="s">
        <v>917</v>
      </c>
      <c r="D1035" s="25" t="s">
        <v>17</v>
      </c>
      <c r="E1035" s="29">
        <v>1136337</v>
      </c>
      <c r="F1035" s="25">
        <v>5</v>
      </c>
      <c r="G1035" s="25">
        <f t="shared" si="119"/>
        <v>10</v>
      </c>
      <c r="H1035" s="25">
        <v>1</v>
      </c>
      <c r="I1035" s="25">
        <f t="shared" si="121"/>
        <v>10</v>
      </c>
      <c r="J1035" s="25"/>
      <c r="K1035" s="25"/>
      <c r="L1035" s="25"/>
      <c r="M1035" s="25"/>
      <c r="N1035" s="25"/>
      <c r="O1035" s="25"/>
      <c r="P1035" s="25">
        <f t="shared" si="120"/>
        <v>1</v>
      </c>
      <c r="Q1035" s="25">
        <f t="shared" si="120"/>
        <v>10</v>
      </c>
    </row>
    <row r="1036" spans="1:17" customFormat="1" x14ac:dyDescent="0.25">
      <c r="A1036" s="65">
        <v>11</v>
      </c>
      <c r="B1036" s="1">
        <v>11</v>
      </c>
      <c r="C1036" s="28" t="s">
        <v>18</v>
      </c>
      <c r="D1036" s="25" t="s">
        <v>17</v>
      </c>
      <c r="E1036" s="29">
        <v>1136266</v>
      </c>
      <c r="F1036" s="25">
        <v>3</v>
      </c>
      <c r="G1036" s="25">
        <f t="shared" si="119"/>
        <v>6</v>
      </c>
      <c r="H1036" s="25">
        <v>6</v>
      </c>
      <c r="I1036" s="25">
        <f t="shared" si="121"/>
        <v>36</v>
      </c>
      <c r="J1036" s="25"/>
      <c r="K1036" s="25"/>
      <c r="L1036" s="25"/>
      <c r="M1036" s="25"/>
      <c r="N1036" s="25"/>
      <c r="O1036" s="25"/>
      <c r="P1036" s="25">
        <f t="shared" si="120"/>
        <v>6</v>
      </c>
      <c r="Q1036" s="25">
        <f t="shared" si="120"/>
        <v>36</v>
      </c>
    </row>
    <row r="1037" spans="1:17" customFormat="1" x14ac:dyDescent="0.25">
      <c r="A1037" s="65">
        <v>12</v>
      </c>
      <c r="B1037" s="1">
        <v>12</v>
      </c>
      <c r="C1037" s="28" t="s">
        <v>918</v>
      </c>
      <c r="D1037" s="25" t="s">
        <v>17</v>
      </c>
      <c r="E1037" s="29">
        <v>1137239</v>
      </c>
      <c r="F1037" s="25">
        <v>650</v>
      </c>
      <c r="G1037" s="25">
        <f t="shared" si="119"/>
        <v>1300</v>
      </c>
      <c r="H1037" s="25">
        <v>1</v>
      </c>
      <c r="I1037" s="25">
        <f t="shared" si="121"/>
        <v>1300</v>
      </c>
      <c r="J1037" s="25"/>
      <c r="K1037" s="25"/>
      <c r="L1037" s="25"/>
      <c r="M1037" s="25"/>
      <c r="N1037" s="25"/>
      <c r="O1037" s="25"/>
      <c r="P1037" s="25">
        <f t="shared" si="120"/>
        <v>1</v>
      </c>
      <c r="Q1037" s="25">
        <f t="shared" si="120"/>
        <v>1300</v>
      </c>
    </row>
    <row r="1038" spans="1:17" customFormat="1" x14ac:dyDescent="0.25">
      <c r="A1038" s="65">
        <v>13</v>
      </c>
      <c r="B1038" s="1">
        <v>13</v>
      </c>
      <c r="C1038" s="28" t="s">
        <v>410</v>
      </c>
      <c r="D1038" s="25" t="s">
        <v>17</v>
      </c>
      <c r="E1038" s="29">
        <v>1137241</v>
      </c>
      <c r="F1038" s="25">
        <v>85</v>
      </c>
      <c r="G1038" s="25">
        <f t="shared" si="119"/>
        <v>170</v>
      </c>
      <c r="H1038" s="25">
        <v>1</v>
      </c>
      <c r="I1038" s="25">
        <f t="shared" si="121"/>
        <v>170</v>
      </c>
      <c r="J1038" s="25"/>
      <c r="K1038" s="25"/>
      <c r="L1038" s="25"/>
      <c r="M1038" s="25"/>
      <c r="N1038" s="25"/>
      <c r="O1038" s="25"/>
      <c r="P1038" s="25">
        <f t="shared" si="120"/>
        <v>1</v>
      </c>
      <c r="Q1038" s="25">
        <f t="shared" si="120"/>
        <v>170</v>
      </c>
    </row>
    <row r="1039" spans="1:17" customFormat="1" x14ac:dyDescent="0.25">
      <c r="A1039" s="65">
        <v>14</v>
      </c>
      <c r="B1039" s="1">
        <v>14</v>
      </c>
      <c r="C1039" s="28" t="s">
        <v>410</v>
      </c>
      <c r="D1039" s="25" t="s">
        <v>17</v>
      </c>
      <c r="E1039" s="29">
        <v>1137233</v>
      </c>
      <c r="F1039" s="25">
        <v>100</v>
      </c>
      <c r="G1039" s="25">
        <f t="shared" si="119"/>
        <v>200</v>
      </c>
      <c r="H1039" s="25">
        <v>1</v>
      </c>
      <c r="I1039" s="25">
        <f t="shared" si="121"/>
        <v>200</v>
      </c>
      <c r="J1039" s="25"/>
      <c r="K1039" s="25"/>
      <c r="L1039" s="25"/>
      <c r="M1039" s="25"/>
      <c r="N1039" s="25"/>
      <c r="O1039" s="25"/>
      <c r="P1039" s="25">
        <f t="shared" si="120"/>
        <v>1</v>
      </c>
      <c r="Q1039" s="25">
        <f t="shared" si="120"/>
        <v>200</v>
      </c>
    </row>
    <row r="1040" spans="1:17" customFormat="1" x14ac:dyDescent="0.25">
      <c r="A1040" s="65">
        <v>15</v>
      </c>
      <c r="B1040" s="1">
        <v>15</v>
      </c>
      <c r="C1040" s="28" t="s">
        <v>919</v>
      </c>
      <c r="D1040" s="25" t="s">
        <v>17</v>
      </c>
      <c r="E1040" s="29">
        <v>1137240</v>
      </c>
      <c r="F1040" s="25">
        <v>285</v>
      </c>
      <c r="G1040" s="25">
        <f t="shared" si="119"/>
        <v>570</v>
      </c>
      <c r="H1040" s="25">
        <v>1</v>
      </c>
      <c r="I1040" s="25">
        <f t="shared" si="121"/>
        <v>570</v>
      </c>
      <c r="J1040" s="25"/>
      <c r="K1040" s="25"/>
      <c r="L1040" s="25"/>
      <c r="M1040" s="25"/>
      <c r="N1040" s="25"/>
      <c r="O1040" s="25"/>
      <c r="P1040" s="25">
        <f t="shared" si="120"/>
        <v>1</v>
      </c>
      <c r="Q1040" s="25">
        <f t="shared" si="120"/>
        <v>570</v>
      </c>
    </row>
    <row r="1041" spans="1:17" customFormat="1" x14ac:dyDescent="0.25">
      <c r="A1041" s="65">
        <v>16</v>
      </c>
      <c r="B1041" s="1">
        <v>16</v>
      </c>
      <c r="C1041" s="28" t="s">
        <v>920</v>
      </c>
      <c r="D1041" s="25" t="s">
        <v>17</v>
      </c>
      <c r="E1041" s="29">
        <v>1136267</v>
      </c>
      <c r="F1041" s="25">
        <v>3</v>
      </c>
      <c r="G1041" s="25">
        <f t="shared" si="119"/>
        <v>6</v>
      </c>
      <c r="H1041" s="25">
        <v>6</v>
      </c>
      <c r="I1041" s="25">
        <f t="shared" si="121"/>
        <v>36</v>
      </c>
      <c r="J1041" s="25"/>
      <c r="K1041" s="25"/>
      <c r="L1041" s="25"/>
      <c r="M1041" s="25"/>
      <c r="N1041" s="25"/>
      <c r="O1041" s="25"/>
      <c r="P1041" s="25">
        <f t="shared" si="120"/>
        <v>6</v>
      </c>
      <c r="Q1041" s="25">
        <f t="shared" si="120"/>
        <v>36</v>
      </c>
    </row>
    <row r="1042" spans="1:17" customFormat="1" x14ac:dyDescent="0.25">
      <c r="A1042" s="65">
        <v>17</v>
      </c>
      <c r="B1042" s="1">
        <v>17</v>
      </c>
      <c r="C1042" s="28" t="s">
        <v>921</v>
      </c>
      <c r="D1042" s="25" t="s">
        <v>17</v>
      </c>
      <c r="E1042" s="29">
        <v>1137242</v>
      </c>
      <c r="F1042" s="25">
        <v>140</v>
      </c>
      <c r="G1042" s="25">
        <f t="shared" si="119"/>
        <v>280</v>
      </c>
      <c r="H1042" s="25">
        <v>1</v>
      </c>
      <c r="I1042" s="25">
        <f t="shared" si="121"/>
        <v>280</v>
      </c>
      <c r="J1042" s="25"/>
      <c r="K1042" s="25"/>
      <c r="L1042" s="25"/>
      <c r="M1042" s="25"/>
      <c r="N1042" s="25"/>
      <c r="O1042" s="25"/>
      <c r="P1042" s="25">
        <f t="shared" si="120"/>
        <v>1</v>
      </c>
      <c r="Q1042" s="25">
        <f t="shared" si="120"/>
        <v>280</v>
      </c>
    </row>
    <row r="1043" spans="1:17" customFormat="1" x14ac:dyDescent="0.25">
      <c r="A1043" s="65">
        <v>18</v>
      </c>
      <c r="B1043" s="1">
        <v>18</v>
      </c>
      <c r="C1043" s="28" t="s">
        <v>922</v>
      </c>
      <c r="D1043" s="25" t="s">
        <v>17</v>
      </c>
      <c r="E1043" s="29">
        <v>1137238</v>
      </c>
      <c r="F1043" s="25">
        <v>1205</v>
      </c>
      <c r="G1043" s="25">
        <f t="shared" si="119"/>
        <v>2410</v>
      </c>
      <c r="H1043" s="25">
        <v>1</v>
      </c>
      <c r="I1043" s="25">
        <f t="shared" si="121"/>
        <v>2410</v>
      </c>
      <c r="J1043" s="25"/>
      <c r="K1043" s="25"/>
      <c r="L1043" s="25"/>
      <c r="M1043" s="25"/>
      <c r="N1043" s="25"/>
      <c r="O1043" s="25"/>
      <c r="P1043" s="25">
        <f t="shared" si="120"/>
        <v>1</v>
      </c>
      <c r="Q1043" s="25">
        <f t="shared" si="120"/>
        <v>2410</v>
      </c>
    </row>
    <row r="1044" spans="1:17" customFormat="1" x14ac:dyDescent="0.25">
      <c r="A1044" s="65">
        <v>19</v>
      </c>
      <c r="B1044" s="1">
        <v>19</v>
      </c>
      <c r="C1044" s="28" t="s">
        <v>923</v>
      </c>
      <c r="D1044" s="25" t="s">
        <v>17</v>
      </c>
      <c r="E1044" s="29">
        <v>1136269</v>
      </c>
      <c r="F1044" s="25">
        <v>5</v>
      </c>
      <c r="G1044" s="25">
        <f t="shared" si="119"/>
        <v>10</v>
      </c>
      <c r="H1044" s="25">
        <v>6</v>
      </c>
      <c r="I1044" s="25">
        <f t="shared" si="121"/>
        <v>60</v>
      </c>
      <c r="J1044" s="25"/>
      <c r="K1044" s="25"/>
      <c r="L1044" s="25"/>
      <c r="M1044" s="25"/>
      <c r="N1044" s="25"/>
      <c r="O1044" s="25"/>
      <c r="P1044" s="25">
        <f t="shared" si="120"/>
        <v>6</v>
      </c>
      <c r="Q1044" s="25">
        <f t="shared" si="120"/>
        <v>60</v>
      </c>
    </row>
    <row r="1045" spans="1:17" customFormat="1" x14ac:dyDescent="0.25">
      <c r="A1045" s="65">
        <v>20</v>
      </c>
      <c r="B1045" s="1">
        <v>20</v>
      </c>
      <c r="C1045" s="28" t="s">
        <v>924</v>
      </c>
      <c r="D1045" s="25" t="s">
        <v>17</v>
      </c>
      <c r="E1045" s="29">
        <v>1137173</v>
      </c>
      <c r="F1045" s="25">
        <v>470</v>
      </c>
      <c r="G1045" s="25">
        <f t="shared" si="119"/>
        <v>940</v>
      </c>
      <c r="H1045" s="25">
        <v>1</v>
      </c>
      <c r="I1045" s="25">
        <f t="shared" si="121"/>
        <v>940</v>
      </c>
      <c r="J1045" s="25"/>
      <c r="K1045" s="25"/>
      <c r="L1045" s="25"/>
      <c r="M1045" s="25"/>
      <c r="N1045" s="25"/>
      <c r="O1045" s="25"/>
      <c r="P1045" s="25">
        <f t="shared" si="120"/>
        <v>1</v>
      </c>
      <c r="Q1045" s="25">
        <f t="shared" si="120"/>
        <v>940</v>
      </c>
    </row>
    <row r="1046" spans="1:17" customFormat="1" x14ac:dyDescent="0.25">
      <c r="A1046" s="65">
        <v>21</v>
      </c>
      <c r="B1046" s="1">
        <v>21</v>
      </c>
      <c r="C1046" s="28" t="s">
        <v>925</v>
      </c>
      <c r="D1046" s="25" t="s">
        <v>17</v>
      </c>
      <c r="E1046" s="29">
        <v>1137074</v>
      </c>
      <c r="F1046" s="25">
        <v>264</v>
      </c>
      <c r="G1046" s="25">
        <f t="shared" si="119"/>
        <v>528</v>
      </c>
      <c r="H1046" s="25">
        <v>1</v>
      </c>
      <c r="I1046" s="25">
        <f t="shared" si="121"/>
        <v>528</v>
      </c>
      <c r="J1046" s="25"/>
      <c r="K1046" s="25"/>
      <c r="L1046" s="25"/>
      <c r="M1046" s="25"/>
      <c r="N1046" s="25"/>
      <c r="O1046" s="25"/>
      <c r="P1046" s="25">
        <f t="shared" si="120"/>
        <v>1</v>
      </c>
      <c r="Q1046" s="25">
        <f t="shared" si="120"/>
        <v>528</v>
      </c>
    </row>
    <row r="1047" spans="1:17" customFormat="1" x14ac:dyDescent="0.25">
      <c r="A1047" s="65">
        <v>22</v>
      </c>
      <c r="B1047" s="1">
        <v>22</v>
      </c>
      <c r="C1047" s="28" t="s">
        <v>338</v>
      </c>
      <c r="D1047" s="25" t="s">
        <v>17</v>
      </c>
      <c r="E1047" s="29" t="s">
        <v>339</v>
      </c>
      <c r="F1047" s="25">
        <v>365</v>
      </c>
      <c r="G1047" s="25">
        <f t="shared" si="119"/>
        <v>730</v>
      </c>
      <c r="H1047" s="25">
        <v>1</v>
      </c>
      <c r="I1047" s="25">
        <f t="shared" si="121"/>
        <v>730</v>
      </c>
      <c r="J1047" s="25"/>
      <c r="K1047" s="25"/>
      <c r="L1047" s="25"/>
      <c r="M1047" s="25"/>
      <c r="N1047" s="25"/>
      <c r="O1047" s="25"/>
      <c r="P1047" s="25">
        <f t="shared" si="120"/>
        <v>1</v>
      </c>
      <c r="Q1047" s="25">
        <f t="shared" si="120"/>
        <v>730</v>
      </c>
    </row>
    <row r="1048" spans="1:17" customFormat="1" x14ac:dyDescent="0.25">
      <c r="A1048" s="65">
        <v>23</v>
      </c>
      <c r="B1048" s="1">
        <v>23</v>
      </c>
      <c r="C1048" s="28" t="s">
        <v>340</v>
      </c>
      <c r="D1048" s="25" t="s">
        <v>17</v>
      </c>
      <c r="E1048" s="29" t="s">
        <v>926</v>
      </c>
      <c r="F1048" s="25">
        <v>298</v>
      </c>
      <c r="G1048" s="25">
        <f t="shared" si="119"/>
        <v>596</v>
      </c>
      <c r="H1048" s="25">
        <v>1</v>
      </c>
      <c r="I1048" s="25">
        <f t="shared" si="121"/>
        <v>596</v>
      </c>
      <c r="J1048" s="25"/>
      <c r="K1048" s="25"/>
      <c r="L1048" s="25"/>
      <c r="M1048" s="25"/>
      <c r="N1048" s="25"/>
      <c r="O1048" s="25"/>
      <c r="P1048" s="25">
        <f t="shared" si="120"/>
        <v>1</v>
      </c>
      <c r="Q1048" s="25">
        <f t="shared" si="120"/>
        <v>596</v>
      </c>
    </row>
    <row r="1049" spans="1:17" customFormat="1" x14ac:dyDescent="0.25">
      <c r="A1049" s="65">
        <v>24</v>
      </c>
      <c r="B1049" s="1">
        <v>24</v>
      </c>
      <c r="C1049" s="28" t="s">
        <v>340</v>
      </c>
      <c r="D1049" s="25" t="s">
        <v>17</v>
      </c>
      <c r="E1049" s="29">
        <v>1134068110</v>
      </c>
      <c r="F1049" s="25">
        <v>298</v>
      </c>
      <c r="G1049" s="25">
        <f t="shared" si="119"/>
        <v>596</v>
      </c>
      <c r="H1049" s="25">
        <v>1</v>
      </c>
      <c r="I1049" s="25">
        <f t="shared" si="121"/>
        <v>596</v>
      </c>
      <c r="J1049" s="25"/>
      <c r="K1049" s="25"/>
      <c r="L1049" s="25"/>
      <c r="M1049" s="25"/>
      <c r="N1049" s="25"/>
      <c r="O1049" s="25"/>
      <c r="P1049" s="25">
        <f t="shared" si="120"/>
        <v>1</v>
      </c>
      <c r="Q1049" s="25">
        <f t="shared" si="120"/>
        <v>596</v>
      </c>
    </row>
    <row r="1050" spans="1:17" customFormat="1" x14ac:dyDescent="0.25">
      <c r="A1050" s="65">
        <v>25</v>
      </c>
      <c r="B1050" s="1">
        <v>25</v>
      </c>
      <c r="C1050" s="28" t="s">
        <v>927</v>
      </c>
      <c r="D1050" s="25" t="s">
        <v>17</v>
      </c>
      <c r="E1050" s="29" t="s">
        <v>928</v>
      </c>
      <c r="F1050" s="25">
        <v>230</v>
      </c>
      <c r="G1050" s="25">
        <f t="shared" si="119"/>
        <v>460</v>
      </c>
      <c r="H1050" s="25">
        <v>1</v>
      </c>
      <c r="I1050" s="25">
        <f t="shared" si="121"/>
        <v>460</v>
      </c>
      <c r="J1050" s="25"/>
      <c r="K1050" s="25"/>
      <c r="L1050" s="25"/>
      <c r="M1050" s="25"/>
      <c r="N1050" s="25"/>
      <c r="O1050" s="25"/>
      <c r="P1050" s="25">
        <f t="shared" si="120"/>
        <v>1</v>
      </c>
      <c r="Q1050" s="25">
        <f t="shared" si="120"/>
        <v>460</v>
      </c>
    </row>
    <row r="1051" spans="1:17" customFormat="1" x14ac:dyDescent="0.25">
      <c r="A1051" s="65">
        <v>26</v>
      </c>
      <c r="B1051" s="1">
        <v>26</v>
      </c>
      <c r="C1051" s="28" t="s">
        <v>927</v>
      </c>
      <c r="D1051" s="25" t="s">
        <v>17</v>
      </c>
      <c r="E1051" s="29" t="s">
        <v>929</v>
      </c>
      <c r="F1051" s="25">
        <v>230</v>
      </c>
      <c r="G1051" s="25">
        <f t="shared" si="119"/>
        <v>460</v>
      </c>
      <c r="H1051" s="25">
        <v>1</v>
      </c>
      <c r="I1051" s="25">
        <f t="shared" si="121"/>
        <v>460</v>
      </c>
      <c r="J1051" s="25"/>
      <c r="K1051" s="25"/>
      <c r="L1051" s="25"/>
      <c r="M1051" s="25"/>
      <c r="N1051" s="25"/>
      <c r="O1051" s="25"/>
      <c r="P1051" s="25">
        <f t="shared" si="120"/>
        <v>1</v>
      </c>
      <c r="Q1051" s="25">
        <f t="shared" si="120"/>
        <v>460</v>
      </c>
    </row>
    <row r="1052" spans="1:17" customFormat="1" x14ac:dyDescent="0.25">
      <c r="A1052" s="65">
        <v>27</v>
      </c>
      <c r="B1052" s="1">
        <v>27</v>
      </c>
      <c r="C1052" s="28" t="s">
        <v>927</v>
      </c>
      <c r="D1052" s="25" t="s">
        <v>17</v>
      </c>
      <c r="E1052" s="29" t="s">
        <v>930</v>
      </c>
      <c r="F1052" s="25">
        <v>230</v>
      </c>
      <c r="G1052" s="25">
        <f t="shared" si="119"/>
        <v>460</v>
      </c>
      <c r="H1052" s="25">
        <v>1</v>
      </c>
      <c r="I1052" s="25">
        <f t="shared" si="121"/>
        <v>460</v>
      </c>
      <c r="J1052" s="25"/>
      <c r="K1052" s="25"/>
      <c r="L1052" s="25"/>
      <c r="M1052" s="25"/>
      <c r="N1052" s="25"/>
      <c r="O1052" s="25"/>
      <c r="P1052" s="25">
        <f t="shared" si="120"/>
        <v>1</v>
      </c>
      <c r="Q1052" s="25">
        <f t="shared" si="120"/>
        <v>460</v>
      </c>
    </row>
    <row r="1053" spans="1:17" customFormat="1" x14ac:dyDescent="0.25">
      <c r="A1053" s="65">
        <v>28</v>
      </c>
      <c r="B1053" s="1">
        <v>28</v>
      </c>
      <c r="C1053" s="28" t="s">
        <v>927</v>
      </c>
      <c r="D1053" s="25" t="s">
        <v>17</v>
      </c>
      <c r="E1053" s="29" t="s">
        <v>931</v>
      </c>
      <c r="F1053" s="25">
        <v>230</v>
      </c>
      <c r="G1053" s="25">
        <f t="shared" si="119"/>
        <v>460</v>
      </c>
      <c r="H1053" s="25">
        <v>1</v>
      </c>
      <c r="I1053" s="25">
        <f t="shared" si="121"/>
        <v>460</v>
      </c>
      <c r="J1053" s="25"/>
      <c r="K1053" s="25"/>
      <c r="L1053" s="25"/>
      <c r="M1053" s="25"/>
      <c r="N1053" s="25"/>
      <c r="O1053" s="25"/>
      <c r="P1053" s="25">
        <f t="shared" si="120"/>
        <v>1</v>
      </c>
      <c r="Q1053" s="25">
        <f t="shared" si="120"/>
        <v>460</v>
      </c>
    </row>
    <row r="1054" spans="1:17" customFormat="1" x14ac:dyDescent="0.25">
      <c r="A1054" s="65">
        <v>29</v>
      </c>
      <c r="B1054" s="1">
        <v>29</v>
      </c>
      <c r="C1054" s="28" t="s">
        <v>927</v>
      </c>
      <c r="D1054" s="25" t="s">
        <v>17</v>
      </c>
      <c r="E1054" s="29" t="s">
        <v>932</v>
      </c>
      <c r="F1054" s="25">
        <v>230</v>
      </c>
      <c r="G1054" s="25">
        <f t="shared" si="119"/>
        <v>460</v>
      </c>
      <c r="H1054" s="25">
        <v>1</v>
      </c>
      <c r="I1054" s="25">
        <f t="shared" si="121"/>
        <v>460</v>
      </c>
      <c r="J1054" s="25"/>
      <c r="K1054" s="25"/>
      <c r="L1054" s="25"/>
      <c r="M1054" s="25"/>
      <c r="N1054" s="25"/>
      <c r="O1054" s="25"/>
      <c r="P1054" s="25">
        <f t="shared" si="120"/>
        <v>1</v>
      </c>
      <c r="Q1054" s="25">
        <f t="shared" si="120"/>
        <v>460</v>
      </c>
    </row>
    <row r="1055" spans="1:17" customFormat="1" x14ac:dyDescent="0.25">
      <c r="A1055" s="65">
        <v>30</v>
      </c>
      <c r="B1055" s="1">
        <v>30</v>
      </c>
      <c r="C1055" s="28" t="s">
        <v>927</v>
      </c>
      <c r="D1055" s="25" t="s">
        <v>17</v>
      </c>
      <c r="E1055" s="29" t="s">
        <v>933</v>
      </c>
      <c r="F1055" s="25">
        <v>230</v>
      </c>
      <c r="G1055" s="25">
        <f t="shared" si="119"/>
        <v>460</v>
      </c>
      <c r="H1055" s="25">
        <v>1</v>
      </c>
      <c r="I1055" s="25">
        <f t="shared" si="121"/>
        <v>460</v>
      </c>
      <c r="J1055" s="25"/>
      <c r="K1055" s="25"/>
      <c r="L1055" s="25"/>
      <c r="M1055" s="25"/>
      <c r="N1055" s="25"/>
      <c r="O1055" s="25"/>
      <c r="P1055" s="25">
        <f t="shared" si="120"/>
        <v>1</v>
      </c>
      <c r="Q1055" s="25">
        <f t="shared" si="120"/>
        <v>460</v>
      </c>
    </row>
    <row r="1056" spans="1:17" customFormat="1" x14ac:dyDescent="0.25">
      <c r="A1056" s="65">
        <v>31</v>
      </c>
      <c r="B1056" s="1">
        <v>31</v>
      </c>
      <c r="C1056" s="28" t="s">
        <v>927</v>
      </c>
      <c r="D1056" s="25" t="s">
        <v>17</v>
      </c>
      <c r="E1056" s="29" t="s">
        <v>934</v>
      </c>
      <c r="F1056" s="25">
        <v>230</v>
      </c>
      <c r="G1056" s="25">
        <f t="shared" si="119"/>
        <v>460</v>
      </c>
      <c r="H1056" s="25">
        <v>1</v>
      </c>
      <c r="I1056" s="25">
        <f t="shared" si="121"/>
        <v>460</v>
      </c>
      <c r="J1056" s="25"/>
      <c r="K1056" s="25"/>
      <c r="L1056" s="25"/>
      <c r="M1056" s="25"/>
      <c r="N1056" s="25"/>
      <c r="O1056" s="25"/>
      <c r="P1056" s="25">
        <f t="shared" si="120"/>
        <v>1</v>
      </c>
      <c r="Q1056" s="25">
        <f t="shared" si="120"/>
        <v>460</v>
      </c>
    </row>
    <row r="1057" spans="1:63" customFormat="1" x14ac:dyDescent="0.25">
      <c r="A1057" s="65">
        <v>32</v>
      </c>
      <c r="B1057" s="1">
        <v>32</v>
      </c>
      <c r="C1057" s="28" t="s">
        <v>927</v>
      </c>
      <c r="D1057" s="25" t="s">
        <v>17</v>
      </c>
      <c r="E1057" s="29" t="s">
        <v>935</v>
      </c>
      <c r="F1057" s="25">
        <v>230</v>
      </c>
      <c r="G1057" s="25">
        <f t="shared" si="119"/>
        <v>460</v>
      </c>
      <c r="H1057" s="25">
        <v>1</v>
      </c>
      <c r="I1057" s="25">
        <f t="shared" si="121"/>
        <v>460</v>
      </c>
      <c r="J1057" s="25"/>
      <c r="K1057" s="25"/>
      <c r="L1057" s="25"/>
      <c r="M1057" s="25"/>
      <c r="N1057" s="25"/>
      <c r="O1057" s="25"/>
      <c r="P1057" s="25">
        <f t="shared" si="120"/>
        <v>1</v>
      </c>
      <c r="Q1057" s="25">
        <f t="shared" si="120"/>
        <v>460</v>
      </c>
    </row>
    <row r="1058" spans="1:63" customFormat="1" x14ac:dyDescent="0.25">
      <c r="A1058" s="65">
        <v>33</v>
      </c>
      <c r="B1058" s="1">
        <v>33</v>
      </c>
      <c r="C1058" s="28" t="s">
        <v>927</v>
      </c>
      <c r="D1058" s="25" t="s">
        <v>17</v>
      </c>
      <c r="E1058" s="29" t="s">
        <v>936</v>
      </c>
      <c r="F1058" s="25">
        <v>230</v>
      </c>
      <c r="G1058" s="25">
        <f t="shared" si="119"/>
        <v>460</v>
      </c>
      <c r="H1058" s="25">
        <v>1</v>
      </c>
      <c r="I1058" s="25">
        <f t="shared" si="121"/>
        <v>460</v>
      </c>
      <c r="J1058" s="25"/>
      <c r="K1058" s="25"/>
      <c r="L1058" s="25"/>
      <c r="M1058" s="25"/>
      <c r="N1058" s="25"/>
      <c r="O1058" s="25"/>
      <c r="P1058" s="25">
        <f t="shared" si="120"/>
        <v>1</v>
      </c>
      <c r="Q1058" s="25">
        <f t="shared" si="120"/>
        <v>460</v>
      </c>
    </row>
    <row r="1059" spans="1:63" customFormat="1" x14ac:dyDescent="0.25">
      <c r="A1059" s="65">
        <v>34</v>
      </c>
      <c r="B1059" s="1">
        <v>34</v>
      </c>
      <c r="C1059" s="28" t="s">
        <v>927</v>
      </c>
      <c r="D1059" s="25" t="s">
        <v>17</v>
      </c>
      <c r="E1059" s="29" t="s">
        <v>937</v>
      </c>
      <c r="F1059" s="25">
        <v>230</v>
      </c>
      <c r="G1059" s="25">
        <f t="shared" si="119"/>
        <v>460</v>
      </c>
      <c r="H1059" s="25">
        <v>1</v>
      </c>
      <c r="I1059" s="25">
        <f t="shared" si="121"/>
        <v>460</v>
      </c>
      <c r="J1059" s="25"/>
      <c r="K1059" s="25"/>
      <c r="L1059" s="25"/>
      <c r="M1059" s="25"/>
      <c r="N1059" s="25"/>
      <c r="O1059" s="25"/>
      <c r="P1059" s="25">
        <f t="shared" si="120"/>
        <v>1</v>
      </c>
      <c r="Q1059" s="25">
        <f t="shared" si="120"/>
        <v>460</v>
      </c>
    </row>
    <row r="1060" spans="1:63" customFormat="1" x14ac:dyDescent="0.25">
      <c r="A1060" s="65">
        <v>35</v>
      </c>
      <c r="B1060" s="1">
        <v>35</v>
      </c>
      <c r="C1060" s="28" t="s">
        <v>369</v>
      </c>
      <c r="D1060" s="25" t="s">
        <v>17</v>
      </c>
      <c r="E1060" s="29" t="s">
        <v>938</v>
      </c>
      <c r="F1060" s="25">
        <v>88</v>
      </c>
      <c r="G1060" s="25">
        <f t="shared" si="119"/>
        <v>176</v>
      </c>
      <c r="H1060" s="25">
        <v>1</v>
      </c>
      <c r="I1060" s="25">
        <f t="shared" si="121"/>
        <v>176</v>
      </c>
      <c r="J1060" s="25"/>
      <c r="K1060" s="25"/>
      <c r="L1060" s="25"/>
      <c r="M1060" s="25"/>
      <c r="N1060" s="25"/>
      <c r="O1060" s="25"/>
      <c r="P1060" s="25">
        <f t="shared" si="120"/>
        <v>1</v>
      </c>
      <c r="Q1060" s="25">
        <f t="shared" si="120"/>
        <v>176</v>
      </c>
    </row>
    <row r="1061" spans="1:63" customFormat="1" x14ac:dyDescent="0.25">
      <c r="A1061" s="65">
        <v>36</v>
      </c>
      <c r="B1061" s="1">
        <v>36</v>
      </c>
      <c r="C1061" s="28" t="s">
        <v>369</v>
      </c>
      <c r="D1061" s="25" t="s">
        <v>17</v>
      </c>
      <c r="E1061" s="29" t="s">
        <v>939</v>
      </c>
      <c r="F1061" s="25">
        <v>88</v>
      </c>
      <c r="G1061" s="25">
        <f t="shared" si="119"/>
        <v>176</v>
      </c>
      <c r="H1061" s="25">
        <v>1</v>
      </c>
      <c r="I1061" s="25">
        <f t="shared" si="121"/>
        <v>176</v>
      </c>
      <c r="J1061" s="25"/>
      <c r="K1061" s="25"/>
      <c r="L1061" s="25"/>
      <c r="M1061" s="25"/>
      <c r="N1061" s="25"/>
      <c r="O1061" s="25"/>
      <c r="P1061" s="25">
        <f t="shared" si="120"/>
        <v>1</v>
      </c>
      <c r="Q1061" s="25">
        <f t="shared" si="120"/>
        <v>176</v>
      </c>
    </row>
    <row r="1062" spans="1:63" customFormat="1" x14ac:dyDescent="0.25">
      <c r="A1062" s="65">
        <v>37</v>
      </c>
      <c r="B1062" s="1">
        <v>37</v>
      </c>
      <c r="C1062" s="28" t="s">
        <v>940</v>
      </c>
      <c r="D1062" s="25" t="s">
        <v>17</v>
      </c>
      <c r="E1062" s="29">
        <v>1136264</v>
      </c>
      <c r="F1062" s="25">
        <v>5</v>
      </c>
      <c r="G1062" s="25">
        <f t="shared" si="119"/>
        <v>10</v>
      </c>
      <c r="H1062" s="25">
        <v>6</v>
      </c>
      <c r="I1062" s="25">
        <f t="shared" si="121"/>
        <v>60</v>
      </c>
      <c r="J1062" s="25"/>
      <c r="K1062" s="25"/>
      <c r="L1062" s="25"/>
      <c r="M1062" s="25"/>
      <c r="N1062" s="25"/>
      <c r="O1062" s="25"/>
      <c r="P1062" s="25">
        <f t="shared" si="120"/>
        <v>6</v>
      </c>
      <c r="Q1062" s="25">
        <f t="shared" si="120"/>
        <v>60</v>
      </c>
    </row>
    <row r="1063" spans="1:63" x14ac:dyDescent="0.25">
      <c r="A1063" s="65">
        <v>38</v>
      </c>
      <c r="B1063" s="1">
        <v>38</v>
      </c>
      <c r="C1063" s="28" t="s">
        <v>340</v>
      </c>
      <c r="D1063" s="25" t="s">
        <v>17</v>
      </c>
      <c r="E1063" s="29">
        <v>1134068119</v>
      </c>
      <c r="F1063" s="25">
        <v>298</v>
      </c>
      <c r="G1063" s="25">
        <f t="shared" si="119"/>
        <v>596</v>
      </c>
      <c r="H1063" s="25">
        <v>1</v>
      </c>
      <c r="I1063" s="25">
        <f t="shared" si="121"/>
        <v>596</v>
      </c>
      <c r="J1063" s="25"/>
      <c r="K1063" s="25"/>
      <c r="L1063" s="25"/>
      <c r="M1063" s="25"/>
      <c r="N1063" s="25"/>
      <c r="O1063" s="25"/>
      <c r="P1063" s="25">
        <f t="shared" si="120"/>
        <v>1</v>
      </c>
      <c r="Q1063" s="25">
        <f t="shared" si="120"/>
        <v>596</v>
      </c>
    </row>
    <row r="1064" spans="1:63" x14ac:dyDescent="0.25">
      <c r="A1064" s="65">
        <v>39</v>
      </c>
      <c r="B1064" s="1">
        <v>39</v>
      </c>
      <c r="C1064" s="28" t="s">
        <v>340</v>
      </c>
      <c r="D1064" s="25" t="s">
        <v>17</v>
      </c>
      <c r="E1064" s="29">
        <v>1134068121</v>
      </c>
      <c r="F1064" s="25">
        <v>298</v>
      </c>
      <c r="G1064" s="25">
        <f t="shared" si="119"/>
        <v>596</v>
      </c>
      <c r="H1064" s="25">
        <v>1</v>
      </c>
      <c r="I1064" s="25">
        <f t="shared" si="121"/>
        <v>596</v>
      </c>
      <c r="J1064" s="25"/>
      <c r="K1064" s="25"/>
      <c r="L1064" s="25"/>
      <c r="M1064" s="25"/>
      <c r="N1064" s="25"/>
      <c r="O1064" s="25"/>
      <c r="P1064" s="25">
        <f t="shared" si="120"/>
        <v>1</v>
      </c>
      <c r="Q1064" s="25">
        <f t="shared" si="120"/>
        <v>596</v>
      </c>
    </row>
    <row r="1065" spans="1:63" x14ac:dyDescent="0.25">
      <c r="A1065" s="65">
        <v>40</v>
      </c>
      <c r="B1065" s="1" t="s">
        <v>941</v>
      </c>
      <c r="C1065" s="7" t="s">
        <v>942</v>
      </c>
      <c r="D1065" s="8" t="s">
        <v>17</v>
      </c>
      <c r="E1065" s="9">
        <v>1134107</v>
      </c>
      <c r="F1065" s="8"/>
      <c r="G1065" s="8">
        <v>1573</v>
      </c>
      <c r="H1065" s="25">
        <v>1</v>
      </c>
      <c r="I1065" s="25">
        <f t="shared" si="121"/>
        <v>1573</v>
      </c>
      <c r="J1065" s="25"/>
      <c r="K1065" s="25"/>
      <c r="L1065" s="25"/>
      <c r="M1065" s="25"/>
      <c r="N1065" s="25"/>
      <c r="O1065" s="25"/>
      <c r="P1065" s="25">
        <f t="shared" si="120"/>
        <v>1</v>
      </c>
      <c r="Q1065" s="25">
        <f t="shared" si="120"/>
        <v>1573</v>
      </c>
    </row>
    <row r="1066" spans="1:63" x14ac:dyDescent="0.25">
      <c r="A1066" s="65">
        <v>41</v>
      </c>
      <c r="B1066" s="1" t="s">
        <v>494</v>
      </c>
      <c r="C1066" s="7" t="s">
        <v>943</v>
      </c>
      <c r="D1066" s="8" t="s">
        <v>17</v>
      </c>
      <c r="E1066" s="9">
        <v>1134108</v>
      </c>
      <c r="F1066" s="8"/>
      <c r="G1066" s="8">
        <v>4805</v>
      </c>
      <c r="H1066" s="25">
        <v>1</v>
      </c>
      <c r="I1066" s="25">
        <f t="shared" si="121"/>
        <v>4805</v>
      </c>
      <c r="J1066" s="25"/>
      <c r="K1066" s="25"/>
      <c r="L1066" s="25"/>
      <c r="M1066" s="25"/>
      <c r="N1066" s="25"/>
      <c r="O1066" s="25"/>
      <c r="P1066" s="25">
        <f t="shared" si="120"/>
        <v>1</v>
      </c>
      <c r="Q1066" s="25">
        <f t="shared" si="120"/>
        <v>4805</v>
      </c>
    </row>
    <row r="1067" spans="1:63" x14ac:dyDescent="0.25">
      <c r="A1067" s="65">
        <v>42</v>
      </c>
      <c r="B1067" s="1" t="s">
        <v>494</v>
      </c>
      <c r="C1067" s="7" t="s">
        <v>944</v>
      </c>
      <c r="D1067" s="8" t="s">
        <v>17</v>
      </c>
      <c r="E1067" s="14" t="s">
        <v>945</v>
      </c>
      <c r="F1067" s="8"/>
      <c r="G1067" s="8">
        <v>2000</v>
      </c>
      <c r="H1067" s="25">
        <v>1</v>
      </c>
      <c r="I1067" s="25">
        <f t="shared" si="121"/>
        <v>2000</v>
      </c>
      <c r="J1067" s="25"/>
      <c r="K1067" s="25"/>
      <c r="L1067" s="25"/>
      <c r="M1067" s="25"/>
      <c r="N1067" s="25"/>
      <c r="O1067" s="25"/>
      <c r="P1067" s="25">
        <f t="shared" si="120"/>
        <v>1</v>
      </c>
      <c r="Q1067" s="25">
        <f t="shared" si="120"/>
        <v>2000</v>
      </c>
    </row>
    <row r="1068" spans="1:63" x14ac:dyDescent="0.25">
      <c r="A1068" s="65">
        <v>43</v>
      </c>
      <c r="B1068" s="83" t="s">
        <v>946</v>
      </c>
      <c r="C1068" s="28" t="s">
        <v>944</v>
      </c>
      <c r="D1068" s="25" t="s">
        <v>17</v>
      </c>
      <c r="E1068" s="90" t="s">
        <v>947</v>
      </c>
      <c r="F1068" s="25"/>
      <c r="G1068" s="25">
        <v>2000</v>
      </c>
      <c r="H1068" s="25">
        <v>1</v>
      </c>
      <c r="I1068" s="25">
        <f t="shared" si="121"/>
        <v>2000</v>
      </c>
      <c r="J1068" s="25"/>
      <c r="K1068" s="25"/>
      <c r="L1068" s="25"/>
      <c r="M1068" s="25"/>
      <c r="N1068" s="25"/>
      <c r="O1068" s="25"/>
      <c r="P1068" s="25">
        <f t="shared" si="120"/>
        <v>1</v>
      </c>
      <c r="Q1068" s="25">
        <f t="shared" si="120"/>
        <v>2000</v>
      </c>
    </row>
    <row r="1069" spans="1:63" ht="14.25" customHeight="1" x14ac:dyDescent="0.25">
      <c r="A1069" s="65">
        <v>44</v>
      </c>
      <c r="B1069" s="37" t="s">
        <v>948</v>
      </c>
      <c r="C1069" s="28" t="s">
        <v>143</v>
      </c>
      <c r="D1069" s="25" t="s">
        <v>17</v>
      </c>
      <c r="E1069" s="29" t="s">
        <v>949</v>
      </c>
      <c r="F1069" s="25"/>
      <c r="G1069" s="25">
        <v>2700</v>
      </c>
      <c r="H1069" s="25">
        <v>1</v>
      </c>
      <c r="I1069" s="25">
        <f t="shared" si="121"/>
        <v>2700</v>
      </c>
      <c r="J1069" s="25"/>
      <c r="K1069" s="25"/>
      <c r="L1069" s="25"/>
      <c r="M1069" s="25"/>
      <c r="N1069" s="25"/>
      <c r="O1069" s="25"/>
      <c r="P1069" s="25">
        <f t="shared" si="120"/>
        <v>1</v>
      </c>
      <c r="Q1069" s="25">
        <f t="shared" si="120"/>
        <v>2700</v>
      </c>
    </row>
    <row r="1070" spans="1:63" ht="30" x14ac:dyDescent="0.25">
      <c r="A1070" s="65">
        <v>45</v>
      </c>
      <c r="C1070" s="31" t="s">
        <v>118</v>
      </c>
      <c r="D1070" s="8" t="s">
        <v>17</v>
      </c>
      <c r="E1070" s="29" t="s">
        <v>950</v>
      </c>
      <c r="F1070" s="25"/>
      <c r="G1070" s="25">
        <v>7500</v>
      </c>
      <c r="H1070" s="25">
        <v>1</v>
      </c>
      <c r="I1070" s="25">
        <f t="shared" si="121"/>
        <v>7500</v>
      </c>
      <c r="J1070" s="25"/>
      <c r="K1070" s="25">
        <f t="shared" ref="K1070" si="122">J1070*G1070</f>
        <v>0</v>
      </c>
      <c r="L1070" s="32"/>
      <c r="M1070" s="33"/>
      <c r="N1070" s="25"/>
      <c r="O1070" s="25"/>
      <c r="P1070" s="13">
        <f t="shared" ref="P1070:Q1070" si="123">H1070+J1070-L1070-N1070</f>
        <v>1</v>
      </c>
      <c r="Q1070" s="13">
        <f t="shared" si="123"/>
        <v>7500</v>
      </c>
    </row>
    <row r="1071" spans="1:63" s="5" customFormat="1" x14ac:dyDescent="0.25">
      <c r="A1071" s="65"/>
      <c r="C1071" s="26" t="s">
        <v>113</v>
      </c>
      <c r="D1071" s="136"/>
      <c r="E1071" s="27"/>
      <c r="F1071" s="136"/>
      <c r="G1071" s="136"/>
      <c r="H1071" s="136">
        <f>SUM(H1026:H1070)</f>
        <v>81</v>
      </c>
      <c r="I1071" s="136">
        <f t="shared" ref="I1071:Q1071" si="124">SUM(I1026:I1070)</f>
        <v>37124</v>
      </c>
      <c r="J1071" s="136">
        <f t="shared" si="124"/>
        <v>0</v>
      </c>
      <c r="K1071" s="136">
        <f t="shared" si="124"/>
        <v>0</v>
      </c>
      <c r="L1071" s="136">
        <f t="shared" si="124"/>
        <v>0</v>
      </c>
      <c r="M1071" s="136">
        <f t="shared" si="124"/>
        <v>0</v>
      </c>
      <c r="N1071" s="136">
        <f t="shared" si="124"/>
        <v>0</v>
      </c>
      <c r="O1071" s="136">
        <f t="shared" si="124"/>
        <v>0</v>
      </c>
      <c r="P1071" s="136">
        <f t="shared" si="124"/>
        <v>81</v>
      </c>
      <c r="Q1071" s="136">
        <f t="shared" si="124"/>
        <v>37124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ht="15.75" hidden="1" x14ac:dyDescent="0.25">
      <c r="A1072" s="65">
        <v>1</v>
      </c>
      <c r="C1072" s="165" t="s">
        <v>951</v>
      </c>
      <c r="D1072" s="166"/>
      <c r="E1072" s="166"/>
      <c r="F1072" s="166"/>
      <c r="G1072" s="166"/>
      <c r="H1072" s="166"/>
      <c r="I1072" s="166"/>
      <c r="J1072" s="166"/>
      <c r="K1072" s="166"/>
      <c r="L1072" s="166"/>
      <c r="M1072" s="166"/>
      <c r="N1072" s="166"/>
      <c r="O1072" s="166"/>
      <c r="P1072" s="166"/>
      <c r="Q1072" s="167"/>
    </row>
    <row r="1073" spans="1:63" s="98" customFormat="1" hidden="1" x14ac:dyDescent="0.25">
      <c r="A1073" s="65">
        <v>1</v>
      </c>
      <c r="B1073" s="98" t="s">
        <v>952</v>
      </c>
      <c r="C1073" s="7" t="s">
        <v>16</v>
      </c>
      <c r="D1073" s="8" t="s">
        <v>17</v>
      </c>
      <c r="E1073" s="9">
        <v>1136210</v>
      </c>
      <c r="F1073" s="8">
        <v>52</v>
      </c>
      <c r="G1073" s="8">
        <f t="shared" ref="G1073:G1125" si="125">F1073*2</f>
        <v>104</v>
      </c>
      <c r="H1073" s="8">
        <v>0</v>
      </c>
      <c r="I1073" s="8">
        <f>H1073*G1073</f>
        <v>0</v>
      </c>
      <c r="J1073" s="8"/>
      <c r="K1073" s="19"/>
      <c r="L1073" s="10"/>
      <c r="M1073" s="8"/>
      <c r="N1073" s="8"/>
      <c r="O1073" s="8"/>
      <c r="P1073" s="8">
        <f t="shared" ref="P1073:Q1136" si="126">H1073+J1073-L1073-N1073</f>
        <v>0</v>
      </c>
      <c r="Q1073" s="8">
        <f t="shared" si="126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16</v>
      </c>
      <c r="D1074" s="8" t="s">
        <v>17</v>
      </c>
      <c r="E1074" s="9">
        <v>1137045</v>
      </c>
      <c r="F1074" s="8">
        <v>52</v>
      </c>
      <c r="G1074" s="8">
        <f t="shared" si="125"/>
        <v>104</v>
      </c>
      <c r="H1074" s="8">
        <v>0</v>
      </c>
      <c r="I1074" s="8">
        <f t="shared" ref="I1074:I1137" si="127">H1074*G1074</f>
        <v>0</v>
      </c>
      <c r="J1074" s="8"/>
      <c r="K1074" s="19"/>
      <c r="L1074" s="10"/>
      <c r="M1074" s="8"/>
      <c r="N1074" s="8"/>
      <c r="O1074" s="8"/>
      <c r="P1074" s="8">
        <f t="shared" si="126"/>
        <v>0</v>
      </c>
      <c r="Q1074" s="8">
        <f t="shared" si="126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18</v>
      </c>
      <c r="D1075" s="8" t="s">
        <v>17</v>
      </c>
      <c r="E1075" s="9">
        <v>1136206</v>
      </c>
      <c r="F1075" s="8">
        <v>2</v>
      </c>
      <c r="G1075" s="8">
        <f t="shared" si="125"/>
        <v>4</v>
      </c>
      <c r="H1075" s="8">
        <v>0</v>
      </c>
      <c r="I1075" s="8">
        <f t="shared" si="127"/>
        <v>0</v>
      </c>
      <c r="J1075" s="8"/>
      <c r="K1075" s="19"/>
      <c r="L1075" s="10"/>
      <c r="M1075" s="8"/>
      <c r="N1075" s="8"/>
      <c r="O1075" s="8"/>
      <c r="P1075" s="8">
        <f t="shared" si="126"/>
        <v>0</v>
      </c>
      <c r="Q1075" s="8">
        <f t="shared" si="126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19</v>
      </c>
      <c r="D1076" s="8" t="s">
        <v>17</v>
      </c>
      <c r="E1076" s="9">
        <v>1136017</v>
      </c>
      <c r="F1076" s="8">
        <v>2</v>
      </c>
      <c r="G1076" s="8">
        <f t="shared" si="125"/>
        <v>4</v>
      </c>
      <c r="H1076" s="8">
        <v>0</v>
      </c>
      <c r="I1076" s="8">
        <f t="shared" si="127"/>
        <v>0</v>
      </c>
      <c r="J1076" s="8"/>
      <c r="K1076" s="19"/>
      <c r="L1076" s="10"/>
      <c r="M1076" s="8"/>
      <c r="N1076" s="8"/>
      <c r="O1076" s="8"/>
      <c r="P1076" s="8">
        <f t="shared" si="126"/>
        <v>0</v>
      </c>
      <c r="Q1076" s="8">
        <f t="shared" si="126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20</v>
      </c>
      <c r="D1077" s="8" t="s">
        <v>17</v>
      </c>
      <c r="E1077" s="9">
        <v>1136195</v>
      </c>
      <c r="F1077" s="8">
        <v>3</v>
      </c>
      <c r="G1077" s="8">
        <f t="shared" si="125"/>
        <v>6</v>
      </c>
      <c r="H1077" s="8">
        <v>0</v>
      </c>
      <c r="I1077" s="8">
        <f t="shared" si="127"/>
        <v>0</v>
      </c>
      <c r="J1077" s="8"/>
      <c r="K1077" s="19"/>
      <c r="L1077" s="10"/>
      <c r="M1077" s="8"/>
      <c r="N1077" s="8"/>
      <c r="O1077" s="8"/>
      <c r="P1077" s="8">
        <f t="shared" si="126"/>
        <v>0</v>
      </c>
      <c r="Q1077" s="8">
        <f t="shared" si="126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21</v>
      </c>
      <c r="D1078" s="8" t="s">
        <v>17</v>
      </c>
      <c r="E1078" s="9">
        <v>1136183</v>
      </c>
      <c r="F1078" s="8">
        <v>3</v>
      </c>
      <c r="G1078" s="8">
        <f t="shared" si="125"/>
        <v>6</v>
      </c>
      <c r="H1078" s="8">
        <v>0</v>
      </c>
      <c r="I1078" s="8">
        <f t="shared" si="127"/>
        <v>0</v>
      </c>
      <c r="J1078" s="8"/>
      <c r="K1078" s="19"/>
      <c r="L1078" s="10"/>
      <c r="M1078" s="8"/>
      <c r="N1078" s="8"/>
      <c r="O1078" s="8"/>
      <c r="P1078" s="8">
        <f t="shared" si="126"/>
        <v>0</v>
      </c>
      <c r="Q1078" s="8">
        <f t="shared" si="126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22</v>
      </c>
      <c r="D1079" s="8" t="s">
        <v>17</v>
      </c>
      <c r="E1079" s="9">
        <v>1136189</v>
      </c>
      <c r="F1079" s="8">
        <v>1</v>
      </c>
      <c r="G1079" s="8">
        <f t="shared" si="125"/>
        <v>2</v>
      </c>
      <c r="H1079" s="8">
        <v>0</v>
      </c>
      <c r="I1079" s="8">
        <f t="shared" si="127"/>
        <v>0</v>
      </c>
      <c r="J1079" s="8"/>
      <c r="K1079" s="19"/>
      <c r="L1079" s="10"/>
      <c r="M1079" s="8"/>
      <c r="N1079" s="8"/>
      <c r="O1079" s="8"/>
      <c r="P1079" s="8">
        <f t="shared" si="126"/>
        <v>0</v>
      </c>
      <c r="Q1079" s="8">
        <f t="shared" si="126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23</v>
      </c>
      <c r="D1080" s="8" t="s">
        <v>17</v>
      </c>
      <c r="E1080" s="9">
        <v>1136213</v>
      </c>
      <c r="F1080" s="8">
        <v>18</v>
      </c>
      <c r="G1080" s="8">
        <f t="shared" si="125"/>
        <v>36</v>
      </c>
      <c r="H1080" s="8">
        <v>0</v>
      </c>
      <c r="I1080" s="8">
        <f t="shared" si="127"/>
        <v>0</v>
      </c>
      <c r="J1080" s="8"/>
      <c r="K1080" s="19"/>
      <c r="L1080" s="10"/>
      <c r="M1080" s="8"/>
      <c r="N1080" s="8"/>
      <c r="O1080" s="8"/>
      <c r="P1080" s="8">
        <f t="shared" si="126"/>
        <v>0</v>
      </c>
      <c r="Q1080" s="8">
        <f t="shared" si="126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24</v>
      </c>
      <c r="D1081" s="8" t="s">
        <v>17</v>
      </c>
      <c r="E1081" s="9">
        <v>1136003</v>
      </c>
      <c r="F1081" s="8">
        <v>37</v>
      </c>
      <c r="G1081" s="8">
        <f t="shared" si="125"/>
        <v>74</v>
      </c>
      <c r="H1081" s="8">
        <v>0</v>
      </c>
      <c r="I1081" s="8">
        <f t="shared" si="127"/>
        <v>0</v>
      </c>
      <c r="J1081" s="8"/>
      <c r="K1081" s="19"/>
      <c r="L1081" s="10"/>
      <c r="M1081" s="8"/>
      <c r="N1081" s="8"/>
      <c r="O1081" s="8"/>
      <c r="P1081" s="8">
        <f t="shared" si="126"/>
        <v>0</v>
      </c>
      <c r="Q1081" s="8">
        <f t="shared" si="126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25</v>
      </c>
      <c r="D1082" s="8" t="s">
        <v>17</v>
      </c>
      <c r="E1082" s="9">
        <v>1136178</v>
      </c>
      <c r="F1082" s="8">
        <v>37</v>
      </c>
      <c r="G1082" s="8">
        <f t="shared" si="125"/>
        <v>74</v>
      </c>
      <c r="H1082" s="8">
        <v>0</v>
      </c>
      <c r="I1082" s="8">
        <f t="shared" si="127"/>
        <v>0</v>
      </c>
      <c r="J1082" s="8"/>
      <c r="K1082" s="19"/>
      <c r="L1082" s="10"/>
      <c r="M1082" s="8"/>
      <c r="N1082" s="8"/>
      <c r="O1082" s="8"/>
      <c r="P1082" s="8">
        <f t="shared" si="126"/>
        <v>0</v>
      </c>
      <c r="Q1082" s="8">
        <f t="shared" si="126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26</v>
      </c>
      <c r="D1083" s="8" t="s">
        <v>17</v>
      </c>
      <c r="E1083" s="9">
        <v>1136014</v>
      </c>
      <c r="F1083" s="8">
        <v>3</v>
      </c>
      <c r="G1083" s="8">
        <f t="shared" si="125"/>
        <v>6</v>
      </c>
      <c r="H1083" s="8">
        <v>0</v>
      </c>
      <c r="I1083" s="8">
        <f t="shared" si="127"/>
        <v>0</v>
      </c>
      <c r="J1083" s="8"/>
      <c r="K1083" s="19"/>
      <c r="L1083" s="10"/>
      <c r="M1083" s="8"/>
      <c r="N1083" s="8"/>
      <c r="O1083" s="8"/>
      <c r="P1083" s="8">
        <f t="shared" si="126"/>
        <v>0</v>
      </c>
      <c r="Q1083" s="8">
        <f t="shared" si="126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27</v>
      </c>
      <c r="D1084" s="8" t="s">
        <v>17</v>
      </c>
      <c r="E1084" s="9">
        <v>1136176</v>
      </c>
      <c r="F1084" s="8">
        <v>10</v>
      </c>
      <c r="G1084" s="8">
        <f t="shared" si="125"/>
        <v>20</v>
      </c>
      <c r="H1084" s="8">
        <v>0</v>
      </c>
      <c r="I1084" s="8">
        <f t="shared" si="127"/>
        <v>0</v>
      </c>
      <c r="J1084" s="8"/>
      <c r="K1084" s="19"/>
      <c r="L1084" s="10"/>
      <c r="M1084" s="8"/>
      <c r="N1084" s="8"/>
      <c r="O1084" s="8"/>
      <c r="P1084" s="8">
        <f t="shared" si="126"/>
        <v>0</v>
      </c>
      <c r="Q1084" s="8">
        <f t="shared" si="126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28</v>
      </c>
      <c r="D1085" s="8" t="s">
        <v>17</v>
      </c>
      <c r="E1085" s="9">
        <v>1136205</v>
      </c>
      <c r="F1085" s="8">
        <v>2</v>
      </c>
      <c r="G1085" s="8">
        <f t="shared" si="125"/>
        <v>4</v>
      </c>
      <c r="H1085" s="8">
        <v>0</v>
      </c>
      <c r="I1085" s="8">
        <f t="shared" si="127"/>
        <v>0</v>
      </c>
      <c r="J1085" s="8"/>
      <c r="K1085" s="19"/>
      <c r="L1085" s="10"/>
      <c r="M1085" s="8"/>
      <c r="N1085" s="8"/>
      <c r="O1085" s="8"/>
      <c r="P1085" s="8">
        <f t="shared" si="126"/>
        <v>0</v>
      </c>
      <c r="Q1085" s="8">
        <f t="shared" si="126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29</v>
      </c>
      <c r="D1086" s="8" t="s">
        <v>17</v>
      </c>
      <c r="E1086" s="9">
        <v>1136188</v>
      </c>
      <c r="F1086" s="8">
        <v>3</v>
      </c>
      <c r="G1086" s="8">
        <f t="shared" si="125"/>
        <v>6</v>
      </c>
      <c r="H1086" s="8">
        <v>0</v>
      </c>
      <c r="I1086" s="8">
        <f t="shared" si="127"/>
        <v>0</v>
      </c>
      <c r="J1086" s="8"/>
      <c r="K1086" s="19"/>
      <c r="L1086" s="10"/>
      <c r="M1086" s="8"/>
      <c r="N1086" s="8"/>
      <c r="O1086" s="8"/>
      <c r="P1086" s="8">
        <f t="shared" si="126"/>
        <v>0</v>
      </c>
      <c r="Q1086" s="8">
        <f t="shared" si="126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30</v>
      </c>
      <c r="D1087" s="8" t="s">
        <v>17</v>
      </c>
      <c r="E1087" s="9">
        <v>1136197</v>
      </c>
      <c r="F1087" s="8">
        <v>3</v>
      </c>
      <c r="G1087" s="8">
        <f t="shared" si="125"/>
        <v>6</v>
      </c>
      <c r="H1087" s="8">
        <v>0</v>
      </c>
      <c r="I1087" s="8">
        <f t="shared" si="127"/>
        <v>0</v>
      </c>
      <c r="J1087" s="8"/>
      <c r="K1087" s="19"/>
      <c r="L1087" s="10"/>
      <c r="M1087" s="8"/>
      <c r="N1087" s="8"/>
      <c r="O1087" s="8"/>
      <c r="P1087" s="8">
        <f t="shared" si="126"/>
        <v>0</v>
      </c>
      <c r="Q1087" s="8">
        <f t="shared" si="126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98" customFormat="1" hidden="1" x14ac:dyDescent="0.25">
      <c r="A1088" s="65">
        <v>1</v>
      </c>
      <c r="B1088" s="98" t="s">
        <v>952</v>
      </c>
      <c r="C1088" s="7" t="s">
        <v>31</v>
      </c>
      <c r="D1088" s="8" t="s">
        <v>17</v>
      </c>
      <c r="E1088" s="9">
        <v>1136198</v>
      </c>
      <c r="F1088" s="8">
        <v>2</v>
      </c>
      <c r="G1088" s="8">
        <f t="shared" si="125"/>
        <v>4</v>
      </c>
      <c r="H1088" s="8">
        <v>0</v>
      </c>
      <c r="I1088" s="8">
        <f t="shared" si="127"/>
        <v>0</v>
      </c>
      <c r="J1088" s="8"/>
      <c r="K1088" s="19"/>
      <c r="L1088" s="10"/>
      <c r="M1088" s="8"/>
      <c r="N1088" s="8"/>
      <c r="O1088" s="8"/>
      <c r="P1088" s="8">
        <f t="shared" si="126"/>
        <v>0</v>
      </c>
      <c r="Q1088" s="8">
        <f t="shared" si="126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32</v>
      </c>
      <c r="D1089" s="8" t="s">
        <v>17</v>
      </c>
      <c r="E1089" s="9">
        <v>1136196</v>
      </c>
      <c r="F1089" s="8">
        <v>2</v>
      </c>
      <c r="G1089" s="8">
        <f t="shared" si="125"/>
        <v>4</v>
      </c>
      <c r="H1089" s="8">
        <v>0</v>
      </c>
      <c r="I1089" s="8">
        <f t="shared" si="127"/>
        <v>0</v>
      </c>
      <c r="J1089" s="8"/>
      <c r="K1089" s="19"/>
      <c r="L1089" s="10"/>
      <c r="M1089" s="8"/>
      <c r="N1089" s="8"/>
      <c r="O1089" s="8"/>
      <c r="P1089" s="8">
        <f t="shared" si="126"/>
        <v>0</v>
      </c>
      <c r="Q1089" s="8">
        <f t="shared" si="126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33</v>
      </c>
      <c r="D1090" s="8" t="s">
        <v>17</v>
      </c>
      <c r="E1090" s="9">
        <v>1136202</v>
      </c>
      <c r="F1090" s="8">
        <v>12</v>
      </c>
      <c r="G1090" s="8">
        <f t="shared" si="125"/>
        <v>24</v>
      </c>
      <c r="H1090" s="8">
        <v>0</v>
      </c>
      <c r="I1090" s="8">
        <f t="shared" si="127"/>
        <v>0</v>
      </c>
      <c r="J1090" s="8"/>
      <c r="K1090" s="19"/>
      <c r="L1090" s="10"/>
      <c r="M1090" s="8"/>
      <c r="N1090" s="8"/>
      <c r="O1090" s="8"/>
      <c r="P1090" s="8">
        <f t="shared" si="126"/>
        <v>0</v>
      </c>
      <c r="Q1090" s="8">
        <f t="shared" si="126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34</v>
      </c>
      <c r="D1091" s="8" t="s">
        <v>17</v>
      </c>
      <c r="E1091" s="9">
        <v>1136012</v>
      </c>
      <c r="F1091" s="8">
        <v>196</v>
      </c>
      <c r="G1091" s="8">
        <f t="shared" si="125"/>
        <v>392</v>
      </c>
      <c r="H1091" s="8">
        <v>0</v>
      </c>
      <c r="I1091" s="8">
        <f t="shared" si="127"/>
        <v>0</v>
      </c>
      <c r="J1091" s="8"/>
      <c r="K1091" s="19"/>
      <c r="L1091" s="10"/>
      <c r="M1091" s="8"/>
      <c r="N1091" s="8"/>
      <c r="O1091" s="8"/>
      <c r="P1091" s="8">
        <f t="shared" si="126"/>
        <v>0</v>
      </c>
      <c r="Q1091" s="8">
        <f t="shared" si="126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35</v>
      </c>
      <c r="D1092" s="8" t="s">
        <v>17</v>
      </c>
      <c r="E1092" s="9">
        <v>1136209</v>
      </c>
      <c r="F1092" s="8">
        <v>9</v>
      </c>
      <c r="G1092" s="8">
        <f t="shared" si="125"/>
        <v>18</v>
      </c>
      <c r="H1092" s="8">
        <v>0</v>
      </c>
      <c r="I1092" s="8">
        <f t="shared" si="127"/>
        <v>0</v>
      </c>
      <c r="J1092" s="8"/>
      <c r="K1092" s="19"/>
      <c r="L1092" s="10"/>
      <c r="M1092" s="8"/>
      <c r="N1092" s="8"/>
      <c r="O1092" s="8"/>
      <c r="P1092" s="8">
        <f t="shared" si="126"/>
        <v>0</v>
      </c>
      <c r="Q1092" s="8">
        <f t="shared" si="126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35</v>
      </c>
      <c r="D1093" s="8" t="s">
        <v>17</v>
      </c>
      <c r="E1093" s="9">
        <v>1136208</v>
      </c>
      <c r="F1093" s="8">
        <v>11</v>
      </c>
      <c r="G1093" s="8">
        <f t="shared" si="125"/>
        <v>22</v>
      </c>
      <c r="H1093" s="8">
        <v>0</v>
      </c>
      <c r="I1093" s="8">
        <f t="shared" si="127"/>
        <v>0</v>
      </c>
      <c r="J1093" s="8"/>
      <c r="K1093" s="19"/>
      <c r="L1093" s="10"/>
      <c r="M1093" s="8"/>
      <c r="N1093" s="8"/>
      <c r="O1093" s="8"/>
      <c r="P1093" s="8">
        <f t="shared" si="126"/>
        <v>0</v>
      </c>
      <c r="Q1093" s="8">
        <f t="shared" si="126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36</v>
      </c>
      <c r="D1094" s="8" t="s">
        <v>17</v>
      </c>
      <c r="E1094" s="9">
        <v>1136207</v>
      </c>
      <c r="F1094" s="8">
        <v>2</v>
      </c>
      <c r="G1094" s="8">
        <f t="shared" si="125"/>
        <v>4</v>
      </c>
      <c r="H1094" s="8">
        <v>0</v>
      </c>
      <c r="I1094" s="8">
        <f t="shared" si="127"/>
        <v>0</v>
      </c>
      <c r="J1094" s="8"/>
      <c r="K1094" s="19"/>
      <c r="L1094" s="10"/>
      <c r="M1094" s="8"/>
      <c r="N1094" s="8"/>
      <c r="O1094" s="8"/>
      <c r="P1094" s="8">
        <f t="shared" si="126"/>
        <v>0</v>
      </c>
      <c r="Q1094" s="8">
        <f t="shared" si="126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37</v>
      </c>
      <c r="D1095" s="8" t="s">
        <v>17</v>
      </c>
      <c r="E1095" s="9">
        <v>1136187</v>
      </c>
      <c r="F1095" s="8">
        <v>6</v>
      </c>
      <c r="G1095" s="8">
        <f t="shared" si="125"/>
        <v>12</v>
      </c>
      <c r="H1095" s="8">
        <v>0</v>
      </c>
      <c r="I1095" s="8">
        <f t="shared" si="127"/>
        <v>0</v>
      </c>
      <c r="J1095" s="8"/>
      <c r="K1095" s="19"/>
      <c r="L1095" s="10"/>
      <c r="M1095" s="8"/>
      <c r="N1095" s="8"/>
      <c r="O1095" s="8"/>
      <c r="P1095" s="8">
        <f t="shared" si="126"/>
        <v>0</v>
      </c>
      <c r="Q1095" s="8">
        <f t="shared" si="126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38</v>
      </c>
      <c r="D1096" s="8" t="s">
        <v>17</v>
      </c>
      <c r="E1096" s="9">
        <v>1136175</v>
      </c>
      <c r="F1096" s="8">
        <v>7</v>
      </c>
      <c r="G1096" s="8">
        <f t="shared" si="125"/>
        <v>14</v>
      </c>
      <c r="H1096" s="8">
        <v>0</v>
      </c>
      <c r="I1096" s="8">
        <f t="shared" si="127"/>
        <v>0</v>
      </c>
      <c r="J1096" s="8"/>
      <c r="K1096" s="19"/>
      <c r="L1096" s="10"/>
      <c r="M1096" s="8"/>
      <c r="N1096" s="8"/>
      <c r="O1096" s="8"/>
      <c r="P1096" s="8">
        <f t="shared" si="126"/>
        <v>0</v>
      </c>
      <c r="Q1096" s="8">
        <f t="shared" si="126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39</v>
      </c>
      <c r="D1097" s="8" t="s">
        <v>17</v>
      </c>
      <c r="E1097" s="9">
        <v>1136193</v>
      </c>
      <c r="F1097" s="8">
        <v>4</v>
      </c>
      <c r="G1097" s="8">
        <f t="shared" si="125"/>
        <v>8</v>
      </c>
      <c r="H1097" s="8">
        <v>0</v>
      </c>
      <c r="I1097" s="8">
        <f t="shared" si="127"/>
        <v>0</v>
      </c>
      <c r="J1097" s="8"/>
      <c r="K1097" s="19"/>
      <c r="L1097" s="10"/>
      <c r="M1097" s="8"/>
      <c r="N1097" s="8"/>
      <c r="O1097" s="8"/>
      <c r="P1097" s="8">
        <f t="shared" si="126"/>
        <v>0</v>
      </c>
      <c r="Q1097" s="8">
        <f t="shared" si="126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40</v>
      </c>
      <c r="D1098" s="8" t="s">
        <v>17</v>
      </c>
      <c r="E1098" s="9">
        <v>1136184</v>
      </c>
      <c r="F1098" s="8">
        <v>1</v>
      </c>
      <c r="G1098" s="8">
        <f t="shared" si="125"/>
        <v>2</v>
      </c>
      <c r="H1098" s="8">
        <v>0</v>
      </c>
      <c r="I1098" s="8">
        <f t="shared" si="127"/>
        <v>0</v>
      </c>
      <c r="J1098" s="8"/>
      <c r="K1098" s="19"/>
      <c r="L1098" s="10"/>
      <c r="M1098" s="8"/>
      <c r="N1098" s="8"/>
      <c r="O1098" s="8"/>
      <c r="P1098" s="8">
        <f t="shared" si="126"/>
        <v>0</v>
      </c>
      <c r="Q1098" s="8">
        <f t="shared" si="126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41</v>
      </c>
      <c r="D1099" s="8" t="s">
        <v>17</v>
      </c>
      <c r="E1099" s="9">
        <v>1136020</v>
      </c>
      <c r="F1099" s="8">
        <v>26</v>
      </c>
      <c r="G1099" s="8">
        <f t="shared" si="125"/>
        <v>52</v>
      </c>
      <c r="H1099" s="8">
        <v>0</v>
      </c>
      <c r="I1099" s="8">
        <f t="shared" si="127"/>
        <v>0</v>
      </c>
      <c r="J1099" s="8"/>
      <c r="K1099" s="19"/>
      <c r="L1099" s="10"/>
      <c r="M1099" s="8"/>
      <c r="N1099" s="8"/>
      <c r="O1099" s="8"/>
      <c r="P1099" s="8">
        <f t="shared" si="126"/>
        <v>0</v>
      </c>
      <c r="Q1099" s="8">
        <f t="shared" si="126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42</v>
      </c>
      <c r="D1100" s="8" t="s">
        <v>17</v>
      </c>
      <c r="E1100" s="9">
        <v>1136009</v>
      </c>
      <c r="F1100" s="8">
        <v>3</v>
      </c>
      <c r="G1100" s="8">
        <f t="shared" si="125"/>
        <v>6</v>
      </c>
      <c r="H1100" s="8">
        <v>0</v>
      </c>
      <c r="I1100" s="8">
        <f t="shared" si="127"/>
        <v>0</v>
      </c>
      <c r="J1100" s="8"/>
      <c r="K1100" s="19"/>
      <c r="L1100" s="10"/>
      <c r="M1100" s="8"/>
      <c r="N1100" s="8"/>
      <c r="O1100" s="8"/>
      <c r="P1100" s="8">
        <f t="shared" si="126"/>
        <v>0</v>
      </c>
      <c r="Q1100" s="8">
        <f t="shared" si="126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43</v>
      </c>
      <c r="D1101" s="8" t="s">
        <v>17</v>
      </c>
      <c r="E1101" s="9">
        <v>1136179</v>
      </c>
      <c r="F1101" s="8">
        <v>31</v>
      </c>
      <c r="G1101" s="8">
        <f t="shared" si="125"/>
        <v>62</v>
      </c>
      <c r="H1101" s="8">
        <v>0</v>
      </c>
      <c r="I1101" s="8">
        <f t="shared" si="127"/>
        <v>0</v>
      </c>
      <c r="J1101" s="8"/>
      <c r="K1101" s="19"/>
      <c r="L1101" s="10"/>
      <c r="M1101" s="8"/>
      <c r="N1101" s="8"/>
      <c r="O1101" s="8"/>
      <c r="P1101" s="8">
        <f t="shared" si="126"/>
        <v>0</v>
      </c>
      <c r="Q1101" s="8">
        <f t="shared" si="126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40" customFormat="1" hidden="1" x14ac:dyDescent="0.25">
      <c r="A1102" s="65">
        <v>1</v>
      </c>
      <c r="B1102" s="40" t="s">
        <v>952</v>
      </c>
      <c r="C1102" s="7" t="s">
        <v>44</v>
      </c>
      <c r="D1102" s="8" t="s">
        <v>17</v>
      </c>
      <c r="E1102" s="9">
        <v>1136174</v>
      </c>
      <c r="F1102" s="8">
        <v>26</v>
      </c>
      <c r="G1102" s="8">
        <f t="shared" si="125"/>
        <v>52</v>
      </c>
      <c r="H1102" s="8">
        <v>0</v>
      </c>
      <c r="I1102" s="8">
        <f t="shared" si="127"/>
        <v>0</v>
      </c>
      <c r="J1102" s="8"/>
      <c r="K1102" s="19"/>
      <c r="L1102" s="13"/>
      <c r="M1102" s="8"/>
      <c r="N1102" s="8"/>
      <c r="O1102" s="8"/>
      <c r="P1102" s="8">
        <f t="shared" si="126"/>
        <v>0</v>
      </c>
      <c r="Q1102" s="8">
        <f t="shared" si="126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98" customFormat="1" hidden="1" x14ac:dyDescent="0.25">
      <c r="A1103" s="65">
        <v>1</v>
      </c>
      <c r="B1103" s="98" t="s">
        <v>952</v>
      </c>
      <c r="C1103" s="7" t="s">
        <v>45</v>
      </c>
      <c r="D1103" s="8" t="s">
        <v>17</v>
      </c>
      <c r="E1103" s="9">
        <v>1136182</v>
      </c>
      <c r="F1103" s="8">
        <v>6</v>
      </c>
      <c r="G1103" s="8">
        <f t="shared" si="125"/>
        <v>12</v>
      </c>
      <c r="H1103" s="8">
        <v>0</v>
      </c>
      <c r="I1103" s="8">
        <f t="shared" si="127"/>
        <v>0</v>
      </c>
      <c r="J1103" s="8"/>
      <c r="K1103" s="19"/>
      <c r="L1103" s="10"/>
      <c r="M1103" s="8"/>
      <c r="N1103" s="8"/>
      <c r="O1103" s="8"/>
      <c r="P1103" s="8">
        <f t="shared" si="126"/>
        <v>0</v>
      </c>
      <c r="Q1103" s="8">
        <f t="shared" si="126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46</v>
      </c>
      <c r="D1104" s="8" t="s">
        <v>17</v>
      </c>
      <c r="E1104" s="9">
        <v>1136186</v>
      </c>
      <c r="F1104" s="8">
        <v>8</v>
      </c>
      <c r="G1104" s="8">
        <f t="shared" si="125"/>
        <v>16</v>
      </c>
      <c r="H1104" s="8">
        <v>0</v>
      </c>
      <c r="I1104" s="8">
        <f t="shared" si="127"/>
        <v>0</v>
      </c>
      <c r="J1104" s="8"/>
      <c r="K1104" s="19"/>
      <c r="L1104" s="10"/>
      <c r="M1104" s="8"/>
      <c r="N1104" s="8"/>
      <c r="O1104" s="8"/>
      <c r="P1104" s="8">
        <f t="shared" si="126"/>
        <v>0</v>
      </c>
      <c r="Q1104" s="8">
        <f t="shared" si="126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47</v>
      </c>
      <c r="D1105" s="8" t="s">
        <v>17</v>
      </c>
      <c r="E1105" s="9">
        <v>1136185</v>
      </c>
      <c r="F1105" s="8">
        <v>3</v>
      </c>
      <c r="G1105" s="8">
        <f t="shared" si="125"/>
        <v>6</v>
      </c>
      <c r="H1105" s="8">
        <v>0</v>
      </c>
      <c r="I1105" s="8">
        <f t="shared" si="127"/>
        <v>0</v>
      </c>
      <c r="J1105" s="8"/>
      <c r="K1105" s="19"/>
      <c r="L1105" s="10"/>
      <c r="M1105" s="8"/>
      <c r="N1105" s="8"/>
      <c r="O1105" s="8"/>
      <c r="P1105" s="8">
        <f t="shared" si="126"/>
        <v>0</v>
      </c>
      <c r="Q1105" s="8">
        <f t="shared" si="126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48</v>
      </c>
      <c r="D1106" s="8" t="s">
        <v>17</v>
      </c>
      <c r="E1106" s="9">
        <v>1136016</v>
      </c>
      <c r="F1106" s="8">
        <v>4</v>
      </c>
      <c r="G1106" s="8">
        <f t="shared" si="125"/>
        <v>8</v>
      </c>
      <c r="H1106" s="8">
        <v>0</v>
      </c>
      <c r="I1106" s="8">
        <f t="shared" si="127"/>
        <v>0</v>
      </c>
      <c r="J1106" s="8"/>
      <c r="K1106" s="19"/>
      <c r="L1106" s="10"/>
      <c r="M1106" s="8"/>
      <c r="N1106" s="8"/>
      <c r="O1106" s="8"/>
      <c r="P1106" s="8">
        <f t="shared" si="126"/>
        <v>0</v>
      </c>
      <c r="Q1106" s="8">
        <f t="shared" si="126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49</v>
      </c>
      <c r="D1107" s="8" t="s">
        <v>17</v>
      </c>
      <c r="E1107" s="9">
        <v>1136212</v>
      </c>
      <c r="F1107" s="8">
        <v>3</v>
      </c>
      <c r="G1107" s="8">
        <f t="shared" si="125"/>
        <v>6</v>
      </c>
      <c r="H1107" s="8">
        <v>0</v>
      </c>
      <c r="I1107" s="8">
        <f t="shared" si="127"/>
        <v>0</v>
      </c>
      <c r="J1107" s="8"/>
      <c r="K1107" s="19"/>
      <c r="L1107" s="10"/>
      <c r="M1107" s="8"/>
      <c r="N1107" s="8"/>
      <c r="O1107" s="8"/>
      <c r="P1107" s="8">
        <f t="shared" si="126"/>
        <v>0</v>
      </c>
      <c r="Q1107" s="8">
        <f t="shared" si="126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50</v>
      </c>
      <c r="D1108" s="8" t="s">
        <v>17</v>
      </c>
      <c r="E1108" s="9">
        <v>1137044</v>
      </c>
      <c r="F1108" s="8">
        <v>37</v>
      </c>
      <c r="G1108" s="8">
        <f t="shared" si="125"/>
        <v>74</v>
      </c>
      <c r="H1108" s="8">
        <v>0</v>
      </c>
      <c r="I1108" s="8">
        <f t="shared" si="127"/>
        <v>0</v>
      </c>
      <c r="J1108" s="8"/>
      <c r="K1108" s="19"/>
      <c r="L1108" s="10"/>
      <c r="M1108" s="8"/>
      <c r="N1108" s="8"/>
      <c r="O1108" s="8"/>
      <c r="P1108" s="8">
        <f t="shared" si="126"/>
        <v>0</v>
      </c>
      <c r="Q1108" s="8">
        <f t="shared" si="126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51</v>
      </c>
      <c r="D1109" s="8" t="s">
        <v>17</v>
      </c>
      <c r="E1109" s="9">
        <v>1137042</v>
      </c>
      <c r="F1109" s="8">
        <v>68</v>
      </c>
      <c r="G1109" s="8">
        <f t="shared" si="125"/>
        <v>136</v>
      </c>
      <c r="H1109" s="8">
        <v>0</v>
      </c>
      <c r="I1109" s="8">
        <f t="shared" si="127"/>
        <v>0</v>
      </c>
      <c r="J1109" s="8"/>
      <c r="K1109" s="19"/>
      <c r="L1109" s="10"/>
      <c r="M1109" s="8"/>
      <c r="N1109" s="8"/>
      <c r="O1109" s="8"/>
      <c r="P1109" s="8">
        <f t="shared" si="126"/>
        <v>0</v>
      </c>
      <c r="Q1109" s="8">
        <f t="shared" si="126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52</v>
      </c>
      <c r="D1110" s="8" t="s">
        <v>17</v>
      </c>
      <c r="E1110" s="9">
        <v>1136461</v>
      </c>
      <c r="F1110" s="8">
        <v>87</v>
      </c>
      <c r="G1110" s="8">
        <f t="shared" si="125"/>
        <v>174</v>
      </c>
      <c r="H1110" s="8">
        <v>0</v>
      </c>
      <c r="I1110" s="8">
        <f t="shared" si="127"/>
        <v>0</v>
      </c>
      <c r="J1110" s="8"/>
      <c r="K1110" s="19"/>
      <c r="L1110" s="10"/>
      <c r="M1110" s="8"/>
      <c r="N1110" s="8"/>
      <c r="O1110" s="8"/>
      <c r="P1110" s="8">
        <f t="shared" si="126"/>
        <v>0</v>
      </c>
      <c r="Q1110" s="8">
        <f t="shared" si="126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53</v>
      </c>
      <c r="D1111" s="8" t="s">
        <v>17</v>
      </c>
      <c r="E1111" s="9">
        <v>1134087</v>
      </c>
      <c r="F1111" s="8">
        <v>8</v>
      </c>
      <c r="G1111" s="8">
        <f t="shared" si="125"/>
        <v>16</v>
      </c>
      <c r="H1111" s="8">
        <v>0</v>
      </c>
      <c r="I1111" s="8">
        <f t="shared" si="127"/>
        <v>0</v>
      </c>
      <c r="J1111" s="8"/>
      <c r="K1111" s="19"/>
      <c r="L1111" s="10"/>
      <c r="M1111" s="8"/>
      <c r="N1111" s="8"/>
      <c r="O1111" s="8"/>
      <c r="P1111" s="8">
        <f t="shared" si="126"/>
        <v>0</v>
      </c>
      <c r="Q1111" s="8">
        <f t="shared" si="126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54</v>
      </c>
      <c r="D1112" s="8" t="s">
        <v>17</v>
      </c>
      <c r="E1112" s="9">
        <v>1134086</v>
      </c>
      <c r="F1112" s="8">
        <v>71</v>
      </c>
      <c r="G1112" s="8">
        <f t="shared" si="125"/>
        <v>142</v>
      </c>
      <c r="H1112" s="8">
        <v>0</v>
      </c>
      <c r="I1112" s="8">
        <f t="shared" si="127"/>
        <v>0</v>
      </c>
      <c r="J1112" s="8"/>
      <c r="K1112" s="19"/>
      <c r="L1112" s="10"/>
      <c r="M1112" s="8"/>
      <c r="N1112" s="8"/>
      <c r="O1112" s="8"/>
      <c r="P1112" s="8">
        <f t="shared" si="126"/>
        <v>0</v>
      </c>
      <c r="Q1112" s="8">
        <f t="shared" si="126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55</v>
      </c>
      <c r="D1113" s="8" t="s">
        <v>17</v>
      </c>
      <c r="E1113" s="9">
        <v>1134085</v>
      </c>
      <c r="F1113" s="8">
        <v>86</v>
      </c>
      <c r="G1113" s="8">
        <f t="shared" si="125"/>
        <v>172</v>
      </c>
      <c r="H1113" s="8">
        <v>0</v>
      </c>
      <c r="I1113" s="8">
        <f t="shared" si="127"/>
        <v>0</v>
      </c>
      <c r="J1113" s="8"/>
      <c r="K1113" s="19"/>
      <c r="L1113" s="10"/>
      <c r="M1113" s="8"/>
      <c r="N1113" s="8"/>
      <c r="O1113" s="8"/>
      <c r="P1113" s="8">
        <f t="shared" si="126"/>
        <v>0</v>
      </c>
      <c r="Q1113" s="8">
        <f t="shared" si="126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56</v>
      </c>
      <c r="D1114" s="8" t="s">
        <v>17</v>
      </c>
      <c r="E1114" s="9">
        <v>1134084</v>
      </c>
      <c r="F1114" s="8">
        <v>115</v>
      </c>
      <c r="G1114" s="8">
        <f t="shared" si="125"/>
        <v>230</v>
      </c>
      <c r="H1114" s="8">
        <v>0</v>
      </c>
      <c r="I1114" s="8">
        <f t="shared" si="127"/>
        <v>0</v>
      </c>
      <c r="J1114" s="8"/>
      <c r="K1114" s="19"/>
      <c r="L1114" s="10"/>
      <c r="M1114" s="8"/>
      <c r="N1114" s="8"/>
      <c r="O1114" s="8"/>
      <c r="P1114" s="8">
        <f t="shared" si="126"/>
        <v>0</v>
      </c>
      <c r="Q1114" s="8">
        <f t="shared" si="126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57</v>
      </c>
      <c r="D1115" s="8" t="s">
        <v>17</v>
      </c>
      <c r="E1115" s="9">
        <v>1136398</v>
      </c>
      <c r="F1115" s="8">
        <v>7</v>
      </c>
      <c r="G1115" s="8">
        <f t="shared" si="125"/>
        <v>14</v>
      </c>
      <c r="H1115" s="8">
        <v>0</v>
      </c>
      <c r="I1115" s="8">
        <f t="shared" si="127"/>
        <v>0</v>
      </c>
      <c r="J1115" s="8"/>
      <c r="K1115" s="19"/>
      <c r="L1115" s="10"/>
      <c r="M1115" s="8"/>
      <c r="N1115" s="8"/>
      <c r="O1115" s="8"/>
      <c r="P1115" s="8">
        <f t="shared" si="126"/>
        <v>0</v>
      </c>
      <c r="Q1115" s="8">
        <f t="shared" si="126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58</v>
      </c>
      <c r="D1116" s="8" t="s">
        <v>17</v>
      </c>
      <c r="E1116" s="9">
        <v>1134088</v>
      </c>
      <c r="F1116" s="8">
        <v>5</v>
      </c>
      <c r="G1116" s="8">
        <f t="shared" si="125"/>
        <v>10</v>
      </c>
      <c r="H1116" s="8">
        <v>0</v>
      </c>
      <c r="I1116" s="8">
        <f t="shared" si="127"/>
        <v>0</v>
      </c>
      <c r="J1116" s="8"/>
      <c r="K1116" s="19"/>
      <c r="L1116" s="10"/>
      <c r="M1116" s="8"/>
      <c r="N1116" s="8"/>
      <c r="O1116" s="8"/>
      <c r="P1116" s="8">
        <f t="shared" si="126"/>
        <v>0</v>
      </c>
      <c r="Q1116" s="8">
        <f t="shared" si="126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40" customFormat="1" hidden="1" x14ac:dyDescent="0.25">
      <c r="A1117" s="65">
        <v>1</v>
      </c>
      <c r="B1117" s="40" t="s">
        <v>952</v>
      </c>
      <c r="C1117" s="7" t="s">
        <v>59</v>
      </c>
      <c r="D1117" s="8" t="s">
        <v>17</v>
      </c>
      <c r="E1117" s="9">
        <v>1137185</v>
      </c>
      <c r="F1117" s="8">
        <v>131</v>
      </c>
      <c r="G1117" s="8">
        <f t="shared" si="125"/>
        <v>262</v>
      </c>
      <c r="H1117" s="8">
        <v>0</v>
      </c>
      <c r="I1117" s="8">
        <f t="shared" si="127"/>
        <v>0</v>
      </c>
      <c r="J1117" s="8"/>
      <c r="K1117" s="19"/>
      <c r="L1117" s="13"/>
      <c r="M1117" s="8"/>
      <c r="N1117" s="8"/>
      <c r="O1117" s="8"/>
      <c r="P1117" s="8">
        <f t="shared" si="126"/>
        <v>0</v>
      </c>
      <c r="Q1117" s="8">
        <f t="shared" si="126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60</v>
      </c>
      <c r="D1118" s="8" t="s">
        <v>17</v>
      </c>
      <c r="E1118" s="9">
        <v>1134083</v>
      </c>
      <c r="F1118" s="8">
        <v>6</v>
      </c>
      <c r="G1118" s="8">
        <f t="shared" si="125"/>
        <v>12</v>
      </c>
      <c r="H1118" s="8">
        <v>0</v>
      </c>
      <c r="I1118" s="8">
        <f t="shared" si="127"/>
        <v>0</v>
      </c>
      <c r="J1118" s="8"/>
      <c r="K1118" s="19"/>
      <c r="L1118" s="10"/>
      <c r="M1118" s="8"/>
      <c r="N1118" s="8"/>
      <c r="O1118" s="8"/>
      <c r="P1118" s="8">
        <f t="shared" si="126"/>
        <v>0</v>
      </c>
      <c r="Q1118" s="8">
        <f t="shared" si="126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61</v>
      </c>
      <c r="D1119" s="8" t="s">
        <v>17</v>
      </c>
      <c r="E1119" s="9">
        <v>1134091</v>
      </c>
      <c r="F1119" s="8">
        <v>28</v>
      </c>
      <c r="G1119" s="8">
        <f t="shared" si="125"/>
        <v>56</v>
      </c>
      <c r="H1119" s="8">
        <v>0</v>
      </c>
      <c r="I1119" s="8">
        <f t="shared" si="127"/>
        <v>0</v>
      </c>
      <c r="J1119" s="8"/>
      <c r="K1119" s="19"/>
      <c r="L1119" s="10"/>
      <c r="M1119" s="8"/>
      <c r="N1119" s="8"/>
      <c r="O1119" s="8"/>
      <c r="P1119" s="8">
        <f t="shared" si="126"/>
        <v>0</v>
      </c>
      <c r="Q1119" s="8">
        <f t="shared" si="126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175</v>
      </c>
      <c r="D1120" s="8" t="s">
        <v>17</v>
      </c>
      <c r="E1120" s="9">
        <v>1134089</v>
      </c>
      <c r="F1120" s="8">
        <v>25</v>
      </c>
      <c r="G1120" s="8">
        <f t="shared" si="125"/>
        <v>50</v>
      </c>
      <c r="H1120" s="8">
        <v>0</v>
      </c>
      <c r="I1120" s="8">
        <f t="shared" si="127"/>
        <v>0</v>
      </c>
      <c r="J1120" s="8"/>
      <c r="K1120" s="19"/>
      <c r="L1120" s="10"/>
      <c r="M1120" s="8"/>
      <c r="N1120" s="8"/>
      <c r="O1120" s="8"/>
      <c r="P1120" s="8">
        <f t="shared" si="126"/>
        <v>0</v>
      </c>
      <c r="Q1120" s="8">
        <f t="shared" si="126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62</v>
      </c>
      <c r="D1121" s="8" t="s">
        <v>17</v>
      </c>
      <c r="E1121" s="9">
        <v>1134082</v>
      </c>
      <c r="F1121" s="8">
        <v>14</v>
      </c>
      <c r="G1121" s="8">
        <f t="shared" si="125"/>
        <v>28</v>
      </c>
      <c r="H1121" s="8">
        <v>0</v>
      </c>
      <c r="I1121" s="8">
        <f t="shared" si="127"/>
        <v>0</v>
      </c>
      <c r="J1121" s="8"/>
      <c r="K1121" s="19"/>
      <c r="L1121" s="10"/>
      <c r="M1121" s="8"/>
      <c r="N1121" s="8"/>
      <c r="O1121" s="8"/>
      <c r="P1121" s="8">
        <f t="shared" si="126"/>
        <v>0</v>
      </c>
      <c r="Q1121" s="8">
        <f t="shared" si="126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63</v>
      </c>
      <c r="D1122" s="8" t="s">
        <v>17</v>
      </c>
      <c r="E1122" s="9">
        <v>1134081</v>
      </c>
      <c r="F1122" s="8">
        <v>15</v>
      </c>
      <c r="G1122" s="8">
        <f t="shared" si="125"/>
        <v>30</v>
      </c>
      <c r="H1122" s="8">
        <v>0</v>
      </c>
      <c r="I1122" s="8">
        <f t="shared" si="127"/>
        <v>0</v>
      </c>
      <c r="J1122" s="8"/>
      <c r="K1122" s="19"/>
      <c r="L1122" s="10"/>
      <c r="M1122" s="8"/>
      <c r="N1122" s="8"/>
      <c r="O1122" s="8"/>
      <c r="P1122" s="8">
        <f t="shared" si="126"/>
        <v>0</v>
      </c>
      <c r="Q1122" s="8">
        <f t="shared" si="126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98" customFormat="1" hidden="1" x14ac:dyDescent="0.25">
      <c r="A1123" s="65">
        <v>1</v>
      </c>
      <c r="B1123" s="98" t="s">
        <v>952</v>
      </c>
      <c r="C1123" s="7" t="s">
        <v>64</v>
      </c>
      <c r="D1123" s="8" t="s">
        <v>17</v>
      </c>
      <c r="E1123" s="9">
        <v>1136318</v>
      </c>
      <c r="F1123" s="8">
        <v>147</v>
      </c>
      <c r="G1123" s="8">
        <f t="shared" si="125"/>
        <v>294</v>
      </c>
      <c r="H1123" s="8">
        <v>0</v>
      </c>
      <c r="I1123" s="8">
        <f t="shared" si="127"/>
        <v>0</v>
      </c>
      <c r="J1123" s="8"/>
      <c r="K1123" s="19"/>
      <c r="L1123" s="10"/>
      <c r="M1123" s="8"/>
      <c r="N1123" s="8"/>
      <c r="O1123" s="8"/>
      <c r="P1123" s="8">
        <f t="shared" si="126"/>
        <v>0</v>
      </c>
      <c r="Q1123" s="8">
        <f t="shared" si="126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65</v>
      </c>
      <c r="D1124" s="8" t="s">
        <v>17</v>
      </c>
      <c r="E1124" s="9">
        <v>1134090</v>
      </c>
      <c r="F1124" s="8">
        <v>30</v>
      </c>
      <c r="G1124" s="8">
        <f t="shared" si="125"/>
        <v>60</v>
      </c>
      <c r="H1124" s="8">
        <v>0</v>
      </c>
      <c r="I1124" s="8">
        <f t="shared" si="127"/>
        <v>0</v>
      </c>
      <c r="J1124" s="8"/>
      <c r="K1124" s="19"/>
      <c r="L1124" s="10"/>
      <c r="M1124" s="8"/>
      <c r="N1124" s="8"/>
      <c r="O1124" s="8"/>
      <c r="P1124" s="8">
        <f t="shared" si="126"/>
        <v>0</v>
      </c>
      <c r="Q1124" s="8">
        <f t="shared" si="126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98" customFormat="1" hidden="1" x14ac:dyDescent="0.25">
      <c r="A1125" s="65">
        <v>1</v>
      </c>
      <c r="B1125" s="98" t="s">
        <v>952</v>
      </c>
      <c r="C1125" s="7" t="s">
        <v>66</v>
      </c>
      <c r="D1125" s="8" t="s">
        <v>17</v>
      </c>
      <c r="E1125" s="9">
        <v>1137091</v>
      </c>
      <c r="F1125" s="8">
        <v>904</v>
      </c>
      <c r="G1125" s="8">
        <f t="shared" si="125"/>
        <v>1808</v>
      </c>
      <c r="H1125" s="8">
        <v>0</v>
      </c>
      <c r="I1125" s="8">
        <f t="shared" si="127"/>
        <v>0</v>
      </c>
      <c r="J1125" s="8"/>
      <c r="K1125" s="19"/>
      <c r="L1125" s="10"/>
      <c r="M1125" s="8"/>
      <c r="N1125" s="8"/>
      <c r="O1125" s="8"/>
      <c r="P1125" s="8">
        <f t="shared" si="126"/>
        <v>0</v>
      </c>
      <c r="Q1125" s="8">
        <f t="shared" si="126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67</v>
      </c>
      <c r="D1126" s="8" t="s">
        <v>17</v>
      </c>
      <c r="E1126" s="9">
        <v>1134118</v>
      </c>
      <c r="F1126" s="8"/>
      <c r="G1126" s="8">
        <v>3354</v>
      </c>
      <c r="H1126" s="8">
        <v>0</v>
      </c>
      <c r="I1126" s="8">
        <f t="shared" si="127"/>
        <v>0</v>
      </c>
      <c r="J1126" s="8"/>
      <c r="K1126" s="19"/>
      <c r="L1126" s="10"/>
      <c r="M1126" s="8"/>
      <c r="N1126" s="8"/>
      <c r="O1126" s="8"/>
      <c r="P1126" s="8">
        <f t="shared" si="126"/>
        <v>0</v>
      </c>
      <c r="Q1126" s="8">
        <f t="shared" si="126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B1127" s="98" t="s">
        <v>952</v>
      </c>
      <c r="C1127" s="7" t="s">
        <v>68</v>
      </c>
      <c r="D1127" s="8" t="s">
        <v>17</v>
      </c>
      <c r="E1127" s="14" t="s">
        <v>69</v>
      </c>
      <c r="F1127" s="8"/>
      <c r="G1127" s="8">
        <v>1350</v>
      </c>
      <c r="H1127" s="8">
        <v>0</v>
      </c>
      <c r="I1127" s="8">
        <f t="shared" si="127"/>
        <v>0</v>
      </c>
      <c r="J1127" s="8"/>
      <c r="K1127" s="19"/>
      <c r="L1127" s="10"/>
      <c r="M1127" s="8"/>
      <c r="N1127" s="8"/>
      <c r="O1127" s="8"/>
      <c r="P1127" s="8">
        <f t="shared" si="126"/>
        <v>0</v>
      </c>
      <c r="Q1127" s="8">
        <f t="shared" si="126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B1128" s="98" t="s">
        <v>952</v>
      </c>
      <c r="C1128" s="7" t="s">
        <v>176</v>
      </c>
      <c r="D1128" s="8" t="s">
        <v>17</v>
      </c>
      <c r="E1128" s="14" t="s">
        <v>177</v>
      </c>
      <c r="F1128" s="8"/>
      <c r="G1128" s="8">
        <v>750</v>
      </c>
      <c r="H1128" s="8">
        <v>0</v>
      </c>
      <c r="I1128" s="8">
        <f t="shared" si="127"/>
        <v>0</v>
      </c>
      <c r="J1128" s="8"/>
      <c r="K1128" s="19"/>
      <c r="L1128" s="10"/>
      <c r="M1128" s="8"/>
      <c r="N1128" s="8"/>
      <c r="O1128" s="8"/>
      <c r="P1128" s="8">
        <f t="shared" si="126"/>
        <v>0</v>
      </c>
      <c r="Q1128" s="8">
        <f t="shared" si="126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B1129" s="98" t="s">
        <v>952</v>
      </c>
      <c r="C1129" s="7" t="s">
        <v>178</v>
      </c>
      <c r="D1129" s="8" t="s">
        <v>17</v>
      </c>
      <c r="E1129" s="9" t="s">
        <v>179</v>
      </c>
      <c r="F1129" s="8"/>
      <c r="G1129" s="8">
        <v>800</v>
      </c>
      <c r="H1129" s="8">
        <v>0</v>
      </c>
      <c r="I1129" s="8">
        <f t="shared" si="127"/>
        <v>0</v>
      </c>
      <c r="J1129" s="8"/>
      <c r="K1129" s="19"/>
      <c r="L1129" s="10"/>
      <c r="M1129" s="8"/>
      <c r="N1129" s="8"/>
      <c r="O1129" s="8"/>
      <c r="P1129" s="8">
        <f t="shared" si="126"/>
        <v>0</v>
      </c>
      <c r="Q1129" s="8">
        <f t="shared" si="126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98" customFormat="1" hidden="1" x14ac:dyDescent="0.25">
      <c r="A1130" s="65">
        <v>1</v>
      </c>
      <c r="B1130" s="98" t="s">
        <v>952</v>
      </c>
      <c r="C1130" s="7" t="s">
        <v>70</v>
      </c>
      <c r="D1130" s="8" t="s">
        <v>17</v>
      </c>
      <c r="E1130" s="9">
        <v>1134128</v>
      </c>
      <c r="F1130" s="8"/>
      <c r="G1130" s="8">
        <v>1000</v>
      </c>
      <c r="H1130" s="8">
        <v>0</v>
      </c>
      <c r="I1130" s="8">
        <f t="shared" si="127"/>
        <v>0</v>
      </c>
      <c r="J1130" s="8"/>
      <c r="K1130" s="19"/>
      <c r="L1130" s="10"/>
      <c r="M1130" s="8"/>
      <c r="N1130" s="8"/>
      <c r="O1130" s="8"/>
      <c r="P1130" s="8">
        <f t="shared" si="126"/>
        <v>0</v>
      </c>
      <c r="Q1130" s="8">
        <f t="shared" si="126"/>
        <v>0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98" customFormat="1" hidden="1" x14ac:dyDescent="0.25">
      <c r="A1131" s="65">
        <v>1</v>
      </c>
      <c r="B1131" s="98" t="s">
        <v>952</v>
      </c>
      <c r="C1131" s="15" t="s">
        <v>71</v>
      </c>
      <c r="D1131" s="8" t="s">
        <v>17</v>
      </c>
      <c r="E1131" s="16" t="s">
        <v>72</v>
      </c>
      <c r="F1131" s="8"/>
      <c r="G1131" s="110">
        <v>570</v>
      </c>
      <c r="H1131" s="8">
        <v>0</v>
      </c>
      <c r="I1131" s="8">
        <f t="shared" si="127"/>
        <v>0</v>
      </c>
      <c r="J1131" s="8"/>
      <c r="K1131" s="19"/>
      <c r="L1131" s="10"/>
      <c r="M1131" s="8"/>
      <c r="N1131" s="8"/>
      <c r="O1131" s="8"/>
      <c r="P1131" s="8">
        <f t="shared" si="126"/>
        <v>0</v>
      </c>
      <c r="Q1131" s="8">
        <f t="shared" si="126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98" customFormat="1" hidden="1" x14ac:dyDescent="0.25">
      <c r="A1132" s="65">
        <v>1</v>
      </c>
      <c r="B1132" s="98" t="s">
        <v>952</v>
      </c>
      <c r="C1132" s="7" t="s">
        <v>89</v>
      </c>
      <c r="D1132" s="8" t="s">
        <v>17</v>
      </c>
      <c r="E1132" s="9" t="s">
        <v>180</v>
      </c>
      <c r="F1132" s="8">
        <v>50</v>
      </c>
      <c r="G1132" s="8">
        <v>966</v>
      </c>
      <c r="H1132" s="8">
        <v>0</v>
      </c>
      <c r="I1132" s="8">
        <f t="shared" si="127"/>
        <v>0</v>
      </c>
      <c r="J1132" s="8"/>
      <c r="K1132" s="19"/>
      <c r="L1132" s="10"/>
      <c r="M1132" s="8"/>
      <c r="N1132" s="8"/>
      <c r="O1132" s="8"/>
      <c r="P1132" s="8">
        <f t="shared" si="126"/>
        <v>0</v>
      </c>
      <c r="Q1132" s="8">
        <f t="shared" si="126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98" customFormat="1" hidden="1" x14ac:dyDescent="0.25">
      <c r="A1133" s="65">
        <v>1</v>
      </c>
      <c r="B1133" s="98" t="s">
        <v>952</v>
      </c>
      <c r="C1133" s="7" t="s">
        <v>95</v>
      </c>
      <c r="D1133" s="8" t="s">
        <v>17</v>
      </c>
      <c r="E1133" s="9" t="s">
        <v>96</v>
      </c>
      <c r="F1133" s="8">
        <v>50</v>
      </c>
      <c r="G1133" s="8">
        <v>841</v>
      </c>
      <c r="H1133" s="8">
        <v>0</v>
      </c>
      <c r="I1133" s="8">
        <f t="shared" si="127"/>
        <v>0</v>
      </c>
      <c r="J1133" s="8"/>
      <c r="K1133" s="19"/>
      <c r="L1133" s="10"/>
      <c r="M1133" s="8"/>
      <c r="N1133" s="8"/>
      <c r="O1133" s="8"/>
      <c r="P1133" s="8">
        <f t="shared" si="126"/>
        <v>0</v>
      </c>
      <c r="Q1133" s="8">
        <f t="shared" si="126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98" customFormat="1" hidden="1" x14ac:dyDescent="0.25">
      <c r="A1134" s="65">
        <v>1</v>
      </c>
      <c r="B1134" s="98" t="s">
        <v>952</v>
      </c>
      <c r="C1134" s="7" t="s">
        <v>97</v>
      </c>
      <c r="D1134" s="8" t="s">
        <v>17</v>
      </c>
      <c r="E1134" s="9">
        <v>1134140</v>
      </c>
      <c r="F1134" s="8">
        <v>208</v>
      </c>
      <c r="G1134" s="8">
        <v>905</v>
      </c>
      <c r="H1134" s="8">
        <v>0</v>
      </c>
      <c r="I1134" s="8">
        <f t="shared" si="127"/>
        <v>0</v>
      </c>
      <c r="J1134" s="8"/>
      <c r="K1134" s="19"/>
      <c r="L1134" s="10"/>
      <c r="M1134" s="8"/>
      <c r="N1134" s="8"/>
      <c r="O1134" s="8"/>
      <c r="P1134" s="8">
        <f t="shared" si="126"/>
        <v>0</v>
      </c>
      <c r="Q1134" s="8">
        <f t="shared" si="126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98" customFormat="1" hidden="1" x14ac:dyDescent="0.25">
      <c r="A1135" s="65">
        <v>1</v>
      </c>
      <c r="B1135" s="98" t="s">
        <v>952</v>
      </c>
      <c r="C1135" s="7" t="s">
        <v>73</v>
      </c>
      <c r="D1135" s="8" t="s">
        <v>17</v>
      </c>
      <c r="E1135" s="9" t="s">
        <v>74</v>
      </c>
      <c r="F1135" s="8">
        <v>50</v>
      </c>
      <c r="G1135" s="8">
        <v>738</v>
      </c>
      <c r="H1135" s="8">
        <v>0</v>
      </c>
      <c r="I1135" s="8">
        <f t="shared" si="127"/>
        <v>0</v>
      </c>
      <c r="J1135" s="8"/>
      <c r="K1135" s="19"/>
      <c r="L1135" s="10"/>
      <c r="M1135" s="8"/>
      <c r="N1135" s="8"/>
      <c r="O1135" s="8"/>
      <c r="P1135" s="8">
        <f t="shared" si="126"/>
        <v>0</v>
      </c>
      <c r="Q1135" s="8">
        <f t="shared" si="126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98" customFormat="1" hidden="1" x14ac:dyDescent="0.25">
      <c r="A1136" s="65">
        <v>1</v>
      </c>
      <c r="B1136" s="98" t="s">
        <v>952</v>
      </c>
      <c r="C1136" s="7" t="s">
        <v>75</v>
      </c>
      <c r="D1136" s="8" t="s">
        <v>17</v>
      </c>
      <c r="E1136" s="17">
        <v>1134151</v>
      </c>
      <c r="F1136" s="8"/>
      <c r="G1136" s="8">
        <v>1137</v>
      </c>
      <c r="H1136" s="8">
        <v>0</v>
      </c>
      <c r="I1136" s="8">
        <f t="shared" si="127"/>
        <v>0</v>
      </c>
      <c r="J1136" s="8"/>
      <c r="K1136" s="19"/>
      <c r="L1136" s="10"/>
      <c r="M1136" s="8"/>
      <c r="N1136" s="8"/>
      <c r="O1136" s="8"/>
      <c r="P1136" s="8">
        <f t="shared" si="126"/>
        <v>0</v>
      </c>
      <c r="Q1136" s="8">
        <f t="shared" si="126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9" customFormat="1" hidden="1" x14ac:dyDescent="0.25">
      <c r="A1137" s="65">
        <v>1</v>
      </c>
      <c r="B1137" s="98" t="s">
        <v>952</v>
      </c>
      <c r="C1137" s="18" t="s">
        <v>76</v>
      </c>
      <c r="D1137" s="19" t="s">
        <v>17</v>
      </c>
      <c r="E1137" s="17">
        <v>1134155</v>
      </c>
      <c r="F1137" s="19"/>
      <c r="G1137" s="19">
        <v>968</v>
      </c>
      <c r="H1137" s="8">
        <v>0</v>
      </c>
      <c r="I1137" s="8">
        <f t="shared" si="127"/>
        <v>0</v>
      </c>
      <c r="J1137" s="19"/>
      <c r="K1137" s="19"/>
      <c r="L1137" s="10"/>
      <c r="M1137" s="8"/>
      <c r="N1137" s="19"/>
      <c r="O1137" s="8"/>
      <c r="P1137" s="8">
        <f t="shared" ref="P1137:Q1150" si="128">H1137+J1137-L1137-N1137</f>
        <v>0</v>
      </c>
      <c r="Q1137" s="8">
        <f t="shared" si="128"/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98" customFormat="1" hidden="1" x14ac:dyDescent="0.25">
      <c r="A1138" s="65">
        <v>1</v>
      </c>
      <c r="B1138" s="98" t="s">
        <v>952</v>
      </c>
      <c r="C1138" s="7" t="s">
        <v>143</v>
      </c>
      <c r="D1138" s="8" t="s">
        <v>17</v>
      </c>
      <c r="E1138" s="9" t="s">
        <v>144</v>
      </c>
      <c r="F1138" s="8"/>
      <c r="G1138" s="8">
        <v>2700</v>
      </c>
      <c r="H1138" s="8">
        <v>0</v>
      </c>
      <c r="I1138" s="8">
        <f t="shared" ref="I1138:I1150" si="129">H1138*G1138</f>
        <v>0</v>
      </c>
      <c r="J1138" s="8"/>
      <c r="K1138" s="19"/>
      <c r="L1138" s="10"/>
      <c r="M1138" s="8"/>
      <c r="N1138" s="8"/>
      <c r="O1138" s="8"/>
      <c r="P1138" s="8">
        <f t="shared" si="128"/>
        <v>0</v>
      </c>
      <c r="Q1138" s="8">
        <f t="shared" si="128"/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9" customFormat="1" ht="45" hidden="1" x14ac:dyDescent="0.25">
      <c r="A1139" s="65">
        <v>1</v>
      </c>
      <c r="B1139" s="98" t="s">
        <v>952</v>
      </c>
      <c r="C1139" s="18" t="s">
        <v>77</v>
      </c>
      <c r="D1139" s="19" t="s">
        <v>17</v>
      </c>
      <c r="E1139" s="17" t="s">
        <v>78</v>
      </c>
      <c r="F1139" s="19"/>
      <c r="G1139" s="19">
        <v>6100</v>
      </c>
      <c r="H1139" s="8">
        <v>0</v>
      </c>
      <c r="I1139" s="8">
        <f t="shared" si="129"/>
        <v>0</v>
      </c>
      <c r="J1139" s="19"/>
      <c r="K1139" s="19"/>
      <c r="L1139" s="10"/>
      <c r="M1139" s="8"/>
      <c r="N1139" s="19"/>
      <c r="O1139" s="19"/>
      <c r="P1139" s="19">
        <f t="shared" si="128"/>
        <v>0</v>
      </c>
      <c r="Q1139" s="19">
        <f t="shared" si="128"/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98" customFormat="1" hidden="1" x14ac:dyDescent="0.25">
      <c r="A1140" s="65">
        <v>1</v>
      </c>
      <c r="B1140" s="98" t="s">
        <v>952</v>
      </c>
      <c r="C1140" s="7" t="s">
        <v>79</v>
      </c>
      <c r="D1140" s="8" t="s">
        <v>17</v>
      </c>
      <c r="E1140" s="17" t="s">
        <v>80</v>
      </c>
      <c r="F1140" s="8"/>
      <c r="G1140" s="8">
        <v>417</v>
      </c>
      <c r="H1140" s="8">
        <v>0</v>
      </c>
      <c r="I1140" s="8">
        <f t="shared" si="129"/>
        <v>0</v>
      </c>
      <c r="J1140" s="8"/>
      <c r="K1140" s="19"/>
      <c r="L1140" s="10"/>
      <c r="M1140" s="8"/>
      <c r="N1140" s="8"/>
      <c r="O1140" s="8"/>
      <c r="P1140" s="8">
        <f t="shared" si="128"/>
        <v>0</v>
      </c>
      <c r="Q1140" s="8">
        <f t="shared" si="128"/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98" customFormat="1" hidden="1" x14ac:dyDescent="0.25">
      <c r="A1141" s="65">
        <v>1</v>
      </c>
      <c r="C1141" s="7" t="s">
        <v>181</v>
      </c>
      <c r="D1141" s="8" t="s">
        <v>17</v>
      </c>
      <c r="E1141" s="17">
        <v>1136455</v>
      </c>
      <c r="F1141" s="8"/>
      <c r="G1141" s="8">
        <v>1839</v>
      </c>
      <c r="H1141" s="8">
        <v>0</v>
      </c>
      <c r="I1141" s="8">
        <f t="shared" si="129"/>
        <v>0</v>
      </c>
      <c r="J1141" s="8"/>
      <c r="K1141" s="19"/>
      <c r="L1141" s="10"/>
      <c r="M1141" s="8"/>
      <c r="N1141" s="8"/>
      <c r="O1141" s="8"/>
      <c r="P1141" s="8">
        <f t="shared" si="128"/>
        <v>0</v>
      </c>
      <c r="Q1141" s="8">
        <f t="shared" si="128"/>
        <v>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98" customFormat="1" hidden="1" x14ac:dyDescent="0.25">
      <c r="A1142" s="65">
        <v>1</v>
      </c>
      <c r="C1142" s="7" t="s">
        <v>81</v>
      </c>
      <c r="D1142" s="8" t="s">
        <v>17</v>
      </c>
      <c r="E1142" s="17">
        <v>1136456</v>
      </c>
      <c r="F1142" s="8"/>
      <c r="G1142" s="8">
        <v>2382</v>
      </c>
      <c r="H1142" s="8">
        <v>0</v>
      </c>
      <c r="I1142" s="8">
        <f t="shared" si="129"/>
        <v>0</v>
      </c>
      <c r="J1142" s="8"/>
      <c r="K1142" s="19"/>
      <c r="L1142" s="10"/>
      <c r="M1142" s="8"/>
      <c r="N1142" s="8"/>
      <c r="O1142" s="8"/>
      <c r="P1142" s="8">
        <f t="shared" si="128"/>
        <v>0</v>
      </c>
      <c r="Q1142" s="8">
        <f t="shared" si="128"/>
        <v>0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98" customFormat="1" hidden="1" x14ac:dyDescent="0.25">
      <c r="A1143" s="65">
        <v>1</v>
      </c>
      <c r="C1143" s="28" t="s">
        <v>82</v>
      </c>
      <c r="D1143" s="25" t="s">
        <v>17</v>
      </c>
      <c r="E1143" s="50">
        <v>1136454</v>
      </c>
      <c r="F1143" s="25"/>
      <c r="G1143" s="25">
        <v>374</v>
      </c>
      <c r="H1143" s="8">
        <v>0</v>
      </c>
      <c r="I1143" s="8">
        <f t="shared" si="129"/>
        <v>0</v>
      </c>
      <c r="J1143" s="25"/>
      <c r="K1143" s="88"/>
      <c r="L1143" s="10"/>
      <c r="M1143" s="8"/>
      <c r="N1143" s="25"/>
      <c r="O1143" s="25"/>
      <c r="P1143" s="25">
        <f t="shared" si="128"/>
        <v>0</v>
      </c>
      <c r="Q1143" s="25">
        <f t="shared" si="128"/>
        <v>0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hidden="1" x14ac:dyDescent="0.25">
      <c r="A1144" s="65">
        <v>1</v>
      </c>
      <c r="C1144" s="28" t="s">
        <v>182</v>
      </c>
      <c r="D1144" s="25" t="s">
        <v>17</v>
      </c>
      <c r="E1144" s="50">
        <v>1134131</v>
      </c>
      <c r="F1144" s="25"/>
      <c r="G1144" s="25">
        <v>1770</v>
      </c>
      <c r="H1144" s="8">
        <v>0</v>
      </c>
      <c r="I1144" s="8">
        <f t="shared" si="129"/>
        <v>0</v>
      </c>
      <c r="J1144" s="25"/>
      <c r="K1144" s="88"/>
      <c r="L1144" s="10"/>
      <c r="M1144" s="8"/>
      <c r="N1144" s="25"/>
      <c r="O1144" s="25"/>
      <c r="P1144" s="25">
        <f t="shared" si="128"/>
        <v>0</v>
      </c>
      <c r="Q1144" s="25">
        <f t="shared" si="128"/>
        <v>0</v>
      </c>
    </row>
    <row r="1145" spans="1:63" s="40" customFormat="1" hidden="1" x14ac:dyDescent="0.25">
      <c r="A1145" s="65">
        <v>1</v>
      </c>
      <c r="C1145" s="7" t="s">
        <v>83</v>
      </c>
      <c r="D1145" s="8" t="s">
        <v>17</v>
      </c>
      <c r="E1145" s="20">
        <v>1136034</v>
      </c>
      <c r="F1145" s="8"/>
      <c r="G1145" s="8">
        <v>254</v>
      </c>
      <c r="H1145" s="8">
        <v>0</v>
      </c>
      <c r="I1145" s="8">
        <f t="shared" si="129"/>
        <v>0</v>
      </c>
      <c r="J1145" s="8"/>
      <c r="K1145" s="88"/>
      <c r="L1145" s="10"/>
      <c r="M1145" s="8"/>
      <c r="N1145" s="8"/>
      <c r="O1145" s="8"/>
      <c r="P1145" s="8">
        <f t="shared" si="128"/>
        <v>0</v>
      </c>
      <c r="Q1145" s="8">
        <f t="shared" si="128"/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40" customFormat="1" hidden="1" x14ac:dyDescent="0.25">
      <c r="A1146" s="65">
        <v>1</v>
      </c>
      <c r="C1146" s="7" t="s">
        <v>84</v>
      </c>
      <c r="D1146" s="8" t="s">
        <v>17</v>
      </c>
      <c r="E1146" s="20">
        <v>1137080</v>
      </c>
      <c r="F1146" s="8"/>
      <c r="G1146" s="8">
        <v>748</v>
      </c>
      <c r="H1146" s="8">
        <v>0</v>
      </c>
      <c r="I1146" s="8">
        <f t="shared" si="129"/>
        <v>0</v>
      </c>
      <c r="J1146" s="8"/>
      <c r="K1146" s="88"/>
      <c r="L1146" s="10"/>
      <c r="M1146" s="8"/>
      <c r="N1146" s="8"/>
      <c r="O1146" s="8"/>
      <c r="P1146" s="8">
        <f t="shared" si="128"/>
        <v>0</v>
      </c>
      <c r="Q1146" s="8">
        <f t="shared" si="128"/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40" customFormat="1" hidden="1" x14ac:dyDescent="0.25">
      <c r="A1147" s="65">
        <v>1</v>
      </c>
      <c r="C1147" s="21" t="s">
        <v>85</v>
      </c>
      <c r="D1147" s="8" t="s">
        <v>17</v>
      </c>
      <c r="E1147" s="17">
        <v>1137079</v>
      </c>
      <c r="F1147" s="8"/>
      <c r="G1147" s="8">
        <v>704</v>
      </c>
      <c r="H1147" s="8">
        <v>0</v>
      </c>
      <c r="I1147" s="8">
        <f t="shared" si="129"/>
        <v>0</v>
      </c>
      <c r="J1147" s="8"/>
      <c r="K1147" s="88"/>
      <c r="L1147" s="10"/>
      <c r="M1147" s="8"/>
      <c r="N1147" s="8"/>
      <c r="O1147" s="8"/>
      <c r="P1147" s="8">
        <f t="shared" si="128"/>
        <v>0</v>
      </c>
      <c r="Q1147" s="8">
        <f t="shared" si="128"/>
        <v>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40" customFormat="1" hidden="1" x14ac:dyDescent="0.25">
      <c r="A1148" s="65">
        <v>1</v>
      </c>
      <c r="C1148" s="21" t="s">
        <v>86</v>
      </c>
      <c r="D1148" s="8" t="s">
        <v>17</v>
      </c>
      <c r="E1148" s="17">
        <v>1134094</v>
      </c>
      <c r="F1148" s="8"/>
      <c r="G1148" s="8">
        <v>360</v>
      </c>
      <c r="H1148" s="8">
        <v>0</v>
      </c>
      <c r="I1148" s="8">
        <f t="shared" si="129"/>
        <v>0</v>
      </c>
      <c r="J1148" s="8"/>
      <c r="K1148" s="88"/>
      <c r="L1148" s="10"/>
      <c r="M1148" s="8"/>
      <c r="N1148" s="8"/>
      <c r="O1148" s="8"/>
      <c r="P1148" s="8">
        <f t="shared" si="128"/>
        <v>0</v>
      </c>
      <c r="Q1148" s="8">
        <f t="shared" si="128"/>
        <v>0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40" customFormat="1" hidden="1" x14ac:dyDescent="0.25">
      <c r="A1149" s="65">
        <v>1</v>
      </c>
      <c r="C1149" s="21" t="s">
        <v>183</v>
      </c>
      <c r="D1149" s="8" t="s">
        <v>17</v>
      </c>
      <c r="E1149" s="17">
        <v>11345357</v>
      </c>
      <c r="F1149" s="8"/>
      <c r="G1149" s="8">
        <v>7600</v>
      </c>
      <c r="H1149" s="8">
        <v>0</v>
      </c>
      <c r="I1149" s="8">
        <f t="shared" si="129"/>
        <v>0</v>
      </c>
      <c r="J1149" s="8"/>
      <c r="K1149" s="88"/>
      <c r="L1149" s="10"/>
      <c r="M1149" s="8"/>
      <c r="N1149" s="8"/>
      <c r="O1149" s="8"/>
      <c r="P1149" s="8">
        <f t="shared" si="128"/>
        <v>0</v>
      </c>
      <c r="Q1149" s="8">
        <f t="shared" si="128"/>
        <v>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40" customFormat="1" hidden="1" x14ac:dyDescent="0.25">
      <c r="A1150" s="65">
        <v>1</v>
      </c>
      <c r="C1150" s="21" t="s">
        <v>87</v>
      </c>
      <c r="D1150" s="8" t="s">
        <v>17</v>
      </c>
      <c r="E1150" s="17">
        <v>11345353</v>
      </c>
      <c r="F1150" s="8"/>
      <c r="G1150" s="8">
        <v>5000</v>
      </c>
      <c r="H1150" s="8">
        <v>0</v>
      </c>
      <c r="I1150" s="8">
        <f t="shared" si="129"/>
        <v>0</v>
      </c>
      <c r="J1150" s="8"/>
      <c r="K1150" s="88"/>
      <c r="L1150" s="10"/>
      <c r="M1150" s="8"/>
      <c r="N1150" s="8"/>
      <c r="O1150" s="8"/>
      <c r="P1150" s="8">
        <f t="shared" si="128"/>
        <v>0</v>
      </c>
      <c r="Q1150" s="8">
        <f t="shared" si="128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hidden="1" x14ac:dyDescent="0.25">
      <c r="A1151" s="65">
        <v>1</v>
      </c>
      <c r="C1151" s="26" t="s">
        <v>113</v>
      </c>
      <c r="D1151" s="136"/>
      <c r="E1151" s="27"/>
      <c r="F1151" s="136"/>
      <c r="G1151" s="136"/>
      <c r="H1151" s="136">
        <f>SUM(H1073:H1150)</f>
        <v>0</v>
      </c>
      <c r="I1151" s="136">
        <f>SUM(I1073:I1150)</f>
        <v>0</v>
      </c>
      <c r="J1151" s="136">
        <f>SUM(J1073:J1150)</f>
        <v>0</v>
      </c>
      <c r="K1151" s="136">
        <f>SUM(K1139:K1150)</f>
        <v>0</v>
      </c>
      <c r="L1151" s="136">
        <f>SUM(L1073:L1150)</f>
        <v>0</v>
      </c>
      <c r="M1151" s="136">
        <f>SUM(M1073:M1150)</f>
        <v>0</v>
      </c>
      <c r="N1151" s="136">
        <f>SUM(N1073:N1144)</f>
        <v>0</v>
      </c>
      <c r="O1151" s="136">
        <f>SUM(O1073:O1144)</f>
        <v>0</v>
      </c>
      <c r="P1151" s="136">
        <f>SUM(P1073:P1150)</f>
        <v>0</v>
      </c>
      <c r="Q1151" s="136">
        <f>SUM(Q1073:Q1150)</f>
        <v>0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ht="15.75" x14ac:dyDescent="0.25">
      <c r="A1152" s="65"/>
      <c r="C1152" s="165" t="s">
        <v>953</v>
      </c>
      <c r="D1152" s="166"/>
      <c r="E1152" s="166"/>
      <c r="F1152" s="166"/>
      <c r="G1152" s="166"/>
      <c r="H1152" s="166"/>
      <c r="I1152" s="166"/>
      <c r="J1152" s="166"/>
      <c r="K1152" s="166"/>
      <c r="L1152" s="166"/>
      <c r="M1152" s="166"/>
      <c r="N1152" s="166"/>
      <c r="O1152" s="166"/>
      <c r="P1152" s="166"/>
      <c r="Q1152" s="167"/>
    </row>
    <row r="1153" spans="1:63" x14ac:dyDescent="0.25">
      <c r="A1153" s="65">
        <v>1</v>
      </c>
      <c r="B1153" s="1">
        <v>1</v>
      </c>
      <c r="C1153" s="28" t="s">
        <v>496</v>
      </c>
      <c r="D1153" s="25" t="s">
        <v>17</v>
      </c>
      <c r="E1153" s="29" t="s">
        <v>954</v>
      </c>
      <c r="F1153" s="25">
        <v>50</v>
      </c>
      <c r="G1153" s="25">
        <f t="shared" ref="G1153:G1216" si="130">F1153*2</f>
        <v>100</v>
      </c>
      <c r="H1153" s="25">
        <v>1</v>
      </c>
      <c r="I1153" s="25">
        <f>H1153*G1153</f>
        <v>100</v>
      </c>
      <c r="J1153" s="25"/>
      <c r="K1153" s="25"/>
      <c r="L1153" s="25"/>
      <c r="M1153" s="25"/>
      <c r="N1153" s="25"/>
      <c r="O1153" s="25"/>
      <c r="P1153" s="25">
        <f>H1153+J1153-L1153-N1153</f>
        <v>1</v>
      </c>
      <c r="Q1153" s="25">
        <f>I1153+K1153-M1153-O1153</f>
        <v>100</v>
      </c>
    </row>
    <row r="1154" spans="1:63" x14ac:dyDescent="0.25">
      <c r="A1154" s="65">
        <v>2</v>
      </c>
      <c r="B1154" s="1">
        <v>4</v>
      </c>
      <c r="C1154" s="28" t="s">
        <v>955</v>
      </c>
      <c r="D1154" s="25" t="s">
        <v>17</v>
      </c>
      <c r="E1154" s="29">
        <v>1137076</v>
      </c>
      <c r="F1154" s="25">
        <v>276</v>
      </c>
      <c r="G1154" s="25">
        <v>552</v>
      </c>
      <c r="H1154" s="25">
        <v>1</v>
      </c>
      <c r="I1154" s="25">
        <f t="shared" ref="I1154:I1217" si="131">H1154*G1154</f>
        <v>552</v>
      </c>
      <c r="J1154" s="25"/>
      <c r="K1154" s="25"/>
      <c r="L1154" s="25"/>
      <c r="M1154" s="25"/>
      <c r="N1154" s="25"/>
      <c r="O1154" s="25"/>
      <c r="P1154" s="25">
        <f t="shared" ref="P1154:Q1208" si="132">H1154+J1154-L1154-N1154</f>
        <v>1</v>
      </c>
      <c r="Q1154" s="25">
        <f t="shared" si="132"/>
        <v>552</v>
      </c>
    </row>
    <row r="1155" spans="1:63" x14ac:dyDescent="0.25">
      <c r="A1155" s="65">
        <v>3</v>
      </c>
      <c r="B1155" s="1">
        <v>5</v>
      </c>
      <c r="C1155" s="28" t="s">
        <v>956</v>
      </c>
      <c r="D1155" s="25" t="s">
        <v>17</v>
      </c>
      <c r="E1155" s="29">
        <v>1136309</v>
      </c>
      <c r="F1155" s="25">
        <v>1257</v>
      </c>
      <c r="G1155" s="25">
        <f t="shared" si="130"/>
        <v>2514</v>
      </c>
      <c r="H1155" s="25">
        <v>1</v>
      </c>
      <c r="I1155" s="25">
        <f t="shared" si="131"/>
        <v>2514</v>
      </c>
      <c r="J1155" s="25"/>
      <c r="K1155" s="25"/>
      <c r="L1155" s="25"/>
      <c r="M1155" s="25"/>
      <c r="N1155" s="25"/>
      <c r="O1155" s="25">
        <f t="shared" ref="O1155:O1170" si="133">N1155*G1155</f>
        <v>0</v>
      </c>
      <c r="P1155" s="25">
        <f t="shared" si="132"/>
        <v>1</v>
      </c>
      <c r="Q1155" s="25">
        <f t="shared" si="132"/>
        <v>2514</v>
      </c>
    </row>
    <row r="1156" spans="1:63" x14ac:dyDescent="0.25">
      <c r="A1156" s="65">
        <v>4</v>
      </c>
      <c r="B1156" s="1">
        <v>6</v>
      </c>
      <c r="C1156" s="28" t="s">
        <v>52</v>
      </c>
      <c r="D1156" s="25" t="s">
        <v>17</v>
      </c>
      <c r="E1156" s="29">
        <v>1136462</v>
      </c>
      <c r="F1156" s="25">
        <v>87</v>
      </c>
      <c r="G1156" s="25">
        <f t="shared" si="130"/>
        <v>174</v>
      </c>
      <c r="H1156" s="25">
        <v>1</v>
      </c>
      <c r="I1156" s="25">
        <f t="shared" si="131"/>
        <v>174</v>
      </c>
      <c r="J1156" s="25"/>
      <c r="K1156" s="25"/>
      <c r="L1156" s="25"/>
      <c r="M1156" s="25"/>
      <c r="N1156" s="25"/>
      <c r="O1156" s="25">
        <f t="shared" si="133"/>
        <v>0</v>
      </c>
      <c r="P1156" s="25">
        <f t="shared" si="132"/>
        <v>1</v>
      </c>
      <c r="Q1156" s="25">
        <f t="shared" si="132"/>
        <v>174</v>
      </c>
    </row>
    <row r="1157" spans="1:63" x14ac:dyDescent="0.25">
      <c r="A1157" s="65">
        <v>5</v>
      </c>
      <c r="B1157" s="1">
        <v>7</v>
      </c>
      <c r="C1157" s="28" t="s">
        <v>410</v>
      </c>
      <c r="D1157" s="25" t="s">
        <v>17</v>
      </c>
      <c r="E1157" s="29" t="s">
        <v>957</v>
      </c>
      <c r="F1157" s="25">
        <v>40</v>
      </c>
      <c r="G1157" s="25">
        <f t="shared" si="130"/>
        <v>80</v>
      </c>
      <c r="H1157" s="25">
        <v>13</v>
      </c>
      <c r="I1157" s="25">
        <f t="shared" si="131"/>
        <v>1040</v>
      </c>
      <c r="J1157" s="25"/>
      <c r="K1157" s="25"/>
      <c r="L1157" s="25"/>
      <c r="M1157" s="25"/>
      <c r="N1157" s="25"/>
      <c r="O1157" s="25">
        <f t="shared" si="133"/>
        <v>0</v>
      </c>
      <c r="P1157" s="25">
        <f t="shared" si="132"/>
        <v>13</v>
      </c>
      <c r="Q1157" s="25">
        <f t="shared" si="132"/>
        <v>1040</v>
      </c>
    </row>
    <row r="1158" spans="1:63" x14ac:dyDescent="0.25">
      <c r="A1158" s="65">
        <v>6</v>
      </c>
      <c r="B1158" s="1">
        <v>8</v>
      </c>
      <c r="C1158" s="28" t="s">
        <v>958</v>
      </c>
      <c r="D1158" s="25" t="s">
        <v>17</v>
      </c>
      <c r="E1158" s="29" t="s">
        <v>959</v>
      </c>
      <c r="F1158" s="25">
        <v>20</v>
      </c>
      <c r="G1158" s="25">
        <f t="shared" si="130"/>
        <v>40</v>
      </c>
      <c r="H1158" s="25">
        <v>13</v>
      </c>
      <c r="I1158" s="25">
        <f t="shared" si="131"/>
        <v>520</v>
      </c>
      <c r="J1158" s="25"/>
      <c r="K1158" s="25"/>
      <c r="L1158" s="25"/>
      <c r="M1158" s="25"/>
      <c r="N1158" s="25"/>
      <c r="O1158" s="25">
        <f t="shared" si="133"/>
        <v>0</v>
      </c>
      <c r="P1158" s="25">
        <f t="shared" si="132"/>
        <v>13</v>
      </c>
      <c r="Q1158" s="25">
        <f t="shared" si="132"/>
        <v>520</v>
      </c>
    </row>
    <row r="1159" spans="1:63" x14ac:dyDescent="0.25">
      <c r="A1159" s="65">
        <v>7</v>
      </c>
      <c r="B1159" s="1">
        <v>9</v>
      </c>
      <c r="C1159" s="28" t="s">
        <v>960</v>
      </c>
      <c r="D1159" s="25" t="s">
        <v>17</v>
      </c>
      <c r="E1159" s="29">
        <v>1137064</v>
      </c>
      <c r="F1159" s="25">
        <v>171</v>
      </c>
      <c r="G1159" s="25">
        <f t="shared" si="130"/>
        <v>342</v>
      </c>
      <c r="H1159" s="25">
        <v>1</v>
      </c>
      <c r="I1159" s="25">
        <f t="shared" si="131"/>
        <v>342</v>
      </c>
      <c r="J1159" s="25"/>
      <c r="K1159" s="25"/>
      <c r="L1159" s="25"/>
      <c r="M1159" s="25"/>
      <c r="N1159" s="25"/>
      <c r="O1159" s="25">
        <f t="shared" si="133"/>
        <v>0</v>
      </c>
      <c r="P1159" s="25">
        <f t="shared" si="132"/>
        <v>1</v>
      </c>
      <c r="Q1159" s="25">
        <f t="shared" si="132"/>
        <v>342</v>
      </c>
    </row>
    <row r="1160" spans="1:63" s="40" customFormat="1" x14ac:dyDescent="0.25">
      <c r="A1160" s="65">
        <v>8</v>
      </c>
      <c r="B1160" s="40">
        <v>10</v>
      </c>
      <c r="C1160" s="7" t="s">
        <v>238</v>
      </c>
      <c r="D1160" s="8" t="s">
        <v>17</v>
      </c>
      <c r="E1160" s="9" t="s">
        <v>961</v>
      </c>
      <c r="F1160" s="8">
        <v>500</v>
      </c>
      <c r="G1160" s="8">
        <f t="shared" si="130"/>
        <v>1000</v>
      </c>
      <c r="H1160" s="8">
        <v>12</v>
      </c>
      <c r="I1160" s="25">
        <f t="shared" si="131"/>
        <v>12000</v>
      </c>
      <c r="J1160" s="8"/>
      <c r="K1160" s="8"/>
      <c r="L1160" s="8"/>
      <c r="M1160" s="8">
        <f>L1160*G1160</f>
        <v>0</v>
      </c>
      <c r="N1160" s="8"/>
      <c r="O1160" s="25">
        <f t="shared" si="133"/>
        <v>0</v>
      </c>
      <c r="P1160" s="25">
        <f t="shared" si="132"/>
        <v>12</v>
      </c>
      <c r="Q1160" s="25">
        <f t="shared" si="132"/>
        <v>12000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x14ac:dyDescent="0.25">
      <c r="A1161" s="65">
        <v>9</v>
      </c>
      <c r="B1161" s="1">
        <v>11</v>
      </c>
      <c r="C1161" s="28" t="s">
        <v>962</v>
      </c>
      <c r="D1161" s="25" t="s">
        <v>17</v>
      </c>
      <c r="E1161" s="29" t="s">
        <v>963</v>
      </c>
      <c r="F1161" s="25">
        <v>26</v>
      </c>
      <c r="G1161" s="25">
        <f t="shared" si="130"/>
        <v>52</v>
      </c>
      <c r="H1161" s="25">
        <v>1</v>
      </c>
      <c r="I1161" s="25">
        <f t="shared" si="131"/>
        <v>52</v>
      </c>
      <c r="J1161" s="25"/>
      <c r="K1161" s="25"/>
      <c r="L1161" s="25"/>
      <c r="M1161" s="25"/>
      <c r="N1161" s="25"/>
      <c r="O1161" s="25">
        <f t="shared" si="133"/>
        <v>0</v>
      </c>
      <c r="P1161" s="25">
        <f t="shared" si="132"/>
        <v>1</v>
      </c>
      <c r="Q1161" s="25">
        <f t="shared" si="132"/>
        <v>52</v>
      </c>
    </row>
    <row r="1162" spans="1:63" x14ac:dyDescent="0.25">
      <c r="A1162" s="65">
        <v>10</v>
      </c>
      <c r="B1162" s="1">
        <v>12</v>
      </c>
      <c r="C1162" s="28" t="s">
        <v>962</v>
      </c>
      <c r="D1162" s="25" t="s">
        <v>17</v>
      </c>
      <c r="E1162" s="29" t="s">
        <v>964</v>
      </c>
      <c r="F1162" s="25">
        <v>26</v>
      </c>
      <c r="G1162" s="25">
        <f t="shared" si="130"/>
        <v>52</v>
      </c>
      <c r="H1162" s="25">
        <v>1</v>
      </c>
      <c r="I1162" s="25">
        <f t="shared" si="131"/>
        <v>52</v>
      </c>
      <c r="J1162" s="25"/>
      <c r="K1162" s="25"/>
      <c r="L1162" s="25"/>
      <c r="M1162" s="25"/>
      <c r="N1162" s="25"/>
      <c r="O1162" s="25">
        <f t="shared" si="133"/>
        <v>0</v>
      </c>
      <c r="P1162" s="25">
        <f t="shared" si="132"/>
        <v>1</v>
      </c>
      <c r="Q1162" s="25">
        <f t="shared" si="132"/>
        <v>52</v>
      </c>
    </row>
    <row r="1163" spans="1:63" x14ac:dyDescent="0.25">
      <c r="A1163" s="65">
        <v>11</v>
      </c>
      <c r="B1163" s="1">
        <v>13</v>
      </c>
      <c r="C1163" s="28" t="s">
        <v>962</v>
      </c>
      <c r="D1163" s="25" t="s">
        <v>17</v>
      </c>
      <c r="E1163" s="29" t="s">
        <v>965</v>
      </c>
      <c r="F1163" s="25">
        <v>26</v>
      </c>
      <c r="G1163" s="25">
        <f t="shared" si="130"/>
        <v>52</v>
      </c>
      <c r="H1163" s="25">
        <v>1</v>
      </c>
      <c r="I1163" s="25">
        <f t="shared" si="131"/>
        <v>52</v>
      </c>
      <c r="J1163" s="25"/>
      <c r="K1163" s="25"/>
      <c r="L1163" s="25"/>
      <c r="M1163" s="25"/>
      <c r="N1163" s="25"/>
      <c r="O1163" s="25">
        <f t="shared" si="133"/>
        <v>0</v>
      </c>
      <c r="P1163" s="25">
        <f t="shared" si="132"/>
        <v>1</v>
      </c>
      <c r="Q1163" s="25">
        <f t="shared" si="132"/>
        <v>52</v>
      </c>
    </row>
    <row r="1164" spans="1:63" x14ac:dyDescent="0.25">
      <c r="A1164" s="65">
        <v>12</v>
      </c>
      <c r="B1164" s="1">
        <v>14</v>
      </c>
      <c r="C1164" s="28" t="s">
        <v>962</v>
      </c>
      <c r="D1164" s="25" t="s">
        <v>17</v>
      </c>
      <c r="E1164" s="29" t="s">
        <v>966</v>
      </c>
      <c r="F1164" s="25">
        <v>26</v>
      </c>
      <c r="G1164" s="25">
        <f t="shared" si="130"/>
        <v>52</v>
      </c>
      <c r="H1164" s="25">
        <v>1</v>
      </c>
      <c r="I1164" s="25">
        <f t="shared" si="131"/>
        <v>52</v>
      </c>
      <c r="J1164" s="25"/>
      <c r="K1164" s="25"/>
      <c r="L1164" s="25"/>
      <c r="M1164" s="25"/>
      <c r="N1164" s="25"/>
      <c r="O1164" s="25">
        <f t="shared" si="133"/>
        <v>0</v>
      </c>
      <c r="P1164" s="25">
        <f t="shared" si="132"/>
        <v>1</v>
      </c>
      <c r="Q1164" s="25">
        <f t="shared" si="132"/>
        <v>52</v>
      </c>
    </row>
    <row r="1165" spans="1:63" x14ac:dyDescent="0.25">
      <c r="A1165" s="65">
        <v>13</v>
      </c>
      <c r="B1165" s="1">
        <v>15</v>
      </c>
      <c r="C1165" s="28" t="s">
        <v>962</v>
      </c>
      <c r="D1165" s="25" t="s">
        <v>17</v>
      </c>
      <c r="E1165" s="29" t="s">
        <v>967</v>
      </c>
      <c r="F1165" s="25">
        <v>26</v>
      </c>
      <c r="G1165" s="25">
        <f t="shared" si="130"/>
        <v>52</v>
      </c>
      <c r="H1165" s="25">
        <v>1</v>
      </c>
      <c r="I1165" s="25">
        <f t="shared" si="131"/>
        <v>52</v>
      </c>
      <c r="J1165" s="25"/>
      <c r="K1165" s="25"/>
      <c r="L1165" s="25"/>
      <c r="M1165" s="25"/>
      <c r="N1165" s="25"/>
      <c r="O1165" s="25">
        <f t="shared" si="133"/>
        <v>0</v>
      </c>
      <c r="P1165" s="25">
        <f t="shared" si="132"/>
        <v>1</v>
      </c>
      <c r="Q1165" s="25">
        <f t="shared" si="132"/>
        <v>52</v>
      </c>
    </row>
    <row r="1166" spans="1:63" x14ac:dyDescent="0.25">
      <c r="A1166" s="65">
        <v>14</v>
      </c>
      <c r="B1166" s="1">
        <v>20</v>
      </c>
      <c r="C1166" s="28" t="s">
        <v>968</v>
      </c>
      <c r="D1166" s="25" t="s">
        <v>17</v>
      </c>
      <c r="E1166" s="29">
        <v>1137190</v>
      </c>
      <c r="F1166" s="25">
        <v>357</v>
      </c>
      <c r="G1166" s="25">
        <f t="shared" si="130"/>
        <v>714</v>
      </c>
      <c r="H1166" s="25">
        <v>1</v>
      </c>
      <c r="I1166" s="25">
        <f t="shared" si="131"/>
        <v>714</v>
      </c>
      <c r="J1166" s="25"/>
      <c r="K1166" s="25"/>
      <c r="L1166" s="25"/>
      <c r="M1166" s="25"/>
      <c r="N1166" s="25"/>
      <c r="O1166" s="25">
        <f t="shared" si="133"/>
        <v>0</v>
      </c>
      <c r="P1166" s="25">
        <f t="shared" si="132"/>
        <v>1</v>
      </c>
      <c r="Q1166" s="25">
        <f t="shared" si="132"/>
        <v>714</v>
      </c>
    </row>
    <row r="1167" spans="1:63" x14ac:dyDescent="0.25">
      <c r="A1167" s="65">
        <v>15</v>
      </c>
      <c r="B1167" s="1">
        <v>22</v>
      </c>
      <c r="C1167" s="28" t="s">
        <v>969</v>
      </c>
      <c r="D1167" s="25" t="s">
        <v>17</v>
      </c>
      <c r="E1167" s="29">
        <v>1134073</v>
      </c>
      <c r="F1167" s="25">
        <v>125</v>
      </c>
      <c r="G1167" s="25">
        <f t="shared" si="130"/>
        <v>250</v>
      </c>
      <c r="H1167" s="25">
        <v>1</v>
      </c>
      <c r="I1167" s="25">
        <f t="shared" si="131"/>
        <v>250</v>
      </c>
      <c r="J1167" s="25"/>
      <c r="K1167" s="25"/>
      <c r="L1167" s="25"/>
      <c r="M1167" s="25"/>
      <c r="N1167" s="25"/>
      <c r="O1167" s="25">
        <f t="shared" si="133"/>
        <v>0</v>
      </c>
      <c r="P1167" s="25">
        <f t="shared" si="132"/>
        <v>1</v>
      </c>
      <c r="Q1167" s="25">
        <f t="shared" si="132"/>
        <v>250</v>
      </c>
    </row>
    <row r="1168" spans="1:63" x14ac:dyDescent="0.25">
      <c r="A1168" s="65">
        <v>16</v>
      </c>
      <c r="B1168" s="1">
        <v>24</v>
      </c>
      <c r="C1168" s="28" t="s">
        <v>970</v>
      </c>
      <c r="D1168" s="25" t="s">
        <v>17</v>
      </c>
      <c r="E1168" s="29">
        <v>1137134</v>
      </c>
      <c r="F1168" s="25">
        <v>566</v>
      </c>
      <c r="G1168" s="25">
        <f t="shared" si="130"/>
        <v>1132</v>
      </c>
      <c r="H1168" s="25">
        <v>1</v>
      </c>
      <c r="I1168" s="25">
        <f t="shared" si="131"/>
        <v>1132</v>
      </c>
      <c r="J1168" s="25"/>
      <c r="K1168" s="25"/>
      <c r="L1168" s="25"/>
      <c r="M1168" s="25"/>
      <c r="N1168" s="25"/>
      <c r="O1168" s="25">
        <f t="shared" si="133"/>
        <v>0</v>
      </c>
      <c r="P1168" s="25">
        <f t="shared" si="132"/>
        <v>1</v>
      </c>
      <c r="Q1168" s="25">
        <f t="shared" si="132"/>
        <v>1132</v>
      </c>
    </row>
    <row r="1169" spans="1:63" x14ac:dyDescent="0.25">
      <c r="A1169" s="65">
        <v>17</v>
      </c>
      <c r="B1169" s="1">
        <v>26</v>
      </c>
      <c r="C1169" s="28" t="s">
        <v>971</v>
      </c>
      <c r="D1169" s="25" t="s">
        <v>17</v>
      </c>
      <c r="E1169" s="29">
        <v>113</v>
      </c>
      <c r="F1169" s="25">
        <v>228</v>
      </c>
      <c r="G1169" s="25">
        <f t="shared" si="130"/>
        <v>456</v>
      </c>
      <c r="H1169" s="25">
        <v>1</v>
      </c>
      <c r="I1169" s="25">
        <f t="shared" si="131"/>
        <v>456</v>
      </c>
      <c r="J1169" s="25"/>
      <c r="K1169" s="25"/>
      <c r="L1169" s="25"/>
      <c r="M1169" s="25"/>
      <c r="N1169" s="25"/>
      <c r="O1169" s="25">
        <f t="shared" si="133"/>
        <v>0</v>
      </c>
      <c r="P1169" s="25">
        <f t="shared" si="132"/>
        <v>1</v>
      </c>
      <c r="Q1169" s="25">
        <f t="shared" si="132"/>
        <v>456</v>
      </c>
    </row>
    <row r="1170" spans="1:63" x14ac:dyDescent="0.25">
      <c r="A1170" s="65">
        <v>18</v>
      </c>
      <c r="B1170" s="1">
        <v>27</v>
      </c>
      <c r="C1170" s="28" t="s">
        <v>972</v>
      </c>
      <c r="D1170" s="25" t="s">
        <v>17</v>
      </c>
      <c r="E1170" s="29">
        <v>1136274</v>
      </c>
      <c r="F1170" s="25">
        <v>50</v>
      </c>
      <c r="G1170" s="25">
        <f t="shared" si="130"/>
        <v>100</v>
      </c>
      <c r="H1170" s="25">
        <v>1</v>
      </c>
      <c r="I1170" s="25">
        <f t="shared" si="131"/>
        <v>100</v>
      </c>
      <c r="J1170" s="25"/>
      <c r="K1170" s="25"/>
      <c r="L1170" s="25"/>
      <c r="M1170" s="25"/>
      <c r="N1170" s="25"/>
      <c r="O1170" s="25">
        <f t="shared" si="133"/>
        <v>0</v>
      </c>
      <c r="P1170" s="25">
        <f t="shared" si="132"/>
        <v>1</v>
      </c>
      <c r="Q1170" s="25">
        <f t="shared" si="132"/>
        <v>100</v>
      </c>
    </row>
    <row r="1171" spans="1:63" x14ac:dyDescent="0.25">
      <c r="A1171" s="65">
        <v>19</v>
      </c>
      <c r="B1171" s="1">
        <v>28</v>
      </c>
      <c r="C1171" s="28" t="s">
        <v>973</v>
      </c>
      <c r="D1171" s="25" t="s">
        <v>17</v>
      </c>
      <c r="E1171" s="29">
        <v>1137281</v>
      </c>
      <c r="F1171" s="25">
        <v>500</v>
      </c>
      <c r="G1171" s="25">
        <f t="shared" si="130"/>
        <v>1000</v>
      </c>
      <c r="H1171" s="25">
        <v>1</v>
      </c>
      <c r="I1171" s="25">
        <f t="shared" si="131"/>
        <v>1000</v>
      </c>
      <c r="J1171" s="25"/>
      <c r="K1171" s="25"/>
      <c r="L1171" s="25"/>
      <c r="M1171" s="25"/>
      <c r="N1171" s="25"/>
      <c r="O1171" s="25"/>
      <c r="P1171" s="25">
        <f t="shared" si="132"/>
        <v>1</v>
      </c>
      <c r="Q1171" s="25">
        <f t="shared" si="132"/>
        <v>1000</v>
      </c>
    </row>
    <row r="1172" spans="1:63" x14ac:dyDescent="0.25">
      <c r="A1172" s="65">
        <v>20</v>
      </c>
      <c r="B1172" s="1">
        <v>29</v>
      </c>
      <c r="C1172" s="28" t="s">
        <v>974</v>
      </c>
      <c r="D1172" s="25" t="s">
        <v>17</v>
      </c>
      <c r="E1172" s="29">
        <v>1137280</v>
      </c>
      <c r="F1172" s="25">
        <v>500</v>
      </c>
      <c r="G1172" s="25">
        <f t="shared" si="130"/>
        <v>1000</v>
      </c>
      <c r="H1172" s="25">
        <v>1</v>
      </c>
      <c r="I1172" s="25">
        <f t="shared" si="131"/>
        <v>1000</v>
      </c>
      <c r="J1172" s="25"/>
      <c r="K1172" s="25"/>
      <c r="L1172" s="25"/>
      <c r="M1172" s="25"/>
      <c r="N1172" s="25"/>
      <c r="O1172" s="25"/>
      <c r="P1172" s="25">
        <f t="shared" si="132"/>
        <v>1</v>
      </c>
      <c r="Q1172" s="25">
        <f t="shared" si="132"/>
        <v>1000</v>
      </c>
    </row>
    <row r="1173" spans="1:63" s="122" customFormat="1" x14ac:dyDescent="0.25">
      <c r="A1173" s="123">
        <v>21</v>
      </c>
      <c r="B1173" s="122">
        <v>30</v>
      </c>
      <c r="C1173" s="43" t="s">
        <v>975</v>
      </c>
      <c r="D1173" s="44" t="s">
        <v>17</v>
      </c>
      <c r="E1173" s="45" t="s">
        <v>976</v>
      </c>
      <c r="F1173" s="44">
        <v>652</v>
      </c>
      <c r="G1173" s="44">
        <f t="shared" si="130"/>
        <v>1304</v>
      </c>
      <c r="H1173" s="44">
        <v>10</v>
      </c>
      <c r="I1173" s="44">
        <f t="shared" si="131"/>
        <v>13040</v>
      </c>
      <c r="J1173" s="44"/>
      <c r="K1173" s="44"/>
      <c r="L1173" s="44"/>
      <c r="M1173" s="44"/>
      <c r="N1173" s="44"/>
      <c r="O1173" s="44"/>
      <c r="P1173" s="44">
        <f t="shared" si="132"/>
        <v>10</v>
      </c>
      <c r="Q1173" s="44">
        <f t="shared" si="132"/>
        <v>13040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</row>
    <row r="1174" spans="1:63" x14ac:dyDescent="0.25">
      <c r="A1174" s="65">
        <v>22</v>
      </c>
      <c r="B1174" s="1">
        <v>31</v>
      </c>
      <c r="C1174" s="28" t="s">
        <v>977</v>
      </c>
      <c r="D1174" s="25" t="s">
        <v>17</v>
      </c>
      <c r="E1174" s="29">
        <v>1137282</v>
      </c>
      <c r="F1174" s="25">
        <v>500</v>
      </c>
      <c r="G1174" s="25">
        <f t="shared" si="130"/>
        <v>1000</v>
      </c>
      <c r="H1174" s="25">
        <v>1</v>
      </c>
      <c r="I1174" s="25">
        <f t="shared" si="131"/>
        <v>1000</v>
      </c>
      <c r="J1174" s="25"/>
      <c r="K1174" s="25"/>
      <c r="L1174" s="25"/>
      <c r="M1174" s="25"/>
      <c r="N1174" s="25"/>
      <c r="O1174" s="25"/>
      <c r="P1174" s="25">
        <f t="shared" si="132"/>
        <v>1</v>
      </c>
      <c r="Q1174" s="25">
        <f t="shared" si="132"/>
        <v>1000</v>
      </c>
    </row>
    <row r="1175" spans="1:63" customFormat="1" x14ac:dyDescent="0.25">
      <c r="A1175" s="65">
        <v>23</v>
      </c>
      <c r="B1175" s="1">
        <v>32</v>
      </c>
      <c r="C1175" s="28" t="s">
        <v>978</v>
      </c>
      <c r="D1175" s="25" t="s">
        <v>17</v>
      </c>
      <c r="E1175" s="29">
        <v>1137065</v>
      </c>
      <c r="F1175" s="25">
        <v>187</v>
      </c>
      <c r="G1175" s="25">
        <f t="shared" si="130"/>
        <v>374</v>
      </c>
      <c r="H1175" s="25">
        <v>1</v>
      </c>
      <c r="I1175" s="25">
        <f t="shared" si="131"/>
        <v>374</v>
      </c>
      <c r="J1175" s="25"/>
      <c r="K1175" s="25"/>
      <c r="L1175" s="25"/>
      <c r="M1175" s="25"/>
      <c r="N1175" s="25"/>
      <c r="O1175" s="25"/>
      <c r="P1175" s="25">
        <f t="shared" si="132"/>
        <v>1</v>
      </c>
      <c r="Q1175" s="25">
        <f t="shared" si="132"/>
        <v>374</v>
      </c>
    </row>
    <row r="1176" spans="1:63" customFormat="1" x14ac:dyDescent="0.25">
      <c r="A1176" s="65">
        <v>24</v>
      </c>
      <c r="B1176" s="1">
        <v>33</v>
      </c>
      <c r="C1176" s="28" t="s">
        <v>979</v>
      </c>
      <c r="D1176" s="25" t="s">
        <v>17</v>
      </c>
      <c r="E1176" s="29">
        <v>1134016</v>
      </c>
      <c r="F1176" s="25">
        <v>143</v>
      </c>
      <c r="G1176" s="25">
        <f t="shared" si="130"/>
        <v>286</v>
      </c>
      <c r="H1176" s="25">
        <v>1</v>
      </c>
      <c r="I1176" s="25">
        <f t="shared" si="131"/>
        <v>286</v>
      </c>
      <c r="J1176" s="25"/>
      <c r="K1176" s="25"/>
      <c r="L1176" s="25"/>
      <c r="M1176" s="25"/>
      <c r="N1176" s="25"/>
      <c r="O1176" s="25"/>
      <c r="P1176" s="25">
        <f t="shared" si="132"/>
        <v>1</v>
      </c>
      <c r="Q1176" s="25">
        <f t="shared" si="132"/>
        <v>286</v>
      </c>
    </row>
    <row r="1177" spans="1:63" customFormat="1" x14ac:dyDescent="0.25">
      <c r="A1177" s="65">
        <v>25</v>
      </c>
      <c r="B1177" s="1">
        <v>34</v>
      </c>
      <c r="C1177" s="28" t="s">
        <v>980</v>
      </c>
      <c r="D1177" s="25" t="s">
        <v>17</v>
      </c>
      <c r="E1177" s="29">
        <v>1134027</v>
      </c>
      <c r="F1177" s="25">
        <v>192</v>
      </c>
      <c r="G1177" s="25">
        <f t="shared" si="130"/>
        <v>384</v>
      </c>
      <c r="H1177" s="25">
        <v>1</v>
      </c>
      <c r="I1177" s="25">
        <f t="shared" si="131"/>
        <v>384</v>
      </c>
      <c r="J1177" s="25"/>
      <c r="K1177" s="25"/>
      <c r="L1177" s="25"/>
      <c r="M1177" s="25"/>
      <c r="N1177" s="25"/>
      <c r="O1177" s="25"/>
      <c r="P1177" s="25">
        <f t="shared" si="132"/>
        <v>1</v>
      </c>
      <c r="Q1177" s="25">
        <f t="shared" si="132"/>
        <v>384</v>
      </c>
    </row>
    <row r="1178" spans="1:63" customFormat="1" x14ac:dyDescent="0.25">
      <c r="A1178" s="65">
        <v>26</v>
      </c>
      <c r="B1178" s="1">
        <v>35</v>
      </c>
      <c r="C1178" s="28" t="s">
        <v>981</v>
      </c>
      <c r="D1178" s="25" t="s">
        <v>17</v>
      </c>
      <c r="E1178" s="29">
        <v>1134012</v>
      </c>
      <c r="F1178" s="25">
        <v>143</v>
      </c>
      <c r="G1178" s="25">
        <f t="shared" si="130"/>
        <v>286</v>
      </c>
      <c r="H1178" s="25">
        <v>1</v>
      </c>
      <c r="I1178" s="25">
        <f t="shared" si="131"/>
        <v>286</v>
      </c>
      <c r="J1178" s="25"/>
      <c r="K1178" s="25"/>
      <c r="L1178" s="25"/>
      <c r="M1178" s="25"/>
      <c r="N1178" s="25"/>
      <c r="O1178" s="25"/>
      <c r="P1178" s="25">
        <f t="shared" si="132"/>
        <v>1</v>
      </c>
      <c r="Q1178" s="25">
        <f t="shared" si="132"/>
        <v>286</v>
      </c>
    </row>
    <row r="1179" spans="1:63" customFormat="1" x14ac:dyDescent="0.25">
      <c r="A1179" s="65">
        <v>27</v>
      </c>
      <c r="B1179" s="1">
        <v>36</v>
      </c>
      <c r="C1179" s="28" t="s">
        <v>982</v>
      </c>
      <c r="D1179" s="25" t="s">
        <v>17</v>
      </c>
      <c r="E1179" s="29">
        <v>1134013</v>
      </c>
      <c r="F1179" s="25">
        <v>143</v>
      </c>
      <c r="G1179" s="25">
        <f t="shared" si="130"/>
        <v>286</v>
      </c>
      <c r="H1179" s="25">
        <v>1</v>
      </c>
      <c r="I1179" s="25">
        <f t="shared" si="131"/>
        <v>286</v>
      </c>
      <c r="J1179" s="25"/>
      <c r="K1179" s="25"/>
      <c r="L1179" s="25"/>
      <c r="M1179" s="25"/>
      <c r="N1179" s="25"/>
      <c r="O1179" s="25"/>
      <c r="P1179" s="25">
        <f t="shared" si="132"/>
        <v>1</v>
      </c>
      <c r="Q1179" s="25">
        <f t="shared" si="132"/>
        <v>286</v>
      </c>
    </row>
    <row r="1180" spans="1:63" customFormat="1" x14ac:dyDescent="0.25">
      <c r="A1180" s="65">
        <v>28</v>
      </c>
      <c r="B1180" s="1">
        <v>37</v>
      </c>
      <c r="C1180" s="28" t="s">
        <v>983</v>
      </c>
      <c r="D1180" s="25" t="s">
        <v>17</v>
      </c>
      <c r="E1180" s="29">
        <v>1134017</v>
      </c>
      <c r="F1180" s="25">
        <v>143</v>
      </c>
      <c r="G1180" s="25">
        <f t="shared" si="130"/>
        <v>286</v>
      </c>
      <c r="H1180" s="25">
        <v>1</v>
      </c>
      <c r="I1180" s="25">
        <f t="shared" si="131"/>
        <v>286</v>
      </c>
      <c r="J1180" s="25"/>
      <c r="K1180" s="25"/>
      <c r="L1180" s="25"/>
      <c r="M1180" s="25"/>
      <c r="N1180" s="25"/>
      <c r="O1180" s="25"/>
      <c r="P1180" s="25">
        <f t="shared" si="132"/>
        <v>1</v>
      </c>
      <c r="Q1180" s="25">
        <f t="shared" si="132"/>
        <v>286</v>
      </c>
    </row>
    <row r="1181" spans="1:63" customFormat="1" x14ac:dyDescent="0.25">
      <c r="A1181" s="65">
        <v>29</v>
      </c>
      <c r="B1181" s="1">
        <v>38</v>
      </c>
      <c r="C1181" s="28" t="s">
        <v>984</v>
      </c>
      <c r="D1181" s="25" t="s">
        <v>17</v>
      </c>
      <c r="E1181" s="29">
        <v>1134018</v>
      </c>
      <c r="F1181" s="25">
        <v>143</v>
      </c>
      <c r="G1181" s="25">
        <f t="shared" si="130"/>
        <v>286</v>
      </c>
      <c r="H1181" s="25">
        <v>1</v>
      </c>
      <c r="I1181" s="25">
        <f t="shared" si="131"/>
        <v>286</v>
      </c>
      <c r="J1181" s="25"/>
      <c r="K1181" s="25"/>
      <c r="L1181" s="25"/>
      <c r="M1181" s="25"/>
      <c r="N1181" s="25"/>
      <c r="O1181" s="25"/>
      <c r="P1181" s="25">
        <f t="shared" si="132"/>
        <v>1</v>
      </c>
      <c r="Q1181" s="25">
        <f t="shared" si="132"/>
        <v>286</v>
      </c>
    </row>
    <row r="1182" spans="1:63" customFormat="1" x14ac:dyDescent="0.25">
      <c r="A1182" s="65">
        <v>30</v>
      </c>
      <c r="B1182" s="1">
        <v>39</v>
      </c>
      <c r="C1182" s="28" t="s">
        <v>985</v>
      </c>
      <c r="D1182" s="25" t="s">
        <v>17</v>
      </c>
      <c r="E1182" s="29">
        <v>1134022</v>
      </c>
      <c r="F1182" s="25">
        <v>143</v>
      </c>
      <c r="G1182" s="25">
        <f t="shared" si="130"/>
        <v>286</v>
      </c>
      <c r="H1182" s="25">
        <v>1</v>
      </c>
      <c r="I1182" s="25">
        <f t="shared" si="131"/>
        <v>286</v>
      </c>
      <c r="J1182" s="25"/>
      <c r="K1182" s="25"/>
      <c r="L1182" s="25"/>
      <c r="M1182" s="25"/>
      <c r="N1182" s="25"/>
      <c r="O1182" s="25"/>
      <c r="P1182" s="25">
        <f t="shared" si="132"/>
        <v>1</v>
      </c>
      <c r="Q1182" s="25">
        <f t="shared" si="132"/>
        <v>286</v>
      </c>
    </row>
    <row r="1183" spans="1:63" customFormat="1" x14ac:dyDescent="0.25">
      <c r="A1183" s="65">
        <v>31</v>
      </c>
      <c r="B1183" s="1">
        <v>40</v>
      </c>
      <c r="C1183" s="28" t="s">
        <v>986</v>
      </c>
      <c r="D1183" s="25" t="s">
        <v>17</v>
      </c>
      <c r="E1183" s="29">
        <v>1134025</v>
      </c>
      <c r="F1183" s="25">
        <v>143</v>
      </c>
      <c r="G1183" s="25">
        <f t="shared" si="130"/>
        <v>286</v>
      </c>
      <c r="H1183" s="25">
        <v>1</v>
      </c>
      <c r="I1183" s="25">
        <f t="shared" si="131"/>
        <v>286</v>
      </c>
      <c r="J1183" s="25"/>
      <c r="K1183" s="25"/>
      <c r="L1183" s="25"/>
      <c r="M1183" s="25"/>
      <c r="N1183" s="25"/>
      <c r="O1183" s="25"/>
      <c r="P1183" s="25">
        <f t="shared" si="132"/>
        <v>1</v>
      </c>
      <c r="Q1183" s="25">
        <f t="shared" si="132"/>
        <v>286</v>
      </c>
    </row>
    <row r="1184" spans="1:63" customFormat="1" x14ac:dyDescent="0.25">
      <c r="A1184" s="65">
        <v>32</v>
      </c>
      <c r="B1184" s="1">
        <v>41</v>
      </c>
      <c r="C1184" s="28" t="s">
        <v>987</v>
      </c>
      <c r="D1184" s="25" t="s">
        <v>17</v>
      </c>
      <c r="E1184" s="29">
        <v>1134026</v>
      </c>
      <c r="F1184" s="25">
        <v>143</v>
      </c>
      <c r="G1184" s="25">
        <f t="shared" si="130"/>
        <v>286</v>
      </c>
      <c r="H1184" s="25">
        <v>1</v>
      </c>
      <c r="I1184" s="25">
        <f t="shared" si="131"/>
        <v>286</v>
      </c>
      <c r="J1184" s="25"/>
      <c r="K1184" s="25"/>
      <c r="L1184" s="25"/>
      <c r="M1184" s="25"/>
      <c r="N1184" s="25"/>
      <c r="O1184" s="25"/>
      <c r="P1184" s="25">
        <f t="shared" si="132"/>
        <v>1</v>
      </c>
      <c r="Q1184" s="25">
        <f t="shared" si="132"/>
        <v>286</v>
      </c>
    </row>
    <row r="1185" spans="1:17" customFormat="1" x14ac:dyDescent="0.25">
      <c r="A1185" s="65">
        <v>33</v>
      </c>
      <c r="B1185" s="1">
        <v>42</v>
      </c>
      <c r="C1185" s="28" t="s">
        <v>988</v>
      </c>
      <c r="D1185" s="25" t="s">
        <v>17</v>
      </c>
      <c r="E1185" s="29" t="s">
        <v>339</v>
      </c>
      <c r="F1185" s="25">
        <v>365</v>
      </c>
      <c r="G1185" s="25">
        <f t="shared" si="130"/>
        <v>730</v>
      </c>
      <c r="H1185" s="25">
        <v>1</v>
      </c>
      <c r="I1185" s="25">
        <f t="shared" si="131"/>
        <v>730</v>
      </c>
      <c r="J1185" s="25"/>
      <c r="K1185" s="25"/>
      <c r="L1185" s="25"/>
      <c r="M1185" s="25"/>
      <c r="N1185" s="25"/>
      <c r="O1185" s="25"/>
      <c r="P1185" s="25">
        <f t="shared" si="132"/>
        <v>1</v>
      </c>
      <c r="Q1185" s="25">
        <f t="shared" si="132"/>
        <v>730</v>
      </c>
    </row>
    <row r="1186" spans="1:17" customFormat="1" x14ac:dyDescent="0.25">
      <c r="A1186" s="65">
        <v>34</v>
      </c>
      <c r="B1186" s="1">
        <v>43</v>
      </c>
      <c r="C1186" s="28" t="s">
        <v>988</v>
      </c>
      <c r="D1186" s="25" t="s">
        <v>17</v>
      </c>
      <c r="E1186" s="29" t="s">
        <v>339</v>
      </c>
      <c r="F1186" s="25">
        <v>365</v>
      </c>
      <c r="G1186" s="25">
        <f t="shared" si="130"/>
        <v>730</v>
      </c>
      <c r="H1186" s="25">
        <v>1</v>
      </c>
      <c r="I1186" s="25">
        <f t="shared" si="131"/>
        <v>730</v>
      </c>
      <c r="J1186" s="25"/>
      <c r="K1186" s="25"/>
      <c r="L1186" s="25"/>
      <c r="M1186" s="25"/>
      <c r="N1186" s="25"/>
      <c r="O1186" s="25"/>
      <c r="P1186" s="25">
        <f t="shared" si="132"/>
        <v>1</v>
      </c>
      <c r="Q1186" s="25">
        <f t="shared" si="132"/>
        <v>730</v>
      </c>
    </row>
    <row r="1187" spans="1:17" customFormat="1" x14ac:dyDescent="0.25">
      <c r="A1187" s="65">
        <v>35</v>
      </c>
      <c r="B1187" s="1">
        <v>44</v>
      </c>
      <c r="C1187" s="28" t="s">
        <v>989</v>
      </c>
      <c r="D1187" s="25" t="s">
        <v>17</v>
      </c>
      <c r="E1187" s="29">
        <v>1134029</v>
      </c>
      <c r="F1187" s="25">
        <v>106</v>
      </c>
      <c r="G1187" s="25">
        <f t="shared" si="130"/>
        <v>212</v>
      </c>
      <c r="H1187" s="25">
        <v>1</v>
      </c>
      <c r="I1187" s="25">
        <f t="shared" si="131"/>
        <v>212</v>
      </c>
      <c r="J1187" s="25"/>
      <c r="K1187" s="25"/>
      <c r="L1187" s="25"/>
      <c r="M1187" s="25"/>
      <c r="N1187" s="25"/>
      <c r="O1187" s="25"/>
      <c r="P1187" s="25">
        <f t="shared" si="132"/>
        <v>1</v>
      </c>
      <c r="Q1187" s="25">
        <f t="shared" si="132"/>
        <v>212</v>
      </c>
    </row>
    <row r="1188" spans="1:17" customFormat="1" x14ac:dyDescent="0.25">
      <c r="A1188" s="65">
        <v>36</v>
      </c>
      <c r="B1188" s="1">
        <v>45</v>
      </c>
      <c r="C1188" s="28" t="s">
        <v>990</v>
      </c>
      <c r="D1188" s="25" t="s">
        <v>17</v>
      </c>
      <c r="E1188" s="29">
        <v>1134068114</v>
      </c>
      <c r="F1188" s="25">
        <v>298</v>
      </c>
      <c r="G1188" s="25">
        <f t="shared" si="130"/>
        <v>596</v>
      </c>
      <c r="H1188" s="25">
        <v>1</v>
      </c>
      <c r="I1188" s="25">
        <f t="shared" si="131"/>
        <v>596</v>
      </c>
      <c r="J1188" s="25"/>
      <c r="K1188" s="25"/>
      <c r="L1188" s="25"/>
      <c r="M1188" s="25"/>
      <c r="N1188" s="25"/>
      <c r="O1188" s="25"/>
      <c r="P1188" s="25">
        <f t="shared" si="132"/>
        <v>1</v>
      </c>
      <c r="Q1188" s="25">
        <f t="shared" si="132"/>
        <v>596</v>
      </c>
    </row>
    <row r="1189" spans="1:17" customFormat="1" x14ac:dyDescent="0.25">
      <c r="A1189" s="65">
        <v>37</v>
      </c>
      <c r="B1189" s="1">
        <v>46</v>
      </c>
      <c r="C1189" s="28" t="s">
        <v>349</v>
      </c>
      <c r="D1189" s="25" t="s">
        <v>17</v>
      </c>
      <c r="E1189" s="29" t="s">
        <v>991</v>
      </c>
      <c r="F1189" s="25">
        <v>500</v>
      </c>
      <c r="G1189" s="25">
        <f t="shared" si="130"/>
        <v>1000</v>
      </c>
      <c r="H1189" s="25">
        <v>1</v>
      </c>
      <c r="I1189" s="25">
        <f t="shared" si="131"/>
        <v>1000</v>
      </c>
      <c r="J1189" s="25"/>
      <c r="K1189" s="25"/>
      <c r="L1189" s="25"/>
      <c r="M1189" s="25"/>
      <c r="N1189" s="25"/>
      <c r="O1189" s="25"/>
      <c r="P1189" s="25">
        <f t="shared" si="132"/>
        <v>1</v>
      </c>
      <c r="Q1189" s="25">
        <f t="shared" si="132"/>
        <v>1000</v>
      </c>
    </row>
    <row r="1190" spans="1:17" customFormat="1" x14ac:dyDescent="0.25">
      <c r="A1190" s="65">
        <v>38</v>
      </c>
      <c r="B1190" s="1">
        <v>47</v>
      </c>
      <c r="C1190" s="28" t="s">
        <v>140</v>
      </c>
      <c r="D1190" s="25" t="s">
        <v>17</v>
      </c>
      <c r="E1190" s="29" t="s">
        <v>992</v>
      </c>
      <c r="F1190" s="25">
        <v>105</v>
      </c>
      <c r="G1190" s="25">
        <f t="shared" si="130"/>
        <v>210</v>
      </c>
      <c r="H1190" s="25">
        <v>1</v>
      </c>
      <c r="I1190" s="25">
        <f t="shared" si="131"/>
        <v>210</v>
      </c>
      <c r="J1190" s="25"/>
      <c r="K1190" s="25"/>
      <c r="L1190" s="25"/>
      <c r="M1190" s="25"/>
      <c r="N1190" s="25"/>
      <c r="O1190" s="25"/>
      <c r="P1190" s="25">
        <f t="shared" si="132"/>
        <v>1</v>
      </c>
      <c r="Q1190" s="25">
        <f t="shared" si="132"/>
        <v>210</v>
      </c>
    </row>
    <row r="1191" spans="1:17" x14ac:dyDescent="0.25">
      <c r="A1191" s="65">
        <v>39</v>
      </c>
      <c r="B1191" s="1">
        <v>48</v>
      </c>
      <c r="C1191" s="28" t="s">
        <v>364</v>
      </c>
      <c r="D1191" s="25" t="s">
        <v>17</v>
      </c>
      <c r="E1191" s="29" t="s">
        <v>993</v>
      </c>
      <c r="F1191" s="25">
        <v>62</v>
      </c>
      <c r="G1191" s="25">
        <f t="shared" si="130"/>
        <v>124</v>
      </c>
      <c r="H1191" s="25">
        <v>1</v>
      </c>
      <c r="I1191" s="25">
        <f t="shared" si="131"/>
        <v>124</v>
      </c>
      <c r="J1191" s="25"/>
      <c r="K1191" s="25"/>
      <c r="L1191" s="25"/>
      <c r="M1191" s="25"/>
      <c r="N1191" s="25"/>
      <c r="O1191" s="25"/>
      <c r="P1191" s="25">
        <f t="shared" si="132"/>
        <v>1</v>
      </c>
      <c r="Q1191" s="25">
        <f t="shared" si="132"/>
        <v>124</v>
      </c>
    </row>
    <row r="1192" spans="1:17" x14ac:dyDescent="0.25">
      <c r="A1192" s="65">
        <v>40</v>
      </c>
      <c r="B1192" s="1">
        <v>49</v>
      </c>
      <c r="C1192" s="28" t="s">
        <v>366</v>
      </c>
      <c r="D1192" s="25" t="s">
        <v>17</v>
      </c>
      <c r="E1192" s="29" t="s">
        <v>994</v>
      </c>
      <c r="F1192" s="25">
        <v>62</v>
      </c>
      <c r="G1192" s="25">
        <f t="shared" si="130"/>
        <v>124</v>
      </c>
      <c r="H1192" s="25">
        <v>1</v>
      </c>
      <c r="I1192" s="25">
        <f t="shared" si="131"/>
        <v>124</v>
      </c>
      <c r="J1192" s="25"/>
      <c r="K1192" s="25"/>
      <c r="L1192" s="25"/>
      <c r="M1192" s="25"/>
      <c r="N1192" s="25"/>
      <c r="O1192" s="25"/>
      <c r="P1192" s="25">
        <f t="shared" si="132"/>
        <v>1</v>
      </c>
      <c r="Q1192" s="25">
        <f t="shared" si="132"/>
        <v>124</v>
      </c>
    </row>
    <row r="1193" spans="1:17" x14ac:dyDescent="0.25">
      <c r="A1193" s="65">
        <v>41</v>
      </c>
      <c r="B1193" s="1">
        <v>57</v>
      </c>
      <c r="C1193" s="28" t="s">
        <v>995</v>
      </c>
      <c r="D1193" s="25" t="s">
        <v>17</v>
      </c>
      <c r="E1193" s="29" t="s">
        <v>996</v>
      </c>
      <c r="F1193" s="25">
        <v>39</v>
      </c>
      <c r="G1193" s="25">
        <f t="shared" si="130"/>
        <v>78</v>
      </c>
      <c r="H1193" s="25">
        <v>1</v>
      </c>
      <c r="I1193" s="25">
        <f t="shared" si="131"/>
        <v>78</v>
      </c>
      <c r="J1193" s="25"/>
      <c r="K1193" s="25"/>
      <c r="L1193" s="25"/>
      <c r="M1193" s="25"/>
      <c r="N1193" s="25"/>
      <c r="O1193" s="25"/>
      <c r="P1193" s="25">
        <f t="shared" si="132"/>
        <v>1</v>
      </c>
      <c r="Q1193" s="25">
        <f t="shared" si="132"/>
        <v>78</v>
      </c>
    </row>
    <row r="1194" spans="1:17" x14ac:dyDescent="0.25">
      <c r="A1194" s="65">
        <v>42</v>
      </c>
      <c r="B1194" s="1">
        <v>51</v>
      </c>
      <c r="C1194" s="28" t="s">
        <v>997</v>
      </c>
      <c r="D1194" s="25" t="s">
        <v>17</v>
      </c>
      <c r="E1194" s="29" t="s">
        <v>998</v>
      </c>
      <c r="F1194" s="25">
        <v>39</v>
      </c>
      <c r="G1194" s="25">
        <f t="shared" si="130"/>
        <v>78</v>
      </c>
      <c r="H1194" s="25">
        <v>1</v>
      </c>
      <c r="I1194" s="25">
        <f t="shared" si="131"/>
        <v>78</v>
      </c>
      <c r="J1194" s="25"/>
      <c r="K1194" s="25"/>
      <c r="L1194" s="25"/>
      <c r="M1194" s="25"/>
      <c r="N1194" s="25"/>
      <c r="O1194" s="25"/>
      <c r="P1194" s="25">
        <f t="shared" si="132"/>
        <v>1</v>
      </c>
      <c r="Q1194" s="25">
        <f t="shared" si="132"/>
        <v>78</v>
      </c>
    </row>
    <row r="1195" spans="1:17" x14ac:dyDescent="0.25">
      <c r="A1195" s="65">
        <v>43</v>
      </c>
      <c r="B1195" s="1">
        <v>59</v>
      </c>
      <c r="C1195" s="28" t="s">
        <v>999</v>
      </c>
      <c r="D1195" s="25" t="s">
        <v>17</v>
      </c>
      <c r="E1195" s="29" t="s">
        <v>1000</v>
      </c>
      <c r="F1195" s="25">
        <v>39</v>
      </c>
      <c r="G1195" s="25">
        <f t="shared" si="130"/>
        <v>78</v>
      </c>
      <c r="H1195" s="25">
        <v>1</v>
      </c>
      <c r="I1195" s="25">
        <f t="shared" si="131"/>
        <v>78</v>
      </c>
      <c r="J1195" s="25"/>
      <c r="K1195" s="25"/>
      <c r="L1195" s="25"/>
      <c r="M1195" s="25"/>
      <c r="N1195" s="25"/>
      <c r="O1195" s="25"/>
      <c r="P1195" s="25">
        <f t="shared" si="132"/>
        <v>1</v>
      </c>
      <c r="Q1195" s="25">
        <f t="shared" si="132"/>
        <v>78</v>
      </c>
    </row>
    <row r="1196" spans="1:17" x14ac:dyDescent="0.25">
      <c r="A1196" s="65">
        <v>44</v>
      </c>
      <c r="B1196" s="1">
        <v>60</v>
      </c>
      <c r="C1196" s="28" t="s">
        <v>1001</v>
      </c>
      <c r="D1196" s="25" t="s">
        <v>17</v>
      </c>
      <c r="E1196" s="29" t="s">
        <v>1002</v>
      </c>
      <c r="F1196" s="25">
        <v>39</v>
      </c>
      <c r="G1196" s="25">
        <f t="shared" si="130"/>
        <v>78</v>
      </c>
      <c r="H1196" s="25">
        <v>1</v>
      </c>
      <c r="I1196" s="25">
        <f t="shared" si="131"/>
        <v>78</v>
      </c>
      <c r="J1196" s="25"/>
      <c r="K1196" s="25"/>
      <c r="L1196" s="25"/>
      <c r="M1196" s="25"/>
      <c r="N1196" s="25"/>
      <c r="O1196" s="25"/>
      <c r="P1196" s="25">
        <f t="shared" si="132"/>
        <v>1</v>
      </c>
      <c r="Q1196" s="25">
        <f t="shared" si="132"/>
        <v>78</v>
      </c>
    </row>
    <row r="1197" spans="1:17" x14ac:dyDescent="0.25">
      <c r="A1197" s="65">
        <v>45</v>
      </c>
      <c r="B1197" s="1">
        <v>52</v>
      </c>
      <c r="C1197" s="28" t="s">
        <v>1003</v>
      </c>
      <c r="D1197" s="25" t="s">
        <v>17</v>
      </c>
      <c r="E1197" s="29" t="s">
        <v>1004</v>
      </c>
      <c r="F1197" s="25">
        <v>39</v>
      </c>
      <c r="G1197" s="25">
        <f t="shared" si="130"/>
        <v>78</v>
      </c>
      <c r="H1197" s="25">
        <v>1</v>
      </c>
      <c r="I1197" s="25">
        <f t="shared" si="131"/>
        <v>78</v>
      </c>
      <c r="J1197" s="25"/>
      <c r="K1197" s="25"/>
      <c r="L1197" s="25"/>
      <c r="M1197" s="25"/>
      <c r="N1197" s="25"/>
      <c r="O1197" s="25"/>
      <c r="P1197" s="25">
        <f t="shared" si="132"/>
        <v>1</v>
      </c>
      <c r="Q1197" s="25">
        <f t="shared" si="132"/>
        <v>78</v>
      </c>
    </row>
    <row r="1198" spans="1:17" x14ac:dyDescent="0.25">
      <c r="A1198" s="65">
        <v>46</v>
      </c>
      <c r="B1198" s="1">
        <v>53</v>
      </c>
      <c r="C1198" s="28" t="s">
        <v>1005</v>
      </c>
      <c r="D1198" s="25" t="s">
        <v>17</v>
      </c>
      <c r="E1198" s="29" t="s">
        <v>1006</v>
      </c>
      <c r="F1198" s="25">
        <v>39</v>
      </c>
      <c r="G1198" s="25">
        <f t="shared" si="130"/>
        <v>78</v>
      </c>
      <c r="H1198" s="25">
        <v>1</v>
      </c>
      <c r="I1198" s="25">
        <f t="shared" si="131"/>
        <v>78</v>
      </c>
      <c r="J1198" s="25"/>
      <c r="K1198" s="25"/>
      <c r="L1198" s="25"/>
      <c r="M1198" s="25"/>
      <c r="N1198" s="25"/>
      <c r="O1198" s="25"/>
      <c r="P1198" s="25">
        <f t="shared" si="132"/>
        <v>1</v>
      </c>
      <c r="Q1198" s="25">
        <f t="shared" si="132"/>
        <v>78</v>
      </c>
    </row>
    <row r="1199" spans="1:17" x14ac:dyDescent="0.25">
      <c r="A1199" s="65">
        <v>47</v>
      </c>
      <c r="B1199" s="1">
        <v>54</v>
      </c>
      <c r="C1199" s="28" t="s">
        <v>1007</v>
      </c>
      <c r="D1199" s="25" t="s">
        <v>17</v>
      </c>
      <c r="E1199" s="29" t="s">
        <v>1008</v>
      </c>
      <c r="F1199" s="25">
        <v>39</v>
      </c>
      <c r="G1199" s="25">
        <f t="shared" si="130"/>
        <v>78</v>
      </c>
      <c r="H1199" s="25">
        <v>1</v>
      </c>
      <c r="I1199" s="25">
        <f t="shared" si="131"/>
        <v>78</v>
      </c>
      <c r="J1199" s="25"/>
      <c r="K1199" s="25"/>
      <c r="L1199" s="25"/>
      <c r="M1199" s="25"/>
      <c r="N1199" s="25"/>
      <c r="O1199" s="25"/>
      <c r="P1199" s="25">
        <f t="shared" si="132"/>
        <v>1</v>
      </c>
      <c r="Q1199" s="25">
        <f t="shared" si="132"/>
        <v>78</v>
      </c>
    </row>
    <row r="1200" spans="1:17" x14ac:dyDescent="0.25">
      <c r="A1200" s="65">
        <v>48</v>
      </c>
      <c r="B1200" s="1">
        <v>55</v>
      </c>
      <c r="C1200" s="28" t="s">
        <v>1009</v>
      </c>
      <c r="D1200" s="25" t="s">
        <v>17</v>
      </c>
      <c r="E1200" s="29" t="s">
        <v>1010</v>
      </c>
      <c r="F1200" s="25">
        <v>39</v>
      </c>
      <c r="G1200" s="25">
        <f t="shared" si="130"/>
        <v>78</v>
      </c>
      <c r="H1200" s="25">
        <v>1</v>
      </c>
      <c r="I1200" s="25">
        <f t="shared" si="131"/>
        <v>78</v>
      </c>
      <c r="J1200" s="25"/>
      <c r="K1200" s="25"/>
      <c r="L1200" s="25"/>
      <c r="M1200" s="25"/>
      <c r="N1200" s="25"/>
      <c r="O1200" s="25"/>
      <c r="P1200" s="25">
        <f t="shared" si="132"/>
        <v>1</v>
      </c>
      <c r="Q1200" s="25">
        <f t="shared" si="132"/>
        <v>78</v>
      </c>
    </row>
    <row r="1201" spans="1:63" x14ac:dyDescent="0.25">
      <c r="A1201" s="65">
        <v>49</v>
      </c>
      <c r="B1201" s="1">
        <v>56</v>
      </c>
      <c r="C1201" s="28" t="s">
        <v>1011</v>
      </c>
      <c r="D1201" s="25" t="s">
        <v>17</v>
      </c>
      <c r="E1201" s="29" t="s">
        <v>1012</v>
      </c>
      <c r="F1201" s="25">
        <v>39</v>
      </c>
      <c r="G1201" s="25">
        <f t="shared" si="130"/>
        <v>78</v>
      </c>
      <c r="H1201" s="25">
        <v>1</v>
      </c>
      <c r="I1201" s="25">
        <f t="shared" si="131"/>
        <v>78</v>
      </c>
      <c r="J1201" s="25"/>
      <c r="K1201" s="25"/>
      <c r="L1201" s="25"/>
      <c r="M1201" s="25"/>
      <c r="N1201" s="25"/>
      <c r="O1201" s="25"/>
      <c r="P1201" s="25">
        <f t="shared" si="132"/>
        <v>1</v>
      </c>
      <c r="Q1201" s="25">
        <f t="shared" si="132"/>
        <v>78</v>
      </c>
    </row>
    <row r="1202" spans="1:63" x14ac:dyDescent="0.25">
      <c r="A1202" s="65">
        <v>50</v>
      </c>
      <c r="B1202" s="1">
        <v>58</v>
      </c>
      <c r="C1202" s="28" t="s">
        <v>1013</v>
      </c>
      <c r="D1202" s="25" t="s">
        <v>17</v>
      </c>
      <c r="E1202" s="29" t="s">
        <v>1014</v>
      </c>
      <c r="F1202" s="25">
        <v>39</v>
      </c>
      <c r="G1202" s="25">
        <f t="shared" si="130"/>
        <v>78</v>
      </c>
      <c r="H1202" s="25">
        <v>1</v>
      </c>
      <c r="I1202" s="25">
        <f t="shared" si="131"/>
        <v>78</v>
      </c>
      <c r="J1202" s="25"/>
      <c r="K1202" s="25"/>
      <c r="L1202" s="25"/>
      <c r="M1202" s="25"/>
      <c r="N1202" s="25"/>
      <c r="O1202" s="25"/>
      <c r="P1202" s="25">
        <f t="shared" si="132"/>
        <v>1</v>
      </c>
      <c r="Q1202" s="25">
        <f t="shared" si="132"/>
        <v>78</v>
      </c>
    </row>
    <row r="1203" spans="1:63" x14ac:dyDescent="0.25">
      <c r="A1203" s="65">
        <v>51</v>
      </c>
      <c r="B1203" s="1">
        <v>50</v>
      </c>
      <c r="C1203" s="28" t="s">
        <v>997</v>
      </c>
      <c r="D1203" s="25" t="s">
        <v>17</v>
      </c>
      <c r="E1203" s="29" t="s">
        <v>1015</v>
      </c>
      <c r="F1203" s="25">
        <v>39</v>
      </c>
      <c r="G1203" s="25">
        <f t="shared" si="130"/>
        <v>78</v>
      </c>
      <c r="H1203" s="25">
        <v>1</v>
      </c>
      <c r="I1203" s="25">
        <f t="shared" si="131"/>
        <v>78</v>
      </c>
      <c r="J1203" s="25"/>
      <c r="K1203" s="25"/>
      <c r="L1203" s="25"/>
      <c r="M1203" s="25"/>
      <c r="N1203" s="25"/>
      <c r="O1203" s="25"/>
      <c r="P1203" s="25">
        <f t="shared" si="132"/>
        <v>1</v>
      </c>
      <c r="Q1203" s="25">
        <f t="shared" si="132"/>
        <v>78</v>
      </c>
    </row>
    <row r="1204" spans="1:63" x14ac:dyDescent="0.25">
      <c r="A1204" s="65">
        <v>52</v>
      </c>
      <c r="B1204" s="1">
        <v>61</v>
      </c>
      <c r="C1204" s="28" t="s">
        <v>368</v>
      </c>
      <c r="D1204" s="25" t="s">
        <v>17</v>
      </c>
      <c r="E1204" s="29">
        <v>1134059</v>
      </c>
      <c r="F1204" s="25">
        <v>42</v>
      </c>
      <c r="G1204" s="25">
        <f t="shared" si="130"/>
        <v>84</v>
      </c>
      <c r="H1204" s="25">
        <v>1</v>
      </c>
      <c r="I1204" s="25">
        <f t="shared" si="131"/>
        <v>84</v>
      </c>
      <c r="J1204" s="25"/>
      <c r="K1204" s="25"/>
      <c r="L1204" s="25"/>
      <c r="M1204" s="25"/>
      <c r="N1204" s="25"/>
      <c r="O1204" s="25"/>
      <c r="P1204" s="25">
        <f t="shared" si="132"/>
        <v>1</v>
      </c>
      <c r="Q1204" s="25">
        <f t="shared" si="132"/>
        <v>84</v>
      </c>
    </row>
    <row r="1205" spans="1:63" x14ac:dyDescent="0.25">
      <c r="A1205" s="65">
        <v>53</v>
      </c>
      <c r="B1205" s="1">
        <v>62</v>
      </c>
      <c r="C1205" s="28" t="s">
        <v>369</v>
      </c>
      <c r="D1205" s="25" t="s">
        <v>17</v>
      </c>
      <c r="E1205" s="29" t="s">
        <v>1016</v>
      </c>
      <c r="F1205" s="25">
        <v>88</v>
      </c>
      <c r="G1205" s="25">
        <f t="shared" si="130"/>
        <v>176</v>
      </c>
      <c r="H1205" s="25">
        <v>1</v>
      </c>
      <c r="I1205" s="25">
        <f t="shared" si="131"/>
        <v>176</v>
      </c>
      <c r="J1205" s="25"/>
      <c r="K1205" s="25"/>
      <c r="L1205" s="25"/>
      <c r="M1205" s="25"/>
      <c r="N1205" s="25"/>
      <c r="O1205" s="25"/>
      <c r="P1205" s="25">
        <f t="shared" si="132"/>
        <v>1</v>
      </c>
      <c r="Q1205" s="25">
        <f t="shared" si="132"/>
        <v>176</v>
      </c>
    </row>
    <row r="1206" spans="1:63" s="72" customFormat="1" x14ac:dyDescent="0.25">
      <c r="A1206" s="124">
        <v>54</v>
      </c>
      <c r="B1206" s="72">
        <v>63</v>
      </c>
      <c r="C1206" s="73" t="s">
        <v>375</v>
      </c>
      <c r="D1206" s="74" t="s">
        <v>17</v>
      </c>
      <c r="E1206" s="75" t="s">
        <v>1017</v>
      </c>
      <c r="F1206" s="74">
        <v>176</v>
      </c>
      <c r="G1206" s="74">
        <f t="shared" si="130"/>
        <v>352</v>
      </c>
      <c r="H1206" s="74">
        <v>1</v>
      </c>
      <c r="I1206" s="74">
        <f t="shared" si="131"/>
        <v>352</v>
      </c>
      <c r="J1206" s="74"/>
      <c r="K1206" s="74"/>
      <c r="L1206" s="74"/>
      <c r="M1206" s="74"/>
      <c r="N1206" s="74"/>
      <c r="O1206" s="74"/>
      <c r="P1206" s="74">
        <f t="shared" si="132"/>
        <v>1</v>
      </c>
      <c r="Q1206" s="74">
        <f t="shared" si="132"/>
        <v>352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x14ac:dyDescent="0.25">
      <c r="A1207" s="65">
        <v>55</v>
      </c>
      <c r="B1207" s="1">
        <v>64</v>
      </c>
      <c r="C1207" s="28" t="s">
        <v>165</v>
      </c>
      <c r="D1207" s="25" t="s">
        <v>17</v>
      </c>
      <c r="E1207" s="29">
        <v>1136465</v>
      </c>
      <c r="F1207" s="25">
        <v>87</v>
      </c>
      <c r="G1207" s="25">
        <f t="shared" si="130"/>
        <v>174</v>
      </c>
      <c r="H1207" s="25">
        <v>1</v>
      </c>
      <c r="I1207" s="25">
        <f t="shared" si="131"/>
        <v>174</v>
      </c>
      <c r="J1207" s="25"/>
      <c r="K1207" s="25"/>
      <c r="L1207" s="25"/>
      <c r="M1207" s="25"/>
      <c r="N1207" s="25"/>
      <c r="O1207" s="25"/>
      <c r="P1207" s="25">
        <f t="shared" si="132"/>
        <v>1</v>
      </c>
      <c r="Q1207" s="25">
        <f t="shared" si="132"/>
        <v>174</v>
      </c>
    </row>
    <row r="1208" spans="1:63" x14ac:dyDescent="0.25">
      <c r="A1208" s="65">
        <v>56</v>
      </c>
      <c r="B1208" s="1">
        <v>65</v>
      </c>
      <c r="C1208" s="28" t="s">
        <v>383</v>
      </c>
      <c r="D1208" s="25" t="s">
        <v>17</v>
      </c>
      <c r="E1208" s="29">
        <v>1134032</v>
      </c>
      <c r="F1208" s="25">
        <v>552</v>
      </c>
      <c r="G1208" s="25">
        <f t="shared" si="130"/>
        <v>1104</v>
      </c>
      <c r="H1208" s="25">
        <v>1</v>
      </c>
      <c r="I1208" s="25">
        <f t="shared" si="131"/>
        <v>1104</v>
      </c>
      <c r="J1208" s="25"/>
      <c r="K1208" s="25"/>
      <c r="L1208" s="25"/>
      <c r="M1208" s="25"/>
      <c r="N1208" s="25"/>
      <c r="O1208" s="25"/>
      <c r="P1208" s="25">
        <f t="shared" si="132"/>
        <v>1</v>
      </c>
      <c r="Q1208" s="25">
        <f t="shared" si="132"/>
        <v>1104</v>
      </c>
    </row>
    <row r="1209" spans="1:63" x14ac:dyDescent="0.25">
      <c r="A1209" s="65">
        <v>57</v>
      </c>
      <c r="B1209" s="1">
        <v>66</v>
      </c>
      <c r="C1209" s="28" t="s">
        <v>1018</v>
      </c>
      <c r="D1209" s="25" t="s">
        <v>17</v>
      </c>
      <c r="E1209" s="29">
        <v>1134055</v>
      </c>
      <c r="F1209" s="25">
        <v>180</v>
      </c>
      <c r="G1209" s="25">
        <f t="shared" si="130"/>
        <v>360</v>
      </c>
      <c r="H1209" s="25">
        <v>1</v>
      </c>
      <c r="I1209" s="25">
        <f t="shared" si="131"/>
        <v>360</v>
      </c>
      <c r="J1209" s="25"/>
      <c r="K1209" s="25"/>
      <c r="L1209" s="25"/>
      <c r="M1209" s="25"/>
      <c r="N1209" s="25"/>
      <c r="O1209" s="25"/>
      <c r="P1209" s="25">
        <f t="shared" ref="P1209:Q1224" si="134">H1209+J1209-L1209-N1209</f>
        <v>1</v>
      </c>
      <c r="Q1209" s="25">
        <f t="shared" si="134"/>
        <v>360</v>
      </c>
    </row>
    <row r="1210" spans="1:63" x14ac:dyDescent="0.25">
      <c r="A1210" s="65">
        <v>58</v>
      </c>
      <c r="B1210" s="1">
        <v>67</v>
      </c>
      <c r="C1210" s="28" t="s">
        <v>386</v>
      </c>
      <c r="D1210" s="25" t="s">
        <v>17</v>
      </c>
      <c r="E1210" s="29">
        <v>1137243</v>
      </c>
      <c r="F1210" s="25">
        <v>43</v>
      </c>
      <c r="G1210" s="25">
        <f t="shared" si="130"/>
        <v>86</v>
      </c>
      <c r="H1210" s="25">
        <v>1</v>
      </c>
      <c r="I1210" s="25">
        <f t="shared" si="131"/>
        <v>86</v>
      </c>
      <c r="J1210" s="25"/>
      <c r="K1210" s="25"/>
      <c r="L1210" s="25"/>
      <c r="M1210" s="25"/>
      <c r="N1210" s="25"/>
      <c r="O1210" s="25"/>
      <c r="P1210" s="25">
        <f t="shared" si="134"/>
        <v>1</v>
      </c>
      <c r="Q1210" s="25">
        <f t="shared" si="134"/>
        <v>86</v>
      </c>
    </row>
    <row r="1211" spans="1:63" x14ac:dyDescent="0.25">
      <c r="A1211" s="65">
        <v>59</v>
      </c>
      <c r="B1211" s="1">
        <v>68</v>
      </c>
      <c r="C1211" s="28" t="s">
        <v>395</v>
      </c>
      <c r="D1211" s="25" t="s">
        <v>17</v>
      </c>
      <c r="E1211" s="29">
        <v>1136224</v>
      </c>
      <c r="F1211" s="25">
        <v>476</v>
      </c>
      <c r="G1211" s="25">
        <f t="shared" si="130"/>
        <v>952</v>
      </c>
      <c r="H1211" s="25">
        <v>1</v>
      </c>
      <c r="I1211" s="25">
        <f t="shared" si="131"/>
        <v>952</v>
      </c>
      <c r="J1211" s="25"/>
      <c r="K1211" s="25"/>
      <c r="L1211" s="25"/>
      <c r="M1211" s="25"/>
      <c r="N1211" s="25"/>
      <c r="O1211" s="25"/>
      <c r="P1211" s="25">
        <f t="shared" si="134"/>
        <v>1</v>
      </c>
      <c r="Q1211" s="25">
        <f t="shared" si="134"/>
        <v>952</v>
      </c>
    </row>
    <row r="1212" spans="1:63" s="72" customFormat="1" x14ac:dyDescent="0.25">
      <c r="A1212" s="125">
        <v>60</v>
      </c>
      <c r="B1212" s="72">
        <v>69</v>
      </c>
      <c r="C1212" s="73" t="s">
        <v>395</v>
      </c>
      <c r="D1212" s="74" t="s">
        <v>17</v>
      </c>
      <c r="E1212" s="75" t="s">
        <v>1019</v>
      </c>
      <c r="F1212" s="74">
        <v>476</v>
      </c>
      <c r="G1212" s="74">
        <f t="shared" si="130"/>
        <v>952</v>
      </c>
      <c r="H1212" s="74">
        <v>1</v>
      </c>
      <c r="I1212" s="74">
        <f t="shared" si="131"/>
        <v>952</v>
      </c>
      <c r="J1212" s="74"/>
      <c r="K1212" s="74"/>
      <c r="L1212" s="74"/>
      <c r="M1212" s="74"/>
      <c r="N1212" s="74"/>
      <c r="O1212" s="74"/>
      <c r="P1212" s="74">
        <f t="shared" si="134"/>
        <v>1</v>
      </c>
      <c r="Q1212" s="74">
        <f t="shared" si="134"/>
        <v>952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x14ac:dyDescent="0.25">
      <c r="A1213" s="65">
        <v>61</v>
      </c>
      <c r="B1213" s="1">
        <v>70</v>
      </c>
      <c r="C1213" s="28" t="s">
        <v>396</v>
      </c>
      <c r="D1213" s="25" t="s">
        <v>17</v>
      </c>
      <c r="E1213" s="29">
        <v>1134030</v>
      </c>
      <c r="F1213" s="25">
        <v>635</v>
      </c>
      <c r="G1213" s="25">
        <f t="shared" si="130"/>
        <v>1270</v>
      </c>
      <c r="H1213" s="25">
        <v>1</v>
      </c>
      <c r="I1213" s="25">
        <f t="shared" si="131"/>
        <v>1270</v>
      </c>
      <c r="J1213" s="25"/>
      <c r="K1213" s="25"/>
      <c r="L1213" s="25"/>
      <c r="M1213" s="25"/>
      <c r="N1213" s="25"/>
      <c r="O1213" s="25"/>
      <c r="P1213" s="25">
        <f t="shared" si="134"/>
        <v>1</v>
      </c>
      <c r="Q1213" s="25">
        <f t="shared" si="134"/>
        <v>1270</v>
      </c>
    </row>
    <row r="1214" spans="1:63" x14ac:dyDescent="0.25">
      <c r="A1214" s="65">
        <v>62</v>
      </c>
      <c r="B1214" s="1">
        <v>21</v>
      </c>
      <c r="C1214" s="28" t="s">
        <v>160</v>
      </c>
      <c r="D1214" s="25" t="s">
        <v>17</v>
      </c>
      <c r="E1214" s="90" t="s">
        <v>1020</v>
      </c>
      <c r="F1214" s="25">
        <v>52</v>
      </c>
      <c r="G1214" s="25">
        <f t="shared" si="130"/>
        <v>104</v>
      </c>
      <c r="H1214" s="25">
        <v>2</v>
      </c>
      <c r="I1214" s="25">
        <f t="shared" si="131"/>
        <v>208</v>
      </c>
      <c r="J1214" s="25"/>
      <c r="K1214" s="25"/>
      <c r="L1214" s="25"/>
      <c r="M1214" s="25"/>
      <c r="N1214" s="25"/>
      <c r="O1214" s="25">
        <f t="shared" ref="O1214:O1220" si="135">N1214*G1214</f>
        <v>0</v>
      </c>
      <c r="P1214" s="25">
        <f t="shared" si="134"/>
        <v>2</v>
      </c>
      <c r="Q1214" s="25">
        <f t="shared" si="134"/>
        <v>208</v>
      </c>
    </row>
    <row r="1215" spans="1:63" x14ac:dyDescent="0.25">
      <c r="A1215" s="65">
        <v>63</v>
      </c>
      <c r="B1215" s="1">
        <v>131</v>
      </c>
      <c r="C1215" s="28" t="s">
        <v>162</v>
      </c>
      <c r="D1215" s="25" t="s">
        <v>17</v>
      </c>
      <c r="E1215" s="29" t="s">
        <v>354</v>
      </c>
      <c r="F1215" s="25">
        <v>127</v>
      </c>
      <c r="G1215" s="25">
        <f t="shared" si="130"/>
        <v>254</v>
      </c>
      <c r="H1215" s="25">
        <v>1</v>
      </c>
      <c r="I1215" s="25">
        <f t="shared" si="131"/>
        <v>254</v>
      </c>
      <c r="J1215" s="25"/>
      <c r="K1215" s="25"/>
      <c r="L1215" s="25"/>
      <c r="M1215" s="25"/>
      <c r="N1215" s="25"/>
      <c r="O1215" s="25">
        <f t="shared" si="135"/>
        <v>0</v>
      </c>
      <c r="P1215" s="25">
        <f t="shared" si="134"/>
        <v>1</v>
      </c>
      <c r="Q1215" s="25">
        <f t="shared" si="134"/>
        <v>254</v>
      </c>
    </row>
    <row r="1216" spans="1:63" x14ac:dyDescent="0.25">
      <c r="A1216" s="65">
        <v>64</v>
      </c>
      <c r="B1216" s="1">
        <v>133</v>
      </c>
      <c r="C1216" s="28" t="s">
        <v>162</v>
      </c>
      <c r="D1216" s="25" t="s">
        <v>17</v>
      </c>
      <c r="E1216" s="29" t="s">
        <v>356</v>
      </c>
      <c r="F1216" s="25">
        <v>127</v>
      </c>
      <c r="G1216" s="25">
        <f t="shared" si="130"/>
        <v>254</v>
      </c>
      <c r="H1216" s="25">
        <v>1</v>
      </c>
      <c r="I1216" s="25">
        <f t="shared" si="131"/>
        <v>254</v>
      </c>
      <c r="J1216" s="25"/>
      <c r="K1216" s="25"/>
      <c r="L1216" s="25"/>
      <c r="M1216" s="25"/>
      <c r="N1216" s="25"/>
      <c r="O1216" s="25">
        <f t="shared" si="135"/>
        <v>0</v>
      </c>
      <c r="P1216" s="25">
        <f t="shared" si="134"/>
        <v>1</v>
      </c>
      <c r="Q1216" s="25">
        <f t="shared" si="134"/>
        <v>254</v>
      </c>
    </row>
    <row r="1217" spans="1:63" x14ac:dyDescent="0.25">
      <c r="A1217" s="65">
        <v>65</v>
      </c>
      <c r="B1217" s="1">
        <v>139</v>
      </c>
      <c r="C1217" s="28" t="s">
        <v>140</v>
      </c>
      <c r="D1217" s="25" t="s">
        <v>17</v>
      </c>
      <c r="E1217" s="29" t="s">
        <v>361</v>
      </c>
      <c r="F1217" s="25">
        <v>105</v>
      </c>
      <c r="G1217" s="25">
        <f t="shared" ref="G1217:G1220" si="136">F1217*2</f>
        <v>210</v>
      </c>
      <c r="H1217" s="25">
        <v>1</v>
      </c>
      <c r="I1217" s="25">
        <f t="shared" si="131"/>
        <v>210</v>
      </c>
      <c r="J1217" s="25"/>
      <c r="K1217" s="25"/>
      <c r="L1217" s="25"/>
      <c r="M1217" s="25"/>
      <c r="N1217" s="25"/>
      <c r="O1217" s="25">
        <f t="shared" si="135"/>
        <v>0</v>
      </c>
      <c r="P1217" s="25">
        <f t="shared" si="134"/>
        <v>1</v>
      </c>
      <c r="Q1217" s="25">
        <f t="shared" si="134"/>
        <v>210</v>
      </c>
    </row>
    <row r="1218" spans="1:63" x14ac:dyDescent="0.25">
      <c r="A1218" s="65">
        <v>66</v>
      </c>
      <c r="B1218" s="1">
        <v>140</v>
      </c>
      <c r="C1218" s="28" t="s">
        <v>140</v>
      </c>
      <c r="D1218" s="25" t="s">
        <v>17</v>
      </c>
      <c r="E1218" s="29" t="s">
        <v>362</v>
      </c>
      <c r="F1218" s="25">
        <v>105</v>
      </c>
      <c r="G1218" s="25">
        <f t="shared" si="136"/>
        <v>210</v>
      </c>
      <c r="H1218" s="25">
        <v>1</v>
      </c>
      <c r="I1218" s="25">
        <f t="shared" ref="I1218:I1225" si="137">H1218*G1218</f>
        <v>210</v>
      </c>
      <c r="J1218" s="25"/>
      <c r="K1218" s="25"/>
      <c r="L1218" s="25"/>
      <c r="M1218" s="25"/>
      <c r="N1218" s="25"/>
      <c r="O1218" s="25">
        <f t="shared" si="135"/>
        <v>0</v>
      </c>
      <c r="P1218" s="25">
        <f t="shared" si="134"/>
        <v>1</v>
      </c>
      <c r="Q1218" s="25">
        <f t="shared" si="134"/>
        <v>210</v>
      </c>
    </row>
    <row r="1219" spans="1:63" x14ac:dyDescent="0.25">
      <c r="A1219" s="65">
        <v>67</v>
      </c>
      <c r="B1219" s="1">
        <v>141</v>
      </c>
      <c r="C1219" s="28" t="s">
        <v>140</v>
      </c>
      <c r="D1219" s="25" t="s">
        <v>17</v>
      </c>
      <c r="E1219" s="29" t="s">
        <v>363</v>
      </c>
      <c r="F1219" s="25">
        <v>105</v>
      </c>
      <c r="G1219" s="25">
        <f t="shared" si="136"/>
        <v>210</v>
      </c>
      <c r="H1219" s="25">
        <v>1</v>
      </c>
      <c r="I1219" s="25">
        <f t="shared" si="137"/>
        <v>210</v>
      </c>
      <c r="J1219" s="25"/>
      <c r="K1219" s="25"/>
      <c r="L1219" s="25"/>
      <c r="M1219" s="25"/>
      <c r="N1219" s="25"/>
      <c r="O1219" s="25">
        <f t="shared" si="135"/>
        <v>0</v>
      </c>
      <c r="P1219" s="25">
        <f t="shared" si="134"/>
        <v>1</v>
      </c>
      <c r="Q1219" s="25">
        <f t="shared" si="134"/>
        <v>210</v>
      </c>
    </row>
    <row r="1220" spans="1:63" x14ac:dyDescent="0.25">
      <c r="A1220" s="65">
        <v>68</v>
      </c>
      <c r="B1220" s="1">
        <v>146</v>
      </c>
      <c r="C1220" s="28" t="s">
        <v>164</v>
      </c>
      <c r="D1220" s="25" t="s">
        <v>17</v>
      </c>
      <c r="E1220" s="29">
        <v>1134056</v>
      </c>
      <c r="F1220" s="25">
        <v>52</v>
      </c>
      <c r="G1220" s="25">
        <f t="shared" si="136"/>
        <v>104</v>
      </c>
      <c r="H1220" s="25">
        <v>9</v>
      </c>
      <c r="I1220" s="25">
        <f t="shared" si="137"/>
        <v>936</v>
      </c>
      <c r="J1220" s="25"/>
      <c r="K1220" s="25"/>
      <c r="L1220" s="25"/>
      <c r="M1220" s="25"/>
      <c r="N1220" s="25"/>
      <c r="O1220" s="25">
        <f t="shared" si="135"/>
        <v>0</v>
      </c>
      <c r="P1220" s="25">
        <f t="shared" si="134"/>
        <v>9</v>
      </c>
      <c r="Q1220" s="25">
        <f t="shared" si="134"/>
        <v>936</v>
      </c>
    </row>
    <row r="1221" spans="1:63" x14ac:dyDescent="0.25">
      <c r="A1221" s="65">
        <v>69</v>
      </c>
      <c r="B1221" s="37" t="s">
        <v>948</v>
      </c>
      <c r="C1221" s="28" t="s">
        <v>143</v>
      </c>
      <c r="D1221" s="25" t="s">
        <v>17</v>
      </c>
      <c r="E1221" s="29" t="s">
        <v>1021</v>
      </c>
      <c r="F1221" s="25"/>
      <c r="G1221" s="25">
        <v>2700</v>
      </c>
      <c r="H1221" s="25">
        <v>1</v>
      </c>
      <c r="I1221" s="25">
        <f t="shared" si="137"/>
        <v>2700</v>
      </c>
      <c r="J1221" s="25"/>
      <c r="K1221" s="25"/>
      <c r="L1221" s="25"/>
      <c r="M1221" s="25"/>
      <c r="N1221" s="25"/>
      <c r="O1221" s="25"/>
      <c r="P1221" s="25">
        <f t="shared" si="134"/>
        <v>1</v>
      </c>
      <c r="Q1221" s="25">
        <f t="shared" si="134"/>
        <v>2700</v>
      </c>
    </row>
    <row r="1222" spans="1:63" s="89" customFormat="1" x14ac:dyDescent="0.25">
      <c r="A1222" s="65">
        <v>70</v>
      </c>
      <c r="B1222" s="126" t="s">
        <v>514</v>
      </c>
      <c r="C1222" s="87" t="s">
        <v>1022</v>
      </c>
      <c r="D1222" s="88" t="s">
        <v>17</v>
      </c>
      <c r="E1222" s="50" t="s">
        <v>1023</v>
      </c>
      <c r="F1222" s="88"/>
      <c r="G1222" s="88">
        <v>600</v>
      </c>
      <c r="H1222" s="25">
        <v>2</v>
      </c>
      <c r="I1222" s="25">
        <f t="shared" si="137"/>
        <v>1200</v>
      </c>
      <c r="J1222" s="88"/>
      <c r="K1222" s="88"/>
      <c r="L1222" s="88"/>
      <c r="M1222" s="88"/>
      <c r="N1222" s="88"/>
      <c r="O1222" s="88"/>
      <c r="P1222" s="25">
        <f t="shared" si="134"/>
        <v>2</v>
      </c>
      <c r="Q1222" s="25">
        <f t="shared" si="134"/>
        <v>1200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x14ac:dyDescent="0.25">
      <c r="A1223" s="65">
        <v>71</v>
      </c>
      <c r="B1223" s="37" t="s">
        <v>1024</v>
      </c>
      <c r="C1223" s="28" t="s">
        <v>682</v>
      </c>
      <c r="D1223" s="25" t="s">
        <v>17</v>
      </c>
      <c r="E1223" s="29">
        <v>1136541</v>
      </c>
      <c r="F1223" s="25">
        <v>50</v>
      </c>
      <c r="G1223" s="25">
        <f>F1223*2</f>
        <v>100</v>
      </c>
      <c r="H1223" s="25">
        <v>1</v>
      </c>
      <c r="I1223" s="25">
        <f t="shared" si="137"/>
        <v>100</v>
      </c>
      <c r="J1223" s="25"/>
      <c r="K1223" s="88"/>
      <c r="L1223" s="25"/>
      <c r="M1223" s="25"/>
      <c r="N1223" s="25"/>
      <c r="O1223" s="25"/>
      <c r="P1223" s="25">
        <f>H1223+J1223-L1223-N1223</f>
        <v>1</v>
      </c>
      <c r="Q1223" s="25">
        <f t="shared" si="134"/>
        <v>100</v>
      </c>
    </row>
    <row r="1224" spans="1:63" ht="31.5" customHeight="1" x14ac:dyDescent="0.25">
      <c r="A1224" s="65">
        <v>72</v>
      </c>
      <c r="B1224" s="37"/>
      <c r="C1224" s="31" t="s">
        <v>1025</v>
      </c>
      <c r="D1224" s="25" t="s">
        <v>17</v>
      </c>
      <c r="E1224" s="29">
        <v>1136585</v>
      </c>
      <c r="F1224" s="25"/>
      <c r="G1224" s="25">
        <v>895.1</v>
      </c>
      <c r="H1224" s="25">
        <v>1</v>
      </c>
      <c r="I1224" s="25">
        <f t="shared" si="137"/>
        <v>895.1</v>
      </c>
      <c r="J1224" s="88"/>
      <c r="K1224" s="88">
        <f>J1224*G1224</f>
        <v>0</v>
      </c>
      <c r="L1224" s="25"/>
      <c r="M1224" s="25"/>
      <c r="N1224" s="25"/>
      <c r="O1224" s="25"/>
      <c r="P1224" s="25">
        <f t="shared" si="134"/>
        <v>1</v>
      </c>
      <c r="Q1224" s="25">
        <f t="shared" si="134"/>
        <v>895.1</v>
      </c>
    </row>
    <row r="1225" spans="1:63" x14ac:dyDescent="0.25">
      <c r="A1225" s="65">
        <v>73</v>
      </c>
      <c r="C1225" s="21" t="s">
        <v>183</v>
      </c>
      <c r="D1225" s="8" t="s">
        <v>17</v>
      </c>
      <c r="E1225" s="17">
        <v>11345357</v>
      </c>
      <c r="F1225" s="12"/>
      <c r="G1225" s="13">
        <v>7600</v>
      </c>
      <c r="H1225" s="13">
        <v>1</v>
      </c>
      <c r="I1225" s="13">
        <f t="shared" si="137"/>
        <v>7600</v>
      </c>
      <c r="J1225" s="13"/>
      <c r="K1225" s="13">
        <f>J1225*G1225</f>
        <v>0</v>
      </c>
      <c r="L1225" s="12"/>
      <c r="M1225" s="12"/>
      <c r="N1225" s="13"/>
      <c r="O1225" s="13"/>
      <c r="P1225" s="13">
        <f t="shared" ref="P1225:Q1225" si="138">H1225+J1225-L1225-N1225</f>
        <v>1</v>
      </c>
      <c r="Q1225" s="13">
        <f t="shared" si="138"/>
        <v>7600</v>
      </c>
    </row>
    <row r="1226" spans="1:63" s="11" customFormat="1" ht="15" customHeight="1" x14ac:dyDescent="0.25">
      <c r="A1226" s="65">
        <v>74</v>
      </c>
      <c r="B1226" s="40"/>
      <c r="C1226" s="7" t="s">
        <v>238</v>
      </c>
      <c r="D1226" s="8" t="s">
        <v>17</v>
      </c>
      <c r="E1226" s="9">
        <v>1137267</v>
      </c>
      <c r="F1226" s="12"/>
      <c r="G1226" s="13">
        <v>1000</v>
      </c>
      <c r="H1226" s="13">
        <v>1</v>
      </c>
      <c r="I1226" s="13">
        <f>G1226*H1226</f>
        <v>1000</v>
      </c>
      <c r="J1226" s="13"/>
      <c r="K1226" s="13">
        <f>J1226*G1226</f>
        <v>0</v>
      </c>
      <c r="L1226" s="12"/>
      <c r="M1226" s="12"/>
      <c r="N1226" s="13"/>
      <c r="O1226" s="13">
        <f>N1226*G1226</f>
        <v>0</v>
      </c>
      <c r="P1226" s="13">
        <f>H1226+J1226-L1226-N1226</f>
        <v>1</v>
      </c>
      <c r="Q1226" s="13">
        <f>I1226+K1226-M1226-O1226</f>
        <v>1000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65"/>
      <c r="C1227" s="26" t="s">
        <v>113</v>
      </c>
      <c r="D1227" s="136"/>
      <c r="E1227" s="27"/>
      <c r="F1227" s="136"/>
      <c r="G1227" s="136"/>
      <c r="H1227" s="136">
        <f t="shared" ref="H1227:Q1227" si="139">SUM(H1153:H1226)</f>
        <v>128</v>
      </c>
      <c r="I1227" s="136">
        <f t="shared" si="139"/>
        <v>65111.1</v>
      </c>
      <c r="J1227" s="136">
        <f t="shared" si="139"/>
        <v>0</v>
      </c>
      <c r="K1227" s="136">
        <f t="shared" si="139"/>
        <v>0</v>
      </c>
      <c r="L1227" s="136">
        <f t="shared" si="139"/>
        <v>0</v>
      </c>
      <c r="M1227" s="136">
        <f t="shared" si="139"/>
        <v>0</v>
      </c>
      <c r="N1227" s="136">
        <f t="shared" si="139"/>
        <v>0</v>
      </c>
      <c r="O1227" s="136">
        <f t="shared" si="139"/>
        <v>0</v>
      </c>
      <c r="P1227" s="136">
        <f t="shared" si="139"/>
        <v>128</v>
      </c>
      <c r="Q1227" s="136">
        <f t="shared" si="139"/>
        <v>65111.1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ht="15" customHeight="1" x14ac:dyDescent="0.25">
      <c r="A1228" s="65"/>
      <c r="C1228" s="114" t="s">
        <v>1050</v>
      </c>
      <c r="D1228" s="115"/>
      <c r="E1228" s="116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5"/>
      <c r="P1228" s="115"/>
      <c r="Q1228" s="117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ht="30.75" customHeight="1" x14ac:dyDescent="0.25">
      <c r="A1229" s="65">
        <v>1</v>
      </c>
      <c r="C1229" s="140" t="s">
        <v>118</v>
      </c>
      <c r="D1229" s="25" t="s">
        <v>17</v>
      </c>
      <c r="E1229" s="142" t="s">
        <v>1030</v>
      </c>
      <c r="F1229" s="136"/>
      <c r="G1229" s="25">
        <v>7500</v>
      </c>
      <c r="H1229" s="25"/>
      <c r="I1229" s="25">
        <f>H1229*G1229</f>
        <v>0</v>
      </c>
      <c r="J1229" s="25">
        <v>1</v>
      </c>
      <c r="K1229" s="25">
        <f>J1229*G1229</f>
        <v>7500</v>
      </c>
      <c r="L1229" s="25"/>
      <c r="M1229" s="25">
        <f>L1229*G1229</f>
        <v>0</v>
      </c>
      <c r="N1229" s="25"/>
      <c r="O1229" s="25"/>
      <c r="P1229" s="25">
        <f>H1229+J1229-L1229-N1229</f>
        <v>1</v>
      </c>
      <c r="Q1229" s="25">
        <f>I1229+K1229-M1229-O1229</f>
        <v>7500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ht="15" customHeight="1" x14ac:dyDescent="0.25">
      <c r="C1230" s="26" t="s">
        <v>113</v>
      </c>
      <c r="D1230" s="136"/>
      <c r="E1230" s="27"/>
      <c r="F1230" s="136"/>
      <c r="G1230" s="136"/>
      <c r="H1230" s="136">
        <f t="shared" ref="H1230:Q1230" si="140">SUM(H1229:H1229)</f>
        <v>0</v>
      </c>
      <c r="I1230" s="136">
        <f t="shared" si="140"/>
        <v>0</v>
      </c>
      <c r="J1230" s="136">
        <f t="shared" si="140"/>
        <v>1</v>
      </c>
      <c r="K1230" s="136">
        <f t="shared" si="140"/>
        <v>7500</v>
      </c>
      <c r="L1230" s="136">
        <f t="shared" si="140"/>
        <v>0</v>
      </c>
      <c r="M1230" s="136">
        <f t="shared" si="140"/>
        <v>0</v>
      </c>
      <c r="N1230" s="136">
        <f t="shared" si="140"/>
        <v>0</v>
      </c>
      <c r="O1230" s="136">
        <f t="shared" si="140"/>
        <v>0</v>
      </c>
      <c r="P1230" s="136">
        <f t="shared" si="140"/>
        <v>1</v>
      </c>
      <c r="Q1230" s="136">
        <f t="shared" si="140"/>
        <v>7500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ht="15.75" x14ac:dyDescent="0.25">
      <c r="C1231" s="165" t="s">
        <v>1029</v>
      </c>
      <c r="D1231" s="166"/>
      <c r="E1231" s="166"/>
      <c r="F1231" s="166"/>
      <c r="G1231" s="166"/>
      <c r="H1231" s="166"/>
      <c r="I1231" s="166"/>
      <c r="J1231" s="166"/>
      <c r="K1231" s="166"/>
      <c r="L1231" s="166"/>
      <c r="M1231" s="166"/>
      <c r="N1231" s="166"/>
      <c r="O1231" s="166"/>
      <c r="P1231" s="166"/>
      <c r="Q1231" s="167"/>
    </row>
    <row r="1232" spans="1:63" ht="30" x14ac:dyDescent="0.25">
      <c r="A1232" s="65">
        <v>1</v>
      </c>
      <c r="C1232" s="139" t="s">
        <v>118</v>
      </c>
      <c r="D1232" s="25" t="s">
        <v>17</v>
      </c>
      <c r="E1232" s="141" t="s">
        <v>1030</v>
      </c>
      <c r="F1232" s="25"/>
      <c r="G1232" s="25">
        <v>7500</v>
      </c>
      <c r="H1232" s="25">
        <v>1</v>
      </c>
      <c r="I1232" s="25">
        <f>G1232*H1232</f>
        <v>7500</v>
      </c>
      <c r="J1232" s="25"/>
      <c r="K1232" s="25"/>
      <c r="L1232" s="25">
        <v>1</v>
      </c>
      <c r="M1232" s="25">
        <f>L1232*G1232</f>
        <v>7500</v>
      </c>
      <c r="N1232" s="25"/>
      <c r="O1232" s="25"/>
      <c r="P1232" s="25">
        <f>H1232+J1232-L1232</f>
        <v>0</v>
      </c>
      <c r="Q1232" s="25">
        <f>I1232+K1232-M1232</f>
        <v>0</v>
      </c>
    </row>
    <row r="1233" spans="1:63" s="5" customFormat="1" x14ac:dyDescent="0.25">
      <c r="A1233" s="135"/>
      <c r="C1233" s="26" t="s">
        <v>113</v>
      </c>
      <c r="D1233" s="136"/>
      <c r="E1233" s="27"/>
      <c r="F1233" s="136"/>
      <c r="G1233" s="136"/>
      <c r="H1233" s="136">
        <f t="shared" ref="H1233:Q1233" si="141">SUM(H1232)</f>
        <v>1</v>
      </c>
      <c r="I1233" s="136">
        <f t="shared" si="141"/>
        <v>7500</v>
      </c>
      <c r="J1233" s="136">
        <f t="shared" si="141"/>
        <v>0</v>
      </c>
      <c r="K1233" s="136">
        <f t="shared" si="141"/>
        <v>0</v>
      </c>
      <c r="L1233" s="136">
        <f t="shared" si="141"/>
        <v>1</v>
      </c>
      <c r="M1233" s="136">
        <f t="shared" si="141"/>
        <v>7500</v>
      </c>
      <c r="N1233" s="136">
        <f t="shared" si="141"/>
        <v>0</v>
      </c>
      <c r="O1233" s="136">
        <f t="shared" si="141"/>
        <v>0</v>
      </c>
      <c r="P1233" s="136">
        <f t="shared" si="141"/>
        <v>0</v>
      </c>
      <c r="Q1233" s="136">
        <f t="shared" si="141"/>
        <v>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ht="15.75" x14ac:dyDescent="0.25">
      <c r="A1234" s="65"/>
      <c r="C1234" s="165" t="s">
        <v>1031</v>
      </c>
      <c r="D1234" s="166"/>
      <c r="E1234" s="166"/>
      <c r="F1234" s="166"/>
      <c r="G1234" s="166"/>
      <c r="H1234" s="166"/>
      <c r="I1234" s="166"/>
      <c r="J1234" s="166"/>
      <c r="K1234" s="166"/>
      <c r="L1234" s="166"/>
      <c r="M1234" s="166"/>
      <c r="N1234" s="166"/>
      <c r="O1234" s="166"/>
      <c r="P1234" s="166"/>
      <c r="Q1234" s="167"/>
    </row>
    <row r="1235" spans="1:63" ht="30" x14ac:dyDescent="0.25">
      <c r="A1235" s="65">
        <v>1</v>
      </c>
      <c r="C1235" s="139" t="s">
        <v>118</v>
      </c>
      <c r="D1235" s="25" t="s">
        <v>17</v>
      </c>
      <c r="E1235" s="90" t="s">
        <v>1032</v>
      </c>
      <c r="F1235" s="25"/>
      <c r="G1235" s="25">
        <v>7500</v>
      </c>
      <c r="H1235" s="25">
        <v>1</v>
      </c>
      <c r="I1235" s="25">
        <f>G1235*H1235</f>
        <v>7500</v>
      </c>
      <c r="J1235" s="25"/>
      <c r="K1235" s="25"/>
      <c r="L1235" s="25"/>
      <c r="M1235" s="25"/>
      <c r="N1235" s="25"/>
      <c r="O1235" s="25"/>
      <c r="P1235" s="25">
        <f>H1235+J1235+L1235-N1235</f>
        <v>1</v>
      </c>
      <c r="Q1235" s="25">
        <f>I1235+K1235+M1235-O1235</f>
        <v>7500</v>
      </c>
    </row>
    <row r="1236" spans="1:63" s="5" customFormat="1" x14ac:dyDescent="0.25">
      <c r="A1236" s="135"/>
      <c r="C1236" s="26" t="s">
        <v>113</v>
      </c>
      <c r="D1236" s="136"/>
      <c r="E1236" s="27"/>
      <c r="F1236" s="136"/>
      <c r="G1236" s="136"/>
      <c r="H1236" s="136">
        <f t="shared" ref="H1236:Q1236" si="142">SUM(H1235)</f>
        <v>1</v>
      </c>
      <c r="I1236" s="136">
        <f t="shared" si="142"/>
        <v>7500</v>
      </c>
      <c r="J1236" s="136">
        <f t="shared" si="142"/>
        <v>0</v>
      </c>
      <c r="K1236" s="136">
        <f t="shared" si="142"/>
        <v>0</v>
      </c>
      <c r="L1236" s="136">
        <f t="shared" si="142"/>
        <v>0</v>
      </c>
      <c r="M1236" s="136">
        <f t="shared" si="142"/>
        <v>0</v>
      </c>
      <c r="N1236" s="136">
        <f t="shared" si="142"/>
        <v>0</v>
      </c>
      <c r="O1236" s="136">
        <f t="shared" si="142"/>
        <v>0</v>
      </c>
      <c r="P1236" s="136">
        <f t="shared" si="142"/>
        <v>1</v>
      </c>
      <c r="Q1236" s="136">
        <f t="shared" si="142"/>
        <v>7500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ht="15.75" x14ac:dyDescent="0.25">
      <c r="A1237" s="65"/>
      <c r="C1237" s="165" t="s">
        <v>1033</v>
      </c>
      <c r="D1237" s="166"/>
      <c r="E1237" s="166"/>
      <c r="F1237" s="166"/>
      <c r="G1237" s="166"/>
      <c r="H1237" s="166"/>
      <c r="I1237" s="166"/>
      <c r="J1237" s="166"/>
      <c r="K1237" s="166"/>
      <c r="L1237" s="166"/>
      <c r="M1237" s="166"/>
      <c r="N1237" s="166"/>
      <c r="O1237" s="166"/>
      <c r="P1237" s="166"/>
      <c r="Q1237" s="167"/>
    </row>
    <row r="1238" spans="1:63" x14ac:dyDescent="0.25">
      <c r="A1238" s="65">
        <v>1</v>
      </c>
      <c r="C1238" s="28" t="s">
        <v>546</v>
      </c>
      <c r="D1238" s="25" t="s">
        <v>17</v>
      </c>
      <c r="E1238" s="90" t="s">
        <v>1034</v>
      </c>
      <c r="F1238" s="25"/>
      <c r="G1238" s="25">
        <v>213</v>
      </c>
      <c r="H1238" s="25">
        <v>1</v>
      </c>
      <c r="I1238" s="25">
        <f>H1238*G1238</f>
        <v>213</v>
      </c>
      <c r="J1238" s="25"/>
      <c r="K1238" s="25"/>
      <c r="L1238" s="25"/>
      <c r="M1238" s="25"/>
      <c r="N1238" s="25"/>
      <c r="O1238" s="25"/>
      <c r="P1238" s="25">
        <f>H1238+J1238+L1238-N1238</f>
        <v>1</v>
      </c>
      <c r="Q1238" s="25">
        <f>I1238+K1238+M1238-O1238</f>
        <v>213</v>
      </c>
    </row>
    <row r="1239" spans="1:63" s="5" customFormat="1" x14ac:dyDescent="0.25">
      <c r="C1239" s="26" t="s">
        <v>113</v>
      </c>
      <c r="D1239" s="136"/>
      <c r="E1239" s="27"/>
      <c r="F1239" s="136"/>
      <c r="G1239" s="136"/>
      <c r="H1239" s="136">
        <f t="shared" ref="H1239:Q1239" si="143">SUM(H1238)</f>
        <v>1</v>
      </c>
      <c r="I1239" s="136">
        <f t="shared" si="143"/>
        <v>213</v>
      </c>
      <c r="J1239" s="136">
        <f t="shared" si="143"/>
        <v>0</v>
      </c>
      <c r="K1239" s="136">
        <f t="shared" si="143"/>
        <v>0</v>
      </c>
      <c r="L1239" s="136">
        <f t="shared" si="143"/>
        <v>0</v>
      </c>
      <c r="M1239" s="136">
        <f t="shared" si="143"/>
        <v>0</v>
      </c>
      <c r="N1239" s="136">
        <f t="shared" si="143"/>
        <v>0</v>
      </c>
      <c r="O1239" s="136">
        <f t="shared" si="143"/>
        <v>0</v>
      </c>
      <c r="P1239" s="136">
        <f t="shared" si="143"/>
        <v>1</v>
      </c>
      <c r="Q1239" s="136">
        <f t="shared" si="143"/>
        <v>213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ht="15.75" hidden="1" x14ac:dyDescent="0.25">
      <c r="C1240" s="165" t="s">
        <v>1035</v>
      </c>
      <c r="D1240" s="166"/>
      <c r="E1240" s="166"/>
      <c r="F1240" s="166"/>
      <c r="G1240" s="166"/>
      <c r="H1240" s="166"/>
      <c r="I1240" s="166"/>
      <c r="J1240" s="166"/>
      <c r="K1240" s="166"/>
      <c r="L1240" s="166"/>
      <c r="M1240" s="166"/>
      <c r="N1240" s="166"/>
      <c r="O1240" s="166"/>
      <c r="P1240" s="166"/>
      <c r="Q1240" s="167"/>
    </row>
    <row r="1241" spans="1:63" hidden="1" x14ac:dyDescent="0.25">
      <c r="B1241" s="37" t="s">
        <v>1036</v>
      </c>
      <c r="C1241" s="28" t="s">
        <v>233</v>
      </c>
      <c r="D1241" s="25" t="s">
        <v>17</v>
      </c>
      <c r="E1241" s="29" t="s">
        <v>656</v>
      </c>
      <c r="F1241" s="25"/>
      <c r="G1241" s="25">
        <v>444</v>
      </c>
      <c r="H1241" s="25"/>
      <c r="I1241" s="25"/>
      <c r="J1241" s="25"/>
      <c r="K1241" s="25"/>
      <c r="L1241" s="25"/>
      <c r="M1241" s="25"/>
      <c r="N1241" s="25"/>
      <c r="O1241" s="25"/>
      <c r="P1241" s="25">
        <f>H1241+J1241+L1241-N1241</f>
        <v>0</v>
      </c>
      <c r="Q1241" s="25">
        <f>I1241+K1241+M1241-O1241</f>
        <v>0</v>
      </c>
    </row>
    <row r="1242" spans="1:63" s="5" customFormat="1" hidden="1" x14ac:dyDescent="0.25">
      <c r="C1242" s="26" t="s">
        <v>113</v>
      </c>
      <c r="D1242" s="136"/>
      <c r="E1242" s="27"/>
      <c r="F1242" s="136"/>
      <c r="G1242" s="136"/>
      <c r="H1242" s="136">
        <f t="shared" ref="H1242:Q1242" si="144">SUM(H1241)</f>
        <v>0</v>
      </c>
      <c r="I1242" s="136">
        <f t="shared" si="144"/>
        <v>0</v>
      </c>
      <c r="J1242" s="136">
        <f t="shared" si="144"/>
        <v>0</v>
      </c>
      <c r="K1242" s="136">
        <f t="shared" si="144"/>
        <v>0</v>
      </c>
      <c r="L1242" s="136">
        <f t="shared" si="144"/>
        <v>0</v>
      </c>
      <c r="M1242" s="136">
        <f t="shared" si="144"/>
        <v>0</v>
      </c>
      <c r="N1242" s="136">
        <f t="shared" si="144"/>
        <v>0</v>
      </c>
      <c r="O1242" s="136">
        <f t="shared" si="144"/>
        <v>0</v>
      </c>
      <c r="P1242" s="136">
        <f t="shared" si="144"/>
        <v>0</v>
      </c>
      <c r="Q1242" s="136">
        <f t="shared" si="144"/>
        <v>0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ht="15.75" hidden="1" x14ac:dyDescent="0.25">
      <c r="C1243" s="165" t="s">
        <v>1037</v>
      </c>
      <c r="D1243" s="166"/>
      <c r="E1243" s="166"/>
      <c r="F1243" s="166"/>
      <c r="G1243" s="166"/>
      <c r="H1243" s="166"/>
      <c r="I1243" s="166"/>
      <c r="J1243" s="166"/>
      <c r="K1243" s="166"/>
      <c r="L1243" s="166"/>
      <c r="M1243" s="166"/>
      <c r="N1243" s="166"/>
      <c r="O1243" s="166"/>
      <c r="P1243" s="166"/>
      <c r="Q1243" s="167"/>
    </row>
    <row r="1244" spans="1:63" s="11" customFormat="1" hidden="1" x14ac:dyDescent="0.25">
      <c r="C1244" s="7" t="s">
        <v>535</v>
      </c>
      <c r="D1244" s="12" t="s">
        <v>17</v>
      </c>
      <c r="E1244" s="9">
        <v>1136039</v>
      </c>
      <c r="F1244" s="12"/>
      <c r="G1244" s="13">
        <v>64</v>
      </c>
      <c r="H1244" s="13"/>
      <c r="I1244" s="13"/>
      <c r="J1244" s="13"/>
      <c r="K1244" s="13"/>
      <c r="L1244" s="13"/>
      <c r="M1244" s="13"/>
      <c r="N1244" s="12"/>
      <c r="O1244" s="12"/>
      <c r="P1244" s="25"/>
      <c r="Q1244" s="25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11" customFormat="1" hidden="1" x14ac:dyDescent="0.25">
      <c r="C1245" s="7" t="s">
        <v>536</v>
      </c>
      <c r="D1245" s="12" t="s">
        <v>17</v>
      </c>
      <c r="E1245" s="9">
        <v>1136038</v>
      </c>
      <c r="F1245" s="12"/>
      <c r="G1245" s="13">
        <v>20</v>
      </c>
      <c r="H1245" s="13"/>
      <c r="I1245" s="13"/>
      <c r="J1245" s="13"/>
      <c r="K1245" s="13"/>
      <c r="L1245" s="13"/>
      <c r="M1245" s="13"/>
      <c r="N1245" s="12"/>
      <c r="O1245" s="12"/>
      <c r="P1245" s="25"/>
      <c r="Q1245" s="2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11" customFormat="1" hidden="1" x14ac:dyDescent="0.25">
      <c r="C1246" s="7" t="s">
        <v>537</v>
      </c>
      <c r="D1246" s="12" t="s">
        <v>17</v>
      </c>
      <c r="E1246" s="9">
        <v>1136102</v>
      </c>
      <c r="F1246" s="12"/>
      <c r="G1246" s="13">
        <v>352</v>
      </c>
      <c r="H1246" s="13"/>
      <c r="I1246" s="13"/>
      <c r="J1246" s="13"/>
      <c r="K1246" s="13"/>
      <c r="L1246" s="13"/>
      <c r="M1246" s="13"/>
      <c r="N1246" s="12"/>
      <c r="O1246" s="12"/>
      <c r="P1246" s="25"/>
      <c r="Q1246" s="25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11" customFormat="1" hidden="1" x14ac:dyDescent="0.25">
      <c r="C1247" s="7" t="s">
        <v>538</v>
      </c>
      <c r="D1247" s="12" t="s">
        <v>17</v>
      </c>
      <c r="E1247" s="9">
        <v>1136047</v>
      </c>
      <c r="F1247" s="12"/>
      <c r="G1247" s="13">
        <v>46</v>
      </c>
      <c r="H1247" s="13"/>
      <c r="I1247" s="13"/>
      <c r="J1247" s="13"/>
      <c r="K1247" s="13"/>
      <c r="L1247" s="13"/>
      <c r="M1247" s="13"/>
      <c r="N1247" s="12"/>
      <c r="O1247" s="12"/>
      <c r="P1247" s="25"/>
      <c r="Q1247" s="25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11" customFormat="1" hidden="1" x14ac:dyDescent="0.25">
      <c r="C1248" s="7" t="s">
        <v>539</v>
      </c>
      <c r="D1248" s="12" t="s">
        <v>17</v>
      </c>
      <c r="E1248" s="9">
        <v>1136045</v>
      </c>
      <c r="F1248" s="12"/>
      <c r="G1248" s="13">
        <v>78</v>
      </c>
      <c r="H1248" s="13"/>
      <c r="I1248" s="13"/>
      <c r="J1248" s="13"/>
      <c r="K1248" s="13"/>
      <c r="L1248" s="13"/>
      <c r="M1248" s="13"/>
      <c r="N1248" s="12"/>
      <c r="O1248" s="12"/>
      <c r="P1248" s="25"/>
      <c r="Q1248" s="25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11" customFormat="1" hidden="1" x14ac:dyDescent="0.25">
      <c r="C1249" s="7" t="s">
        <v>540</v>
      </c>
      <c r="D1249" s="12" t="s">
        <v>17</v>
      </c>
      <c r="E1249" s="9">
        <v>1137264</v>
      </c>
      <c r="F1249" s="12"/>
      <c r="G1249" s="13">
        <v>20</v>
      </c>
      <c r="H1249" s="13"/>
      <c r="I1249" s="13"/>
      <c r="J1249" s="13"/>
      <c r="K1249" s="13"/>
      <c r="L1249" s="13"/>
      <c r="M1249" s="13"/>
      <c r="N1249" s="12"/>
      <c r="O1249" s="12"/>
      <c r="P1249" s="25"/>
      <c r="Q1249" s="25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11" customFormat="1" hidden="1" x14ac:dyDescent="0.25">
      <c r="C1250" s="7" t="s">
        <v>541</v>
      </c>
      <c r="D1250" s="12" t="s">
        <v>17</v>
      </c>
      <c r="E1250" s="9">
        <v>1136286</v>
      </c>
      <c r="F1250" s="12"/>
      <c r="G1250" s="13">
        <v>422</v>
      </c>
      <c r="H1250" s="13"/>
      <c r="I1250" s="13"/>
      <c r="J1250" s="13"/>
      <c r="K1250" s="13"/>
      <c r="L1250" s="13"/>
      <c r="M1250" s="13"/>
      <c r="N1250" s="12"/>
      <c r="O1250" s="12"/>
      <c r="P1250" s="25"/>
      <c r="Q1250" s="25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11" customFormat="1" hidden="1" x14ac:dyDescent="0.25">
      <c r="C1251" s="7" t="s">
        <v>542</v>
      </c>
      <c r="D1251" s="12" t="s">
        <v>17</v>
      </c>
      <c r="E1251" s="9">
        <v>1137172</v>
      </c>
      <c r="F1251" s="12"/>
      <c r="G1251" s="13">
        <v>778</v>
      </c>
      <c r="H1251" s="13"/>
      <c r="I1251" s="13"/>
      <c r="J1251" s="13"/>
      <c r="K1251" s="13"/>
      <c r="L1251" s="13"/>
      <c r="M1251" s="13"/>
      <c r="N1251" s="12"/>
      <c r="O1251" s="12"/>
      <c r="P1251" s="25"/>
      <c r="Q1251" s="25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11" customFormat="1" hidden="1" x14ac:dyDescent="0.25">
      <c r="C1252" s="7" t="s">
        <v>543</v>
      </c>
      <c r="D1252" s="12" t="s">
        <v>17</v>
      </c>
      <c r="E1252" s="9">
        <v>1137265</v>
      </c>
      <c r="F1252" s="12"/>
      <c r="G1252" s="13">
        <v>470</v>
      </c>
      <c r="H1252" s="13"/>
      <c r="I1252" s="13"/>
      <c r="J1252" s="13"/>
      <c r="K1252" s="13"/>
      <c r="L1252" s="13"/>
      <c r="M1252" s="13"/>
      <c r="N1252" s="12"/>
      <c r="O1252" s="12"/>
      <c r="P1252" s="25"/>
      <c r="Q1252" s="25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11" customFormat="1" hidden="1" x14ac:dyDescent="0.25">
      <c r="C1253" s="7" t="s">
        <v>544</v>
      </c>
      <c r="D1253" s="12" t="s">
        <v>17</v>
      </c>
      <c r="E1253" s="9">
        <v>1137266</v>
      </c>
      <c r="F1253" s="12"/>
      <c r="G1253" s="13">
        <v>306</v>
      </c>
      <c r="H1253" s="13"/>
      <c r="I1253" s="13"/>
      <c r="J1253" s="13"/>
      <c r="K1253" s="13"/>
      <c r="L1253" s="13"/>
      <c r="M1253" s="13"/>
      <c r="N1253" s="12"/>
      <c r="O1253" s="12"/>
      <c r="P1253" s="25"/>
      <c r="Q1253" s="25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11" customFormat="1" hidden="1" x14ac:dyDescent="0.25">
      <c r="C1254" s="7" t="s">
        <v>545</v>
      </c>
      <c r="D1254" s="12" t="s">
        <v>17</v>
      </c>
      <c r="E1254" s="9">
        <v>1137263</v>
      </c>
      <c r="F1254" s="12"/>
      <c r="G1254" s="13">
        <v>20</v>
      </c>
      <c r="H1254" s="13"/>
      <c r="I1254" s="13"/>
      <c r="J1254" s="13"/>
      <c r="K1254" s="13"/>
      <c r="L1254" s="13"/>
      <c r="M1254" s="13"/>
      <c r="N1254" s="12"/>
      <c r="O1254" s="12"/>
      <c r="P1254" s="25"/>
      <c r="Q1254" s="25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11" customFormat="1" hidden="1" x14ac:dyDescent="0.25">
      <c r="C1255" s="7" t="s">
        <v>546</v>
      </c>
      <c r="D1255" s="12" t="s">
        <v>17</v>
      </c>
      <c r="E1255" s="14" t="s">
        <v>547</v>
      </c>
      <c r="F1255" s="12"/>
      <c r="G1255" s="13">
        <v>213</v>
      </c>
      <c r="H1255" s="13"/>
      <c r="I1255" s="13"/>
      <c r="J1255" s="13"/>
      <c r="K1255" s="13"/>
      <c r="L1255" s="13"/>
      <c r="M1255" s="13"/>
      <c r="N1255" s="12"/>
      <c r="O1255" s="12"/>
      <c r="P1255" s="25"/>
      <c r="Q1255" s="2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s="11" customFormat="1" hidden="1" x14ac:dyDescent="0.25">
      <c r="C1256" s="15" t="s">
        <v>435</v>
      </c>
      <c r="D1256" s="12" t="s">
        <v>17</v>
      </c>
      <c r="E1256" s="16" t="s">
        <v>438</v>
      </c>
      <c r="F1256" s="12"/>
      <c r="G1256" s="13">
        <v>349</v>
      </c>
      <c r="H1256" s="13"/>
      <c r="I1256" s="13"/>
      <c r="J1256" s="13"/>
      <c r="K1256" s="13"/>
      <c r="L1256" s="13"/>
      <c r="M1256" s="13"/>
      <c r="N1256" s="12"/>
      <c r="O1256" s="12"/>
      <c r="P1256" s="25"/>
      <c r="Q1256" s="25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</row>
    <row r="1257" spans="1:63" s="11" customFormat="1" hidden="1" x14ac:dyDescent="0.25">
      <c r="C1257" s="15" t="s">
        <v>443</v>
      </c>
      <c r="D1257" s="12" t="s">
        <v>17</v>
      </c>
      <c r="E1257" s="16">
        <v>1137315</v>
      </c>
      <c r="F1257" s="12"/>
      <c r="G1257" s="13">
        <v>1447</v>
      </c>
      <c r="H1257" s="13"/>
      <c r="I1257" s="13"/>
      <c r="J1257" s="13"/>
      <c r="K1257" s="13"/>
      <c r="L1257" s="13"/>
      <c r="M1257" s="13"/>
      <c r="N1257" s="12"/>
      <c r="O1257" s="12"/>
      <c r="P1257" s="25"/>
      <c r="Q1257" s="25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</row>
    <row r="1258" spans="1:63" s="11" customFormat="1" hidden="1" x14ac:dyDescent="0.25">
      <c r="C1258" s="26" t="s">
        <v>113</v>
      </c>
      <c r="D1258" s="136"/>
      <c r="E1258" s="27"/>
      <c r="F1258" s="136"/>
      <c r="G1258" s="136">
        <v>0</v>
      </c>
      <c r="H1258" s="136"/>
      <c r="I1258" s="136"/>
      <c r="J1258" s="136"/>
      <c r="K1258" s="12"/>
      <c r="L1258" s="136"/>
      <c r="M1258" s="136"/>
      <c r="N1258" s="136"/>
      <c r="O1258" s="136"/>
      <c r="P1258" s="136"/>
      <c r="Q1258" s="136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ht="15.75" x14ac:dyDescent="0.25">
      <c r="C1259" s="165" t="s">
        <v>1038</v>
      </c>
      <c r="D1259" s="166"/>
      <c r="E1259" s="166"/>
      <c r="F1259" s="166"/>
      <c r="G1259" s="166"/>
      <c r="H1259" s="166"/>
      <c r="I1259" s="166"/>
      <c r="J1259" s="166"/>
      <c r="K1259" s="166"/>
      <c r="L1259" s="166"/>
      <c r="M1259" s="166"/>
      <c r="N1259" s="166"/>
      <c r="O1259" s="166"/>
      <c r="P1259" s="166"/>
      <c r="Q1259" s="167"/>
    </row>
    <row r="1260" spans="1:63" x14ac:dyDescent="0.25">
      <c r="C1260" s="28" t="s">
        <v>1039</v>
      </c>
      <c r="D1260" s="25" t="s">
        <v>17</v>
      </c>
      <c r="E1260" s="90" t="s">
        <v>1040</v>
      </c>
      <c r="F1260" s="25"/>
      <c r="G1260" s="25">
        <v>14700</v>
      </c>
      <c r="H1260" s="25">
        <v>1</v>
      </c>
      <c r="I1260" s="25">
        <f>H1260*G1260</f>
        <v>14700</v>
      </c>
      <c r="J1260" s="25"/>
      <c r="K1260" s="25"/>
      <c r="L1260" s="25"/>
      <c r="M1260" s="25"/>
      <c r="N1260" s="25"/>
      <c r="O1260" s="25"/>
      <c r="P1260" s="25">
        <f>H1260+J1260+L1260-N1260</f>
        <v>1</v>
      </c>
      <c r="Q1260" s="25">
        <f>I1260+K1260+M1260-O1260</f>
        <v>14700</v>
      </c>
    </row>
    <row r="1261" spans="1:63" s="5" customFormat="1" x14ac:dyDescent="0.25">
      <c r="C1261" s="26" t="s">
        <v>113</v>
      </c>
      <c r="D1261" s="136"/>
      <c r="E1261" s="27"/>
      <c r="F1261" s="136"/>
      <c r="G1261" s="136"/>
      <c r="H1261" s="136">
        <f t="shared" ref="H1261:Q1261" si="145">SUM(H1260)</f>
        <v>1</v>
      </c>
      <c r="I1261" s="136">
        <f t="shared" si="145"/>
        <v>14700</v>
      </c>
      <c r="J1261" s="136">
        <f t="shared" si="145"/>
        <v>0</v>
      </c>
      <c r="K1261" s="136">
        <f t="shared" si="145"/>
        <v>0</v>
      </c>
      <c r="L1261" s="136">
        <f t="shared" si="145"/>
        <v>0</v>
      </c>
      <c r="M1261" s="136">
        <f t="shared" si="145"/>
        <v>0</v>
      </c>
      <c r="N1261" s="136">
        <f t="shared" si="145"/>
        <v>0</v>
      </c>
      <c r="O1261" s="136">
        <f t="shared" si="145"/>
        <v>0</v>
      </c>
      <c r="P1261" s="136">
        <f t="shared" si="145"/>
        <v>1</v>
      </c>
      <c r="Q1261" s="136">
        <f t="shared" si="145"/>
        <v>14700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/>
      <c r="C1262" s="114" t="s">
        <v>1041</v>
      </c>
      <c r="D1262" s="115"/>
      <c r="E1262" s="116"/>
      <c r="F1262" s="115"/>
      <c r="G1262" s="115"/>
      <c r="H1262" s="115"/>
      <c r="I1262" s="115"/>
      <c r="J1262" s="115"/>
      <c r="K1262" s="115"/>
      <c r="L1262" s="115"/>
      <c r="M1262" s="115"/>
      <c r="N1262" s="115"/>
      <c r="O1262" s="115"/>
      <c r="P1262" s="115"/>
      <c r="Q1262" s="117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1</v>
      </c>
      <c r="C1263" s="7" t="s">
        <v>181</v>
      </c>
      <c r="D1263" s="25" t="s">
        <v>17</v>
      </c>
      <c r="E1263" s="50">
        <v>1136455</v>
      </c>
      <c r="F1263" s="136"/>
      <c r="G1263" s="25">
        <v>1839</v>
      </c>
      <c r="H1263" s="25">
        <v>1</v>
      </c>
      <c r="I1263" s="25">
        <f>H1263*G1263</f>
        <v>1839</v>
      </c>
      <c r="J1263" s="25"/>
      <c r="K1263" s="25">
        <f>G1263*J1263</f>
        <v>0</v>
      </c>
      <c r="L1263" s="25"/>
      <c r="M1263" s="25">
        <f>L1263*G1263</f>
        <v>0</v>
      </c>
      <c r="N1263" s="25"/>
      <c r="O1263" s="25"/>
      <c r="P1263" s="25">
        <f>H1263+J1263-L1263-N1263</f>
        <v>1</v>
      </c>
      <c r="Q1263" s="25">
        <f>I1263+K1263-M1263-O1263</f>
        <v>1839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2</v>
      </c>
      <c r="C1264" s="28" t="s">
        <v>627</v>
      </c>
      <c r="D1264" s="25" t="s">
        <v>17</v>
      </c>
      <c r="E1264" s="29">
        <v>1136223</v>
      </c>
      <c r="F1264" s="136"/>
      <c r="G1264" s="25">
        <v>160</v>
      </c>
      <c r="H1264" s="25">
        <v>11</v>
      </c>
      <c r="I1264" s="25">
        <f t="shared" ref="I1264:I1305" si="146">H1264*G1264</f>
        <v>1760</v>
      </c>
      <c r="J1264" s="25"/>
      <c r="K1264" s="25">
        <f t="shared" ref="K1264:K1305" si="147">G1264*J1264</f>
        <v>0</v>
      </c>
      <c r="L1264" s="25"/>
      <c r="M1264" s="25">
        <f t="shared" ref="M1264:M1270" si="148">L1264*G1264</f>
        <v>0</v>
      </c>
      <c r="N1264" s="25"/>
      <c r="O1264" s="25"/>
      <c r="P1264" s="25">
        <f t="shared" ref="P1264:Q1279" si="149">H1264+J1264-L1264-N1264</f>
        <v>11</v>
      </c>
      <c r="Q1264" s="25">
        <f t="shared" si="149"/>
        <v>1760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3</v>
      </c>
      <c r="C1265" s="28" t="s">
        <v>628</v>
      </c>
      <c r="D1265" s="25" t="s">
        <v>17</v>
      </c>
      <c r="E1265" s="29">
        <v>1136093</v>
      </c>
      <c r="F1265" s="136"/>
      <c r="G1265" s="25">
        <v>126</v>
      </c>
      <c r="H1265" s="25">
        <v>1</v>
      </c>
      <c r="I1265" s="25">
        <f t="shared" si="146"/>
        <v>126</v>
      </c>
      <c r="J1265" s="25"/>
      <c r="K1265" s="25">
        <f t="shared" si="147"/>
        <v>0</v>
      </c>
      <c r="L1265" s="25"/>
      <c r="M1265" s="25">
        <f t="shared" si="148"/>
        <v>0</v>
      </c>
      <c r="N1265" s="25"/>
      <c r="O1265" s="25"/>
      <c r="P1265" s="25">
        <f t="shared" si="149"/>
        <v>1</v>
      </c>
      <c r="Q1265" s="25">
        <f t="shared" si="149"/>
        <v>126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4</v>
      </c>
      <c r="C1266" s="28" t="s">
        <v>629</v>
      </c>
      <c r="D1266" s="25" t="s">
        <v>17</v>
      </c>
      <c r="E1266" s="29">
        <v>1136381</v>
      </c>
      <c r="F1266" s="136"/>
      <c r="G1266" s="25">
        <v>338</v>
      </c>
      <c r="H1266" s="25">
        <v>1</v>
      </c>
      <c r="I1266" s="25">
        <f t="shared" si="146"/>
        <v>338</v>
      </c>
      <c r="J1266" s="25"/>
      <c r="K1266" s="25">
        <f t="shared" si="147"/>
        <v>0</v>
      </c>
      <c r="L1266" s="25"/>
      <c r="M1266" s="25">
        <f t="shared" si="148"/>
        <v>0</v>
      </c>
      <c r="N1266" s="25"/>
      <c r="O1266" s="25"/>
      <c r="P1266" s="25">
        <f t="shared" si="149"/>
        <v>1</v>
      </c>
      <c r="Q1266" s="25">
        <f t="shared" si="149"/>
        <v>338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5</v>
      </c>
      <c r="C1267" s="28" t="s">
        <v>629</v>
      </c>
      <c r="D1267" s="25" t="s">
        <v>17</v>
      </c>
      <c r="E1267" s="29">
        <v>1136382</v>
      </c>
      <c r="F1267" s="136"/>
      <c r="G1267" s="25">
        <v>338</v>
      </c>
      <c r="H1267" s="25">
        <v>1</v>
      </c>
      <c r="I1267" s="25">
        <f t="shared" si="146"/>
        <v>338</v>
      </c>
      <c r="J1267" s="25"/>
      <c r="K1267" s="25">
        <f t="shared" si="147"/>
        <v>0</v>
      </c>
      <c r="L1267" s="25"/>
      <c r="M1267" s="25">
        <f t="shared" si="148"/>
        <v>0</v>
      </c>
      <c r="N1267" s="25"/>
      <c r="O1267" s="25"/>
      <c r="P1267" s="25">
        <f t="shared" si="149"/>
        <v>1</v>
      </c>
      <c r="Q1267" s="25">
        <f t="shared" si="149"/>
        <v>338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6</v>
      </c>
      <c r="C1268" s="28" t="s">
        <v>629</v>
      </c>
      <c r="D1268" s="25" t="s">
        <v>17</v>
      </c>
      <c r="E1268" s="29">
        <v>1136383</v>
      </c>
      <c r="F1268" s="136"/>
      <c r="G1268" s="25">
        <v>338</v>
      </c>
      <c r="H1268" s="25">
        <v>1</v>
      </c>
      <c r="I1268" s="25">
        <f t="shared" si="146"/>
        <v>338</v>
      </c>
      <c r="J1268" s="25"/>
      <c r="K1268" s="25">
        <f t="shared" si="147"/>
        <v>0</v>
      </c>
      <c r="L1268" s="25"/>
      <c r="M1268" s="25">
        <f t="shared" si="148"/>
        <v>0</v>
      </c>
      <c r="N1268" s="25"/>
      <c r="O1268" s="25"/>
      <c r="P1268" s="25">
        <f t="shared" si="149"/>
        <v>1</v>
      </c>
      <c r="Q1268" s="25">
        <f t="shared" si="149"/>
        <v>338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7</v>
      </c>
      <c r="C1269" s="28" t="s">
        <v>629</v>
      </c>
      <c r="D1269" s="25" t="s">
        <v>17</v>
      </c>
      <c r="E1269" s="29">
        <v>1136384</v>
      </c>
      <c r="F1269" s="136"/>
      <c r="G1269" s="25">
        <v>338</v>
      </c>
      <c r="H1269" s="25">
        <v>1</v>
      </c>
      <c r="I1269" s="25">
        <f t="shared" si="146"/>
        <v>338</v>
      </c>
      <c r="J1269" s="25"/>
      <c r="K1269" s="25">
        <f t="shared" si="147"/>
        <v>0</v>
      </c>
      <c r="L1269" s="25"/>
      <c r="M1269" s="25">
        <f t="shared" si="148"/>
        <v>0</v>
      </c>
      <c r="N1269" s="25"/>
      <c r="O1269" s="25"/>
      <c r="P1269" s="25">
        <f t="shared" si="149"/>
        <v>1</v>
      </c>
      <c r="Q1269" s="25">
        <f t="shared" si="149"/>
        <v>338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8</v>
      </c>
      <c r="C1270" s="28" t="s">
        <v>630</v>
      </c>
      <c r="D1270" s="25" t="s">
        <v>17</v>
      </c>
      <c r="E1270" s="29">
        <v>1136379</v>
      </c>
      <c r="F1270" s="136"/>
      <c r="G1270" s="25">
        <v>556</v>
      </c>
      <c r="H1270" s="25">
        <v>1</v>
      </c>
      <c r="I1270" s="25">
        <f t="shared" si="146"/>
        <v>556</v>
      </c>
      <c r="J1270" s="25"/>
      <c r="K1270" s="25">
        <f t="shared" si="147"/>
        <v>0</v>
      </c>
      <c r="L1270" s="25"/>
      <c r="M1270" s="25">
        <f t="shared" si="148"/>
        <v>0</v>
      </c>
      <c r="N1270" s="25"/>
      <c r="O1270" s="25"/>
      <c r="P1270" s="25">
        <f t="shared" si="149"/>
        <v>1</v>
      </c>
      <c r="Q1270" s="25">
        <f t="shared" si="149"/>
        <v>556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9</v>
      </c>
      <c r="C1271" s="28" t="s">
        <v>630</v>
      </c>
      <c r="D1271" s="25" t="s">
        <v>17</v>
      </c>
      <c r="E1271" s="29">
        <v>1136380</v>
      </c>
      <c r="F1271" s="136"/>
      <c r="G1271" s="25">
        <v>556</v>
      </c>
      <c r="H1271" s="25">
        <v>1</v>
      </c>
      <c r="I1271" s="25">
        <f t="shared" si="146"/>
        <v>556</v>
      </c>
      <c r="J1271" s="25"/>
      <c r="K1271" s="25">
        <f t="shared" si="147"/>
        <v>0</v>
      </c>
      <c r="L1271" s="25" t="s">
        <v>1042</v>
      </c>
      <c r="M1271" s="25">
        <v>0</v>
      </c>
      <c r="N1271" s="25"/>
      <c r="O1271" s="25"/>
      <c r="P1271" s="25">
        <v>1</v>
      </c>
      <c r="Q1271" s="25">
        <f t="shared" si="149"/>
        <v>556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10</v>
      </c>
      <c r="C1272" s="28" t="s">
        <v>631</v>
      </c>
      <c r="D1272" s="25" t="s">
        <v>17</v>
      </c>
      <c r="E1272" s="29">
        <v>1136377</v>
      </c>
      <c r="F1272" s="136"/>
      <c r="G1272" s="25">
        <v>556</v>
      </c>
      <c r="H1272" s="25">
        <v>1</v>
      </c>
      <c r="I1272" s="25">
        <f t="shared" si="146"/>
        <v>556</v>
      </c>
      <c r="J1272" s="25"/>
      <c r="K1272" s="25">
        <f t="shared" si="147"/>
        <v>0</v>
      </c>
      <c r="L1272" s="25"/>
      <c r="M1272" s="25">
        <f t="shared" ref="M1272:M1305" si="150">L1272*G1272</f>
        <v>0</v>
      </c>
      <c r="N1272" s="25"/>
      <c r="O1272" s="25"/>
      <c r="P1272" s="25">
        <f t="shared" ref="P1272:Q1305" si="151">H1272+J1272-L1272-N1272</f>
        <v>1</v>
      </c>
      <c r="Q1272" s="25">
        <f t="shared" si="149"/>
        <v>556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11</v>
      </c>
      <c r="C1273" s="28" t="s">
        <v>631</v>
      </c>
      <c r="D1273" s="25" t="s">
        <v>17</v>
      </c>
      <c r="E1273" s="29">
        <v>1136378</v>
      </c>
      <c r="F1273" s="136"/>
      <c r="G1273" s="25">
        <v>556</v>
      </c>
      <c r="H1273" s="25">
        <v>1</v>
      </c>
      <c r="I1273" s="25">
        <f t="shared" si="146"/>
        <v>556</v>
      </c>
      <c r="J1273" s="25"/>
      <c r="K1273" s="25">
        <f t="shared" si="147"/>
        <v>0</v>
      </c>
      <c r="L1273" s="25"/>
      <c r="M1273" s="25">
        <f t="shared" si="150"/>
        <v>0</v>
      </c>
      <c r="N1273" s="25"/>
      <c r="O1273" s="25"/>
      <c r="P1273" s="25">
        <f t="shared" si="151"/>
        <v>1</v>
      </c>
      <c r="Q1273" s="25">
        <f t="shared" si="149"/>
        <v>556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12</v>
      </c>
      <c r="C1274" s="28" t="s">
        <v>158</v>
      </c>
      <c r="D1274" s="25" t="s">
        <v>17</v>
      </c>
      <c r="E1274" s="29">
        <v>1136112</v>
      </c>
      <c r="F1274" s="136"/>
      <c r="G1274" s="25">
        <v>104</v>
      </c>
      <c r="H1274" s="25">
        <v>1</v>
      </c>
      <c r="I1274" s="25">
        <f t="shared" si="146"/>
        <v>104</v>
      </c>
      <c r="J1274" s="25"/>
      <c r="K1274" s="25">
        <f t="shared" si="147"/>
        <v>0</v>
      </c>
      <c r="L1274" s="25"/>
      <c r="M1274" s="25">
        <f t="shared" si="150"/>
        <v>0</v>
      </c>
      <c r="N1274" s="25"/>
      <c r="O1274" s="25"/>
      <c r="P1274" s="25">
        <f t="shared" si="151"/>
        <v>1</v>
      </c>
      <c r="Q1274" s="25">
        <f t="shared" si="149"/>
        <v>104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13</v>
      </c>
      <c r="C1275" s="28" t="s">
        <v>632</v>
      </c>
      <c r="D1275" s="25" t="s">
        <v>17</v>
      </c>
      <c r="E1275" s="29">
        <v>1136027</v>
      </c>
      <c r="F1275" s="136"/>
      <c r="G1275" s="25">
        <v>264</v>
      </c>
      <c r="H1275" s="25">
        <v>1</v>
      </c>
      <c r="I1275" s="25">
        <f t="shared" si="146"/>
        <v>264</v>
      </c>
      <c r="J1275" s="25"/>
      <c r="K1275" s="25">
        <f t="shared" si="147"/>
        <v>0</v>
      </c>
      <c r="L1275" s="25"/>
      <c r="M1275" s="25">
        <f t="shared" si="150"/>
        <v>0</v>
      </c>
      <c r="N1275" s="25"/>
      <c r="O1275" s="25"/>
      <c r="P1275" s="25">
        <f t="shared" si="151"/>
        <v>1</v>
      </c>
      <c r="Q1275" s="25">
        <f t="shared" si="149"/>
        <v>264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14</v>
      </c>
      <c r="C1276" s="28" t="s">
        <v>633</v>
      </c>
      <c r="D1276" s="25" t="s">
        <v>17</v>
      </c>
      <c r="E1276" s="29">
        <v>1136365</v>
      </c>
      <c r="F1276" s="136"/>
      <c r="G1276" s="25">
        <v>176</v>
      </c>
      <c r="H1276" s="25">
        <v>1</v>
      </c>
      <c r="I1276" s="25">
        <f t="shared" si="146"/>
        <v>176</v>
      </c>
      <c r="J1276" s="25"/>
      <c r="K1276" s="25">
        <f t="shared" si="147"/>
        <v>0</v>
      </c>
      <c r="L1276" s="25"/>
      <c r="M1276" s="25">
        <f t="shared" si="150"/>
        <v>0</v>
      </c>
      <c r="N1276" s="25"/>
      <c r="O1276" s="25"/>
      <c r="P1276" s="25">
        <f t="shared" si="151"/>
        <v>1</v>
      </c>
      <c r="Q1276" s="25">
        <f t="shared" si="149"/>
        <v>176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15</v>
      </c>
      <c r="C1277" s="28" t="s">
        <v>633</v>
      </c>
      <c r="D1277" s="25" t="s">
        <v>17</v>
      </c>
      <c r="E1277" s="29">
        <v>1136366</v>
      </c>
      <c r="F1277" s="136"/>
      <c r="G1277" s="25">
        <v>176</v>
      </c>
      <c r="H1277" s="25">
        <v>1</v>
      </c>
      <c r="I1277" s="25">
        <f t="shared" si="146"/>
        <v>176</v>
      </c>
      <c r="J1277" s="25"/>
      <c r="K1277" s="25">
        <f t="shared" si="147"/>
        <v>0</v>
      </c>
      <c r="L1277" s="25"/>
      <c r="M1277" s="25">
        <f t="shared" si="150"/>
        <v>0</v>
      </c>
      <c r="N1277" s="25"/>
      <c r="O1277" s="25"/>
      <c r="P1277" s="25">
        <f t="shared" si="151"/>
        <v>1</v>
      </c>
      <c r="Q1277" s="25">
        <f t="shared" si="149"/>
        <v>176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16</v>
      </c>
      <c r="C1278" s="28" t="s">
        <v>633</v>
      </c>
      <c r="D1278" s="25" t="s">
        <v>17</v>
      </c>
      <c r="E1278" s="29">
        <v>1136367</v>
      </c>
      <c r="F1278" s="136"/>
      <c r="G1278" s="25">
        <v>176</v>
      </c>
      <c r="H1278" s="25">
        <v>1</v>
      </c>
      <c r="I1278" s="25">
        <f t="shared" si="146"/>
        <v>176</v>
      </c>
      <c r="J1278" s="25"/>
      <c r="K1278" s="25">
        <f t="shared" si="147"/>
        <v>0</v>
      </c>
      <c r="L1278" s="25"/>
      <c r="M1278" s="25">
        <f t="shared" si="150"/>
        <v>0</v>
      </c>
      <c r="N1278" s="25"/>
      <c r="O1278" s="25"/>
      <c r="P1278" s="25">
        <f t="shared" si="151"/>
        <v>1</v>
      </c>
      <c r="Q1278" s="25">
        <f t="shared" si="149"/>
        <v>176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17</v>
      </c>
      <c r="C1279" s="28" t="s">
        <v>633</v>
      </c>
      <c r="D1279" s="25" t="s">
        <v>17</v>
      </c>
      <c r="E1279" s="29">
        <v>1136368</v>
      </c>
      <c r="F1279" s="136"/>
      <c r="G1279" s="25">
        <v>176</v>
      </c>
      <c r="H1279" s="25">
        <v>1</v>
      </c>
      <c r="I1279" s="25">
        <f t="shared" si="146"/>
        <v>176</v>
      </c>
      <c r="J1279" s="25"/>
      <c r="K1279" s="25">
        <f t="shared" si="147"/>
        <v>0</v>
      </c>
      <c r="L1279" s="25"/>
      <c r="M1279" s="25">
        <f t="shared" si="150"/>
        <v>0</v>
      </c>
      <c r="N1279" s="25"/>
      <c r="O1279" s="25"/>
      <c r="P1279" s="25">
        <f t="shared" si="151"/>
        <v>1</v>
      </c>
      <c r="Q1279" s="25">
        <f t="shared" si="149"/>
        <v>176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18</v>
      </c>
      <c r="C1280" s="28" t="s">
        <v>633</v>
      </c>
      <c r="D1280" s="25" t="s">
        <v>17</v>
      </c>
      <c r="E1280" s="29">
        <v>1136369</v>
      </c>
      <c r="F1280" s="136"/>
      <c r="G1280" s="25">
        <v>176</v>
      </c>
      <c r="H1280" s="25">
        <v>1</v>
      </c>
      <c r="I1280" s="25">
        <f t="shared" si="146"/>
        <v>176</v>
      </c>
      <c r="J1280" s="25"/>
      <c r="K1280" s="25">
        <f t="shared" si="147"/>
        <v>0</v>
      </c>
      <c r="L1280" s="25"/>
      <c r="M1280" s="25">
        <f t="shared" si="150"/>
        <v>0</v>
      </c>
      <c r="N1280" s="25"/>
      <c r="O1280" s="25"/>
      <c r="P1280" s="25">
        <f t="shared" si="151"/>
        <v>1</v>
      </c>
      <c r="Q1280" s="25">
        <f t="shared" si="151"/>
        <v>176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19</v>
      </c>
      <c r="C1281" s="28" t="s">
        <v>633</v>
      </c>
      <c r="D1281" s="25" t="s">
        <v>17</v>
      </c>
      <c r="E1281" s="29">
        <v>1136370</v>
      </c>
      <c r="F1281" s="136"/>
      <c r="G1281" s="25">
        <v>176</v>
      </c>
      <c r="H1281" s="25">
        <v>1</v>
      </c>
      <c r="I1281" s="25">
        <f t="shared" si="146"/>
        <v>176</v>
      </c>
      <c r="J1281" s="25"/>
      <c r="K1281" s="25">
        <f t="shared" si="147"/>
        <v>0</v>
      </c>
      <c r="L1281" s="25"/>
      <c r="M1281" s="25">
        <f t="shared" si="150"/>
        <v>0</v>
      </c>
      <c r="N1281" s="25"/>
      <c r="O1281" s="25"/>
      <c r="P1281" s="25">
        <f t="shared" si="151"/>
        <v>1</v>
      </c>
      <c r="Q1281" s="25">
        <f t="shared" si="151"/>
        <v>176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20</v>
      </c>
      <c r="C1282" s="28" t="s">
        <v>633</v>
      </c>
      <c r="D1282" s="25" t="s">
        <v>17</v>
      </c>
      <c r="E1282" s="29">
        <v>1136371</v>
      </c>
      <c r="F1282" s="136"/>
      <c r="G1282" s="25">
        <v>176</v>
      </c>
      <c r="H1282" s="25">
        <v>1</v>
      </c>
      <c r="I1282" s="25">
        <f t="shared" si="146"/>
        <v>176</v>
      </c>
      <c r="J1282" s="25"/>
      <c r="K1282" s="25">
        <f t="shared" si="147"/>
        <v>0</v>
      </c>
      <c r="L1282" s="25"/>
      <c r="M1282" s="25">
        <f t="shared" si="150"/>
        <v>0</v>
      </c>
      <c r="N1282" s="25"/>
      <c r="O1282" s="25"/>
      <c r="P1282" s="25">
        <f t="shared" si="151"/>
        <v>1</v>
      </c>
      <c r="Q1282" s="25">
        <f t="shared" si="151"/>
        <v>176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21</v>
      </c>
      <c r="C1283" s="28" t="s">
        <v>633</v>
      </c>
      <c r="D1283" s="25" t="s">
        <v>17</v>
      </c>
      <c r="E1283" s="29">
        <v>1136372</v>
      </c>
      <c r="F1283" s="136"/>
      <c r="G1283" s="25">
        <v>176</v>
      </c>
      <c r="H1283" s="25">
        <v>1</v>
      </c>
      <c r="I1283" s="25">
        <f t="shared" si="146"/>
        <v>176</v>
      </c>
      <c r="J1283" s="25"/>
      <c r="K1283" s="25">
        <f t="shared" si="147"/>
        <v>0</v>
      </c>
      <c r="L1283" s="25"/>
      <c r="M1283" s="25">
        <f t="shared" si="150"/>
        <v>0</v>
      </c>
      <c r="N1283" s="25"/>
      <c r="O1283" s="25"/>
      <c r="P1283" s="25">
        <f t="shared" si="151"/>
        <v>1</v>
      </c>
      <c r="Q1283" s="25">
        <f t="shared" si="151"/>
        <v>176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22</v>
      </c>
      <c r="C1284" s="28" t="s">
        <v>633</v>
      </c>
      <c r="D1284" s="25" t="s">
        <v>17</v>
      </c>
      <c r="E1284" s="29">
        <v>1136373</v>
      </c>
      <c r="F1284" s="136"/>
      <c r="G1284" s="25">
        <v>176</v>
      </c>
      <c r="H1284" s="25">
        <v>1</v>
      </c>
      <c r="I1284" s="25">
        <f t="shared" si="146"/>
        <v>176</v>
      </c>
      <c r="J1284" s="25"/>
      <c r="K1284" s="25">
        <f t="shared" si="147"/>
        <v>0</v>
      </c>
      <c r="L1284" s="25"/>
      <c r="M1284" s="25">
        <f t="shared" si="150"/>
        <v>0</v>
      </c>
      <c r="N1284" s="25"/>
      <c r="O1284" s="25"/>
      <c r="P1284" s="25">
        <f t="shared" si="151"/>
        <v>1</v>
      </c>
      <c r="Q1284" s="25">
        <f t="shared" si="151"/>
        <v>176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23</v>
      </c>
      <c r="C1285" s="28" t="s">
        <v>633</v>
      </c>
      <c r="D1285" s="25" t="s">
        <v>17</v>
      </c>
      <c r="E1285" s="29">
        <v>1136374</v>
      </c>
      <c r="F1285" s="136"/>
      <c r="G1285" s="25">
        <v>176</v>
      </c>
      <c r="H1285" s="25">
        <v>1</v>
      </c>
      <c r="I1285" s="25">
        <f t="shared" si="146"/>
        <v>176</v>
      </c>
      <c r="J1285" s="25"/>
      <c r="K1285" s="25">
        <f t="shared" si="147"/>
        <v>0</v>
      </c>
      <c r="L1285" s="25"/>
      <c r="M1285" s="25">
        <f t="shared" si="150"/>
        <v>0</v>
      </c>
      <c r="N1285" s="25"/>
      <c r="O1285" s="25"/>
      <c r="P1285" s="25">
        <f t="shared" si="151"/>
        <v>1</v>
      </c>
      <c r="Q1285" s="25">
        <f t="shared" si="151"/>
        <v>176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A1286" s="65">
        <v>24</v>
      </c>
      <c r="C1286" s="28" t="s">
        <v>633</v>
      </c>
      <c r="D1286" s="25" t="s">
        <v>17</v>
      </c>
      <c r="E1286" s="29">
        <v>1136375</v>
      </c>
      <c r="F1286" s="136"/>
      <c r="G1286" s="25">
        <v>176</v>
      </c>
      <c r="H1286" s="25">
        <v>1</v>
      </c>
      <c r="I1286" s="25">
        <f t="shared" si="146"/>
        <v>176</v>
      </c>
      <c r="J1286" s="25"/>
      <c r="K1286" s="25">
        <f t="shared" si="147"/>
        <v>0</v>
      </c>
      <c r="L1286" s="25"/>
      <c r="M1286" s="25">
        <f t="shared" si="150"/>
        <v>0</v>
      </c>
      <c r="N1286" s="25"/>
      <c r="O1286" s="25"/>
      <c r="P1286" s="25">
        <f t="shared" si="151"/>
        <v>1</v>
      </c>
      <c r="Q1286" s="25">
        <f t="shared" si="151"/>
        <v>176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A1287" s="65">
        <v>25</v>
      </c>
      <c r="C1287" s="28" t="s">
        <v>633</v>
      </c>
      <c r="D1287" s="25" t="s">
        <v>17</v>
      </c>
      <c r="E1287" s="29">
        <v>1136376</v>
      </c>
      <c r="F1287" s="136"/>
      <c r="G1287" s="25">
        <v>176</v>
      </c>
      <c r="H1287" s="25">
        <v>1</v>
      </c>
      <c r="I1287" s="25">
        <f t="shared" si="146"/>
        <v>176</v>
      </c>
      <c r="J1287" s="25"/>
      <c r="K1287" s="25">
        <f t="shared" si="147"/>
        <v>0</v>
      </c>
      <c r="L1287" s="25"/>
      <c r="M1287" s="25">
        <f t="shared" si="150"/>
        <v>0</v>
      </c>
      <c r="N1287" s="25"/>
      <c r="O1287" s="25"/>
      <c r="P1287" s="25">
        <f t="shared" si="151"/>
        <v>1</v>
      </c>
      <c r="Q1287" s="25">
        <f t="shared" si="151"/>
        <v>176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s="5" customFormat="1" ht="15" customHeight="1" x14ac:dyDescent="0.25">
      <c r="A1288" s="65">
        <v>26</v>
      </c>
      <c r="C1288" s="28" t="s">
        <v>634</v>
      </c>
      <c r="D1288" s="25" t="s">
        <v>17</v>
      </c>
      <c r="E1288" s="29"/>
      <c r="F1288" s="136"/>
      <c r="G1288" s="25">
        <v>62</v>
      </c>
      <c r="H1288" s="25">
        <v>1</v>
      </c>
      <c r="I1288" s="25">
        <f t="shared" si="146"/>
        <v>62</v>
      </c>
      <c r="J1288" s="25"/>
      <c r="K1288" s="25">
        <f t="shared" si="147"/>
        <v>0</v>
      </c>
      <c r="L1288" s="25"/>
      <c r="M1288" s="25">
        <f t="shared" si="150"/>
        <v>0</v>
      </c>
      <c r="N1288" s="25"/>
      <c r="O1288" s="25"/>
      <c r="P1288" s="25">
        <f t="shared" si="151"/>
        <v>1</v>
      </c>
      <c r="Q1288" s="25">
        <f t="shared" si="151"/>
        <v>62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 spans="1:63" s="5" customFormat="1" ht="15" customHeight="1" x14ac:dyDescent="0.25">
      <c r="A1289" s="65">
        <v>27</v>
      </c>
      <c r="C1289" s="28" t="s">
        <v>52</v>
      </c>
      <c r="D1289" s="25" t="s">
        <v>17</v>
      </c>
      <c r="E1289" s="29">
        <v>1136460</v>
      </c>
      <c r="F1289" s="136"/>
      <c r="G1289" s="25">
        <v>174</v>
      </c>
      <c r="H1289" s="25">
        <v>1</v>
      </c>
      <c r="I1289" s="25">
        <f t="shared" si="146"/>
        <v>174</v>
      </c>
      <c r="J1289" s="25"/>
      <c r="K1289" s="25">
        <f t="shared" si="147"/>
        <v>0</v>
      </c>
      <c r="L1289" s="25"/>
      <c r="M1289" s="25">
        <f t="shared" si="150"/>
        <v>0</v>
      </c>
      <c r="N1289" s="25"/>
      <c r="O1289" s="25"/>
      <c r="P1289" s="25">
        <f t="shared" si="151"/>
        <v>1</v>
      </c>
      <c r="Q1289" s="25">
        <f t="shared" si="151"/>
        <v>174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s="5" customFormat="1" ht="15" customHeight="1" x14ac:dyDescent="0.25">
      <c r="A1290" s="65">
        <v>28</v>
      </c>
      <c r="C1290" s="28" t="s">
        <v>635</v>
      </c>
      <c r="D1290" s="25" t="s">
        <v>17</v>
      </c>
      <c r="E1290" s="29">
        <v>1136259</v>
      </c>
      <c r="F1290" s="136"/>
      <c r="G1290" s="25">
        <v>100</v>
      </c>
      <c r="H1290" s="25">
        <v>1</v>
      </c>
      <c r="I1290" s="25">
        <f t="shared" si="146"/>
        <v>100</v>
      </c>
      <c r="J1290" s="25"/>
      <c r="K1290" s="25">
        <f t="shared" si="147"/>
        <v>0</v>
      </c>
      <c r="L1290" s="25"/>
      <c r="M1290" s="25">
        <f t="shared" si="150"/>
        <v>0</v>
      </c>
      <c r="N1290" s="25"/>
      <c r="O1290" s="25"/>
      <c r="P1290" s="25">
        <f t="shared" si="151"/>
        <v>1</v>
      </c>
      <c r="Q1290" s="25">
        <f t="shared" si="151"/>
        <v>100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 spans="1:63" s="5" customFormat="1" ht="15" customHeight="1" x14ac:dyDescent="0.25">
      <c r="A1291" s="65">
        <v>29</v>
      </c>
      <c r="C1291" s="28" t="s">
        <v>636</v>
      </c>
      <c r="D1291" s="25" t="s">
        <v>17</v>
      </c>
      <c r="E1291" s="29">
        <v>1136260</v>
      </c>
      <c r="F1291" s="136"/>
      <c r="G1291" s="25">
        <v>52</v>
      </c>
      <c r="H1291" s="25">
        <v>1</v>
      </c>
      <c r="I1291" s="25">
        <f t="shared" si="146"/>
        <v>52</v>
      </c>
      <c r="J1291" s="25"/>
      <c r="K1291" s="25">
        <f t="shared" si="147"/>
        <v>0</v>
      </c>
      <c r="L1291" s="25"/>
      <c r="M1291" s="25">
        <f t="shared" si="150"/>
        <v>0</v>
      </c>
      <c r="N1291" s="25"/>
      <c r="O1291" s="25"/>
      <c r="P1291" s="25">
        <f t="shared" si="151"/>
        <v>1</v>
      </c>
      <c r="Q1291" s="25">
        <f t="shared" si="151"/>
        <v>52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 spans="1:63" s="5" customFormat="1" ht="15" customHeight="1" x14ac:dyDescent="0.25">
      <c r="A1292" s="65">
        <v>30</v>
      </c>
      <c r="C1292" s="28" t="s">
        <v>133</v>
      </c>
      <c r="D1292" s="25" t="s">
        <v>17</v>
      </c>
      <c r="E1292" s="29">
        <v>1137180</v>
      </c>
      <c r="F1292" s="136"/>
      <c r="G1292" s="25">
        <v>1998</v>
      </c>
      <c r="H1292" s="25">
        <v>1</v>
      </c>
      <c r="I1292" s="25">
        <f t="shared" si="146"/>
        <v>1998</v>
      </c>
      <c r="J1292" s="25"/>
      <c r="K1292" s="25">
        <f t="shared" si="147"/>
        <v>0</v>
      </c>
      <c r="L1292" s="25"/>
      <c r="M1292" s="25">
        <f t="shared" si="150"/>
        <v>0</v>
      </c>
      <c r="N1292" s="25"/>
      <c r="O1292" s="25"/>
      <c r="P1292" s="25">
        <f t="shared" si="151"/>
        <v>1</v>
      </c>
      <c r="Q1292" s="25">
        <f t="shared" si="151"/>
        <v>1998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 spans="1:63" s="5" customFormat="1" ht="15" customHeight="1" x14ac:dyDescent="0.25">
      <c r="A1293" s="65">
        <v>31</v>
      </c>
      <c r="C1293" s="28" t="s">
        <v>637</v>
      </c>
      <c r="D1293" s="25" t="s">
        <v>17</v>
      </c>
      <c r="E1293" s="29">
        <v>1137183</v>
      </c>
      <c r="F1293" s="136"/>
      <c r="G1293" s="25">
        <v>88</v>
      </c>
      <c r="H1293" s="25">
        <v>1</v>
      </c>
      <c r="I1293" s="25">
        <f t="shared" si="146"/>
        <v>88</v>
      </c>
      <c r="J1293" s="25"/>
      <c r="K1293" s="25">
        <f t="shared" si="147"/>
        <v>0</v>
      </c>
      <c r="L1293" s="25"/>
      <c r="M1293" s="25">
        <f t="shared" si="150"/>
        <v>0</v>
      </c>
      <c r="N1293" s="25"/>
      <c r="O1293" s="25"/>
      <c r="P1293" s="25">
        <f t="shared" si="151"/>
        <v>1</v>
      </c>
      <c r="Q1293" s="25">
        <f t="shared" si="151"/>
        <v>88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5" customFormat="1" ht="15" customHeight="1" x14ac:dyDescent="0.25">
      <c r="A1294" s="65">
        <v>32</v>
      </c>
      <c r="C1294" s="28" t="s">
        <v>638</v>
      </c>
      <c r="D1294" s="25" t="s">
        <v>17</v>
      </c>
      <c r="E1294" s="29">
        <v>1136542</v>
      </c>
      <c r="F1294" s="136"/>
      <c r="G1294" s="25">
        <v>100</v>
      </c>
      <c r="H1294" s="25">
        <v>1</v>
      </c>
      <c r="I1294" s="25">
        <f t="shared" si="146"/>
        <v>100</v>
      </c>
      <c r="J1294" s="25"/>
      <c r="K1294" s="25">
        <f t="shared" si="147"/>
        <v>0</v>
      </c>
      <c r="L1294" s="25"/>
      <c r="M1294" s="25">
        <f t="shared" si="150"/>
        <v>0</v>
      </c>
      <c r="N1294" s="25"/>
      <c r="O1294" s="25"/>
      <c r="P1294" s="25">
        <f t="shared" si="151"/>
        <v>1</v>
      </c>
      <c r="Q1294" s="25">
        <f t="shared" si="151"/>
        <v>100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5" customFormat="1" ht="15" customHeight="1" x14ac:dyDescent="0.25">
      <c r="A1295" s="65">
        <v>33</v>
      </c>
      <c r="C1295" s="28" t="s">
        <v>639</v>
      </c>
      <c r="D1295" s="25" t="s">
        <v>17</v>
      </c>
      <c r="E1295" s="29">
        <v>1136544</v>
      </c>
      <c r="F1295" s="136"/>
      <c r="G1295" s="25">
        <v>40</v>
      </c>
      <c r="H1295" s="25">
        <v>2</v>
      </c>
      <c r="I1295" s="25">
        <f t="shared" si="146"/>
        <v>80</v>
      </c>
      <c r="J1295" s="25"/>
      <c r="K1295" s="25">
        <f t="shared" si="147"/>
        <v>0</v>
      </c>
      <c r="L1295" s="25"/>
      <c r="M1295" s="25">
        <f t="shared" si="150"/>
        <v>0</v>
      </c>
      <c r="N1295" s="25"/>
      <c r="O1295" s="25"/>
      <c r="P1295" s="25">
        <f t="shared" si="151"/>
        <v>2</v>
      </c>
      <c r="Q1295" s="25">
        <f t="shared" si="151"/>
        <v>80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5" customFormat="1" ht="15" customHeight="1" x14ac:dyDescent="0.25">
      <c r="A1296" s="65">
        <v>34</v>
      </c>
      <c r="C1296" s="28" t="s">
        <v>640</v>
      </c>
      <c r="D1296" s="25" t="s">
        <v>17</v>
      </c>
      <c r="E1296" s="29">
        <v>1136543</v>
      </c>
      <c r="F1296" s="136"/>
      <c r="G1296" s="25">
        <v>40</v>
      </c>
      <c r="H1296" s="25">
        <v>2</v>
      </c>
      <c r="I1296" s="25">
        <f t="shared" si="146"/>
        <v>80</v>
      </c>
      <c r="J1296" s="25"/>
      <c r="K1296" s="25">
        <f t="shared" si="147"/>
        <v>0</v>
      </c>
      <c r="L1296" s="25"/>
      <c r="M1296" s="25">
        <f t="shared" si="150"/>
        <v>0</v>
      </c>
      <c r="N1296" s="25"/>
      <c r="O1296" s="25"/>
      <c r="P1296" s="25">
        <f t="shared" si="151"/>
        <v>2</v>
      </c>
      <c r="Q1296" s="25">
        <f t="shared" si="151"/>
        <v>80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5" customFormat="1" ht="15" customHeight="1" x14ac:dyDescent="0.25">
      <c r="A1297" s="65">
        <v>35</v>
      </c>
      <c r="C1297" s="28" t="s">
        <v>64</v>
      </c>
      <c r="D1297" s="25" t="s">
        <v>17</v>
      </c>
      <c r="E1297" s="29">
        <v>1136318</v>
      </c>
      <c r="F1297" s="136"/>
      <c r="G1297" s="25">
        <v>294</v>
      </c>
      <c r="H1297" s="25">
        <v>11</v>
      </c>
      <c r="I1297" s="25">
        <f t="shared" si="146"/>
        <v>3234</v>
      </c>
      <c r="J1297" s="25"/>
      <c r="K1297" s="25">
        <f t="shared" si="147"/>
        <v>0</v>
      </c>
      <c r="L1297" s="25"/>
      <c r="M1297" s="25">
        <f t="shared" si="150"/>
        <v>0</v>
      </c>
      <c r="N1297" s="25"/>
      <c r="O1297" s="25"/>
      <c r="P1297" s="25">
        <f t="shared" si="151"/>
        <v>11</v>
      </c>
      <c r="Q1297" s="25">
        <f t="shared" si="151"/>
        <v>3234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5" customFormat="1" ht="15" customHeight="1" x14ac:dyDescent="0.25">
      <c r="A1298" s="65">
        <v>36</v>
      </c>
      <c r="C1298" s="28" t="s">
        <v>64</v>
      </c>
      <c r="D1298" s="25" t="s">
        <v>17</v>
      </c>
      <c r="E1298" s="29">
        <v>1136319</v>
      </c>
      <c r="F1298" s="136"/>
      <c r="G1298" s="25">
        <v>296</v>
      </c>
      <c r="H1298" s="25">
        <v>13</v>
      </c>
      <c r="I1298" s="25">
        <f t="shared" si="146"/>
        <v>3848</v>
      </c>
      <c r="J1298" s="25"/>
      <c r="K1298" s="25">
        <f t="shared" si="147"/>
        <v>0</v>
      </c>
      <c r="L1298" s="25"/>
      <c r="M1298" s="25">
        <f t="shared" si="150"/>
        <v>0</v>
      </c>
      <c r="N1298" s="25"/>
      <c r="O1298" s="25"/>
      <c r="P1298" s="25">
        <f t="shared" si="151"/>
        <v>13</v>
      </c>
      <c r="Q1298" s="25">
        <f t="shared" si="151"/>
        <v>3848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5" customFormat="1" ht="15" customHeight="1" x14ac:dyDescent="0.25">
      <c r="A1299" s="65">
        <v>37</v>
      </c>
      <c r="C1299" s="28" t="s">
        <v>641</v>
      </c>
      <c r="D1299" s="25" t="s">
        <v>17</v>
      </c>
      <c r="E1299" s="29">
        <v>1134058</v>
      </c>
      <c r="F1299" s="136"/>
      <c r="G1299" s="25">
        <v>60</v>
      </c>
      <c r="H1299" s="25">
        <v>3</v>
      </c>
      <c r="I1299" s="25">
        <f t="shared" si="146"/>
        <v>180</v>
      </c>
      <c r="J1299" s="25"/>
      <c r="K1299" s="25">
        <f t="shared" si="147"/>
        <v>0</v>
      </c>
      <c r="L1299" s="25"/>
      <c r="M1299" s="25">
        <f t="shared" si="150"/>
        <v>0</v>
      </c>
      <c r="N1299" s="25"/>
      <c r="O1299" s="25"/>
      <c r="P1299" s="25">
        <f t="shared" si="151"/>
        <v>3</v>
      </c>
      <c r="Q1299" s="25">
        <f t="shared" si="151"/>
        <v>180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5" customFormat="1" ht="15" customHeight="1" x14ac:dyDescent="0.25">
      <c r="A1300" s="65">
        <v>38</v>
      </c>
      <c r="C1300" s="28" t="s">
        <v>642</v>
      </c>
      <c r="D1300" s="25" t="s">
        <v>17</v>
      </c>
      <c r="E1300" s="29">
        <v>1137129</v>
      </c>
      <c r="F1300" s="136"/>
      <c r="G1300" s="25">
        <v>1700</v>
      </c>
      <c r="H1300" s="25">
        <v>1</v>
      </c>
      <c r="I1300" s="25">
        <f t="shared" si="146"/>
        <v>1700</v>
      </c>
      <c r="J1300" s="25"/>
      <c r="K1300" s="25">
        <f t="shared" si="147"/>
        <v>0</v>
      </c>
      <c r="L1300" s="25"/>
      <c r="M1300" s="25">
        <f t="shared" si="150"/>
        <v>0</v>
      </c>
      <c r="N1300" s="25"/>
      <c r="O1300" s="25"/>
      <c r="P1300" s="25">
        <f t="shared" si="151"/>
        <v>1</v>
      </c>
      <c r="Q1300" s="25">
        <f t="shared" si="151"/>
        <v>1700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5" customFormat="1" ht="15" customHeight="1" x14ac:dyDescent="0.25">
      <c r="A1301" s="65">
        <v>39</v>
      </c>
      <c r="C1301" s="28" t="s">
        <v>643</v>
      </c>
      <c r="D1301" s="25" t="s">
        <v>17</v>
      </c>
      <c r="E1301" s="29">
        <v>1136539</v>
      </c>
      <c r="F1301" s="136"/>
      <c r="G1301" s="25">
        <v>200</v>
      </c>
      <c r="H1301" s="25">
        <v>1</v>
      </c>
      <c r="I1301" s="25">
        <f t="shared" si="146"/>
        <v>200</v>
      </c>
      <c r="J1301" s="25"/>
      <c r="K1301" s="25">
        <f t="shared" si="147"/>
        <v>0</v>
      </c>
      <c r="L1301" s="25"/>
      <c r="M1301" s="25">
        <f t="shared" si="150"/>
        <v>0</v>
      </c>
      <c r="N1301" s="25"/>
      <c r="O1301" s="25"/>
      <c r="P1301" s="25">
        <f t="shared" si="151"/>
        <v>1</v>
      </c>
      <c r="Q1301" s="25">
        <f t="shared" si="151"/>
        <v>200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5" customFormat="1" ht="15" customHeight="1" x14ac:dyDescent="0.25">
      <c r="A1302" s="65">
        <v>40</v>
      </c>
      <c r="C1302" s="28" t="s">
        <v>386</v>
      </c>
      <c r="D1302" s="25" t="s">
        <v>17</v>
      </c>
      <c r="E1302" s="29"/>
      <c r="F1302" s="136"/>
      <c r="G1302" s="25">
        <v>44</v>
      </c>
      <c r="H1302" s="25">
        <v>1</v>
      </c>
      <c r="I1302" s="25">
        <f t="shared" si="146"/>
        <v>44</v>
      </c>
      <c r="J1302" s="25"/>
      <c r="K1302" s="25">
        <f t="shared" si="147"/>
        <v>0</v>
      </c>
      <c r="L1302" s="25"/>
      <c r="M1302" s="25">
        <f t="shared" si="150"/>
        <v>0</v>
      </c>
      <c r="N1302" s="25"/>
      <c r="O1302" s="25"/>
      <c r="P1302" s="25">
        <f t="shared" si="151"/>
        <v>1</v>
      </c>
      <c r="Q1302" s="25">
        <f t="shared" si="151"/>
        <v>44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5" customFormat="1" ht="15" customHeight="1" x14ac:dyDescent="0.25">
      <c r="A1303" s="65">
        <v>41</v>
      </c>
      <c r="C1303" s="28" t="s">
        <v>644</v>
      </c>
      <c r="D1303" s="25" t="s">
        <v>17</v>
      </c>
      <c r="E1303" s="29">
        <v>1136261</v>
      </c>
      <c r="F1303" s="136"/>
      <c r="G1303" s="25">
        <v>94</v>
      </c>
      <c r="H1303" s="25">
        <v>1</v>
      </c>
      <c r="I1303" s="25">
        <f t="shared" si="146"/>
        <v>94</v>
      </c>
      <c r="J1303" s="25"/>
      <c r="K1303" s="25">
        <f t="shared" si="147"/>
        <v>0</v>
      </c>
      <c r="L1303" s="25"/>
      <c r="M1303" s="25">
        <f t="shared" si="150"/>
        <v>0</v>
      </c>
      <c r="N1303" s="25"/>
      <c r="O1303" s="25"/>
      <c r="P1303" s="25">
        <f t="shared" si="151"/>
        <v>1</v>
      </c>
      <c r="Q1303" s="25">
        <f t="shared" si="151"/>
        <v>94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s="5" customFormat="1" ht="15" customHeight="1" x14ac:dyDescent="0.25">
      <c r="A1304" s="65">
        <v>42</v>
      </c>
      <c r="C1304" s="28" t="s">
        <v>645</v>
      </c>
      <c r="D1304" s="25" t="s">
        <v>17</v>
      </c>
      <c r="E1304" s="29">
        <v>1136540</v>
      </c>
      <c r="F1304" s="136"/>
      <c r="G1304" s="25">
        <v>40</v>
      </c>
      <c r="H1304" s="25">
        <v>1</v>
      </c>
      <c r="I1304" s="25">
        <f>H1304*G1304</f>
        <v>40</v>
      </c>
      <c r="J1304" s="25"/>
      <c r="K1304" s="25">
        <f t="shared" si="147"/>
        <v>0</v>
      </c>
      <c r="L1304" s="25"/>
      <c r="M1304" s="25">
        <f t="shared" si="150"/>
        <v>0</v>
      </c>
      <c r="N1304" s="25"/>
      <c r="O1304" s="25"/>
      <c r="P1304" s="25">
        <f t="shared" si="151"/>
        <v>1</v>
      </c>
      <c r="Q1304" s="25">
        <f t="shared" si="151"/>
        <v>40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 spans="1:63" s="5" customFormat="1" ht="15" customHeight="1" x14ac:dyDescent="0.25">
      <c r="A1305" s="65">
        <v>43</v>
      </c>
      <c r="C1305" s="7" t="s">
        <v>646</v>
      </c>
      <c r="D1305" s="8" t="s">
        <v>17</v>
      </c>
      <c r="E1305" s="9">
        <v>1137020</v>
      </c>
      <c r="F1305" s="8">
        <v>433</v>
      </c>
      <c r="G1305" s="8">
        <v>866</v>
      </c>
      <c r="H1305" s="25">
        <v>1</v>
      </c>
      <c r="I1305" s="25">
        <f t="shared" si="146"/>
        <v>866</v>
      </c>
      <c r="J1305" s="25"/>
      <c r="K1305" s="25">
        <f t="shared" si="147"/>
        <v>0</v>
      </c>
      <c r="L1305" s="25"/>
      <c r="M1305" s="25">
        <f t="shared" si="150"/>
        <v>0</v>
      </c>
      <c r="N1305" s="25"/>
      <c r="O1305" s="25"/>
      <c r="P1305" s="25">
        <f t="shared" si="151"/>
        <v>1</v>
      </c>
      <c r="Q1305" s="25">
        <f t="shared" si="151"/>
        <v>866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 spans="1:63" s="5" customFormat="1" ht="15" customHeight="1" x14ac:dyDescent="0.25">
      <c r="C1306" s="26" t="s">
        <v>113</v>
      </c>
      <c r="D1306" s="136"/>
      <c r="E1306" s="27"/>
      <c r="F1306" s="136"/>
      <c r="G1306" s="136"/>
      <c r="H1306" s="136">
        <f>SUM(H1263:H1305)</f>
        <v>79</v>
      </c>
      <c r="I1306" s="136">
        <f>SUM(I1263:I1305)</f>
        <v>22721</v>
      </c>
      <c r="J1306" s="136">
        <f>SUM(J1263:J1305)</f>
        <v>0</v>
      </c>
      <c r="K1306" s="136">
        <f t="shared" ref="K1306:L1306" si="152">SUM(K1263:K1305)</f>
        <v>0</v>
      </c>
      <c r="L1306" s="136">
        <f t="shared" si="152"/>
        <v>0</v>
      </c>
      <c r="M1306" s="136">
        <f>SUM(M1263:M1305)</f>
        <v>0</v>
      </c>
      <c r="N1306" s="136">
        <f t="shared" ref="N1306:O1306" si="153">SUM(N1263:N1305)</f>
        <v>0</v>
      </c>
      <c r="O1306" s="136">
        <f t="shared" si="153"/>
        <v>0</v>
      </c>
      <c r="P1306" s="136">
        <f>SUM(P1263:P1305)</f>
        <v>79</v>
      </c>
      <c r="Q1306" s="136">
        <f t="shared" ref="Q1306" si="154">SUM(Q1263:Q1305)</f>
        <v>22721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</row>
    <row r="1307" spans="1:63" x14ac:dyDescent="0.25">
      <c r="C1307" s="119" t="s">
        <v>1043</v>
      </c>
      <c r="D1307" s="129"/>
      <c r="E1307" s="130"/>
      <c r="F1307" s="25"/>
      <c r="G1307" s="25"/>
      <c r="H1307" s="136">
        <f>H1306+H1261+H1239+H1236+H1233+H1227+H1071+H1024+H1007+H712+H664+H642+H609+H523+H469+H462+H1230</f>
        <v>2568</v>
      </c>
      <c r="I1307" s="136">
        <f t="shared" ref="I1307:Q1307" si="155">I1306+I1261+I1239+I1236+I1233+I1227+I1071+I1024+I1007+I712+I664+I642+I609+I523+I469+I462+I1230</f>
        <v>972717.90999999992</v>
      </c>
      <c r="J1307" s="136">
        <f t="shared" si="155"/>
        <v>1</v>
      </c>
      <c r="K1307" s="136">
        <f t="shared" si="155"/>
        <v>7500</v>
      </c>
      <c r="L1307" s="136">
        <f t="shared" si="155"/>
        <v>1</v>
      </c>
      <c r="M1307" s="136">
        <f t="shared" si="155"/>
        <v>7500</v>
      </c>
      <c r="N1307" s="136">
        <f t="shared" si="155"/>
        <v>0</v>
      </c>
      <c r="O1307" s="136">
        <f t="shared" si="155"/>
        <v>0</v>
      </c>
      <c r="P1307" s="136">
        <f t="shared" si="155"/>
        <v>2568</v>
      </c>
      <c r="Q1307" s="136">
        <f t="shared" si="155"/>
        <v>972717.90999999992</v>
      </c>
    </row>
    <row r="1308" spans="1:63" customFormat="1" x14ac:dyDescent="0.25"/>
    <row r="1309" spans="1:63" customFormat="1" x14ac:dyDescent="0.25"/>
    <row r="1310" spans="1:63" customFormat="1" x14ac:dyDescent="0.25"/>
    <row r="1311" spans="1:63" customFormat="1" x14ac:dyDescent="0.25"/>
    <row r="1312" spans="1:63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</sheetData>
  <mergeCells count="40">
    <mergeCell ref="C1259:Q1259"/>
    <mergeCell ref="C1152:Q1152"/>
    <mergeCell ref="C1231:Q1231"/>
    <mergeCell ref="C1234:Q1234"/>
    <mergeCell ref="C1237:Q1237"/>
    <mergeCell ref="C1240:Q1240"/>
    <mergeCell ref="C1243:Q1243"/>
    <mergeCell ref="C1072:Q1072"/>
    <mergeCell ref="C610:Q610"/>
    <mergeCell ref="C643:Q643"/>
    <mergeCell ref="C665:Q665"/>
    <mergeCell ref="C713:Q713"/>
    <mergeCell ref="C721:Q721"/>
    <mergeCell ref="C764:Q764"/>
    <mergeCell ref="C1008:Q1008"/>
    <mergeCell ref="C1014:Q1014"/>
    <mergeCell ref="C1018:Q1018"/>
    <mergeCell ref="C1025:Q1025"/>
    <mergeCell ref="C604:Q604"/>
    <mergeCell ref="J6:O6"/>
    <mergeCell ref="P6:Q7"/>
    <mergeCell ref="J7:K7"/>
    <mergeCell ref="L7:M7"/>
    <mergeCell ref="N7:O7"/>
    <mergeCell ref="C9:Q9"/>
    <mergeCell ref="C463:Q463"/>
    <mergeCell ref="C470:Q470"/>
    <mergeCell ref="C494:Q494"/>
    <mergeCell ref="C501:Q501"/>
    <mergeCell ref="C524:Q524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316"/>
  <sheetViews>
    <sheetView zoomScaleNormal="100" zoomScaleSheetLayoutView="90" workbookViewId="0">
      <selection activeCell="T14" sqref="T14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1:63" x14ac:dyDescent="0.25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</row>
    <row r="2" spans="1:63" x14ac:dyDescent="0.25">
      <c r="C2" s="175" t="s">
        <v>1</v>
      </c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</row>
    <row r="3" spans="1:63" x14ac:dyDescent="0.25">
      <c r="C3" s="175" t="s">
        <v>2</v>
      </c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</row>
    <row r="4" spans="1:63" x14ac:dyDescent="0.25">
      <c r="C4" s="175" t="s">
        <v>1051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6" spans="1:63" x14ac:dyDescent="0.25">
      <c r="C6" s="176" t="s">
        <v>3</v>
      </c>
      <c r="D6" s="179" t="s">
        <v>4</v>
      </c>
      <c r="E6" s="182" t="s">
        <v>5</v>
      </c>
      <c r="F6" s="179" t="s">
        <v>6</v>
      </c>
      <c r="G6" s="17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1:63" x14ac:dyDescent="0.25">
      <c r="C7" s="177"/>
      <c r="D7" s="180"/>
      <c r="E7" s="183"/>
      <c r="F7" s="180"/>
      <c r="G7" s="18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1:63" x14ac:dyDescent="0.25">
      <c r="C8" s="178"/>
      <c r="D8" s="181"/>
      <c r="E8" s="2"/>
      <c r="F8" s="181"/>
      <c r="G8" s="181"/>
      <c r="H8" s="137" t="s">
        <v>13</v>
      </c>
      <c r="I8" s="137" t="s">
        <v>14</v>
      </c>
      <c r="J8" s="137" t="s">
        <v>13</v>
      </c>
      <c r="K8" s="137" t="s">
        <v>14</v>
      </c>
      <c r="L8" s="137" t="s">
        <v>13</v>
      </c>
      <c r="M8" s="137" t="s">
        <v>14</v>
      </c>
      <c r="N8" s="137" t="s">
        <v>13</v>
      </c>
      <c r="O8" s="137" t="s">
        <v>14</v>
      </c>
      <c r="P8" s="4" t="s">
        <v>13</v>
      </c>
      <c r="Q8" s="4" t="s">
        <v>14</v>
      </c>
    </row>
    <row r="9" spans="1:63" s="5" customFormat="1" ht="15.75" x14ac:dyDescent="0.25">
      <c r="C9" s="165" t="s">
        <v>15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7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s="5" customFormat="1" x14ac:dyDescent="0.25">
      <c r="A10" s="6">
        <v>1</v>
      </c>
      <c r="C10" s="7" t="s">
        <v>16</v>
      </c>
      <c r="D10" s="8" t="s">
        <v>17</v>
      </c>
      <c r="E10" s="9">
        <v>1136210</v>
      </c>
      <c r="F10" s="137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37"/>
      <c r="O10" s="137"/>
      <c r="P10" s="10">
        <f>H10+J10-L10-N10</f>
        <v>1</v>
      </c>
      <c r="Q10" s="10">
        <f>I10+K10-M10-O10</f>
        <v>104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s="5" customFormat="1" x14ac:dyDescent="0.25">
      <c r="A11" s="6">
        <v>2</v>
      </c>
      <c r="C11" s="7" t="s">
        <v>16</v>
      </c>
      <c r="D11" s="8" t="s">
        <v>17</v>
      </c>
      <c r="E11" s="9">
        <v>1137045</v>
      </c>
      <c r="F11" s="137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74" si="1">J11*G11</f>
        <v>0</v>
      </c>
      <c r="L11" s="10"/>
      <c r="M11" s="10"/>
      <c r="N11" s="137"/>
      <c r="O11" s="137"/>
      <c r="P11" s="10">
        <f t="shared" ref="P11:Q68" si="2">H11+J11-L11-N11</f>
        <v>1</v>
      </c>
      <c r="Q11" s="10">
        <f t="shared" si="2"/>
        <v>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s="5" customFormat="1" x14ac:dyDescent="0.25">
      <c r="A12" s="6">
        <v>3</v>
      </c>
      <c r="C12" s="7" t="s">
        <v>18</v>
      </c>
      <c r="D12" s="8" t="s">
        <v>17</v>
      </c>
      <c r="E12" s="9">
        <v>1136206</v>
      </c>
      <c r="F12" s="137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37"/>
      <c r="O12" s="137"/>
      <c r="P12" s="10">
        <f t="shared" si="2"/>
        <v>6</v>
      </c>
      <c r="Q12" s="10">
        <f t="shared" si="2"/>
        <v>24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s="5" customFormat="1" x14ac:dyDescent="0.25">
      <c r="A13" s="6">
        <v>4</v>
      </c>
      <c r="C13" s="7" t="s">
        <v>19</v>
      </c>
      <c r="D13" s="8" t="s">
        <v>17</v>
      </c>
      <c r="E13" s="9">
        <v>1136017</v>
      </c>
      <c r="F13" s="137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37"/>
      <c r="O13" s="137"/>
      <c r="P13" s="10">
        <f t="shared" si="2"/>
        <v>2</v>
      </c>
      <c r="Q13" s="10">
        <f t="shared" si="2"/>
        <v>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5" customFormat="1" x14ac:dyDescent="0.25">
      <c r="A14" s="6">
        <v>5</v>
      </c>
      <c r="C14" s="7" t="s">
        <v>20</v>
      </c>
      <c r="D14" s="8" t="s">
        <v>17</v>
      </c>
      <c r="E14" s="9">
        <v>1136195</v>
      </c>
      <c r="F14" s="137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37"/>
      <c r="O14" s="137"/>
      <c r="P14" s="10">
        <f t="shared" si="2"/>
        <v>4</v>
      </c>
      <c r="Q14" s="10">
        <f t="shared" si="2"/>
        <v>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5" customFormat="1" x14ac:dyDescent="0.25">
      <c r="A15" s="6">
        <v>6</v>
      </c>
      <c r="C15" s="7" t="s">
        <v>21</v>
      </c>
      <c r="D15" s="8" t="s">
        <v>17</v>
      </c>
      <c r="E15" s="9">
        <v>1136183</v>
      </c>
      <c r="F15" s="137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37"/>
      <c r="O15" s="137"/>
      <c r="P15" s="10">
        <f t="shared" si="2"/>
        <v>25</v>
      </c>
      <c r="Q15" s="10">
        <f t="shared" si="2"/>
        <v>150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5" customFormat="1" x14ac:dyDescent="0.25">
      <c r="A16" s="6">
        <v>7</v>
      </c>
      <c r="C16" s="7" t="s">
        <v>22</v>
      </c>
      <c r="D16" s="8" t="s">
        <v>17</v>
      </c>
      <c r="E16" s="9">
        <v>1136189</v>
      </c>
      <c r="F16" s="137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37"/>
      <c r="O16" s="137"/>
      <c r="P16" s="10">
        <f t="shared" si="2"/>
        <v>9</v>
      </c>
      <c r="Q16" s="10">
        <f t="shared" si="2"/>
        <v>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5" customFormat="1" x14ac:dyDescent="0.25">
      <c r="A17" s="6">
        <v>8</v>
      </c>
      <c r="C17" s="7" t="s">
        <v>23</v>
      </c>
      <c r="D17" s="8" t="s">
        <v>17</v>
      </c>
      <c r="E17" s="9">
        <v>1136213</v>
      </c>
      <c r="F17" s="137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37"/>
      <c r="O17" s="137"/>
      <c r="P17" s="10">
        <f t="shared" si="2"/>
        <v>1</v>
      </c>
      <c r="Q17" s="10">
        <f t="shared" si="2"/>
        <v>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5" customFormat="1" x14ac:dyDescent="0.25">
      <c r="A18" s="6">
        <v>9</v>
      </c>
      <c r="C18" s="7" t="s">
        <v>24</v>
      </c>
      <c r="D18" s="8" t="s">
        <v>17</v>
      </c>
      <c r="E18" s="9">
        <v>1136003</v>
      </c>
      <c r="F18" s="137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37"/>
      <c r="O18" s="137"/>
      <c r="P18" s="10">
        <f t="shared" si="2"/>
        <v>2</v>
      </c>
      <c r="Q18" s="10">
        <f t="shared" si="2"/>
        <v>148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5" customFormat="1" x14ac:dyDescent="0.25">
      <c r="A19" s="6">
        <v>10</v>
      </c>
      <c r="C19" s="7" t="s">
        <v>25</v>
      </c>
      <c r="D19" s="8" t="s">
        <v>17</v>
      </c>
      <c r="E19" s="9">
        <v>1136178</v>
      </c>
      <c r="F19" s="137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37"/>
      <c r="O19" s="137"/>
      <c r="P19" s="10">
        <f t="shared" si="2"/>
        <v>6</v>
      </c>
      <c r="Q19" s="10">
        <f t="shared" si="2"/>
        <v>444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5" customFormat="1" x14ac:dyDescent="0.25">
      <c r="A20" s="6">
        <v>11</v>
      </c>
      <c r="C20" s="7" t="s">
        <v>26</v>
      </c>
      <c r="D20" s="8" t="s">
        <v>17</v>
      </c>
      <c r="E20" s="9">
        <v>1136014</v>
      </c>
      <c r="F20" s="137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37"/>
      <c r="O20" s="137"/>
      <c r="P20" s="10">
        <f t="shared" si="2"/>
        <v>4</v>
      </c>
      <c r="Q20" s="10">
        <f t="shared" si="2"/>
        <v>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5" customFormat="1" x14ac:dyDescent="0.25">
      <c r="A21" s="6">
        <v>12</v>
      </c>
      <c r="C21" s="7" t="s">
        <v>27</v>
      </c>
      <c r="D21" s="8" t="s">
        <v>17</v>
      </c>
      <c r="E21" s="9">
        <v>1136176</v>
      </c>
      <c r="F21" s="137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37"/>
      <c r="O21" s="137"/>
      <c r="P21" s="10">
        <f t="shared" si="2"/>
        <v>2</v>
      </c>
      <c r="Q21" s="10">
        <f t="shared" si="2"/>
        <v>40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5" customFormat="1" x14ac:dyDescent="0.25">
      <c r="A22" s="6">
        <v>13</v>
      </c>
      <c r="C22" s="7" t="s">
        <v>28</v>
      </c>
      <c r="D22" s="8" t="s">
        <v>17</v>
      </c>
      <c r="E22" s="9">
        <v>1136205</v>
      </c>
      <c r="F22" s="137"/>
      <c r="G22" s="10">
        <v>4</v>
      </c>
      <c r="H22" s="10">
        <v>4</v>
      </c>
      <c r="I22" s="10">
        <f t="shared" si="0"/>
        <v>16</v>
      </c>
      <c r="J22" s="10"/>
      <c r="K22" s="10">
        <f t="shared" si="1"/>
        <v>0</v>
      </c>
      <c r="L22" s="10"/>
      <c r="M22" s="10"/>
      <c r="N22" s="137"/>
      <c r="O22" s="137"/>
      <c r="P22" s="10">
        <f t="shared" si="2"/>
        <v>4</v>
      </c>
      <c r="Q22" s="10">
        <f t="shared" si="2"/>
        <v>16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5" customFormat="1" x14ac:dyDescent="0.25">
      <c r="A23" s="6">
        <v>14</v>
      </c>
      <c r="C23" s="7" t="s">
        <v>29</v>
      </c>
      <c r="D23" s="8" t="s">
        <v>17</v>
      </c>
      <c r="E23" s="9">
        <v>1136188</v>
      </c>
      <c r="F23" s="137"/>
      <c r="G23" s="10">
        <v>6</v>
      </c>
      <c r="H23" s="10">
        <v>28</v>
      </c>
      <c r="I23" s="10">
        <f t="shared" si="0"/>
        <v>168</v>
      </c>
      <c r="J23" s="10"/>
      <c r="K23" s="10">
        <f t="shared" si="1"/>
        <v>0</v>
      </c>
      <c r="L23" s="10"/>
      <c r="M23" s="10"/>
      <c r="N23" s="137"/>
      <c r="O23" s="137"/>
      <c r="P23" s="10">
        <f t="shared" si="2"/>
        <v>28</v>
      </c>
      <c r="Q23" s="10">
        <f t="shared" si="2"/>
        <v>168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5" customFormat="1" x14ac:dyDescent="0.25">
      <c r="A24" s="6">
        <v>15</v>
      </c>
      <c r="C24" s="7" t="s">
        <v>30</v>
      </c>
      <c r="D24" s="8" t="s">
        <v>17</v>
      </c>
      <c r="E24" s="9">
        <v>1136197</v>
      </c>
      <c r="F24" s="137"/>
      <c r="G24" s="10">
        <v>6</v>
      </c>
      <c r="H24" s="10">
        <v>11</v>
      </c>
      <c r="I24" s="10">
        <f t="shared" si="0"/>
        <v>66</v>
      </c>
      <c r="J24" s="10"/>
      <c r="K24" s="10">
        <f t="shared" si="1"/>
        <v>0</v>
      </c>
      <c r="L24" s="10"/>
      <c r="M24" s="10"/>
      <c r="N24" s="137"/>
      <c r="O24" s="137"/>
      <c r="P24" s="10">
        <f t="shared" si="2"/>
        <v>11</v>
      </c>
      <c r="Q24" s="10">
        <f t="shared" si="2"/>
        <v>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1" customFormat="1" x14ac:dyDescent="0.25">
      <c r="A25" s="6">
        <v>16</v>
      </c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1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5" customFormat="1" x14ac:dyDescent="0.25">
      <c r="A26" s="6">
        <v>17</v>
      </c>
      <c r="C26" s="7" t="s">
        <v>32</v>
      </c>
      <c r="D26" s="8" t="s">
        <v>17</v>
      </c>
      <c r="E26" s="9">
        <v>1136196</v>
      </c>
      <c r="F26" s="137"/>
      <c r="G26" s="10">
        <v>4</v>
      </c>
      <c r="H26" s="10">
        <v>30</v>
      </c>
      <c r="I26" s="10">
        <f t="shared" si="0"/>
        <v>120</v>
      </c>
      <c r="J26" s="10"/>
      <c r="K26" s="10">
        <f t="shared" si="1"/>
        <v>0</v>
      </c>
      <c r="L26" s="10"/>
      <c r="M26" s="10"/>
      <c r="N26" s="137"/>
      <c r="O26" s="137"/>
      <c r="P26" s="10">
        <f t="shared" si="2"/>
        <v>30</v>
      </c>
      <c r="Q26" s="10">
        <f t="shared" si="2"/>
        <v>120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5" customFormat="1" x14ac:dyDescent="0.25">
      <c r="A27" s="6">
        <v>18</v>
      </c>
      <c r="C27" s="7" t="s">
        <v>33</v>
      </c>
      <c r="D27" s="8" t="s">
        <v>17</v>
      </c>
      <c r="E27" s="9">
        <v>1136202</v>
      </c>
      <c r="F27" s="137"/>
      <c r="G27" s="10">
        <v>24</v>
      </c>
      <c r="H27" s="10">
        <v>4</v>
      </c>
      <c r="I27" s="10">
        <f t="shared" si="0"/>
        <v>96</v>
      </c>
      <c r="J27" s="10"/>
      <c r="K27" s="10">
        <f t="shared" si="1"/>
        <v>0</v>
      </c>
      <c r="L27" s="10"/>
      <c r="M27" s="10"/>
      <c r="N27" s="137"/>
      <c r="O27" s="137"/>
      <c r="P27" s="10">
        <f t="shared" si="2"/>
        <v>4</v>
      </c>
      <c r="Q27" s="10">
        <f t="shared" si="2"/>
        <v>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5" customFormat="1" x14ac:dyDescent="0.25">
      <c r="A28" s="6">
        <v>19</v>
      </c>
      <c r="C28" s="7" t="s">
        <v>34</v>
      </c>
      <c r="D28" s="8" t="s">
        <v>17</v>
      </c>
      <c r="E28" s="9">
        <v>1136012</v>
      </c>
      <c r="F28" s="137"/>
      <c r="G28" s="10">
        <v>392</v>
      </c>
      <c r="H28" s="10">
        <v>1</v>
      </c>
      <c r="I28" s="10">
        <f t="shared" si="0"/>
        <v>392</v>
      </c>
      <c r="J28" s="10"/>
      <c r="K28" s="10">
        <f t="shared" si="1"/>
        <v>0</v>
      </c>
      <c r="L28" s="10"/>
      <c r="M28" s="10"/>
      <c r="N28" s="137"/>
      <c r="O28" s="137"/>
      <c r="P28" s="10">
        <f t="shared" si="2"/>
        <v>1</v>
      </c>
      <c r="Q28" s="10">
        <f t="shared" si="2"/>
        <v>392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5" customFormat="1" x14ac:dyDescent="0.25">
      <c r="A29" s="6">
        <v>20</v>
      </c>
      <c r="C29" s="7" t="s">
        <v>35</v>
      </c>
      <c r="D29" s="8" t="s">
        <v>17</v>
      </c>
      <c r="E29" s="9">
        <v>1136209</v>
      </c>
      <c r="F29" s="137"/>
      <c r="G29" s="10">
        <v>18</v>
      </c>
      <c r="H29" s="10">
        <v>1</v>
      </c>
      <c r="I29" s="10">
        <f t="shared" si="0"/>
        <v>18</v>
      </c>
      <c r="J29" s="10"/>
      <c r="K29" s="10">
        <f t="shared" si="1"/>
        <v>0</v>
      </c>
      <c r="L29" s="10"/>
      <c r="M29" s="10"/>
      <c r="N29" s="137"/>
      <c r="O29" s="137"/>
      <c r="P29" s="10">
        <f t="shared" si="2"/>
        <v>1</v>
      </c>
      <c r="Q29" s="10">
        <f t="shared" si="2"/>
        <v>18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5" customFormat="1" x14ac:dyDescent="0.25">
      <c r="A30" s="6">
        <v>21</v>
      </c>
      <c r="C30" s="7" t="s">
        <v>35</v>
      </c>
      <c r="D30" s="8" t="s">
        <v>17</v>
      </c>
      <c r="E30" s="9">
        <v>1136208</v>
      </c>
      <c r="F30" s="137"/>
      <c r="G30" s="10">
        <v>22</v>
      </c>
      <c r="H30" s="10">
        <v>1</v>
      </c>
      <c r="I30" s="10">
        <f t="shared" si="0"/>
        <v>22</v>
      </c>
      <c r="J30" s="10"/>
      <c r="K30" s="10">
        <f t="shared" si="1"/>
        <v>0</v>
      </c>
      <c r="L30" s="10"/>
      <c r="M30" s="10"/>
      <c r="N30" s="137"/>
      <c r="O30" s="137"/>
      <c r="P30" s="10">
        <f t="shared" si="2"/>
        <v>1</v>
      </c>
      <c r="Q30" s="10">
        <f t="shared" si="2"/>
        <v>22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5" customFormat="1" x14ac:dyDescent="0.25">
      <c r="A31" s="6">
        <v>22</v>
      </c>
      <c r="C31" s="7" t="s">
        <v>36</v>
      </c>
      <c r="D31" s="8" t="s">
        <v>17</v>
      </c>
      <c r="E31" s="9">
        <v>1136207</v>
      </c>
      <c r="F31" s="137"/>
      <c r="G31" s="10">
        <v>4</v>
      </c>
      <c r="H31" s="10">
        <v>6</v>
      </c>
      <c r="I31" s="10">
        <f t="shared" si="0"/>
        <v>24</v>
      </c>
      <c r="J31" s="10"/>
      <c r="K31" s="10">
        <f t="shared" si="1"/>
        <v>0</v>
      </c>
      <c r="L31" s="10"/>
      <c r="M31" s="10"/>
      <c r="N31" s="137"/>
      <c r="O31" s="137"/>
      <c r="P31" s="10">
        <f t="shared" si="2"/>
        <v>6</v>
      </c>
      <c r="Q31" s="10">
        <f t="shared" si="2"/>
        <v>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5" customFormat="1" x14ac:dyDescent="0.25">
      <c r="A32" s="6">
        <v>23</v>
      </c>
      <c r="C32" s="7" t="s">
        <v>37</v>
      </c>
      <c r="D32" s="8" t="s">
        <v>17</v>
      </c>
      <c r="E32" s="9">
        <v>1136187</v>
      </c>
      <c r="F32" s="137"/>
      <c r="G32" s="10">
        <v>12</v>
      </c>
      <c r="H32" s="10">
        <v>13</v>
      </c>
      <c r="I32" s="10">
        <f t="shared" si="0"/>
        <v>156</v>
      </c>
      <c r="J32" s="10"/>
      <c r="K32" s="10">
        <f t="shared" si="1"/>
        <v>0</v>
      </c>
      <c r="L32" s="10"/>
      <c r="M32" s="10"/>
      <c r="N32" s="137"/>
      <c r="O32" s="137"/>
      <c r="P32" s="10">
        <f t="shared" si="2"/>
        <v>13</v>
      </c>
      <c r="Q32" s="10">
        <f t="shared" si="2"/>
        <v>156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5" customFormat="1" x14ac:dyDescent="0.25">
      <c r="A33" s="6">
        <v>24</v>
      </c>
      <c r="C33" s="7" t="s">
        <v>38</v>
      </c>
      <c r="D33" s="8" t="s">
        <v>17</v>
      </c>
      <c r="E33" s="9">
        <v>1136175</v>
      </c>
      <c r="F33" s="137"/>
      <c r="G33" s="10">
        <v>14</v>
      </c>
      <c r="H33" s="10">
        <v>1</v>
      </c>
      <c r="I33" s="10">
        <f t="shared" si="0"/>
        <v>14</v>
      </c>
      <c r="J33" s="10"/>
      <c r="K33" s="10">
        <f t="shared" si="1"/>
        <v>0</v>
      </c>
      <c r="L33" s="10"/>
      <c r="M33" s="10"/>
      <c r="N33" s="137"/>
      <c r="O33" s="137"/>
      <c r="P33" s="10">
        <f t="shared" si="2"/>
        <v>1</v>
      </c>
      <c r="Q33" s="10">
        <f t="shared" si="2"/>
        <v>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11" customFormat="1" x14ac:dyDescent="0.25">
      <c r="A34" s="6">
        <v>25</v>
      </c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1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5" customFormat="1" x14ac:dyDescent="0.25">
      <c r="A35" s="6">
        <v>26</v>
      </c>
      <c r="C35" s="7" t="s">
        <v>40</v>
      </c>
      <c r="D35" s="8" t="s">
        <v>17</v>
      </c>
      <c r="E35" s="9">
        <v>1136184</v>
      </c>
      <c r="F35" s="137"/>
      <c r="G35" s="10">
        <v>2</v>
      </c>
      <c r="H35" s="10">
        <v>22</v>
      </c>
      <c r="I35" s="10">
        <f t="shared" si="0"/>
        <v>44</v>
      </c>
      <c r="J35" s="10"/>
      <c r="K35" s="10">
        <f t="shared" si="1"/>
        <v>0</v>
      </c>
      <c r="L35" s="10"/>
      <c r="M35" s="10"/>
      <c r="N35" s="137"/>
      <c r="O35" s="137"/>
      <c r="P35" s="10">
        <f t="shared" si="2"/>
        <v>22</v>
      </c>
      <c r="Q35" s="10">
        <f t="shared" si="2"/>
        <v>44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5" customFormat="1" x14ac:dyDescent="0.25">
      <c r="A36" s="6">
        <v>27</v>
      </c>
      <c r="C36" s="7" t="s">
        <v>41</v>
      </c>
      <c r="D36" s="8" t="s">
        <v>17</v>
      </c>
      <c r="E36" s="9">
        <v>1136020</v>
      </c>
      <c r="F36" s="137"/>
      <c r="G36" s="10">
        <v>52</v>
      </c>
      <c r="H36" s="10">
        <v>2</v>
      </c>
      <c r="I36" s="10">
        <f t="shared" si="0"/>
        <v>104</v>
      </c>
      <c r="J36" s="10"/>
      <c r="K36" s="10">
        <f t="shared" si="1"/>
        <v>0</v>
      </c>
      <c r="L36" s="10"/>
      <c r="M36" s="10"/>
      <c r="N36" s="137"/>
      <c r="O36" s="137"/>
      <c r="P36" s="10">
        <f t="shared" si="2"/>
        <v>2</v>
      </c>
      <c r="Q36" s="10">
        <f t="shared" si="2"/>
        <v>104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" customFormat="1" x14ac:dyDescent="0.25">
      <c r="A37" s="6">
        <v>28</v>
      </c>
      <c r="C37" s="7" t="s">
        <v>42</v>
      </c>
      <c r="D37" s="8" t="s">
        <v>17</v>
      </c>
      <c r="E37" s="9">
        <v>1136009</v>
      </c>
      <c r="F37" s="137"/>
      <c r="G37" s="10">
        <v>6</v>
      </c>
      <c r="H37" s="10">
        <v>2</v>
      </c>
      <c r="I37" s="10">
        <f t="shared" si="0"/>
        <v>12</v>
      </c>
      <c r="J37" s="10"/>
      <c r="K37" s="10">
        <f t="shared" si="1"/>
        <v>0</v>
      </c>
      <c r="L37" s="10"/>
      <c r="M37" s="10"/>
      <c r="N37" s="137"/>
      <c r="O37" s="137"/>
      <c r="P37" s="10">
        <f t="shared" si="2"/>
        <v>2</v>
      </c>
      <c r="Q37" s="10">
        <f t="shared" si="2"/>
        <v>12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" customFormat="1" x14ac:dyDescent="0.25">
      <c r="A38" s="6">
        <v>29</v>
      </c>
      <c r="C38" s="7" t="s">
        <v>43</v>
      </c>
      <c r="D38" s="8" t="s">
        <v>17</v>
      </c>
      <c r="E38" s="9">
        <v>1136179</v>
      </c>
      <c r="F38" s="137"/>
      <c r="G38" s="10">
        <v>62</v>
      </c>
      <c r="H38" s="10">
        <v>11</v>
      </c>
      <c r="I38" s="10">
        <f t="shared" si="0"/>
        <v>682</v>
      </c>
      <c r="J38" s="10"/>
      <c r="K38" s="10">
        <f t="shared" si="1"/>
        <v>0</v>
      </c>
      <c r="L38" s="10"/>
      <c r="M38" s="10"/>
      <c r="N38" s="137"/>
      <c r="O38" s="137"/>
      <c r="P38" s="10">
        <f t="shared" si="2"/>
        <v>11</v>
      </c>
      <c r="Q38" s="10">
        <f t="shared" si="2"/>
        <v>682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" customFormat="1" x14ac:dyDescent="0.25">
      <c r="A39" s="6">
        <v>30</v>
      </c>
      <c r="C39" s="7" t="s">
        <v>44</v>
      </c>
      <c r="D39" s="8" t="s">
        <v>17</v>
      </c>
      <c r="E39" s="9">
        <v>1136174</v>
      </c>
      <c r="F39" s="137"/>
      <c r="G39" s="10">
        <v>52</v>
      </c>
      <c r="H39" s="10">
        <v>8</v>
      </c>
      <c r="I39" s="10">
        <f t="shared" si="0"/>
        <v>416</v>
      </c>
      <c r="J39" s="10"/>
      <c r="K39" s="10">
        <f t="shared" si="1"/>
        <v>0</v>
      </c>
      <c r="L39" s="10"/>
      <c r="M39" s="10"/>
      <c r="N39" s="137"/>
      <c r="O39" s="137"/>
      <c r="P39" s="10">
        <f t="shared" si="2"/>
        <v>8</v>
      </c>
      <c r="Q39" s="10">
        <f t="shared" si="2"/>
        <v>416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" customFormat="1" x14ac:dyDescent="0.25">
      <c r="A40" s="6">
        <v>31</v>
      </c>
      <c r="C40" s="7" t="s">
        <v>45</v>
      </c>
      <c r="D40" s="8" t="s">
        <v>17</v>
      </c>
      <c r="E40" s="9">
        <v>1136182</v>
      </c>
      <c r="F40" s="137"/>
      <c r="G40" s="10">
        <v>12</v>
      </c>
      <c r="H40" s="10">
        <v>1</v>
      </c>
      <c r="I40" s="10">
        <f t="shared" si="0"/>
        <v>12</v>
      </c>
      <c r="J40" s="10"/>
      <c r="K40" s="10">
        <f t="shared" si="1"/>
        <v>0</v>
      </c>
      <c r="L40" s="10"/>
      <c r="M40" s="10"/>
      <c r="N40" s="137"/>
      <c r="O40" s="137"/>
      <c r="P40" s="10">
        <f t="shared" si="2"/>
        <v>1</v>
      </c>
      <c r="Q40" s="10">
        <f t="shared" si="2"/>
        <v>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1:63" s="5" customFormat="1" x14ac:dyDescent="0.25">
      <c r="A41" s="6">
        <v>32</v>
      </c>
      <c r="C41" s="7" t="s">
        <v>46</v>
      </c>
      <c r="D41" s="8" t="s">
        <v>17</v>
      </c>
      <c r="E41" s="9">
        <v>1136186</v>
      </c>
      <c r="F41" s="137"/>
      <c r="G41" s="10">
        <v>16</v>
      </c>
      <c r="H41" s="10">
        <v>3</v>
      </c>
      <c r="I41" s="10">
        <f t="shared" si="0"/>
        <v>48</v>
      </c>
      <c r="J41" s="10"/>
      <c r="K41" s="10">
        <f t="shared" si="1"/>
        <v>0</v>
      </c>
      <c r="L41" s="10"/>
      <c r="M41" s="10"/>
      <c r="N41" s="137"/>
      <c r="O41" s="137"/>
      <c r="P41" s="10">
        <f t="shared" si="2"/>
        <v>3</v>
      </c>
      <c r="Q41" s="10">
        <f t="shared" si="2"/>
        <v>48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1:63" s="5" customFormat="1" x14ac:dyDescent="0.25">
      <c r="A42" s="6">
        <v>33</v>
      </c>
      <c r="C42" s="7" t="s">
        <v>47</v>
      </c>
      <c r="D42" s="8" t="s">
        <v>17</v>
      </c>
      <c r="E42" s="9">
        <v>1136185</v>
      </c>
      <c r="F42" s="137"/>
      <c r="G42" s="10">
        <v>6</v>
      </c>
      <c r="H42" s="10">
        <v>10</v>
      </c>
      <c r="I42" s="10">
        <f t="shared" si="0"/>
        <v>60</v>
      </c>
      <c r="J42" s="10"/>
      <c r="K42" s="10">
        <f t="shared" si="1"/>
        <v>0</v>
      </c>
      <c r="L42" s="10"/>
      <c r="M42" s="10"/>
      <c r="N42" s="137"/>
      <c r="O42" s="137"/>
      <c r="P42" s="10">
        <f t="shared" si="2"/>
        <v>10</v>
      </c>
      <c r="Q42" s="10">
        <f t="shared" si="2"/>
        <v>60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s="5" customFormat="1" x14ac:dyDescent="0.25">
      <c r="A43" s="6">
        <v>34</v>
      </c>
      <c r="C43" s="7" t="s">
        <v>48</v>
      </c>
      <c r="D43" s="8" t="s">
        <v>17</v>
      </c>
      <c r="E43" s="9">
        <v>1136016</v>
      </c>
      <c r="F43" s="137"/>
      <c r="G43" s="10">
        <v>8</v>
      </c>
      <c r="H43" s="10">
        <v>3</v>
      </c>
      <c r="I43" s="10">
        <f t="shared" si="0"/>
        <v>24</v>
      </c>
      <c r="J43" s="10"/>
      <c r="K43" s="10">
        <f t="shared" si="1"/>
        <v>0</v>
      </c>
      <c r="L43" s="10"/>
      <c r="M43" s="10"/>
      <c r="N43" s="137"/>
      <c r="O43" s="137"/>
      <c r="P43" s="10">
        <f t="shared" si="2"/>
        <v>3</v>
      </c>
      <c r="Q43" s="10">
        <f t="shared" si="2"/>
        <v>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1:63" s="5" customFormat="1" x14ac:dyDescent="0.25">
      <c r="A44" s="6">
        <v>35</v>
      </c>
      <c r="C44" s="7" t="s">
        <v>49</v>
      </c>
      <c r="D44" s="8" t="s">
        <v>17</v>
      </c>
      <c r="E44" s="9">
        <v>1136212</v>
      </c>
      <c r="F44" s="137"/>
      <c r="G44" s="10">
        <v>6</v>
      </c>
      <c r="H44" s="10">
        <v>2</v>
      </c>
      <c r="I44" s="10">
        <f t="shared" si="0"/>
        <v>12</v>
      </c>
      <c r="J44" s="10"/>
      <c r="K44" s="10">
        <f t="shared" si="1"/>
        <v>0</v>
      </c>
      <c r="L44" s="10"/>
      <c r="M44" s="10"/>
      <c r="N44" s="137"/>
      <c r="O44" s="137"/>
      <c r="P44" s="10">
        <f t="shared" si="2"/>
        <v>2</v>
      </c>
      <c r="Q44" s="10">
        <f t="shared" si="2"/>
        <v>12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1:63" s="5" customFormat="1" x14ac:dyDescent="0.25">
      <c r="A45" s="6">
        <v>36</v>
      </c>
      <c r="C45" s="7" t="s">
        <v>50</v>
      </c>
      <c r="D45" s="8" t="s">
        <v>17</v>
      </c>
      <c r="E45" s="9">
        <v>1137044</v>
      </c>
      <c r="F45" s="137"/>
      <c r="G45" s="10">
        <v>74</v>
      </c>
      <c r="H45" s="10">
        <v>1</v>
      </c>
      <c r="I45" s="10">
        <f t="shared" si="0"/>
        <v>74</v>
      </c>
      <c r="J45" s="10"/>
      <c r="K45" s="10">
        <f t="shared" si="1"/>
        <v>0</v>
      </c>
      <c r="L45" s="10"/>
      <c r="M45" s="10"/>
      <c r="N45" s="137"/>
      <c r="O45" s="137"/>
      <c r="P45" s="10">
        <f t="shared" si="2"/>
        <v>1</v>
      </c>
      <c r="Q45" s="10">
        <f t="shared" si="2"/>
        <v>74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5" customFormat="1" x14ac:dyDescent="0.25">
      <c r="A46" s="6">
        <v>37</v>
      </c>
      <c r="C46" s="7" t="s">
        <v>51</v>
      </c>
      <c r="D46" s="8" t="s">
        <v>17</v>
      </c>
      <c r="E46" s="9">
        <v>1137042</v>
      </c>
      <c r="F46" s="137"/>
      <c r="G46" s="10">
        <v>136</v>
      </c>
      <c r="H46" s="10">
        <v>1</v>
      </c>
      <c r="I46" s="10">
        <f t="shared" si="0"/>
        <v>136</v>
      </c>
      <c r="J46" s="10"/>
      <c r="K46" s="10">
        <f t="shared" si="1"/>
        <v>0</v>
      </c>
      <c r="L46" s="10"/>
      <c r="M46" s="10"/>
      <c r="N46" s="137"/>
      <c r="O46" s="137"/>
      <c r="P46" s="10">
        <f t="shared" si="2"/>
        <v>1</v>
      </c>
      <c r="Q46" s="10">
        <f t="shared" si="2"/>
        <v>136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5" customFormat="1" x14ac:dyDescent="0.25">
      <c r="A47" s="6">
        <v>38</v>
      </c>
      <c r="C47" s="7" t="s">
        <v>52</v>
      </c>
      <c r="D47" s="8" t="s">
        <v>17</v>
      </c>
      <c r="E47" s="9">
        <v>1136461</v>
      </c>
      <c r="F47" s="137"/>
      <c r="G47" s="10">
        <v>174</v>
      </c>
      <c r="H47" s="10">
        <v>1</v>
      </c>
      <c r="I47" s="10">
        <f t="shared" si="0"/>
        <v>174</v>
      </c>
      <c r="J47" s="10"/>
      <c r="K47" s="10">
        <f t="shared" si="1"/>
        <v>0</v>
      </c>
      <c r="L47" s="10"/>
      <c r="M47" s="10"/>
      <c r="N47" s="137"/>
      <c r="O47" s="137"/>
      <c r="P47" s="10">
        <f t="shared" si="2"/>
        <v>1</v>
      </c>
      <c r="Q47" s="10">
        <f t="shared" si="2"/>
        <v>174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5" customFormat="1" x14ac:dyDescent="0.25">
      <c r="A48" s="6">
        <v>39</v>
      </c>
      <c r="C48" s="7" t="s">
        <v>53</v>
      </c>
      <c r="D48" s="8" t="s">
        <v>17</v>
      </c>
      <c r="E48" s="9">
        <v>1134087</v>
      </c>
      <c r="F48" s="137"/>
      <c r="G48" s="10">
        <v>16</v>
      </c>
      <c r="H48" s="10">
        <v>2</v>
      </c>
      <c r="I48" s="10">
        <f t="shared" si="0"/>
        <v>32</v>
      </c>
      <c r="J48" s="10"/>
      <c r="K48" s="10">
        <f t="shared" si="1"/>
        <v>0</v>
      </c>
      <c r="L48" s="10"/>
      <c r="M48" s="10"/>
      <c r="N48" s="137"/>
      <c r="O48" s="137"/>
      <c r="P48" s="10">
        <f t="shared" si="2"/>
        <v>2</v>
      </c>
      <c r="Q48" s="10">
        <f t="shared" si="2"/>
        <v>32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5" customFormat="1" x14ac:dyDescent="0.25">
      <c r="A49" s="6">
        <v>40</v>
      </c>
      <c r="C49" s="7" t="s">
        <v>54</v>
      </c>
      <c r="D49" s="8" t="s">
        <v>17</v>
      </c>
      <c r="E49" s="9">
        <v>1134086</v>
      </c>
      <c r="F49" s="137"/>
      <c r="G49" s="10">
        <v>142</v>
      </c>
      <c r="H49" s="10">
        <v>3</v>
      </c>
      <c r="I49" s="10">
        <f t="shared" si="0"/>
        <v>426</v>
      </c>
      <c r="J49" s="10"/>
      <c r="K49" s="10">
        <f t="shared" si="1"/>
        <v>0</v>
      </c>
      <c r="L49" s="10"/>
      <c r="M49" s="10"/>
      <c r="N49" s="137"/>
      <c r="O49" s="137"/>
      <c r="P49" s="10">
        <f t="shared" si="2"/>
        <v>3</v>
      </c>
      <c r="Q49" s="10">
        <f t="shared" si="2"/>
        <v>426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5" customFormat="1" x14ac:dyDescent="0.25">
      <c r="A50" s="6">
        <v>41</v>
      </c>
      <c r="C50" s="7" t="s">
        <v>55</v>
      </c>
      <c r="D50" s="8" t="s">
        <v>17</v>
      </c>
      <c r="E50" s="9">
        <v>1134085</v>
      </c>
      <c r="F50" s="137"/>
      <c r="G50" s="10">
        <v>172</v>
      </c>
      <c r="H50" s="10">
        <v>2</v>
      </c>
      <c r="I50" s="10">
        <f t="shared" si="0"/>
        <v>344</v>
      </c>
      <c r="J50" s="10"/>
      <c r="K50" s="10">
        <f t="shared" si="1"/>
        <v>0</v>
      </c>
      <c r="L50" s="10"/>
      <c r="M50" s="10"/>
      <c r="N50" s="137"/>
      <c r="O50" s="137"/>
      <c r="P50" s="10">
        <f t="shared" si="2"/>
        <v>2</v>
      </c>
      <c r="Q50" s="10">
        <f t="shared" si="2"/>
        <v>344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5" customFormat="1" x14ac:dyDescent="0.25">
      <c r="A51" s="6">
        <v>42</v>
      </c>
      <c r="C51" s="7" t="s">
        <v>56</v>
      </c>
      <c r="D51" s="8" t="s">
        <v>17</v>
      </c>
      <c r="E51" s="9">
        <v>1134084</v>
      </c>
      <c r="F51" s="137"/>
      <c r="G51" s="10">
        <v>230</v>
      </c>
      <c r="H51" s="10">
        <v>1</v>
      </c>
      <c r="I51" s="10">
        <f t="shared" si="0"/>
        <v>230</v>
      </c>
      <c r="J51" s="10"/>
      <c r="K51" s="10">
        <f t="shared" si="1"/>
        <v>0</v>
      </c>
      <c r="L51" s="10"/>
      <c r="M51" s="10"/>
      <c r="N51" s="137"/>
      <c r="O51" s="137"/>
      <c r="P51" s="10">
        <f t="shared" si="2"/>
        <v>1</v>
      </c>
      <c r="Q51" s="10">
        <f t="shared" si="2"/>
        <v>230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5" customFormat="1" x14ac:dyDescent="0.25">
      <c r="A52" s="6">
        <v>43</v>
      </c>
      <c r="C52" s="7" t="s">
        <v>57</v>
      </c>
      <c r="D52" s="8" t="s">
        <v>17</v>
      </c>
      <c r="E52" s="9">
        <v>1136398</v>
      </c>
      <c r="F52" s="137"/>
      <c r="G52" s="10">
        <v>14</v>
      </c>
      <c r="H52" s="10">
        <v>25</v>
      </c>
      <c r="I52" s="10">
        <f t="shared" si="0"/>
        <v>350</v>
      </c>
      <c r="J52" s="10"/>
      <c r="K52" s="10">
        <f t="shared" si="1"/>
        <v>0</v>
      </c>
      <c r="L52" s="10"/>
      <c r="M52" s="10"/>
      <c r="N52" s="137"/>
      <c r="O52" s="137"/>
      <c r="P52" s="10">
        <f t="shared" si="2"/>
        <v>25</v>
      </c>
      <c r="Q52" s="10">
        <f t="shared" si="2"/>
        <v>350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5" customFormat="1" x14ac:dyDescent="0.25">
      <c r="A53" s="6">
        <v>44</v>
      </c>
      <c r="C53" s="7" t="s">
        <v>58</v>
      </c>
      <c r="D53" s="8" t="s">
        <v>17</v>
      </c>
      <c r="E53" s="9">
        <v>1134088</v>
      </c>
      <c r="F53" s="137"/>
      <c r="G53" s="10">
        <v>10</v>
      </c>
      <c r="H53" s="10">
        <v>18</v>
      </c>
      <c r="I53" s="10">
        <f t="shared" si="0"/>
        <v>180</v>
      </c>
      <c r="J53" s="10"/>
      <c r="K53" s="10">
        <f t="shared" si="1"/>
        <v>0</v>
      </c>
      <c r="L53" s="10"/>
      <c r="M53" s="10"/>
      <c r="N53" s="137"/>
      <c r="O53" s="137"/>
      <c r="P53" s="10">
        <f t="shared" si="2"/>
        <v>18</v>
      </c>
      <c r="Q53" s="10">
        <f t="shared" si="2"/>
        <v>180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5" customFormat="1" x14ac:dyDescent="0.25">
      <c r="A54" s="6">
        <v>45</v>
      </c>
      <c r="C54" s="7" t="s">
        <v>59</v>
      </c>
      <c r="D54" s="8" t="s">
        <v>17</v>
      </c>
      <c r="E54" s="9">
        <v>1137185</v>
      </c>
      <c r="F54" s="137"/>
      <c r="G54" s="10">
        <v>262</v>
      </c>
      <c r="H54" s="10">
        <v>1</v>
      </c>
      <c r="I54" s="10">
        <f t="shared" si="0"/>
        <v>262</v>
      </c>
      <c r="J54" s="10"/>
      <c r="K54" s="10">
        <f t="shared" si="1"/>
        <v>0</v>
      </c>
      <c r="L54" s="10"/>
      <c r="M54" s="10"/>
      <c r="N54" s="137"/>
      <c r="O54" s="137"/>
      <c r="P54" s="10">
        <f t="shared" si="2"/>
        <v>1</v>
      </c>
      <c r="Q54" s="10">
        <f t="shared" si="2"/>
        <v>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5" customFormat="1" x14ac:dyDescent="0.25">
      <c r="A55" s="6">
        <v>46</v>
      </c>
      <c r="C55" s="7" t="s">
        <v>60</v>
      </c>
      <c r="D55" s="8" t="s">
        <v>17</v>
      </c>
      <c r="E55" s="9">
        <v>1134083</v>
      </c>
      <c r="F55" s="137"/>
      <c r="G55" s="10">
        <v>12</v>
      </c>
      <c r="H55" s="10">
        <v>1</v>
      </c>
      <c r="I55" s="10">
        <f t="shared" si="0"/>
        <v>12</v>
      </c>
      <c r="J55" s="10"/>
      <c r="K55" s="10">
        <f t="shared" si="1"/>
        <v>0</v>
      </c>
      <c r="L55" s="10"/>
      <c r="M55" s="10"/>
      <c r="N55" s="137"/>
      <c r="O55" s="137"/>
      <c r="P55" s="10">
        <f t="shared" si="2"/>
        <v>1</v>
      </c>
      <c r="Q55" s="10">
        <f t="shared" si="2"/>
        <v>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1" customFormat="1" x14ac:dyDescent="0.25">
      <c r="A56" s="6">
        <v>47</v>
      </c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1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5" customFormat="1" x14ac:dyDescent="0.25">
      <c r="A57" s="6">
        <v>48</v>
      </c>
      <c r="C57" s="7" t="s">
        <v>62</v>
      </c>
      <c r="D57" s="8" t="s">
        <v>17</v>
      </c>
      <c r="E57" s="9">
        <v>1134082</v>
      </c>
      <c r="F57" s="137"/>
      <c r="G57" s="10">
        <v>28</v>
      </c>
      <c r="H57" s="10">
        <v>1</v>
      </c>
      <c r="I57" s="10">
        <f t="shared" si="0"/>
        <v>28</v>
      </c>
      <c r="J57" s="10"/>
      <c r="K57" s="10">
        <f t="shared" si="1"/>
        <v>0</v>
      </c>
      <c r="L57" s="10"/>
      <c r="M57" s="10"/>
      <c r="N57" s="137"/>
      <c r="O57" s="137"/>
      <c r="P57" s="10">
        <f t="shared" si="2"/>
        <v>1</v>
      </c>
      <c r="Q57" s="10">
        <f t="shared" si="2"/>
        <v>28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5" customFormat="1" x14ac:dyDescent="0.25">
      <c r="A58" s="6">
        <v>49</v>
      </c>
      <c r="C58" s="7" t="s">
        <v>63</v>
      </c>
      <c r="D58" s="8" t="s">
        <v>17</v>
      </c>
      <c r="E58" s="9">
        <v>1134081</v>
      </c>
      <c r="F58" s="137"/>
      <c r="G58" s="10">
        <v>30</v>
      </c>
      <c r="H58" s="10">
        <v>1</v>
      </c>
      <c r="I58" s="10">
        <f t="shared" si="0"/>
        <v>30</v>
      </c>
      <c r="J58" s="10"/>
      <c r="K58" s="10">
        <f t="shared" si="1"/>
        <v>0</v>
      </c>
      <c r="L58" s="10"/>
      <c r="M58" s="10"/>
      <c r="N58" s="137"/>
      <c r="O58" s="137"/>
      <c r="P58" s="10">
        <f t="shared" si="2"/>
        <v>1</v>
      </c>
      <c r="Q58" s="10">
        <f t="shared" si="2"/>
        <v>30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5" customFormat="1" x14ac:dyDescent="0.25">
      <c r="A59" s="6">
        <v>50</v>
      </c>
      <c r="C59" s="7" t="s">
        <v>64</v>
      </c>
      <c r="D59" s="8" t="s">
        <v>17</v>
      </c>
      <c r="E59" s="9">
        <v>1136318</v>
      </c>
      <c r="F59" s="137"/>
      <c r="G59" s="10">
        <v>294</v>
      </c>
      <c r="H59" s="10">
        <v>1</v>
      </c>
      <c r="I59" s="10">
        <f t="shared" si="0"/>
        <v>294</v>
      </c>
      <c r="J59" s="10"/>
      <c r="K59" s="10">
        <f t="shared" si="1"/>
        <v>0</v>
      </c>
      <c r="L59" s="10"/>
      <c r="M59" s="10"/>
      <c r="N59" s="137"/>
      <c r="O59" s="137"/>
      <c r="P59" s="10">
        <f t="shared" si="2"/>
        <v>1</v>
      </c>
      <c r="Q59" s="10">
        <f t="shared" si="2"/>
        <v>294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5" customFormat="1" x14ac:dyDescent="0.25">
      <c r="A60" s="6">
        <v>51</v>
      </c>
      <c r="C60" s="7" t="s">
        <v>65</v>
      </c>
      <c r="D60" s="8" t="s">
        <v>17</v>
      </c>
      <c r="E60" s="9">
        <v>1134090</v>
      </c>
      <c r="F60" s="137"/>
      <c r="G60" s="10">
        <v>60</v>
      </c>
      <c r="H60" s="10">
        <v>1</v>
      </c>
      <c r="I60" s="10">
        <f t="shared" si="0"/>
        <v>60</v>
      </c>
      <c r="J60" s="10"/>
      <c r="K60" s="10">
        <f t="shared" si="1"/>
        <v>0</v>
      </c>
      <c r="L60" s="10"/>
      <c r="M60" s="10"/>
      <c r="N60" s="137"/>
      <c r="O60" s="137"/>
      <c r="P60" s="10">
        <f t="shared" si="2"/>
        <v>1</v>
      </c>
      <c r="Q60" s="10">
        <f t="shared" si="2"/>
        <v>60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s="5" customFormat="1" x14ac:dyDescent="0.25">
      <c r="A61" s="6">
        <v>52</v>
      </c>
      <c r="C61" s="7" t="s">
        <v>66</v>
      </c>
      <c r="D61" s="8" t="s">
        <v>17</v>
      </c>
      <c r="E61" s="9">
        <v>1137091</v>
      </c>
      <c r="F61" s="137"/>
      <c r="G61" s="10">
        <v>1808</v>
      </c>
      <c r="H61" s="10">
        <v>1</v>
      </c>
      <c r="I61" s="10">
        <f t="shared" si="0"/>
        <v>1808</v>
      </c>
      <c r="J61" s="10"/>
      <c r="K61" s="10">
        <f t="shared" si="1"/>
        <v>0</v>
      </c>
      <c r="L61" s="10"/>
      <c r="M61" s="10"/>
      <c r="N61" s="137"/>
      <c r="O61" s="137"/>
      <c r="P61" s="10">
        <f t="shared" si="2"/>
        <v>1</v>
      </c>
      <c r="Q61" s="10">
        <f t="shared" si="2"/>
        <v>1808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s="11" customFormat="1" x14ac:dyDescent="0.25">
      <c r="A62" s="6">
        <v>53</v>
      </c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1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s="11" customFormat="1" x14ac:dyDescent="0.25">
      <c r="A63" s="6">
        <v>54</v>
      </c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1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s="11" customFormat="1" x14ac:dyDescent="0.25">
      <c r="A64" s="6">
        <v>55</v>
      </c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1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1:63" s="11" customFormat="1" x14ac:dyDescent="0.25">
      <c r="A65" s="6">
        <v>56</v>
      </c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1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1:63" s="11" customFormat="1" x14ac:dyDescent="0.25">
      <c r="A66" s="6">
        <v>57</v>
      </c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1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1:63" s="11" customFormat="1" x14ac:dyDescent="0.25">
      <c r="A67" s="6">
        <v>58</v>
      </c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1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1:63" s="11" customFormat="1" x14ac:dyDescent="0.25">
      <c r="A68" s="6">
        <v>59</v>
      </c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1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s="11" customFormat="1" ht="45" x14ac:dyDescent="0.25">
      <c r="A69" s="6">
        <v>60</v>
      </c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1"/>
        <v>0</v>
      </c>
      <c r="L69" s="13"/>
      <c r="M69" s="10"/>
      <c r="N69" s="12"/>
      <c r="O69" s="12"/>
      <c r="P69" s="13">
        <f t="shared" ref="P69:Q84" si="3">H69+J69-L69-N69</f>
        <v>1</v>
      </c>
      <c r="Q69" s="13">
        <f t="shared" si="3"/>
        <v>6100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s="11" customFormat="1" x14ac:dyDescent="0.25">
      <c r="A70" s="6">
        <v>61</v>
      </c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1"/>
        <v>0</v>
      </c>
      <c r="L70" s="13"/>
      <c r="M70" s="10"/>
      <c r="N70" s="12"/>
      <c r="O70" s="12"/>
      <c r="P70" s="13">
        <f t="shared" si="3"/>
        <v>1</v>
      </c>
      <c r="Q70" s="13">
        <f t="shared" si="3"/>
        <v>417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s="11" customFormat="1" x14ac:dyDescent="0.25">
      <c r="A71" s="6">
        <v>62</v>
      </c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1"/>
        <v>0</v>
      </c>
      <c r="L71" s="13"/>
      <c r="M71" s="10"/>
      <c r="N71" s="12"/>
      <c r="O71" s="12"/>
      <c r="P71" s="13">
        <f t="shared" si="3"/>
        <v>1</v>
      </c>
      <c r="Q71" s="13">
        <f t="shared" si="3"/>
        <v>2382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s="11" customFormat="1" x14ac:dyDescent="0.25">
      <c r="A72" s="6">
        <v>63</v>
      </c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1"/>
        <v>0</v>
      </c>
      <c r="L72" s="13"/>
      <c r="M72" s="10"/>
      <c r="N72" s="12"/>
      <c r="O72" s="12"/>
      <c r="P72" s="13">
        <f t="shared" si="3"/>
        <v>1</v>
      </c>
      <c r="Q72" s="13">
        <f t="shared" si="3"/>
        <v>374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s="11" customFormat="1" x14ac:dyDescent="0.25">
      <c r="A73" s="6">
        <v>65</v>
      </c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1"/>
        <v>0</v>
      </c>
      <c r="L73" s="13"/>
      <c r="M73" s="10"/>
      <c r="N73" s="12"/>
      <c r="O73" s="12"/>
      <c r="P73" s="13">
        <f t="shared" si="3"/>
        <v>1</v>
      </c>
      <c r="Q73" s="13">
        <f t="shared" si="3"/>
        <v>254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s="11" customFormat="1" x14ac:dyDescent="0.25">
      <c r="A74" s="6">
        <v>66</v>
      </c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1"/>
        <v>0</v>
      </c>
      <c r="L74" s="13"/>
      <c r="M74" s="10"/>
      <c r="N74" s="12"/>
      <c r="O74" s="12"/>
      <c r="P74" s="13">
        <f t="shared" si="3"/>
        <v>1</v>
      </c>
      <c r="Q74" s="13">
        <f t="shared" si="3"/>
        <v>748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s="11" customFormat="1" x14ac:dyDescent="0.25">
      <c r="A75" s="6">
        <v>67</v>
      </c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ref="K75:K138" si="5">J75*G75</f>
        <v>0</v>
      </c>
      <c r="L75" s="13"/>
      <c r="M75" s="10"/>
      <c r="N75" s="12"/>
      <c r="O75" s="12"/>
      <c r="P75" s="13">
        <f t="shared" si="3"/>
        <v>1</v>
      </c>
      <c r="Q75" s="13">
        <f t="shared" si="3"/>
        <v>704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s="11" customFormat="1" x14ac:dyDescent="0.25">
      <c r="A76" s="6">
        <v>68</v>
      </c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5"/>
        <v>0</v>
      </c>
      <c r="L76" s="13"/>
      <c r="M76" s="10"/>
      <c r="N76" s="12"/>
      <c r="O76" s="12"/>
      <c r="P76" s="13">
        <f t="shared" si="3"/>
        <v>1</v>
      </c>
      <c r="Q76" s="13">
        <f t="shared" si="3"/>
        <v>360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s="11" customFormat="1" x14ac:dyDescent="0.25">
      <c r="A77" s="6">
        <v>69</v>
      </c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5"/>
        <v>0</v>
      </c>
      <c r="L77" s="13"/>
      <c r="M77" s="10"/>
      <c r="N77" s="12"/>
      <c r="O77" s="12"/>
      <c r="P77" s="13">
        <f t="shared" si="3"/>
        <v>1</v>
      </c>
      <c r="Q77" s="13">
        <f t="shared" si="3"/>
        <v>5000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11" customFormat="1" ht="14.25" customHeight="1" x14ac:dyDescent="0.25">
      <c r="A78" s="6">
        <v>70</v>
      </c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5"/>
        <v>0</v>
      </c>
      <c r="L78" s="13"/>
      <c r="M78" s="10"/>
      <c r="N78" s="12"/>
      <c r="O78" s="12"/>
      <c r="P78" s="13">
        <f t="shared" si="3"/>
        <v>1</v>
      </c>
      <c r="Q78" s="13">
        <f t="shared" si="3"/>
        <v>52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s="11" customFormat="1" ht="14.25" customHeight="1" x14ac:dyDescent="0.25">
      <c r="A79" s="6">
        <v>71</v>
      </c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5"/>
        <v>0</v>
      </c>
      <c r="L79" s="13"/>
      <c r="M79" s="10"/>
      <c r="N79" s="12"/>
      <c r="O79" s="12"/>
      <c r="P79" s="13">
        <f t="shared" si="3"/>
        <v>1</v>
      </c>
      <c r="Q79" s="13">
        <f t="shared" si="3"/>
        <v>966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s="11" customFormat="1" ht="14.25" customHeight="1" x14ac:dyDescent="0.25">
      <c r="A80" s="6">
        <v>72</v>
      </c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5"/>
        <v>0</v>
      </c>
      <c r="L80" s="13"/>
      <c r="M80" s="10"/>
      <c r="N80" s="12"/>
      <c r="O80" s="12"/>
      <c r="P80" s="13">
        <f t="shared" si="3"/>
        <v>10</v>
      </c>
      <c r="Q80" s="13">
        <f t="shared" si="3"/>
        <v>9850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1:63" s="11" customFormat="1" ht="14.25" customHeight="1" x14ac:dyDescent="0.25">
      <c r="A81" s="6">
        <v>73</v>
      </c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5"/>
        <v>0</v>
      </c>
      <c r="L81" s="13"/>
      <c r="M81" s="10"/>
      <c r="N81" s="12"/>
      <c r="O81" s="12"/>
      <c r="P81" s="13">
        <f t="shared" si="3"/>
        <v>7</v>
      </c>
      <c r="Q81" s="13">
        <f t="shared" si="3"/>
        <v>3150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1:63" s="11" customFormat="1" ht="14.25" customHeight="1" x14ac:dyDescent="0.25">
      <c r="A82" s="6">
        <v>74</v>
      </c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5"/>
        <v>0</v>
      </c>
      <c r="L82" s="13"/>
      <c r="M82" s="10">
        <v>0</v>
      </c>
      <c r="N82" s="13"/>
      <c r="O82" s="13"/>
      <c r="P82" s="13">
        <f t="shared" si="3"/>
        <v>2</v>
      </c>
      <c r="Q82" s="13">
        <f t="shared" si="3"/>
        <v>1682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s="11" customFormat="1" ht="14.25" customHeight="1" x14ac:dyDescent="0.25">
      <c r="A83" s="6">
        <v>75</v>
      </c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5"/>
        <v>0</v>
      </c>
      <c r="L83" s="13"/>
      <c r="M83" s="10">
        <v>0</v>
      </c>
      <c r="N83" s="13"/>
      <c r="O83" s="13"/>
      <c r="P83" s="13">
        <f t="shared" si="3"/>
        <v>1</v>
      </c>
      <c r="Q83" s="13">
        <f t="shared" si="3"/>
        <v>905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1:63" s="11" customFormat="1" ht="14.25" customHeight="1" x14ac:dyDescent="0.25">
      <c r="A84" s="6">
        <v>76</v>
      </c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5"/>
        <v>0</v>
      </c>
      <c r="L84" s="13"/>
      <c r="M84" s="10">
        <v>0</v>
      </c>
      <c r="N84" s="13"/>
      <c r="O84" s="13"/>
      <c r="P84" s="13">
        <f t="shared" si="3"/>
        <v>1</v>
      </c>
      <c r="Q84" s="13">
        <f t="shared" si="3"/>
        <v>738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1:63" s="11" customFormat="1" ht="14.25" customHeight="1" x14ac:dyDescent="0.25">
      <c r="A85" s="6">
        <v>77</v>
      </c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5"/>
        <v>0</v>
      </c>
      <c r="L85" s="13"/>
      <c r="M85" s="10">
        <v>0</v>
      </c>
      <c r="N85" s="13"/>
      <c r="O85" s="13"/>
      <c r="P85" s="13">
        <f t="shared" ref="P85:Q100" si="6">H85+J85-L85-N85</f>
        <v>1</v>
      </c>
      <c r="Q85" s="13">
        <f t="shared" si="6"/>
        <v>966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1:63" s="11" customFormat="1" ht="14.25" customHeight="1" x14ac:dyDescent="0.25">
      <c r="A86" s="6">
        <v>78</v>
      </c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si="5"/>
        <v>0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6"/>
        <v>636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1:63" s="11" customFormat="1" ht="14.25" customHeight="1" x14ac:dyDescent="0.25">
      <c r="A87" s="6">
        <v>79</v>
      </c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5"/>
        <v>0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6"/>
        <v>62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1:63" s="11" customFormat="1" ht="14.25" customHeight="1" x14ac:dyDescent="0.25">
      <c r="A88" s="6">
        <v>80</v>
      </c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5"/>
        <v>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6"/>
        <v>500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1:63" s="11" customFormat="1" ht="14.25" customHeight="1" x14ac:dyDescent="0.25">
      <c r="A89" s="6">
        <v>81</v>
      </c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5"/>
        <v>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6"/>
        <v>340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1:63" s="11" customFormat="1" ht="14.25" customHeight="1" x14ac:dyDescent="0.25">
      <c r="A90" s="6">
        <v>82</v>
      </c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5"/>
        <v>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6"/>
        <v>340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1:63" s="11" customFormat="1" ht="14.25" customHeight="1" x14ac:dyDescent="0.25">
      <c r="A91" s="6">
        <v>83</v>
      </c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5"/>
        <v>0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6"/>
        <v>43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1:63" s="11" customFormat="1" ht="14.25" customHeight="1" x14ac:dyDescent="0.25">
      <c r="A92" s="6">
        <v>84</v>
      </c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5"/>
        <v>0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6"/>
        <v>43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1:63" s="11" customFormat="1" ht="14.25" customHeight="1" x14ac:dyDescent="0.25">
      <c r="A93" s="6">
        <v>85</v>
      </c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5"/>
        <v>0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6"/>
        <v>63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1" customFormat="1" ht="14.25" customHeight="1" x14ac:dyDescent="0.25">
      <c r="A94" s="6">
        <v>86</v>
      </c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5"/>
        <v>0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6"/>
        <v>63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1" customFormat="1" ht="14.25" customHeight="1" x14ac:dyDescent="0.25">
      <c r="A95" s="6">
        <v>87</v>
      </c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5"/>
        <v>0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6"/>
        <v>63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1" customFormat="1" ht="14.25" customHeight="1" x14ac:dyDescent="0.25">
      <c r="A96" s="6">
        <v>88</v>
      </c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5"/>
        <v>0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6"/>
        <v>63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1" customFormat="1" ht="14.25" customHeight="1" x14ac:dyDescent="0.25">
      <c r="A97" s="6">
        <v>89</v>
      </c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5"/>
        <v>0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6"/>
        <v>63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1" customFormat="1" ht="14.25" customHeight="1" x14ac:dyDescent="0.25">
      <c r="A98" s="6">
        <v>90</v>
      </c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5"/>
        <v>0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6"/>
        <v>63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1" customFormat="1" ht="14.25" customHeight="1" x14ac:dyDescent="0.25">
      <c r="A99" s="6">
        <v>91</v>
      </c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5"/>
        <v>0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6"/>
        <v>63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1" customFormat="1" ht="14.25" customHeight="1" x14ac:dyDescent="0.25">
      <c r="A100" s="6">
        <v>92</v>
      </c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5"/>
        <v>0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6"/>
        <v>63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1" customFormat="1" ht="14.25" customHeight="1" x14ac:dyDescent="0.25">
      <c r="A101" s="6">
        <v>93</v>
      </c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5"/>
        <v>0</v>
      </c>
      <c r="L101" s="13"/>
      <c r="M101" s="10">
        <v>0</v>
      </c>
      <c r="N101" s="13"/>
      <c r="O101" s="13"/>
      <c r="P101" s="13">
        <f t="shared" ref="P101:Q116" si="7">H101+J101-L101-N101</f>
        <v>1</v>
      </c>
      <c r="Q101" s="13">
        <f t="shared" si="7"/>
        <v>63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1" customFormat="1" ht="14.25" customHeight="1" x14ac:dyDescent="0.25">
      <c r="A102" s="6">
        <v>94</v>
      </c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5"/>
        <v>0</v>
      </c>
      <c r="L102" s="13"/>
      <c r="M102" s="10">
        <v>0</v>
      </c>
      <c r="N102" s="13"/>
      <c r="O102" s="13"/>
      <c r="P102" s="13">
        <f t="shared" si="7"/>
        <v>1</v>
      </c>
      <c r="Q102" s="13">
        <f t="shared" si="7"/>
        <v>63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1" customFormat="1" ht="14.25" customHeight="1" x14ac:dyDescent="0.25">
      <c r="A103" s="6">
        <v>95</v>
      </c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5"/>
        <v>0</v>
      </c>
      <c r="L103" s="13"/>
      <c r="M103" s="10">
        <v>0</v>
      </c>
      <c r="N103" s="13"/>
      <c r="O103" s="13"/>
      <c r="P103" s="13">
        <f t="shared" si="7"/>
        <v>1</v>
      </c>
      <c r="Q103" s="13">
        <f t="shared" si="7"/>
        <v>63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1" customFormat="1" ht="14.25" customHeight="1" x14ac:dyDescent="0.25">
      <c r="A104" s="6">
        <v>96</v>
      </c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5"/>
        <v>0</v>
      </c>
      <c r="L104" s="13"/>
      <c r="M104" s="10">
        <v>0</v>
      </c>
      <c r="N104" s="13"/>
      <c r="O104" s="13"/>
      <c r="P104" s="13">
        <f t="shared" si="7"/>
        <v>1</v>
      </c>
      <c r="Q104" s="13">
        <f t="shared" si="7"/>
        <v>63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1" customFormat="1" ht="14.25" customHeight="1" x14ac:dyDescent="0.25">
      <c r="A105" s="6">
        <v>97</v>
      </c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5"/>
        <v>0</v>
      </c>
      <c r="L105" s="13"/>
      <c r="M105" s="10">
        <v>0</v>
      </c>
      <c r="N105" s="13"/>
      <c r="O105" s="13"/>
      <c r="P105" s="13">
        <f t="shared" si="7"/>
        <v>6</v>
      </c>
      <c r="Q105" s="13">
        <f t="shared" si="7"/>
        <v>1608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1" customFormat="1" ht="14.25" customHeight="1" x14ac:dyDescent="0.25">
      <c r="A106" s="6">
        <v>98</v>
      </c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5"/>
        <v>0</v>
      </c>
      <c r="L106" s="13"/>
      <c r="M106" s="10">
        <v>0</v>
      </c>
      <c r="N106" s="13"/>
      <c r="O106" s="13"/>
      <c r="P106" s="13">
        <f t="shared" si="7"/>
        <v>1</v>
      </c>
      <c r="Q106" s="13">
        <f t="shared" si="7"/>
        <v>500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1" customFormat="1" ht="14.25" customHeight="1" x14ac:dyDescent="0.25">
      <c r="A107" s="6">
        <v>99</v>
      </c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5"/>
        <v>0</v>
      </c>
      <c r="L107" s="13"/>
      <c r="M107" s="10">
        <v>0</v>
      </c>
      <c r="N107" s="13"/>
      <c r="O107" s="13"/>
      <c r="P107" s="13">
        <f t="shared" si="7"/>
        <v>1</v>
      </c>
      <c r="Q107" s="13">
        <f t="shared" si="7"/>
        <v>520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1" customFormat="1" ht="14.25" customHeight="1" x14ac:dyDescent="0.25">
      <c r="A108" s="6">
        <v>100</v>
      </c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5"/>
        <v>0</v>
      </c>
      <c r="L108" s="13"/>
      <c r="M108" s="10">
        <v>0</v>
      </c>
      <c r="N108" s="13"/>
      <c r="O108" s="13"/>
      <c r="P108" s="13">
        <f t="shared" si="7"/>
        <v>3</v>
      </c>
      <c r="Q108" s="13">
        <f t="shared" si="7"/>
        <v>60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s="11" customFormat="1" ht="14.25" customHeight="1" x14ac:dyDescent="0.25">
      <c r="A109" s="6">
        <v>101</v>
      </c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5"/>
        <v>0</v>
      </c>
      <c r="L109" s="13"/>
      <c r="M109" s="10">
        <v>0</v>
      </c>
      <c r="N109" s="13"/>
      <c r="O109" s="13"/>
      <c r="P109" s="13">
        <f t="shared" si="7"/>
        <v>1</v>
      </c>
      <c r="Q109" s="13">
        <f t="shared" si="7"/>
        <v>50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3" s="11" customFormat="1" ht="14.25" customHeight="1" x14ac:dyDescent="0.25">
      <c r="A110" s="6"/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8">F110*2</f>
        <v>144</v>
      </c>
      <c r="H110" s="25">
        <v>1</v>
      </c>
      <c r="I110" s="25">
        <f>H110*G110</f>
        <v>144</v>
      </c>
      <c r="J110" s="25"/>
      <c r="K110" s="10">
        <f t="shared" si="5"/>
        <v>0</v>
      </c>
      <c r="L110" s="25"/>
      <c r="M110" s="10">
        <v>0</v>
      </c>
      <c r="N110" s="25"/>
      <c r="O110" s="25"/>
      <c r="P110" s="25">
        <f t="shared" si="7"/>
        <v>1</v>
      </c>
      <c r="Q110" s="25">
        <f t="shared" si="7"/>
        <v>144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3" s="11" customFormat="1" ht="14.25" customHeight="1" x14ac:dyDescent="0.25">
      <c r="A111" s="6"/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8"/>
        <v>96</v>
      </c>
      <c r="H111" s="25">
        <v>1</v>
      </c>
      <c r="I111" s="25">
        <f t="shared" ref="I111:I174" si="9">H111*G111</f>
        <v>96</v>
      </c>
      <c r="J111" s="25"/>
      <c r="K111" s="10">
        <f t="shared" si="5"/>
        <v>0</v>
      </c>
      <c r="L111" s="25"/>
      <c r="M111" s="10">
        <v>0</v>
      </c>
      <c r="N111" s="25"/>
      <c r="O111" s="25"/>
      <c r="P111" s="25">
        <f t="shared" si="7"/>
        <v>1</v>
      </c>
      <c r="Q111" s="25">
        <f t="shared" si="7"/>
        <v>96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3" s="11" customFormat="1" ht="14.25" customHeight="1" x14ac:dyDescent="0.25">
      <c r="A112" s="6"/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8"/>
        <v>104</v>
      </c>
      <c r="H112" s="8">
        <v>8</v>
      </c>
      <c r="I112" s="25">
        <f t="shared" si="9"/>
        <v>832</v>
      </c>
      <c r="J112" s="8"/>
      <c r="K112" s="10">
        <f t="shared" si="5"/>
        <v>0</v>
      </c>
      <c r="L112" s="8"/>
      <c r="M112" s="10">
        <v>0</v>
      </c>
      <c r="N112" s="8"/>
      <c r="O112" s="8"/>
      <c r="P112" s="8">
        <f t="shared" si="7"/>
        <v>8</v>
      </c>
      <c r="Q112" s="8">
        <f t="shared" si="7"/>
        <v>832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s="11" customFormat="1" ht="14.25" customHeight="1" x14ac:dyDescent="0.25">
      <c r="A113" s="6"/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8"/>
        <v>316</v>
      </c>
      <c r="H113" s="25">
        <v>1</v>
      </c>
      <c r="I113" s="25">
        <f t="shared" si="9"/>
        <v>316</v>
      </c>
      <c r="J113" s="25"/>
      <c r="K113" s="10">
        <f t="shared" si="5"/>
        <v>0</v>
      </c>
      <c r="L113" s="25"/>
      <c r="M113" s="10">
        <v>0</v>
      </c>
      <c r="N113" s="25"/>
      <c r="O113" s="25"/>
      <c r="P113" s="25">
        <f t="shared" si="7"/>
        <v>1</v>
      </c>
      <c r="Q113" s="25">
        <f t="shared" si="7"/>
        <v>316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s="11" customFormat="1" ht="14.25" customHeight="1" x14ac:dyDescent="0.25">
      <c r="A114" s="6"/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8"/>
        <v>82</v>
      </c>
      <c r="H114" s="25">
        <v>200</v>
      </c>
      <c r="I114" s="25">
        <f t="shared" si="9"/>
        <v>16400</v>
      </c>
      <c r="J114" s="25"/>
      <c r="K114" s="10">
        <f t="shared" si="5"/>
        <v>0</v>
      </c>
      <c r="L114" s="25"/>
      <c r="M114" s="10">
        <v>0</v>
      </c>
      <c r="N114" s="25"/>
      <c r="O114" s="25"/>
      <c r="P114" s="25">
        <f t="shared" si="7"/>
        <v>200</v>
      </c>
      <c r="Q114" s="25">
        <f t="shared" si="7"/>
        <v>16400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s="11" customFormat="1" ht="14.25" customHeight="1" x14ac:dyDescent="0.25">
      <c r="A115" s="6"/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8"/>
        <v>230</v>
      </c>
      <c r="H115" s="25">
        <v>1</v>
      </c>
      <c r="I115" s="25">
        <f t="shared" si="9"/>
        <v>230</v>
      </c>
      <c r="J115" s="25"/>
      <c r="K115" s="10">
        <f t="shared" si="5"/>
        <v>0</v>
      </c>
      <c r="L115" s="25"/>
      <c r="M115" s="10">
        <v>0</v>
      </c>
      <c r="N115" s="25"/>
      <c r="O115" s="25"/>
      <c r="P115" s="25">
        <f t="shared" si="7"/>
        <v>1</v>
      </c>
      <c r="Q115" s="25">
        <f t="shared" si="7"/>
        <v>230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s="11" customFormat="1" ht="14.25" customHeight="1" x14ac:dyDescent="0.25">
      <c r="A116" s="6"/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8"/>
        <v>100</v>
      </c>
      <c r="H116" s="25">
        <v>1</v>
      </c>
      <c r="I116" s="25">
        <f t="shared" si="9"/>
        <v>100</v>
      </c>
      <c r="J116" s="25"/>
      <c r="K116" s="10">
        <f t="shared" si="5"/>
        <v>0</v>
      </c>
      <c r="L116" s="25"/>
      <c r="M116" s="10">
        <v>0</v>
      </c>
      <c r="N116" s="25"/>
      <c r="O116" s="25"/>
      <c r="P116" s="25">
        <f t="shared" si="7"/>
        <v>1</v>
      </c>
      <c r="Q116" s="25">
        <f t="shared" si="7"/>
        <v>100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s="11" customFormat="1" ht="14.25" customHeight="1" x14ac:dyDescent="0.25">
      <c r="A117" s="6"/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8"/>
        <v>424</v>
      </c>
      <c r="H117" s="25">
        <v>1</v>
      </c>
      <c r="I117" s="25">
        <f t="shared" si="9"/>
        <v>424</v>
      </c>
      <c r="J117" s="25"/>
      <c r="K117" s="10">
        <f t="shared" si="5"/>
        <v>0</v>
      </c>
      <c r="L117" s="25"/>
      <c r="M117" s="10">
        <v>0</v>
      </c>
      <c r="N117" s="25"/>
      <c r="O117" s="25"/>
      <c r="P117" s="25">
        <f t="shared" ref="P117:Q179" si="10">H117+J117-L117-N117</f>
        <v>1</v>
      </c>
      <c r="Q117" s="25">
        <f t="shared" si="10"/>
        <v>424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s="11" customFormat="1" ht="14.25" customHeight="1" x14ac:dyDescent="0.25">
      <c r="A118" s="6"/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8"/>
        <v>26</v>
      </c>
      <c r="H118" s="25">
        <v>15</v>
      </c>
      <c r="I118" s="25">
        <f t="shared" si="9"/>
        <v>390</v>
      </c>
      <c r="J118" s="25"/>
      <c r="K118" s="10">
        <f t="shared" si="5"/>
        <v>0</v>
      </c>
      <c r="L118" s="25"/>
      <c r="M118" s="10">
        <v>0</v>
      </c>
      <c r="N118" s="25"/>
      <c r="O118" s="25"/>
      <c r="P118" s="25">
        <f t="shared" si="10"/>
        <v>15</v>
      </c>
      <c r="Q118" s="25">
        <f t="shared" si="10"/>
        <v>390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s="11" customFormat="1" ht="14.25" customHeight="1" x14ac:dyDescent="0.25">
      <c r="A119" s="6"/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8"/>
        <v>1976</v>
      </c>
      <c r="H119" s="74">
        <v>1</v>
      </c>
      <c r="I119" s="74">
        <f t="shared" si="9"/>
        <v>1976</v>
      </c>
      <c r="J119" s="74"/>
      <c r="K119" s="10">
        <f t="shared" si="5"/>
        <v>0</v>
      </c>
      <c r="L119" s="74"/>
      <c r="M119" s="10">
        <v>0</v>
      </c>
      <c r="N119" s="74"/>
      <c r="O119" s="74"/>
      <c r="P119" s="74">
        <f t="shared" si="10"/>
        <v>1</v>
      </c>
      <c r="Q119" s="74">
        <f t="shared" si="10"/>
        <v>1976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s="11" customFormat="1" ht="14.25" customHeight="1" x14ac:dyDescent="0.25">
      <c r="A120" s="6"/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8"/>
        <v>134</v>
      </c>
      <c r="H120" s="25">
        <v>9</v>
      </c>
      <c r="I120" s="25">
        <f t="shared" si="9"/>
        <v>1206</v>
      </c>
      <c r="J120" s="25"/>
      <c r="K120" s="10">
        <f t="shared" si="5"/>
        <v>0</v>
      </c>
      <c r="L120" s="25"/>
      <c r="M120" s="10">
        <v>0</v>
      </c>
      <c r="N120" s="25"/>
      <c r="O120" s="25"/>
      <c r="P120" s="25">
        <f t="shared" si="10"/>
        <v>9</v>
      </c>
      <c r="Q120" s="25">
        <f t="shared" si="10"/>
        <v>1206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s="11" customFormat="1" ht="14.25" customHeight="1" x14ac:dyDescent="0.25">
      <c r="A121" s="6"/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8"/>
        <v>202</v>
      </c>
      <c r="H121" s="25">
        <v>1</v>
      </c>
      <c r="I121" s="25">
        <f t="shared" si="9"/>
        <v>202</v>
      </c>
      <c r="J121" s="25"/>
      <c r="K121" s="10">
        <f t="shared" si="5"/>
        <v>0</v>
      </c>
      <c r="L121" s="25"/>
      <c r="M121" s="10">
        <v>0</v>
      </c>
      <c r="N121" s="25"/>
      <c r="O121" s="25"/>
      <c r="P121" s="25">
        <f t="shared" si="10"/>
        <v>1</v>
      </c>
      <c r="Q121" s="25">
        <f t="shared" si="10"/>
        <v>202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s="11" customFormat="1" ht="14.25" customHeight="1" x14ac:dyDescent="0.25">
      <c r="A122" s="6"/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8"/>
        <v>76</v>
      </c>
      <c r="H122" s="25">
        <v>4</v>
      </c>
      <c r="I122" s="25">
        <f t="shared" si="9"/>
        <v>304</v>
      </c>
      <c r="J122" s="25"/>
      <c r="K122" s="10">
        <f t="shared" si="5"/>
        <v>0</v>
      </c>
      <c r="L122" s="25"/>
      <c r="M122" s="10">
        <v>0</v>
      </c>
      <c r="N122" s="25"/>
      <c r="O122" s="25"/>
      <c r="P122" s="25">
        <f t="shared" si="10"/>
        <v>4</v>
      </c>
      <c r="Q122" s="25">
        <f t="shared" si="10"/>
        <v>304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s="11" customFormat="1" ht="14.25" customHeight="1" x14ac:dyDescent="0.25">
      <c r="A123" s="6"/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8"/>
        <v>28</v>
      </c>
      <c r="H123" s="25">
        <v>8</v>
      </c>
      <c r="I123" s="25">
        <f t="shared" si="9"/>
        <v>224</v>
      </c>
      <c r="J123" s="25"/>
      <c r="K123" s="10">
        <f t="shared" si="5"/>
        <v>0</v>
      </c>
      <c r="L123" s="25"/>
      <c r="M123" s="10">
        <v>0</v>
      </c>
      <c r="N123" s="25"/>
      <c r="O123" s="25"/>
      <c r="P123" s="25">
        <f t="shared" si="10"/>
        <v>8</v>
      </c>
      <c r="Q123" s="25">
        <f t="shared" si="10"/>
        <v>224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s="11" customFormat="1" ht="14.25" customHeight="1" x14ac:dyDescent="0.25">
      <c r="A124" s="6"/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8"/>
        <v>210</v>
      </c>
      <c r="H124" s="25">
        <v>1</v>
      </c>
      <c r="I124" s="25">
        <f t="shared" si="9"/>
        <v>210</v>
      </c>
      <c r="J124" s="25"/>
      <c r="K124" s="10">
        <f t="shared" si="5"/>
        <v>0</v>
      </c>
      <c r="L124" s="25"/>
      <c r="M124" s="10">
        <v>0</v>
      </c>
      <c r="N124" s="25"/>
      <c r="O124" s="25"/>
      <c r="P124" s="25">
        <f t="shared" si="10"/>
        <v>1</v>
      </c>
      <c r="Q124" s="25">
        <f t="shared" si="10"/>
        <v>210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s="11" customFormat="1" ht="14.25" customHeight="1" x14ac:dyDescent="0.25">
      <c r="A125" s="6"/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8"/>
        <v>180</v>
      </c>
      <c r="H125" s="25">
        <v>2</v>
      </c>
      <c r="I125" s="25">
        <f t="shared" si="9"/>
        <v>360</v>
      </c>
      <c r="J125" s="25"/>
      <c r="K125" s="10">
        <f t="shared" si="5"/>
        <v>0</v>
      </c>
      <c r="L125" s="25"/>
      <c r="M125" s="10">
        <v>0</v>
      </c>
      <c r="N125" s="25"/>
      <c r="O125" s="25"/>
      <c r="P125" s="25">
        <f t="shared" si="10"/>
        <v>2</v>
      </c>
      <c r="Q125" s="25">
        <f t="shared" si="10"/>
        <v>360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1" customFormat="1" ht="14.25" customHeight="1" x14ac:dyDescent="0.25">
      <c r="A126" s="6"/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8"/>
        <v>422</v>
      </c>
      <c r="H126" s="74">
        <v>1</v>
      </c>
      <c r="I126" s="74">
        <f t="shared" si="9"/>
        <v>422</v>
      </c>
      <c r="J126" s="74"/>
      <c r="K126" s="10">
        <f t="shared" si="5"/>
        <v>0</v>
      </c>
      <c r="L126" s="74"/>
      <c r="M126" s="10">
        <v>0</v>
      </c>
      <c r="N126" s="74"/>
      <c r="O126" s="74"/>
      <c r="P126" s="74">
        <f t="shared" si="10"/>
        <v>1</v>
      </c>
      <c r="Q126" s="74">
        <f t="shared" si="10"/>
        <v>422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1" customFormat="1" ht="14.25" customHeight="1" x14ac:dyDescent="0.25">
      <c r="A127" s="6"/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8"/>
        <v>56</v>
      </c>
      <c r="H127" s="25">
        <v>60</v>
      </c>
      <c r="I127" s="25">
        <f t="shared" si="9"/>
        <v>3360</v>
      </c>
      <c r="J127" s="25"/>
      <c r="K127" s="10">
        <f t="shared" si="5"/>
        <v>0</v>
      </c>
      <c r="L127" s="25"/>
      <c r="M127" s="10">
        <v>0</v>
      </c>
      <c r="N127" s="25"/>
      <c r="O127" s="25"/>
      <c r="P127" s="25">
        <f t="shared" si="10"/>
        <v>60</v>
      </c>
      <c r="Q127" s="25">
        <f t="shared" si="10"/>
        <v>3360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1" customFormat="1" ht="14.25" customHeight="1" x14ac:dyDescent="0.25">
      <c r="A128" s="6"/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8"/>
        <v>38</v>
      </c>
      <c r="H128" s="25">
        <v>148</v>
      </c>
      <c r="I128" s="25">
        <f t="shared" si="9"/>
        <v>5624</v>
      </c>
      <c r="J128" s="25"/>
      <c r="K128" s="10">
        <f t="shared" si="5"/>
        <v>0</v>
      </c>
      <c r="L128" s="25"/>
      <c r="M128" s="10">
        <v>0</v>
      </c>
      <c r="N128" s="25"/>
      <c r="O128" s="25"/>
      <c r="P128" s="25">
        <f t="shared" si="10"/>
        <v>148</v>
      </c>
      <c r="Q128" s="25">
        <f t="shared" si="10"/>
        <v>5624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1" customFormat="1" ht="14.25" customHeight="1" x14ac:dyDescent="0.25">
      <c r="A129" s="6"/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8"/>
        <v>88</v>
      </c>
      <c r="H129" s="25">
        <v>60</v>
      </c>
      <c r="I129" s="25">
        <f t="shared" si="9"/>
        <v>5280</v>
      </c>
      <c r="J129" s="25"/>
      <c r="K129" s="10">
        <f t="shared" si="5"/>
        <v>0</v>
      </c>
      <c r="L129" s="25"/>
      <c r="M129" s="10">
        <v>0</v>
      </c>
      <c r="N129" s="25"/>
      <c r="O129" s="25"/>
      <c r="P129" s="25">
        <f t="shared" si="10"/>
        <v>60</v>
      </c>
      <c r="Q129" s="25">
        <f t="shared" si="10"/>
        <v>5280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1" customFormat="1" ht="14.25" customHeight="1" x14ac:dyDescent="0.25">
      <c r="A130" s="6"/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8"/>
        <v>44</v>
      </c>
      <c r="H130" s="25">
        <v>1</v>
      </c>
      <c r="I130" s="25">
        <f t="shared" si="9"/>
        <v>44</v>
      </c>
      <c r="J130" s="25"/>
      <c r="K130" s="10">
        <f t="shared" si="5"/>
        <v>0</v>
      </c>
      <c r="L130" s="25"/>
      <c r="M130" s="10">
        <v>0</v>
      </c>
      <c r="N130" s="25"/>
      <c r="O130" s="25"/>
      <c r="P130" s="25">
        <f t="shared" si="10"/>
        <v>1</v>
      </c>
      <c r="Q130" s="25">
        <f t="shared" si="10"/>
        <v>44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1" customFormat="1" ht="14.25" customHeight="1" x14ac:dyDescent="0.25">
      <c r="A131" s="6"/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8"/>
        <v>24</v>
      </c>
      <c r="H131" s="25">
        <v>1</v>
      </c>
      <c r="I131" s="25">
        <f t="shared" si="9"/>
        <v>24</v>
      </c>
      <c r="J131" s="25"/>
      <c r="K131" s="10">
        <f t="shared" si="5"/>
        <v>0</v>
      </c>
      <c r="L131" s="25"/>
      <c r="M131" s="10">
        <v>0</v>
      </c>
      <c r="N131" s="25"/>
      <c r="O131" s="25"/>
      <c r="P131" s="25">
        <f t="shared" si="10"/>
        <v>1</v>
      </c>
      <c r="Q131" s="25">
        <f t="shared" si="10"/>
        <v>24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1" customFormat="1" ht="14.25" customHeight="1" x14ac:dyDescent="0.25">
      <c r="A132" s="6"/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8"/>
        <v>288</v>
      </c>
      <c r="H132" s="25">
        <v>1</v>
      </c>
      <c r="I132" s="25">
        <f t="shared" si="9"/>
        <v>288</v>
      </c>
      <c r="J132" s="25"/>
      <c r="K132" s="10">
        <f t="shared" si="5"/>
        <v>0</v>
      </c>
      <c r="L132" s="25"/>
      <c r="M132" s="10">
        <v>0</v>
      </c>
      <c r="N132" s="25"/>
      <c r="O132" s="25"/>
      <c r="P132" s="25">
        <f t="shared" si="10"/>
        <v>1</v>
      </c>
      <c r="Q132" s="25">
        <f t="shared" si="10"/>
        <v>288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1" customFormat="1" ht="14.25" customHeight="1" x14ac:dyDescent="0.25">
      <c r="A133" s="6"/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8"/>
        <v>288</v>
      </c>
      <c r="H133" s="25">
        <v>1</v>
      </c>
      <c r="I133" s="25">
        <f t="shared" si="9"/>
        <v>288</v>
      </c>
      <c r="J133" s="25"/>
      <c r="K133" s="10">
        <f t="shared" si="5"/>
        <v>0</v>
      </c>
      <c r="L133" s="25"/>
      <c r="M133" s="10">
        <v>0</v>
      </c>
      <c r="N133" s="25"/>
      <c r="O133" s="25"/>
      <c r="P133" s="25">
        <f t="shared" si="10"/>
        <v>1</v>
      </c>
      <c r="Q133" s="25">
        <f t="shared" si="10"/>
        <v>288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1" customFormat="1" ht="14.25" customHeight="1" x14ac:dyDescent="0.25">
      <c r="A134" s="6"/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8"/>
        <v>30</v>
      </c>
      <c r="H134" s="74">
        <v>2</v>
      </c>
      <c r="I134" s="74">
        <f t="shared" si="9"/>
        <v>60</v>
      </c>
      <c r="J134" s="74"/>
      <c r="K134" s="10">
        <f t="shared" si="5"/>
        <v>0</v>
      </c>
      <c r="L134" s="74"/>
      <c r="M134" s="10">
        <v>0</v>
      </c>
      <c r="N134" s="74"/>
      <c r="O134" s="74"/>
      <c r="P134" s="74">
        <f t="shared" si="10"/>
        <v>2</v>
      </c>
      <c r="Q134" s="74">
        <f t="shared" si="10"/>
        <v>60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1" customFormat="1" ht="14.25" customHeight="1" x14ac:dyDescent="0.25">
      <c r="A135" s="6"/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8"/>
        <v>508</v>
      </c>
      <c r="H135" s="25">
        <v>1</v>
      </c>
      <c r="I135" s="25">
        <f t="shared" si="9"/>
        <v>508</v>
      </c>
      <c r="J135" s="25"/>
      <c r="K135" s="10">
        <f t="shared" si="5"/>
        <v>0</v>
      </c>
      <c r="L135" s="25"/>
      <c r="M135" s="10">
        <v>0</v>
      </c>
      <c r="N135" s="25"/>
      <c r="O135" s="25"/>
      <c r="P135" s="25">
        <f t="shared" si="10"/>
        <v>1</v>
      </c>
      <c r="Q135" s="25">
        <f t="shared" si="10"/>
        <v>508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1" customFormat="1" ht="14.25" customHeight="1" x14ac:dyDescent="0.25">
      <c r="A136" s="6"/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8"/>
        <v>1164</v>
      </c>
      <c r="H136" s="25">
        <v>1</v>
      </c>
      <c r="I136" s="25">
        <f t="shared" si="9"/>
        <v>1164</v>
      </c>
      <c r="J136" s="25"/>
      <c r="K136" s="10">
        <f t="shared" si="5"/>
        <v>0</v>
      </c>
      <c r="L136" s="25"/>
      <c r="M136" s="10">
        <v>0</v>
      </c>
      <c r="N136" s="25"/>
      <c r="O136" s="25"/>
      <c r="P136" s="25">
        <f t="shared" si="10"/>
        <v>1</v>
      </c>
      <c r="Q136" s="25">
        <f t="shared" si="10"/>
        <v>1164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1" customFormat="1" ht="14.25" customHeight="1" x14ac:dyDescent="0.25">
      <c r="A137" s="6"/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8"/>
        <v>120</v>
      </c>
      <c r="H137" s="25">
        <v>1</v>
      </c>
      <c r="I137" s="25">
        <f t="shared" si="9"/>
        <v>120</v>
      </c>
      <c r="J137" s="25"/>
      <c r="K137" s="10">
        <f t="shared" si="5"/>
        <v>0</v>
      </c>
      <c r="L137" s="25"/>
      <c r="M137" s="10">
        <v>0</v>
      </c>
      <c r="N137" s="25"/>
      <c r="O137" s="25"/>
      <c r="P137" s="25">
        <f t="shared" si="10"/>
        <v>1</v>
      </c>
      <c r="Q137" s="25">
        <f t="shared" si="10"/>
        <v>120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1" customFormat="1" ht="14.25" customHeight="1" x14ac:dyDescent="0.25">
      <c r="A138" s="6"/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8"/>
        <v>120</v>
      </c>
      <c r="H138" s="25">
        <v>1</v>
      </c>
      <c r="I138" s="25">
        <f t="shared" si="9"/>
        <v>120</v>
      </c>
      <c r="J138" s="25"/>
      <c r="K138" s="10">
        <f t="shared" si="5"/>
        <v>0</v>
      </c>
      <c r="L138" s="25"/>
      <c r="M138" s="10">
        <v>0</v>
      </c>
      <c r="N138" s="25"/>
      <c r="O138" s="25"/>
      <c r="P138" s="25">
        <f t="shared" si="10"/>
        <v>1</v>
      </c>
      <c r="Q138" s="25">
        <f t="shared" si="10"/>
        <v>120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1" customFormat="1" ht="14.25" customHeight="1" x14ac:dyDescent="0.25">
      <c r="A139" s="6"/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8"/>
        <v>1270</v>
      </c>
      <c r="H139" s="25">
        <v>1</v>
      </c>
      <c r="I139" s="25">
        <f t="shared" si="9"/>
        <v>1270</v>
      </c>
      <c r="J139" s="25"/>
      <c r="K139" s="10">
        <f t="shared" ref="K139:K202" si="11">J139*G139</f>
        <v>0</v>
      </c>
      <c r="L139" s="25"/>
      <c r="M139" s="10">
        <v>0</v>
      </c>
      <c r="N139" s="25"/>
      <c r="O139" s="25"/>
      <c r="P139" s="25">
        <f t="shared" si="10"/>
        <v>1</v>
      </c>
      <c r="Q139" s="25">
        <f t="shared" si="10"/>
        <v>1270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1" customFormat="1" ht="14.25" customHeight="1" x14ac:dyDescent="0.25">
      <c r="A140" s="6"/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8"/>
        <v>214</v>
      </c>
      <c r="H140" s="74">
        <v>1</v>
      </c>
      <c r="I140" s="74">
        <f t="shared" si="9"/>
        <v>214</v>
      </c>
      <c r="J140" s="74"/>
      <c r="K140" s="10">
        <f t="shared" si="11"/>
        <v>0</v>
      </c>
      <c r="L140" s="74"/>
      <c r="M140" s="10">
        <v>0</v>
      </c>
      <c r="N140" s="74"/>
      <c r="O140" s="74"/>
      <c r="P140" s="74">
        <f t="shared" si="10"/>
        <v>1</v>
      </c>
      <c r="Q140" s="74">
        <f t="shared" si="10"/>
        <v>214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s="11" customFormat="1" ht="14.25" customHeight="1" x14ac:dyDescent="0.25">
      <c r="A141" s="6"/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8"/>
        <v>214</v>
      </c>
      <c r="H141" s="25">
        <v>1</v>
      </c>
      <c r="I141" s="25">
        <f t="shared" si="9"/>
        <v>214</v>
      </c>
      <c r="J141" s="25"/>
      <c r="K141" s="10">
        <f t="shared" si="11"/>
        <v>0</v>
      </c>
      <c r="L141" s="25"/>
      <c r="M141" s="10">
        <v>0</v>
      </c>
      <c r="N141" s="25"/>
      <c r="O141" s="25"/>
      <c r="P141" s="25">
        <f t="shared" si="10"/>
        <v>1</v>
      </c>
      <c r="Q141" s="25">
        <f t="shared" si="10"/>
        <v>214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s="11" customFormat="1" ht="14.25" customHeight="1" x14ac:dyDescent="0.25">
      <c r="A142" s="6"/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8"/>
        <v>406</v>
      </c>
      <c r="H142" s="74">
        <v>1</v>
      </c>
      <c r="I142" s="74">
        <f t="shared" si="9"/>
        <v>406</v>
      </c>
      <c r="J142" s="74"/>
      <c r="K142" s="10">
        <f t="shared" si="11"/>
        <v>0</v>
      </c>
      <c r="L142" s="74"/>
      <c r="M142" s="10">
        <v>0</v>
      </c>
      <c r="N142" s="74"/>
      <c r="O142" s="74"/>
      <c r="P142" s="74">
        <f t="shared" si="10"/>
        <v>1</v>
      </c>
      <c r="Q142" s="74">
        <f t="shared" si="10"/>
        <v>406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s="11" customFormat="1" ht="14.25" customHeight="1" x14ac:dyDescent="0.25">
      <c r="A143" s="6"/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8"/>
        <v>486</v>
      </c>
      <c r="H143" s="74">
        <v>1</v>
      </c>
      <c r="I143" s="74">
        <f t="shared" si="9"/>
        <v>486</v>
      </c>
      <c r="J143" s="74"/>
      <c r="K143" s="10">
        <f t="shared" si="11"/>
        <v>0</v>
      </c>
      <c r="L143" s="74"/>
      <c r="M143" s="10">
        <v>0</v>
      </c>
      <c r="N143" s="74"/>
      <c r="O143" s="74"/>
      <c r="P143" s="74">
        <f t="shared" si="10"/>
        <v>1</v>
      </c>
      <c r="Q143" s="74">
        <f t="shared" si="10"/>
        <v>486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s="11" customFormat="1" ht="14.25" customHeight="1" x14ac:dyDescent="0.25">
      <c r="A144" s="6"/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8"/>
        <v>846</v>
      </c>
      <c r="H144" s="25">
        <v>1</v>
      </c>
      <c r="I144" s="25">
        <f t="shared" si="9"/>
        <v>846</v>
      </c>
      <c r="J144" s="25"/>
      <c r="K144" s="10">
        <f t="shared" si="11"/>
        <v>0</v>
      </c>
      <c r="L144" s="25"/>
      <c r="M144" s="10">
        <v>0</v>
      </c>
      <c r="N144" s="25"/>
      <c r="O144" s="25"/>
      <c r="P144" s="25">
        <f t="shared" si="10"/>
        <v>1</v>
      </c>
      <c r="Q144" s="25">
        <f t="shared" si="10"/>
        <v>846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s="11" customFormat="1" ht="14.25" customHeight="1" x14ac:dyDescent="0.25">
      <c r="A145" s="6"/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8"/>
        <v>100</v>
      </c>
      <c r="H145" s="25">
        <v>1</v>
      </c>
      <c r="I145" s="25">
        <f t="shared" si="9"/>
        <v>100</v>
      </c>
      <c r="J145" s="25"/>
      <c r="K145" s="10">
        <f t="shared" si="11"/>
        <v>0</v>
      </c>
      <c r="L145" s="25"/>
      <c r="M145" s="10">
        <v>0</v>
      </c>
      <c r="N145" s="25"/>
      <c r="O145" s="25"/>
      <c r="P145" s="25">
        <f t="shared" si="10"/>
        <v>1</v>
      </c>
      <c r="Q145" s="25">
        <f t="shared" si="10"/>
        <v>100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s="11" customFormat="1" ht="14.25" customHeight="1" x14ac:dyDescent="0.25">
      <c r="A146" s="6"/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8"/>
        <v>100</v>
      </c>
      <c r="H146" s="25">
        <v>1</v>
      </c>
      <c r="I146" s="25">
        <f t="shared" si="9"/>
        <v>100</v>
      </c>
      <c r="J146" s="25"/>
      <c r="K146" s="10">
        <f t="shared" si="11"/>
        <v>0</v>
      </c>
      <c r="L146" s="25"/>
      <c r="M146" s="10">
        <v>0</v>
      </c>
      <c r="N146" s="25"/>
      <c r="O146" s="25"/>
      <c r="P146" s="25">
        <f t="shared" si="10"/>
        <v>1</v>
      </c>
      <c r="Q146" s="25">
        <f t="shared" si="10"/>
        <v>100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s="11" customFormat="1" ht="14.25" customHeight="1" x14ac:dyDescent="0.25">
      <c r="A147" s="6"/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8"/>
        <v>1266</v>
      </c>
      <c r="H147" s="25">
        <v>1</v>
      </c>
      <c r="I147" s="25">
        <f t="shared" si="9"/>
        <v>1266</v>
      </c>
      <c r="J147" s="25"/>
      <c r="K147" s="10">
        <f t="shared" si="11"/>
        <v>0</v>
      </c>
      <c r="L147" s="25"/>
      <c r="M147" s="10">
        <v>0</v>
      </c>
      <c r="N147" s="25"/>
      <c r="O147" s="25"/>
      <c r="P147" s="25">
        <f t="shared" si="10"/>
        <v>1</v>
      </c>
      <c r="Q147" s="25">
        <f t="shared" si="10"/>
        <v>1266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s="11" customFormat="1" ht="14.25" customHeight="1" x14ac:dyDescent="0.25">
      <c r="A148" s="6"/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8"/>
        <v>600</v>
      </c>
      <c r="H148" s="25">
        <v>1</v>
      </c>
      <c r="I148" s="25">
        <f t="shared" si="9"/>
        <v>600</v>
      </c>
      <c r="J148" s="25"/>
      <c r="K148" s="10">
        <f t="shared" si="11"/>
        <v>0</v>
      </c>
      <c r="L148" s="25"/>
      <c r="M148" s="10">
        <v>0</v>
      </c>
      <c r="N148" s="25"/>
      <c r="O148" s="25"/>
      <c r="P148" s="25">
        <f t="shared" si="10"/>
        <v>1</v>
      </c>
      <c r="Q148" s="25">
        <f t="shared" si="10"/>
        <v>600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s="11" customFormat="1" ht="14.25" customHeight="1" x14ac:dyDescent="0.25">
      <c r="A149" s="6"/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8"/>
        <v>300</v>
      </c>
      <c r="H149" s="25">
        <v>2</v>
      </c>
      <c r="I149" s="25">
        <f t="shared" si="9"/>
        <v>600</v>
      </c>
      <c r="J149" s="25"/>
      <c r="K149" s="10">
        <f t="shared" si="11"/>
        <v>0</v>
      </c>
      <c r="L149" s="25"/>
      <c r="M149" s="10">
        <v>0</v>
      </c>
      <c r="N149" s="25"/>
      <c r="O149" s="25"/>
      <c r="P149" s="25">
        <f t="shared" si="10"/>
        <v>2</v>
      </c>
      <c r="Q149" s="25">
        <f t="shared" si="10"/>
        <v>600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s="11" customFormat="1" ht="14.25" customHeight="1" x14ac:dyDescent="0.25">
      <c r="A150" s="6"/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8"/>
        <v>240</v>
      </c>
      <c r="H150" s="25">
        <v>2</v>
      </c>
      <c r="I150" s="25">
        <f t="shared" si="9"/>
        <v>480</v>
      </c>
      <c r="J150" s="25"/>
      <c r="K150" s="10">
        <f t="shared" si="11"/>
        <v>0</v>
      </c>
      <c r="L150" s="25"/>
      <c r="M150" s="10">
        <v>0</v>
      </c>
      <c r="N150" s="25"/>
      <c r="O150" s="25"/>
      <c r="P150" s="25">
        <f t="shared" si="10"/>
        <v>2</v>
      </c>
      <c r="Q150" s="25">
        <f t="shared" si="10"/>
        <v>480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s="11" customFormat="1" ht="14.25" customHeight="1" x14ac:dyDescent="0.25">
      <c r="A151" s="6"/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8"/>
        <v>400</v>
      </c>
      <c r="H151" s="25">
        <v>2</v>
      </c>
      <c r="I151" s="25">
        <f t="shared" si="9"/>
        <v>800</v>
      </c>
      <c r="J151" s="25"/>
      <c r="K151" s="10">
        <f t="shared" si="11"/>
        <v>0</v>
      </c>
      <c r="L151" s="25"/>
      <c r="M151" s="10">
        <v>0</v>
      </c>
      <c r="N151" s="25"/>
      <c r="O151" s="25"/>
      <c r="P151" s="25">
        <f t="shared" si="10"/>
        <v>2</v>
      </c>
      <c r="Q151" s="25">
        <f t="shared" si="10"/>
        <v>800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s="11" customFormat="1" ht="14.25" customHeight="1" x14ac:dyDescent="0.25">
      <c r="A152" s="6"/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8"/>
        <v>480</v>
      </c>
      <c r="H152" s="25">
        <v>2</v>
      </c>
      <c r="I152" s="25">
        <f t="shared" si="9"/>
        <v>960</v>
      </c>
      <c r="J152" s="25"/>
      <c r="K152" s="10">
        <f t="shared" si="11"/>
        <v>0</v>
      </c>
      <c r="L152" s="25"/>
      <c r="M152" s="10">
        <v>0</v>
      </c>
      <c r="N152" s="25"/>
      <c r="O152" s="25"/>
      <c r="P152" s="25">
        <f t="shared" si="10"/>
        <v>2</v>
      </c>
      <c r="Q152" s="25">
        <f t="shared" si="10"/>
        <v>960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s="11" customFormat="1" ht="14.25" customHeight="1" x14ac:dyDescent="0.25">
      <c r="A153" s="6"/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8"/>
        <v>200</v>
      </c>
      <c r="H153" s="25">
        <v>1</v>
      </c>
      <c r="I153" s="25">
        <f t="shared" si="9"/>
        <v>200</v>
      </c>
      <c r="J153" s="25"/>
      <c r="K153" s="10">
        <f t="shared" si="11"/>
        <v>0</v>
      </c>
      <c r="L153" s="25"/>
      <c r="M153" s="10">
        <v>0</v>
      </c>
      <c r="N153" s="25"/>
      <c r="O153" s="25"/>
      <c r="P153" s="25">
        <f t="shared" si="10"/>
        <v>1</v>
      </c>
      <c r="Q153" s="25">
        <f t="shared" si="10"/>
        <v>200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s="11" customFormat="1" ht="14.25" customHeight="1" x14ac:dyDescent="0.25">
      <c r="A154" s="6"/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8"/>
        <v>2886</v>
      </c>
      <c r="H154" s="25">
        <v>1</v>
      </c>
      <c r="I154" s="25">
        <f t="shared" si="9"/>
        <v>2886</v>
      </c>
      <c r="J154" s="25"/>
      <c r="K154" s="10">
        <f t="shared" si="11"/>
        <v>0</v>
      </c>
      <c r="L154" s="25"/>
      <c r="M154" s="10">
        <v>0</v>
      </c>
      <c r="N154" s="25"/>
      <c r="O154" s="25"/>
      <c r="P154" s="25">
        <f t="shared" si="10"/>
        <v>1</v>
      </c>
      <c r="Q154" s="25">
        <f t="shared" si="10"/>
        <v>2886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s="11" customFormat="1" ht="14.25" customHeight="1" x14ac:dyDescent="0.25">
      <c r="A155" s="6"/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8"/>
        <v>1024</v>
      </c>
      <c r="H155" s="25">
        <v>1</v>
      </c>
      <c r="I155" s="25">
        <f t="shared" si="9"/>
        <v>1024</v>
      </c>
      <c r="J155" s="25"/>
      <c r="K155" s="10">
        <f t="shared" si="11"/>
        <v>0</v>
      </c>
      <c r="L155" s="25"/>
      <c r="M155" s="10">
        <v>0</v>
      </c>
      <c r="N155" s="25"/>
      <c r="O155" s="25"/>
      <c r="P155" s="25">
        <f t="shared" si="10"/>
        <v>1</v>
      </c>
      <c r="Q155" s="25">
        <f t="shared" si="10"/>
        <v>1024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s="11" customFormat="1" ht="14.25" customHeight="1" x14ac:dyDescent="0.25">
      <c r="A156" s="6"/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8"/>
        <v>2750</v>
      </c>
      <c r="H156" s="25">
        <v>1</v>
      </c>
      <c r="I156" s="25">
        <f t="shared" si="9"/>
        <v>2750</v>
      </c>
      <c r="J156" s="25"/>
      <c r="K156" s="10">
        <f t="shared" si="11"/>
        <v>0</v>
      </c>
      <c r="L156" s="25"/>
      <c r="M156" s="10">
        <v>0</v>
      </c>
      <c r="N156" s="25"/>
      <c r="O156" s="25"/>
      <c r="P156" s="25">
        <f t="shared" si="10"/>
        <v>1</v>
      </c>
      <c r="Q156" s="25">
        <f t="shared" si="10"/>
        <v>2750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s="11" customFormat="1" ht="14.25" customHeight="1" x14ac:dyDescent="0.25">
      <c r="A157" s="6"/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8"/>
        <v>2932</v>
      </c>
      <c r="H157" s="25">
        <v>1</v>
      </c>
      <c r="I157" s="25">
        <f t="shared" si="9"/>
        <v>2932</v>
      </c>
      <c r="J157" s="25"/>
      <c r="K157" s="10">
        <f t="shared" si="11"/>
        <v>0</v>
      </c>
      <c r="L157" s="25"/>
      <c r="M157" s="10">
        <v>0</v>
      </c>
      <c r="N157" s="25"/>
      <c r="O157" s="25"/>
      <c r="P157" s="25">
        <f t="shared" si="10"/>
        <v>1</v>
      </c>
      <c r="Q157" s="25">
        <f t="shared" si="10"/>
        <v>2932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s="11" customFormat="1" ht="14.25" customHeight="1" x14ac:dyDescent="0.25">
      <c r="A158" s="6"/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8"/>
        <v>1460</v>
      </c>
      <c r="H158" s="74">
        <v>1</v>
      </c>
      <c r="I158" s="74">
        <f t="shared" si="9"/>
        <v>1460</v>
      </c>
      <c r="J158" s="74"/>
      <c r="K158" s="10">
        <f t="shared" si="11"/>
        <v>0</v>
      </c>
      <c r="L158" s="74"/>
      <c r="M158" s="10">
        <v>0</v>
      </c>
      <c r="N158" s="74"/>
      <c r="O158" s="74"/>
      <c r="P158" s="74">
        <f t="shared" si="10"/>
        <v>1</v>
      </c>
      <c r="Q158" s="74">
        <f t="shared" si="10"/>
        <v>1460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s="11" customFormat="1" ht="14.25" customHeight="1" x14ac:dyDescent="0.25">
      <c r="A159" s="6"/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8"/>
        <v>174</v>
      </c>
      <c r="H159" s="25">
        <v>1</v>
      </c>
      <c r="I159" s="25">
        <f t="shared" si="9"/>
        <v>174</v>
      </c>
      <c r="J159" s="25"/>
      <c r="K159" s="10">
        <f t="shared" si="11"/>
        <v>0</v>
      </c>
      <c r="L159" s="25"/>
      <c r="M159" s="10">
        <v>0</v>
      </c>
      <c r="N159" s="25"/>
      <c r="O159" s="25"/>
      <c r="P159" s="25">
        <f t="shared" si="10"/>
        <v>1</v>
      </c>
      <c r="Q159" s="25">
        <f t="shared" si="10"/>
        <v>174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s="11" customFormat="1" ht="14.25" customHeight="1" x14ac:dyDescent="0.25">
      <c r="A160" s="6"/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8"/>
        <v>174</v>
      </c>
      <c r="H160" s="25">
        <v>1</v>
      </c>
      <c r="I160" s="25">
        <f t="shared" si="9"/>
        <v>174</v>
      </c>
      <c r="J160" s="25"/>
      <c r="K160" s="10">
        <f t="shared" si="11"/>
        <v>0</v>
      </c>
      <c r="L160" s="25"/>
      <c r="M160" s="10">
        <v>0</v>
      </c>
      <c r="N160" s="25"/>
      <c r="O160" s="25"/>
      <c r="P160" s="25">
        <f t="shared" si="10"/>
        <v>1</v>
      </c>
      <c r="Q160" s="25">
        <f t="shared" si="10"/>
        <v>174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s="11" customFormat="1" ht="14.25" customHeight="1" x14ac:dyDescent="0.25">
      <c r="A161" s="6"/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8"/>
        <v>174</v>
      </c>
      <c r="H161" s="25">
        <v>1</v>
      </c>
      <c r="I161" s="25">
        <f t="shared" si="9"/>
        <v>174</v>
      </c>
      <c r="J161" s="25"/>
      <c r="K161" s="10">
        <f t="shared" si="11"/>
        <v>0</v>
      </c>
      <c r="L161" s="25"/>
      <c r="M161" s="10">
        <v>0</v>
      </c>
      <c r="N161" s="25"/>
      <c r="O161" s="25"/>
      <c r="P161" s="25">
        <f t="shared" si="10"/>
        <v>1</v>
      </c>
      <c r="Q161" s="25">
        <f t="shared" si="10"/>
        <v>174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s="11" customFormat="1" ht="14.25" customHeight="1" x14ac:dyDescent="0.25">
      <c r="A162" s="6"/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8"/>
        <v>174</v>
      </c>
      <c r="H162" s="25">
        <v>1</v>
      </c>
      <c r="I162" s="25">
        <f t="shared" si="9"/>
        <v>174</v>
      </c>
      <c r="J162" s="25"/>
      <c r="K162" s="10">
        <f t="shared" si="11"/>
        <v>0</v>
      </c>
      <c r="L162" s="25"/>
      <c r="M162" s="10">
        <v>0</v>
      </c>
      <c r="N162" s="25"/>
      <c r="O162" s="25"/>
      <c r="P162" s="25">
        <f t="shared" si="10"/>
        <v>1</v>
      </c>
      <c r="Q162" s="25">
        <f t="shared" si="10"/>
        <v>174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s="11" customFormat="1" ht="14.25" customHeight="1" x14ac:dyDescent="0.25">
      <c r="A163" s="6"/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8"/>
        <v>528</v>
      </c>
      <c r="H163" s="25">
        <v>1</v>
      </c>
      <c r="I163" s="25">
        <f t="shared" si="9"/>
        <v>528</v>
      </c>
      <c r="J163" s="25"/>
      <c r="K163" s="10">
        <f t="shared" si="11"/>
        <v>0</v>
      </c>
      <c r="L163" s="25"/>
      <c r="M163" s="10">
        <v>0</v>
      </c>
      <c r="N163" s="25"/>
      <c r="O163" s="25"/>
      <c r="P163" s="25">
        <f t="shared" si="10"/>
        <v>1</v>
      </c>
      <c r="Q163" s="25">
        <f t="shared" si="10"/>
        <v>528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s="11" customFormat="1" ht="14.25" customHeight="1" x14ac:dyDescent="0.25">
      <c r="A164" s="6"/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8"/>
        <v>80</v>
      </c>
      <c r="H164" s="25">
        <v>1</v>
      </c>
      <c r="I164" s="25">
        <f t="shared" si="9"/>
        <v>80</v>
      </c>
      <c r="J164" s="25"/>
      <c r="K164" s="10">
        <f t="shared" si="11"/>
        <v>0</v>
      </c>
      <c r="L164" s="25"/>
      <c r="M164" s="10">
        <v>0</v>
      </c>
      <c r="N164" s="25"/>
      <c r="O164" s="25"/>
      <c r="P164" s="25">
        <f t="shared" si="10"/>
        <v>1</v>
      </c>
      <c r="Q164" s="25">
        <f t="shared" si="10"/>
        <v>80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 spans="1:63" s="11" customFormat="1" ht="14.25" customHeight="1" x14ac:dyDescent="0.25">
      <c r="A165" s="6"/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8"/>
        <v>60</v>
      </c>
      <c r="H165" s="25">
        <v>1</v>
      </c>
      <c r="I165" s="25">
        <f t="shared" si="9"/>
        <v>60</v>
      </c>
      <c r="J165" s="25"/>
      <c r="K165" s="10">
        <f t="shared" si="11"/>
        <v>0</v>
      </c>
      <c r="L165" s="25"/>
      <c r="M165" s="10">
        <v>0</v>
      </c>
      <c r="N165" s="25"/>
      <c r="O165" s="25"/>
      <c r="P165" s="25">
        <f t="shared" si="10"/>
        <v>1</v>
      </c>
      <c r="Q165" s="25">
        <f t="shared" si="10"/>
        <v>60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 spans="1:63" s="11" customFormat="1" ht="14.25" customHeight="1" x14ac:dyDescent="0.25">
      <c r="A166" s="6"/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8"/>
        <v>104</v>
      </c>
      <c r="H166" s="25">
        <v>1</v>
      </c>
      <c r="I166" s="25">
        <f t="shared" si="9"/>
        <v>104</v>
      </c>
      <c r="J166" s="25"/>
      <c r="K166" s="10">
        <f t="shared" si="11"/>
        <v>0</v>
      </c>
      <c r="L166" s="25"/>
      <c r="M166" s="10">
        <v>0</v>
      </c>
      <c r="N166" s="25"/>
      <c r="O166" s="25"/>
      <c r="P166" s="25">
        <f t="shared" si="10"/>
        <v>1</v>
      </c>
      <c r="Q166" s="25">
        <f t="shared" si="10"/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 spans="1:63" s="11" customFormat="1" ht="14.25" customHeight="1" x14ac:dyDescent="0.25">
      <c r="A167" s="6"/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8"/>
        <v>118</v>
      </c>
      <c r="H167" s="25">
        <v>1</v>
      </c>
      <c r="I167" s="25">
        <f t="shared" si="9"/>
        <v>118</v>
      </c>
      <c r="J167" s="25"/>
      <c r="K167" s="10">
        <f t="shared" si="11"/>
        <v>0</v>
      </c>
      <c r="L167" s="25"/>
      <c r="M167" s="10">
        <v>0</v>
      </c>
      <c r="N167" s="25"/>
      <c r="O167" s="25"/>
      <c r="P167" s="25">
        <f t="shared" si="10"/>
        <v>1</v>
      </c>
      <c r="Q167" s="25">
        <f t="shared" si="10"/>
        <v>118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 spans="1:63" s="11" customFormat="1" ht="14.25" customHeight="1" x14ac:dyDescent="0.25">
      <c r="A168" s="6"/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8"/>
        <v>116</v>
      </c>
      <c r="H168" s="74">
        <v>2</v>
      </c>
      <c r="I168" s="74">
        <f t="shared" si="9"/>
        <v>232</v>
      </c>
      <c r="J168" s="74"/>
      <c r="K168" s="10">
        <f t="shared" si="11"/>
        <v>0</v>
      </c>
      <c r="L168" s="74"/>
      <c r="M168" s="10">
        <v>0</v>
      </c>
      <c r="N168" s="74"/>
      <c r="O168" s="74"/>
      <c r="P168" s="74">
        <f t="shared" si="10"/>
        <v>2</v>
      </c>
      <c r="Q168" s="74">
        <f t="shared" si="10"/>
        <v>232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 spans="1:63" s="11" customFormat="1" ht="14.25" customHeight="1" x14ac:dyDescent="0.25">
      <c r="A169" s="6"/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8"/>
        <v>290</v>
      </c>
      <c r="H169" s="25">
        <v>1</v>
      </c>
      <c r="I169" s="25">
        <f t="shared" si="9"/>
        <v>290</v>
      </c>
      <c r="J169" s="25"/>
      <c r="K169" s="10">
        <f t="shared" si="11"/>
        <v>0</v>
      </c>
      <c r="L169" s="25"/>
      <c r="M169" s="10">
        <v>0</v>
      </c>
      <c r="N169" s="25"/>
      <c r="O169" s="25"/>
      <c r="P169" s="25">
        <f t="shared" si="10"/>
        <v>1</v>
      </c>
      <c r="Q169" s="25">
        <f t="shared" si="10"/>
        <v>290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 spans="1:63" s="11" customFormat="1" ht="14.25" customHeight="1" x14ac:dyDescent="0.25">
      <c r="A170" s="6"/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8"/>
        <v>1396</v>
      </c>
      <c r="H170" s="25">
        <v>1</v>
      </c>
      <c r="I170" s="25">
        <f t="shared" si="9"/>
        <v>1396</v>
      </c>
      <c r="J170" s="25"/>
      <c r="K170" s="10">
        <f t="shared" si="11"/>
        <v>0</v>
      </c>
      <c r="L170" s="25"/>
      <c r="M170" s="10">
        <v>0</v>
      </c>
      <c r="N170" s="25"/>
      <c r="O170" s="25"/>
      <c r="P170" s="25">
        <f t="shared" si="10"/>
        <v>1</v>
      </c>
      <c r="Q170" s="25">
        <f t="shared" si="10"/>
        <v>1396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 spans="1:63" s="11" customFormat="1" ht="14.25" customHeight="1" x14ac:dyDescent="0.25">
      <c r="A171" s="6"/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8"/>
        <v>100</v>
      </c>
      <c r="H171" s="25">
        <v>2</v>
      </c>
      <c r="I171" s="25">
        <f t="shared" si="9"/>
        <v>200</v>
      </c>
      <c r="J171" s="25"/>
      <c r="K171" s="10">
        <f t="shared" si="11"/>
        <v>0</v>
      </c>
      <c r="L171" s="25"/>
      <c r="M171" s="10">
        <v>0</v>
      </c>
      <c r="N171" s="25"/>
      <c r="O171" s="25"/>
      <c r="P171" s="25">
        <f t="shared" si="10"/>
        <v>2</v>
      </c>
      <c r="Q171" s="25">
        <f t="shared" si="10"/>
        <v>200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 spans="1:63" s="11" customFormat="1" ht="14.25" customHeight="1" x14ac:dyDescent="0.25">
      <c r="A172" s="6"/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8"/>
        <v>1588</v>
      </c>
      <c r="H172" s="25">
        <v>1</v>
      </c>
      <c r="I172" s="25">
        <f t="shared" si="9"/>
        <v>1588</v>
      </c>
      <c r="J172" s="25"/>
      <c r="K172" s="10">
        <f t="shared" si="11"/>
        <v>0</v>
      </c>
      <c r="L172" s="25"/>
      <c r="M172" s="10">
        <v>0</v>
      </c>
      <c r="N172" s="25"/>
      <c r="O172" s="25"/>
      <c r="P172" s="25">
        <f t="shared" si="10"/>
        <v>1</v>
      </c>
      <c r="Q172" s="25">
        <f t="shared" si="10"/>
        <v>1588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 spans="1:63" s="11" customFormat="1" ht="14.25" customHeight="1" x14ac:dyDescent="0.25">
      <c r="A173" s="6"/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8"/>
        <v>100</v>
      </c>
      <c r="H173" s="25">
        <v>1</v>
      </c>
      <c r="I173" s="25">
        <f t="shared" si="9"/>
        <v>100</v>
      </c>
      <c r="J173" s="25"/>
      <c r="K173" s="10">
        <f t="shared" si="11"/>
        <v>0</v>
      </c>
      <c r="L173" s="25"/>
      <c r="M173" s="10">
        <v>0</v>
      </c>
      <c r="N173" s="25"/>
      <c r="O173" s="25"/>
      <c r="P173" s="25">
        <f t="shared" si="10"/>
        <v>1</v>
      </c>
      <c r="Q173" s="25">
        <f t="shared" si="10"/>
        <v>100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1" customFormat="1" ht="14.25" customHeight="1" x14ac:dyDescent="0.25">
      <c r="A174" s="6"/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2">F174*2</f>
        <v>80</v>
      </c>
      <c r="H174" s="25">
        <v>2</v>
      </c>
      <c r="I174" s="25">
        <f t="shared" si="9"/>
        <v>160</v>
      </c>
      <c r="J174" s="25"/>
      <c r="K174" s="10">
        <f t="shared" si="11"/>
        <v>0</v>
      </c>
      <c r="L174" s="25"/>
      <c r="M174" s="10">
        <v>0</v>
      </c>
      <c r="N174" s="25"/>
      <c r="O174" s="25"/>
      <c r="P174" s="25">
        <f t="shared" si="10"/>
        <v>2</v>
      </c>
      <c r="Q174" s="25">
        <f t="shared" si="10"/>
        <v>160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1" customFormat="1" ht="14.25" customHeight="1" x14ac:dyDescent="0.25">
      <c r="A175" s="6"/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2"/>
        <v>40</v>
      </c>
      <c r="H175" s="25">
        <v>4</v>
      </c>
      <c r="I175" s="25">
        <f t="shared" ref="I175:I238" si="13">H175*G175</f>
        <v>160</v>
      </c>
      <c r="J175" s="25"/>
      <c r="K175" s="10">
        <f t="shared" si="11"/>
        <v>0</v>
      </c>
      <c r="L175" s="25"/>
      <c r="M175" s="10">
        <v>0</v>
      </c>
      <c r="N175" s="25"/>
      <c r="O175" s="25"/>
      <c r="P175" s="25">
        <f t="shared" si="10"/>
        <v>4</v>
      </c>
      <c r="Q175" s="25">
        <f t="shared" si="10"/>
        <v>160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1" customFormat="1" ht="14.25" customHeight="1" x14ac:dyDescent="0.25">
      <c r="A176" s="6"/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2"/>
        <v>52</v>
      </c>
      <c r="H176" s="25">
        <v>1</v>
      </c>
      <c r="I176" s="25">
        <f t="shared" si="13"/>
        <v>52</v>
      </c>
      <c r="J176" s="25"/>
      <c r="K176" s="10">
        <f t="shared" si="11"/>
        <v>0</v>
      </c>
      <c r="L176" s="25"/>
      <c r="M176" s="10">
        <v>0</v>
      </c>
      <c r="N176" s="25"/>
      <c r="O176" s="25"/>
      <c r="P176" s="25">
        <f t="shared" si="10"/>
        <v>1</v>
      </c>
      <c r="Q176" s="25">
        <f t="shared" si="10"/>
        <v>52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1" customFormat="1" ht="14.25" customHeight="1" x14ac:dyDescent="0.25">
      <c r="A177" s="6"/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2"/>
        <v>52</v>
      </c>
      <c r="H177" s="74">
        <v>1</v>
      </c>
      <c r="I177" s="74">
        <f t="shared" si="13"/>
        <v>52</v>
      </c>
      <c r="J177" s="74"/>
      <c r="K177" s="10">
        <f t="shared" si="11"/>
        <v>0</v>
      </c>
      <c r="L177" s="74"/>
      <c r="M177" s="10">
        <v>0</v>
      </c>
      <c r="N177" s="74"/>
      <c r="O177" s="74"/>
      <c r="P177" s="74">
        <f t="shared" si="10"/>
        <v>1</v>
      </c>
      <c r="Q177" s="74">
        <f t="shared" si="10"/>
        <v>52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1" customFormat="1" ht="14.25" customHeight="1" x14ac:dyDescent="0.25">
      <c r="A178" s="6"/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2"/>
        <v>54</v>
      </c>
      <c r="H178" s="25">
        <v>1</v>
      </c>
      <c r="I178" s="25">
        <f t="shared" si="13"/>
        <v>54</v>
      </c>
      <c r="J178" s="25"/>
      <c r="K178" s="10">
        <f t="shared" si="11"/>
        <v>0</v>
      </c>
      <c r="L178" s="25"/>
      <c r="M178" s="10">
        <v>0</v>
      </c>
      <c r="N178" s="25"/>
      <c r="O178" s="25"/>
      <c r="P178" s="25">
        <f t="shared" si="10"/>
        <v>1</v>
      </c>
      <c r="Q178" s="25">
        <f t="shared" si="10"/>
        <v>54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1" customFormat="1" ht="14.25" customHeight="1" x14ac:dyDescent="0.25">
      <c r="A179" s="6"/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2"/>
        <v>176</v>
      </c>
      <c r="H179" s="25">
        <v>1</v>
      </c>
      <c r="I179" s="25">
        <f t="shared" si="13"/>
        <v>176</v>
      </c>
      <c r="J179" s="25"/>
      <c r="K179" s="10">
        <f t="shared" si="11"/>
        <v>0</v>
      </c>
      <c r="L179" s="25"/>
      <c r="M179" s="10">
        <v>0</v>
      </c>
      <c r="N179" s="25"/>
      <c r="O179" s="25"/>
      <c r="P179" s="25">
        <f t="shared" si="10"/>
        <v>1</v>
      </c>
      <c r="Q179" s="25">
        <f t="shared" si="10"/>
        <v>176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1" customFormat="1" ht="14.25" customHeight="1" x14ac:dyDescent="0.25">
      <c r="A180" s="6"/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2"/>
        <v>1660</v>
      </c>
      <c r="H180" s="25">
        <v>1</v>
      </c>
      <c r="I180" s="25">
        <f t="shared" si="13"/>
        <v>1660</v>
      </c>
      <c r="J180" s="25"/>
      <c r="K180" s="10">
        <f t="shared" si="11"/>
        <v>0</v>
      </c>
      <c r="L180" s="25"/>
      <c r="M180" s="10">
        <v>0</v>
      </c>
      <c r="N180" s="25"/>
      <c r="O180" s="25"/>
      <c r="P180" s="25">
        <f t="shared" ref="P180:Q240" si="14">H180+J180-L180-N180</f>
        <v>1</v>
      </c>
      <c r="Q180" s="25">
        <f t="shared" si="14"/>
        <v>1660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1" customFormat="1" ht="14.25" customHeight="1" x14ac:dyDescent="0.25">
      <c r="A181" s="6"/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2"/>
        <v>1840</v>
      </c>
      <c r="H181" s="74">
        <v>1</v>
      </c>
      <c r="I181" s="74">
        <f t="shared" si="13"/>
        <v>1840</v>
      </c>
      <c r="J181" s="74"/>
      <c r="K181" s="10">
        <f t="shared" si="11"/>
        <v>0</v>
      </c>
      <c r="L181" s="74"/>
      <c r="M181" s="10">
        <v>0</v>
      </c>
      <c r="N181" s="74"/>
      <c r="O181" s="74"/>
      <c r="P181" s="74">
        <f t="shared" si="14"/>
        <v>1</v>
      </c>
      <c r="Q181" s="74">
        <f t="shared" si="14"/>
        <v>1840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1" customFormat="1" ht="14.25" customHeight="1" x14ac:dyDescent="0.25">
      <c r="A182" s="6"/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2"/>
        <v>1840</v>
      </c>
      <c r="H182" s="78">
        <v>1</v>
      </c>
      <c r="I182" s="78">
        <f t="shared" si="13"/>
        <v>1840</v>
      </c>
      <c r="J182" s="78"/>
      <c r="K182" s="10">
        <f t="shared" si="11"/>
        <v>0</v>
      </c>
      <c r="L182" s="78"/>
      <c r="M182" s="10">
        <v>0</v>
      </c>
      <c r="N182" s="78"/>
      <c r="O182" s="78"/>
      <c r="P182" s="78">
        <f t="shared" si="14"/>
        <v>1</v>
      </c>
      <c r="Q182" s="78">
        <f t="shared" si="14"/>
        <v>1840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1" customFormat="1" ht="14.25" customHeight="1" x14ac:dyDescent="0.25">
      <c r="A183" s="6"/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2"/>
        <v>1840</v>
      </c>
      <c r="H183" s="25">
        <v>1</v>
      </c>
      <c r="I183" s="25">
        <f t="shared" si="13"/>
        <v>1840</v>
      </c>
      <c r="J183" s="25"/>
      <c r="K183" s="10">
        <f t="shared" si="11"/>
        <v>0</v>
      </c>
      <c r="L183" s="25"/>
      <c r="M183" s="10">
        <v>0</v>
      </c>
      <c r="N183" s="25"/>
      <c r="O183" s="25"/>
      <c r="P183" s="25">
        <f t="shared" si="14"/>
        <v>1</v>
      </c>
      <c r="Q183" s="25">
        <f t="shared" si="14"/>
        <v>1840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1" customFormat="1" ht="14.25" customHeight="1" x14ac:dyDescent="0.25">
      <c r="A184" s="6"/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2"/>
        <v>86</v>
      </c>
      <c r="H184" s="74">
        <v>1</v>
      </c>
      <c r="I184" s="74">
        <f t="shared" si="13"/>
        <v>86</v>
      </c>
      <c r="J184" s="74"/>
      <c r="K184" s="10">
        <f t="shared" si="11"/>
        <v>0</v>
      </c>
      <c r="L184" s="74"/>
      <c r="M184" s="10">
        <v>0</v>
      </c>
      <c r="N184" s="74"/>
      <c r="O184" s="74"/>
      <c r="P184" s="74">
        <f t="shared" si="14"/>
        <v>1</v>
      </c>
      <c r="Q184" s="74">
        <f t="shared" si="14"/>
        <v>86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1" customFormat="1" ht="14.25" customHeight="1" x14ac:dyDescent="0.25">
      <c r="A185" s="6"/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2"/>
        <v>86</v>
      </c>
      <c r="H185" s="25">
        <v>1</v>
      </c>
      <c r="I185" s="25">
        <f t="shared" si="13"/>
        <v>86</v>
      </c>
      <c r="J185" s="25"/>
      <c r="K185" s="10">
        <f t="shared" si="11"/>
        <v>0</v>
      </c>
      <c r="L185" s="25"/>
      <c r="M185" s="10">
        <v>0</v>
      </c>
      <c r="N185" s="25"/>
      <c r="O185" s="25"/>
      <c r="P185" s="25">
        <f t="shared" si="14"/>
        <v>1</v>
      </c>
      <c r="Q185" s="25">
        <f t="shared" si="14"/>
        <v>86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1" customFormat="1" ht="14.25" customHeight="1" x14ac:dyDescent="0.25">
      <c r="A186" s="6"/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2"/>
        <v>84</v>
      </c>
      <c r="H186" s="74">
        <v>1</v>
      </c>
      <c r="I186" s="74">
        <f t="shared" si="13"/>
        <v>84</v>
      </c>
      <c r="J186" s="74"/>
      <c r="K186" s="10">
        <f t="shared" si="11"/>
        <v>0</v>
      </c>
      <c r="L186" s="74"/>
      <c r="M186" s="10">
        <v>0</v>
      </c>
      <c r="N186" s="74"/>
      <c r="O186" s="74"/>
      <c r="P186" s="74">
        <f t="shared" si="14"/>
        <v>1</v>
      </c>
      <c r="Q186" s="74">
        <f t="shared" si="14"/>
        <v>84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1" customFormat="1" ht="14.25" customHeight="1" x14ac:dyDescent="0.25">
      <c r="A187" s="6"/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2"/>
        <v>440</v>
      </c>
      <c r="H187" s="25">
        <v>1</v>
      </c>
      <c r="I187" s="25">
        <f t="shared" si="13"/>
        <v>440</v>
      </c>
      <c r="J187" s="25"/>
      <c r="K187" s="10">
        <f t="shared" si="11"/>
        <v>0</v>
      </c>
      <c r="L187" s="25"/>
      <c r="M187" s="10">
        <v>0</v>
      </c>
      <c r="N187" s="25"/>
      <c r="O187" s="25"/>
      <c r="P187" s="25">
        <f t="shared" si="14"/>
        <v>1</v>
      </c>
      <c r="Q187" s="25">
        <f t="shared" si="14"/>
        <v>440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1" customFormat="1" ht="14.25" customHeight="1" x14ac:dyDescent="0.25">
      <c r="A188" s="6"/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2"/>
        <v>42</v>
      </c>
      <c r="H188" s="25">
        <v>1</v>
      </c>
      <c r="I188" s="25">
        <f t="shared" si="13"/>
        <v>42</v>
      </c>
      <c r="J188" s="25"/>
      <c r="K188" s="10">
        <f t="shared" si="11"/>
        <v>0</v>
      </c>
      <c r="L188" s="25"/>
      <c r="M188" s="10">
        <v>0</v>
      </c>
      <c r="N188" s="25"/>
      <c r="O188" s="25"/>
      <c r="P188" s="25">
        <f t="shared" si="14"/>
        <v>1</v>
      </c>
      <c r="Q188" s="25">
        <f t="shared" si="14"/>
        <v>42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11" customFormat="1" ht="14.25" customHeight="1" x14ac:dyDescent="0.25">
      <c r="A189" s="6"/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2"/>
        <v>316</v>
      </c>
      <c r="H189" s="25">
        <v>1</v>
      </c>
      <c r="I189" s="25">
        <f t="shared" si="13"/>
        <v>316</v>
      </c>
      <c r="J189" s="25"/>
      <c r="K189" s="10">
        <f t="shared" si="11"/>
        <v>0</v>
      </c>
      <c r="L189" s="25"/>
      <c r="M189" s="10">
        <v>0</v>
      </c>
      <c r="N189" s="25"/>
      <c r="O189" s="25"/>
      <c r="P189" s="25">
        <f t="shared" si="14"/>
        <v>1</v>
      </c>
      <c r="Q189" s="25">
        <f t="shared" si="14"/>
        <v>316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11" customFormat="1" ht="14.25" customHeight="1" x14ac:dyDescent="0.25">
      <c r="A190" s="6"/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2"/>
        <v>582</v>
      </c>
      <c r="H190" s="25">
        <v>1</v>
      </c>
      <c r="I190" s="25">
        <f t="shared" si="13"/>
        <v>582</v>
      </c>
      <c r="J190" s="25"/>
      <c r="K190" s="10">
        <f t="shared" si="11"/>
        <v>0</v>
      </c>
      <c r="L190" s="25"/>
      <c r="M190" s="10">
        <v>0</v>
      </c>
      <c r="N190" s="25"/>
      <c r="O190" s="25"/>
      <c r="P190" s="25">
        <f t="shared" si="14"/>
        <v>1</v>
      </c>
      <c r="Q190" s="25">
        <f t="shared" si="14"/>
        <v>582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11" customFormat="1" ht="14.25" customHeight="1" x14ac:dyDescent="0.25">
      <c r="A191" s="6"/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2"/>
        <v>582</v>
      </c>
      <c r="H191" s="25">
        <v>1</v>
      </c>
      <c r="I191" s="25">
        <f t="shared" si="13"/>
        <v>582</v>
      </c>
      <c r="J191" s="25"/>
      <c r="K191" s="10">
        <f t="shared" si="11"/>
        <v>0</v>
      </c>
      <c r="L191" s="25"/>
      <c r="M191" s="10">
        <v>0</v>
      </c>
      <c r="N191" s="25"/>
      <c r="O191" s="25"/>
      <c r="P191" s="25">
        <f t="shared" si="14"/>
        <v>1</v>
      </c>
      <c r="Q191" s="25">
        <f t="shared" si="14"/>
        <v>582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11" customFormat="1" ht="14.25" customHeight="1" x14ac:dyDescent="0.25">
      <c r="A192" s="6"/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2"/>
        <v>216</v>
      </c>
      <c r="H192" s="74">
        <v>4</v>
      </c>
      <c r="I192" s="74">
        <f t="shared" si="13"/>
        <v>864</v>
      </c>
      <c r="J192" s="74"/>
      <c r="K192" s="10">
        <f t="shared" si="11"/>
        <v>0</v>
      </c>
      <c r="L192" s="74"/>
      <c r="M192" s="10">
        <v>0</v>
      </c>
      <c r="N192" s="74"/>
      <c r="O192" s="74"/>
      <c r="P192" s="74">
        <f t="shared" si="14"/>
        <v>4</v>
      </c>
      <c r="Q192" s="74">
        <f t="shared" si="14"/>
        <v>864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11" customFormat="1" ht="14.25" customHeight="1" x14ac:dyDescent="0.25">
      <c r="A193" s="6"/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2"/>
        <v>206</v>
      </c>
      <c r="H193" s="8">
        <v>4</v>
      </c>
      <c r="I193" s="8">
        <f t="shared" si="13"/>
        <v>824</v>
      </c>
      <c r="J193" s="8"/>
      <c r="K193" s="10">
        <f t="shared" si="11"/>
        <v>0</v>
      </c>
      <c r="L193" s="8"/>
      <c r="M193" s="10">
        <v>0</v>
      </c>
      <c r="N193" s="8"/>
      <c r="O193" s="8"/>
      <c r="P193" s="8">
        <f t="shared" si="14"/>
        <v>4</v>
      </c>
      <c r="Q193" s="8">
        <f t="shared" si="14"/>
        <v>824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11" customFormat="1" ht="14.25" customHeight="1" x14ac:dyDescent="0.25">
      <c r="A194" s="6"/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2"/>
        <v>300</v>
      </c>
      <c r="H194" s="8">
        <v>1</v>
      </c>
      <c r="I194" s="8">
        <f t="shared" si="13"/>
        <v>300</v>
      </c>
      <c r="J194" s="8"/>
      <c r="K194" s="10">
        <f t="shared" si="11"/>
        <v>0</v>
      </c>
      <c r="L194" s="8"/>
      <c r="M194" s="10">
        <v>0</v>
      </c>
      <c r="N194" s="8"/>
      <c r="O194" s="8"/>
      <c r="P194" s="8">
        <f t="shared" si="14"/>
        <v>1</v>
      </c>
      <c r="Q194" s="8">
        <f t="shared" si="14"/>
        <v>300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11" customFormat="1" ht="14.25" customHeight="1" x14ac:dyDescent="0.25">
      <c r="A195" s="6"/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2"/>
        <v>140</v>
      </c>
      <c r="H195" s="25">
        <v>1</v>
      </c>
      <c r="I195" s="25">
        <f t="shared" si="13"/>
        <v>140</v>
      </c>
      <c r="J195" s="25"/>
      <c r="K195" s="10">
        <f t="shared" si="11"/>
        <v>0</v>
      </c>
      <c r="L195" s="25"/>
      <c r="M195" s="10">
        <v>0</v>
      </c>
      <c r="N195" s="25"/>
      <c r="O195" s="25"/>
      <c r="P195" s="25">
        <f t="shared" si="14"/>
        <v>1</v>
      </c>
      <c r="Q195" s="25">
        <f t="shared" si="14"/>
        <v>140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11" customFormat="1" ht="14.25" customHeight="1" x14ac:dyDescent="0.25">
      <c r="A196" s="6"/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2"/>
        <v>440</v>
      </c>
      <c r="H196" s="25">
        <v>1</v>
      </c>
      <c r="I196" s="25">
        <f t="shared" si="13"/>
        <v>440</v>
      </c>
      <c r="J196" s="25"/>
      <c r="K196" s="10">
        <f t="shared" si="11"/>
        <v>0</v>
      </c>
      <c r="L196" s="25"/>
      <c r="M196" s="10">
        <v>0</v>
      </c>
      <c r="N196" s="25"/>
      <c r="O196" s="25"/>
      <c r="P196" s="25">
        <f t="shared" si="14"/>
        <v>1</v>
      </c>
      <c r="Q196" s="25">
        <f t="shared" si="14"/>
        <v>440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11" customFormat="1" ht="14.25" customHeight="1" x14ac:dyDescent="0.25">
      <c r="A197" s="6"/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2"/>
        <v>1480</v>
      </c>
      <c r="H197" s="25">
        <v>1</v>
      </c>
      <c r="I197" s="25">
        <f t="shared" si="13"/>
        <v>1480</v>
      </c>
      <c r="J197" s="25"/>
      <c r="K197" s="10">
        <f t="shared" si="11"/>
        <v>0</v>
      </c>
      <c r="L197" s="25"/>
      <c r="M197" s="10">
        <v>0</v>
      </c>
      <c r="N197" s="25"/>
      <c r="O197" s="25"/>
      <c r="P197" s="25">
        <f t="shared" si="14"/>
        <v>1</v>
      </c>
      <c r="Q197" s="25">
        <f t="shared" si="14"/>
        <v>1480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11" customFormat="1" ht="14.25" customHeight="1" x14ac:dyDescent="0.25">
      <c r="A198" s="6"/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2"/>
        <v>1480</v>
      </c>
      <c r="H198" s="25">
        <v>1</v>
      </c>
      <c r="I198" s="25">
        <f t="shared" si="13"/>
        <v>1480</v>
      </c>
      <c r="J198" s="25"/>
      <c r="K198" s="10">
        <f t="shared" si="11"/>
        <v>0</v>
      </c>
      <c r="L198" s="25"/>
      <c r="M198" s="10">
        <v>0</v>
      </c>
      <c r="N198" s="25"/>
      <c r="O198" s="25"/>
      <c r="P198" s="25">
        <f t="shared" si="14"/>
        <v>1</v>
      </c>
      <c r="Q198" s="25">
        <f t="shared" si="14"/>
        <v>1480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11" customFormat="1" ht="14.25" customHeight="1" x14ac:dyDescent="0.25">
      <c r="A199" s="6"/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2"/>
        <v>1412</v>
      </c>
      <c r="H199" s="25">
        <v>1</v>
      </c>
      <c r="I199" s="25">
        <f t="shared" si="13"/>
        <v>1412</v>
      </c>
      <c r="J199" s="25"/>
      <c r="K199" s="10">
        <f t="shared" si="11"/>
        <v>0</v>
      </c>
      <c r="L199" s="25"/>
      <c r="M199" s="10">
        <v>0</v>
      </c>
      <c r="N199" s="25"/>
      <c r="O199" s="25"/>
      <c r="P199" s="25">
        <f t="shared" si="14"/>
        <v>1</v>
      </c>
      <c r="Q199" s="25">
        <f t="shared" si="14"/>
        <v>1412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11" customFormat="1" ht="14.25" customHeight="1" x14ac:dyDescent="0.25">
      <c r="A200" s="6"/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2"/>
        <v>1556</v>
      </c>
      <c r="H200" s="74">
        <v>1</v>
      </c>
      <c r="I200" s="74">
        <f t="shared" si="13"/>
        <v>1556</v>
      </c>
      <c r="J200" s="74"/>
      <c r="K200" s="10">
        <f t="shared" si="11"/>
        <v>0</v>
      </c>
      <c r="L200" s="74"/>
      <c r="M200" s="10">
        <v>0</v>
      </c>
      <c r="N200" s="74"/>
      <c r="O200" s="74"/>
      <c r="P200" s="74">
        <f t="shared" si="14"/>
        <v>1</v>
      </c>
      <c r="Q200" s="74">
        <f t="shared" si="14"/>
        <v>1556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11" customFormat="1" ht="14.25" customHeight="1" x14ac:dyDescent="0.25">
      <c r="A201" s="6"/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2"/>
        <v>1226</v>
      </c>
      <c r="H201" s="25">
        <v>1</v>
      </c>
      <c r="I201" s="25">
        <f t="shared" si="13"/>
        <v>1226</v>
      </c>
      <c r="J201" s="25"/>
      <c r="K201" s="10">
        <f t="shared" si="11"/>
        <v>0</v>
      </c>
      <c r="L201" s="25"/>
      <c r="M201" s="10">
        <v>0</v>
      </c>
      <c r="N201" s="25"/>
      <c r="O201" s="25"/>
      <c r="P201" s="25">
        <f t="shared" si="14"/>
        <v>1</v>
      </c>
      <c r="Q201" s="25">
        <f t="shared" si="14"/>
        <v>1226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11" customFormat="1" ht="14.25" customHeight="1" x14ac:dyDescent="0.25">
      <c r="A202" s="6"/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2"/>
        <v>296</v>
      </c>
      <c r="H202" s="25">
        <v>4</v>
      </c>
      <c r="I202" s="25">
        <f t="shared" si="13"/>
        <v>1184</v>
      </c>
      <c r="J202" s="25"/>
      <c r="K202" s="10">
        <f t="shared" si="11"/>
        <v>0</v>
      </c>
      <c r="L202" s="25"/>
      <c r="M202" s="10">
        <v>0</v>
      </c>
      <c r="N202" s="25"/>
      <c r="O202" s="25"/>
      <c r="P202" s="25">
        <f t="shared" si="14"/>
        <v>4</v>
      </c>
      <c r="Q202" s="25">
        <f t="shared" si="14"/>
        <v>1184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11" customFormat="1" ht="14.25" customHeight="1" x14ac:dyDescent="0.25">
      <c r="A203" s="6"/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2"/>
        <v>54</v>
      </c>
      <c r="H203" s="25">
        <v>1</v>
      </c>
      <c r="I203" s="25">
        <f t="shared" si="13"/>
        <v>54</v>
      </c>
      <c r="J203" s="25"/>
      <c r="K203" s="10">
        <f t="shared" ref="K203:K266" si="15">J203*G203</f>
        <v>0</v>
      </c>
      <c r="L203" s="25"/>
      <c r="M203" s="10">
        <v>0</v>
      </c>
      <c r="N203" s="25"/>
      <c r="O203" s="25"/>
      <c r="P203" s="25">
        <f t="shared" si="14"/>
        <v>1</v>
      </c>
      <c r="Q203" s="25">
        <f t="shared" si="14"/>
        <v>54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11" customFormat="1" ht="14.25" customHeight="1" x14ac:dyDescent="0.25">
      <c r="A204" s="6"/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2"/>
        <v>220</v>
      </c>
      <c r="H204" s="25">
        <v>1</v>
      </c>
      <c r="I204" s="25">
        <f t="shared" si="13"/>
        <v>220</v>
      </c>
      <c r="J204" s="25"/>
      <c r="K204" s="10">
        <f t="shared" si="15"/>
        <v>0</v>
      </c>
      <c r="L204" s="25"/>
      <c r="M204" s="10">
        <v>0</v>
      </c>
      <c r="N204" s="25"/>
      <c r="O204" s="25"/>
      <c r="P204" s="25">
        <f t="shared" si="14"/>
        <v>1</v>
      </c>
      <c r="Q204" s="25">
        <f t="shared" si="14"/>
        <v>220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11" customFormat="1" ht="14.25" customHeight="1" x14ac:dyDescent="0.25">
      <c r="A205" s="6"/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2"/>
        <v>54</v>
      </c>
      <c r="H205" s="74">
        <v>1</v>
      </c>
      <c r="I205" s="74">
        <f t="shared" si="13"/>
        <v>54</v>
      </c>
      <c r="J205" s="74"/>
      <c r="K205" s="10">
        <f t="shared" si="15"/>
        <v>0</v>
      </c>
      <c r="L205" s="74"/>
      <c r="M205" s="10">
        <v>0</v>
      </c>
      <c r="N205" s="74"/>
      <c r="O205" s="74"/>
      <c r="P205" s="74">
        <f t="shared" si="14"/>
        <v>1</v>
      </c>
      <c r="Q205" s="74">
        <f t="shared" si="14"/>
        <v>54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1" customFormat="1" ht="14.25" customHeight="1" x14ac:dyDescent="0.25">
      <c r="A206" s="6"/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2"/>
        <v>704</v>
      </c>
      <c r="H206" s="25">
        <v>1</v>
      </c>
      <c r="I206" s="25">
        <f t="shared" si="13"/>
        <v>704</v>
      </c>
      <c r="J206" s="25"/>
      <c r="K206" s="10">
        <f t="shared" si="15"/>
        <v>0</v>
      </c>
      <c r="L206" s="25"/>
      <c r="M206" s="10">
        <v>0</v>
      </c>
      <c r="N206" s="25"/>
      <c r="O206" s="25"/>
      <c r="P206" s="25">
        <f t="shared" si="14"/>
        <v>1</v>
      </c>
      <c r="Q206" s="25">
        <f t="shared" si="14"/>
        <v>704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1" customFormat="1" ht="14.25" customHeight="1" x14ac:dyDescent="0.25">
      <c r="A207" s="6"/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2"/>
        <v>28</v>
      </c>
      <c r="H207" s="25">
        <v>4</v>
      </c>
      <c r="I207" s="25">
        <f t="shared" si="13"/>
        <v>112</v>
      </c>
      <c r="J207" s="25"/>
      <c r="K207" s="10">
        <f t="shared" si="15"/>
        <v>0</v>
      </c>
      <c r="L207" s="25"/>
      <c r="M207" s="10">
        <v>0</v>
      </c>
      <c r="N207" s="25"/>
      <c r="O207" s="25"/>
      <c r="P207" s="25">
        <f t="shared" si="14"/>
        <v>4</v>
      </c>
      <c r="Q207" s="25">
        <f t="shared" si="14"/>
        <v>112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1" customFormat="1" ht="14.25" customHeight="1" x14ac:dyDescent="0.25">
      <c r="A208" s="6"/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2"/>
        <v>62</v>
      </c>
      <c r="H208" s="25">
        <v>4</v>
      </c>
      <c r="I208" s="25">
        <f t="shared" si="13"/>
        <v>248</v>
      </c>
      <c r="J208" s="25"/>
      <c r="K208" s="10">
        <f t="shared" si="15"/>
        <v>0</v>
      </c>
      <c r="L208" s="25"/>
      <c r="M208" s="10">
        <v>0</v>
      </c>
      <c r="N208" s="25"/>
      <c r="O208" s="25"/>
      <c r="P208" s="25">
        <f t="shared" si="14"/>
        <v>4</v>
      </c>
      <c r="Q208" s="25">
        <f t="shared" si="14"/>
        <v>248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1" customFormat="1" ht="14.25" customHeight="1" x14ac:dyDescent="0.25">
      <c r="A209" s="6"/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2"/>
        <v>1046</v>
      </c>
      <c r="H209" s="25">
        <v>1</v>
      </c>
      <c r="I209" s="25">
        <f t="shared" si="13"/>
        <v>1046</v>
      </c>
      <c r="J209" s="25"/>
      <c r="K209" s="10">
        <f t="shared" si="15"/>
        <v>0</v>
      </c>
      <c r="L209" s="25"/>
      <c r="M209" s="10">
        <v>0</v>
      </c>
      <c r="N209" s="25"/>
      <c r="O209" s="25"/>
      <c r="P209" s="25">
        <f t="shared" si="14"/>
        <v>1</v>
      </c>
      <c r="Q209" s="25">
        <f t="shared" si="14"/>
        <v>1046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1" customFormat="1" ht="14.25" customHeight="1" x14ac:dyDescent="0.25">
      <c r="A210" s="6"/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2"/>
        <v>1048</v>
      </c>
      <c r="H210" s="25">
        <v>1</v>
      </c>
      <c r="I210" s="25">
        <f t="shared" si="13"/>
        <v>1048</v>
      </c>
      <c r="J210" s="25"/>
      <c r="K210" s="10">
        <f t="shared" si="15"/>
        <v>0</v>
      </c>
      <c r="L210" s="25"/>
      <c r="M210" s="10">
        <v>0</v>
      </c>
      <c r="N210" s="25"/>
      <c r="O210" s="25"/>
      <c r="P210" s="25">
        <f t="shared" si="14"/>
        <v>1</v>
      </c>
      <c r="Q210" s="25">
        <f t="shared" si="14"/>
        <v>1048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1" customFormat="1" ht="14.25" customHeight="1" x14ac:dyDescent="0.25">
      <c r="A211" s="6"/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2"/>
        <v>1046</v>
      </c>
      <c r="H211" s="25">
        <v>1</v>
      </c>
      <c r="I211" s="25">
        <f t="shared" si="13"/>
        <v>1046</v>
      </c>
      <c r="J211" s="25"/>
      <c r="K211" s="10">
        <f t="shared" si="15"/>
        <v>0</v>
      </c>
      <c r="L211" s="25"/>
      <c r="M211" s="10">
        <v>0</v>
      </c>
      <c r="N211" s="25"/>
      <c r="O211" s="25"/>
      <c r="P211" s="25">
        <f t="shared" si="14"/>
        <v>1</v>
      </c>
      <c r="Q211" s="25">
        <f t="shared" si="14"/>
        <v>1046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1" customFormat="1" ht="14.25" customHeight="1" x14ac:dyDescent="0.25">
      <c r="A212" s="6"/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2"/>
        <v>972</v>
      </c>
      <c r="H212" s="74">
        <v>1</v>
      </c>
      <c r="I212" s="74">
        <f t="shared" si="13"/>
        <v>972</v>
      </c>
      <c r="J212" s="74"/>
      <c r="K212" s="10">
        <f t="shared" si="15"/>
        <v>0</v>
      </c>
      <c r="L212" s="74"/>
      <c r="M212" s="10">
        <v>0</v>
      </c>
      <c r="N212" s="74"/>
      <c r="O212" s="74"/>
      <c r="P212" s="74">
        <f t="shared" si="14"/>
        <v>1</v>
      </c>
      <c r="Q212" s="74">
        <f t="shared" si="14"/>
        <v>972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1" customFormat="1" ht="14.25" customHeight="1" x14ac:dyDescent="0.25">
      <c r="A213" s="6"/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2"/>
        <v>714</v>
      </c>
      <c r="H213" s="74">
        <v>1</v>
      </c>
      <c r="I213" s="74">
        <f t="shared" si="13"/>
        <v>714</v>
      </c>
      <c r="J213" s="74"/>
      <c r="K213" s="10">
        <f t="shared" si="15"/>
        <v>0</v>
      </c>
      <c r="L213" s="74"/>
      <c r="M213" s="10">
        <v>0</v>
      </c>
      <c r="N213" s="74"/>
      <c r="O213" s="74"/>
      <c r="P213" s="74">
        <f t="shared" si="14"/>
        <v>1</v>
      </c>
      <c r="Q213" s="74">
        <f t="shared" si="14"/>
        <v>714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1" customFormat="1" ht="14.25" customHeight="1" x14ac:dyDescent="0.25">
      <c r="A214" s="6"/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2"/>
        <v>846</v>
      </c>
      <c r="H214" s="74">
        <v>1</v>
      </c>
      <c r="I214" s="74">
        <f t="shared" si="13"/>
        <v>846</v>
      </c>
      <c r="J214" s="74"/>
      <c r="K214" s="10">
        <f t="shared" si="15"/>
        <v>0</v>
      </c>
      <c r="L214" s="74"/>
      <c r="M214" s="10">
        <v>0</v>
      </c>
      <c r="N214" s="74"/>
      <c r="O214" s="74"/>
      <c r="P214" s="74">
        <f t="shared" si="14"/>
        <v>1</v>
      </c>
      <c r="Q214" s="74">
        <f t="shared" si="14"/>
        <v>846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1" customFormat="1" ht="14.25" customHeight="1" x14ac:dyDescent="0.25">
      <c r="A215" s="6"/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2"/>
        <v>846</v>
      </c>
      <c r="H215" s="74">
        <v>1</v>
      </c>
      <c r="I215" s="74">
        <f t="shared" si="13"/>
        <v>846</v>
      </c>
      <c r="J215" s="74"/>
      <c r="K215" s="10">
        <f t="shared" si="15"/>
        <v>0</v>
      </c>
      <c r="L215" s="74"/>
      <c r="M215" s="10">
        <v>0</v>
      </c>
      <c r="N215" s="74"/>
      <c r="O215" s="74"/>
      <c r="P215" s="74">
        <f t="shared" si="14"/>
        <v>1</v>
      </c>
      <c r="Q215" s="74">
        <f t="shared" si="14"/>
        <v>846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1" customFormat="1" ht="14.25" customHeight="1" x14ac:dyDescent="0.25">
      <c r="A216" s="6"/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2"/>
        <v>846</v>
      </c>
      <c r="H216" s="74">
        <v>1</v>
      </c>
      <c r="I216" s="74">
        <f t="shared" si="13"/>
        <v>846</v>
      </c>
      <c r="J216" s="74"/>
      <c r="K216" s="10">
        <f t="shared" si="15"/>
        <v>0</v>
      </c>
      <c r="L216" s="74"/>
      <c r="M216" s="10">
        <v>0</v>
      </c>
      <c r="N216" s="74"/>
      <c r="O216" s="74"/>
      <c r="P216" s="74">
        <f t="shared" si="14"/>
        <v>1</v>
      </c>
      <c r="Q216" s="74">
        <f t="shared" si="14"/>
        <v>846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1" customFormat="1" ht="14.25" customHeight="1" x14ac:dyDescent="0.25">
      <c r="A217" s="6"/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2"/>
        <v>730</v>
      </c>
      <c r="H217" s="25">
        <v>1</v>
      </c>
      <c r="I217" s="25">
        <f t="shared" si="13"/>
        <v>730</v>
      </c>
      <c r="J217" s="25"/>
      <c r="K217" s="10">
        <f t="shared" si="15"/>
        <v>0</v>
      </c>
      <c r="L217" s="25"/>
      <c r="M217" s="10">
        <v>0</v>
      </c>
      <c r="N217" s="25"/>
      <c r="O217" s="25"/>
      <c r="P217" s="25">
        <f t="shared" si="14"/>
        <v>1</v>
      </c>
      <c r="Q217" s="25">
        <f t="shared" si="14"/>
        <v>730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1" customFormat="1" ht="14.25" customHeight="1" x14ac:dyDescent="0.25">
      <c r="A218" s="6"/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2"/>
        <v>596</v>
      </c>
      <c r="H218" s="25">
        <v>1</v>
      </c>
      <c r="I218" s="25">
        <f t="shared" si="13"/>
        <v>596</v>
      </c>
      <c r="J218" s="25"/>
      <c r="K218" s="10">
        <f t="shared" si="15"/>
        <v>0</v>
      </c>
      <c r="L218" s="25"/>
      <c r="M218" s="10">
        <v>0</v>
      </c>
      <c r="N218" s="25"/>
      <c r="O218" s="25"/>
      <c r="P218" s="25">
        <f t="shared" si="14"/>
        <v>1</v>
      </c>
      <c r="Q218" s="25">
        <f t="shared" si="14"/>
        <v>596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1" customFormat="1" ht="14.25" customHeight="1" x14ac:dyDescent="0.25">
      <c r="A219" s="6"/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2"/>
        <v>596</v>
      </c>
      <c r="H219" s="25">
        <v>1</v>
      </c>
      <c r="I219" s="25">
        <f t="shared" si="13"/>
        <v>596</v>
      </c>
      <c r="J219" s="25"/>
      <c r="K219" s="10">
        <f t="shared" si="15"/>
        <v>0</v>
      </c>
      <c r="L219" s="25"/>
      <c r="M219" s="10">
        <v>0</v>
      </c>
      <c r="N219" s="25"/>
      <c r="O219" s="25"/>
      <c r="P219" s="25">
        <f t="shared" si="14"/>
        <v>1</v>
      </c>
      <c r="Q219" s="25">
        <f t="shared" si="14"/>
        <v>596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1" customFormat="1" ht="14.25" customHeight="1" x14ac:dyDescent="0.25">
      <c r="A220" s="6"/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2"/>
        <v>596</v>
      </c>
      <c r="H220" s="25">
        <v>1</v>
      </c>
      <c r="I220" s="25">
        <f t="shared" si="13"/>
        <v>596</v>
      </c>
      <c r="J220" s="25"/>
      <c r="K220" s="10">
        <f t="shared" si="15"/>
        <v>0</v>
      </c>
      <c r="L220" s="25"/>
      <c r="M220" s="10">
        <v>0</v>
      </c>
      <c r="N220" s="25"/>
      <c r="O220" s="25"/>
      <c r="P220" s="25">
        <f t="shared" si="14"/>
        <v>1</v>
      </c>
      <c r="Q220" s="25">
        <f t="shared" si="14"/>
        <v>596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s="11" customFormat="1" ht="14.25" customHeight="1" x14ac:dyDescent="0.25">
      <c r="A221" s="6"/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2"/>
        <v>596</v>
      </c>
      <c r="H221" s="25">
        <v>1</v>
      </c>
      <c r="I221" s="25">
        <f t="shared" si="13"/>
        <v>596</v>
      </c>
      <c r="J221" s="25"/>
      <c r="K221" s="10">
        <f t="shared" si="15"/>
        <v>0</v>
      </c>
      <c r="L221" s="25"/>
      <c r="M221" s="10">
        <v>0</v>
      </c>
      <c r="N221" s="25"/>
      <c r="O221" s="25"/>
      <c r="P221" s="25">
        <f t="shared" si="14"/>
        <v>1</v>
      </c>
      <c r="Q221" s="25">
        <f t="shared" si="14"/>
        <v>596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 spans="1:63" s="11" customFormat="1" ht="14.25" customHeight="1" x14ac:dyDescent="0.25">
      <c r="A222" s="6"/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2"/>
        <v>596</v>
      </c>
      <c r="H222" s="25">
        <v>1</v>
      </c>
      <c r="I222" s="25">
        <f t="shared" si="13"/>
        <v>596</v>
      </c>
      <c r="J222" s="25"/>
      <c r="K222" s="10">
        <f t="shared" si="15"/>
        <v>0</v>
      </c>
      <c r="L222" s="25"/>
      <c r="M222" s="10">
        <v>0</v>
      </c>
      <c r="N222" s="25"/>
      <c r="O222" s="25"/>
      <c r="P222" s="25">
        <f t="shared" si="14"/>
        <v>1</v>
      </c>
      <c r="Q222" s="25">
        <f t="shared" si="14"/>
        <v>596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 spans="1:63" s="11" customFormat="1" ht="14.25" customHeight="1" x14ac:dyDescent="0.25">
      <c r="A223" s="6"/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2"/>
        <v>596</v>
      </c>
      <c r="H223" s="25">
        <v>1</v>
      </c>
      <c r="I223" s="25">
        <f t="shared" si="13"/>
        <v>596</v>
      </c>
      <c r="J223" s="25"/>
      <c r="K223" s="10">
        <f t="shared" si="15"/>
        <v>0</v>
      </c>
      <c r="L223" s="25"/>
      <c r="M223" s="10">
        <v>0</v>
      </c>
      <c r="N223" s="25"/>
      <c r="O223" s="25"/>
      <c r="P223" s="25">
        <f t="shared" si="14"/>
        <v>1</v>
      </c>
      <c r="Q223" s="25">
        <f t="shared" si="14"/>
        <v>596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 spans="1:63" s="11" customFormat="1" ht="14.25" customHeight="1" x14ac:dyDescent="0.25">
      <c r="A224" s="6"/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2"/>
        <v>596</v>
      </c>
      <c r="H224" s="25">
        <v>1</v>
      </c>
      <c r="I224" s="25">
        <f t="shared" si="13"/>
        <v>596</v>
      </c>
      <c r="J224" s="25"/>
      <c r="K224" s="10">
        <f t="shared" si="15"/>
        <v>0</v>
      </c>
      <c r="L224" s="25"/>
      <c r="M224" s="10">
        <v>0</v>
      </c>
      <c r="N224" s="25"/>
      <c r="O224" s="25"/>
      <c r="P224" s="25">
        <f t="shared" si="14"/>
        <v>1</v>
      </c>
      <c r="Q224" s="25">
        <f t="shared" si="14"/>
        <v>596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 spans="1:63" s="11" customFormat="1" ht="14.25" customHeight="1" x14ac:dyDescent="0.25">
      <c r="A225" s="6"/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2"/>
        <v>596</v>
      </c>
      <c r="H225" s="25">
        <v>1</v>
      </c>
      <c r="I225" s="25">
        <f t="shared" si="13"/>
        <v>596</v>
      </c>
      <c r="J225" s="25"/>
      <c r="K225" s="10">
        <f t="shared" si="15"/>
        <v>0</v>
      </c>
      <c r="L225" s="25"/>
      <c r="M225" s="10">
        <v>0</v>
      </c>
      <c r="N225" s="25"/>
      <c r="O225" s="25"/>
      <c r="P225" s="25">
        <f t="shared" si="14"/>
        <v>1</v>
      </c>
      <c r="Q225" s="25">
        <f t="shared" si="14"/>
        <v>596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 spans="1:63" s="11" customFormat="1" ht="14.25" customHeight="1" x14ac:dyDescent="0.25">
      <c r="A226" s="6"/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2"/>
        <v>596</v>
      </c>
      <c r="H226" s="25">
        <v>1</v>
      </c>
      <c r="I226" s="25">
        <f t="shared" si="13"/>
        <v>596</v>
      </c>
      <c r="J226" s="25"/>
      <c r="K226" s="10">
        <f t="shared" si="15"/>
        <v>0</v>
      </c>
      <c r="L226" s="25"/>
      <c r="M226" s="10">
        <v>0</v>
      </c>
      <c r="N226" s="25"/>
      <c r="O226" s="25"/>
      <c r="P226" s="25">
        <f t="shared" si="14"/>
        <v>1</v>
      </c>
      <c r="Q226" s="25">
        <f t="shared" si="14"/>
        <v>596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 spans="1:63" s="11" customFormat="1" ht="14.25" customHeight="1" x14ac:dyDescent="0.25">
      <c r="A227" s="6"/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2"/>
        <v>596</v>
      </c>
      <c r="H227" s="25">
        <v>1</v>
      </c>
      <c r="I227" s="25">
        <f t="shared" si="13"/>
        <v>596</v>
      </c>
      <c r="J227" s="25"/>
      <c r="K227" s="10">
        <f t="shared" si="15"/>
        <v>0</v>
      </c>
      <c r="L227" s="25"/>
      <c r="M227" s="10">
        <v>0</v>
      </c>
      <c r="N227" s="25"/>
      <c r="O227" s="25"/>
      <c r="P227" s="25">
        <f t="shared" si="14"/>
        <v>1</v>
      </c>
      <c r="Q227" s="25">
        <f t="shared" si="14"/>
        <v>596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</row>
    <row r="228" spans="1:63" s="11" customFormat="1" ht="14.25" customHeight="1" x14ac:dyDescent="0.25">
      <c r="A228" s="6"/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2"/>
        <v>596</v>
      </c>
      <c r="H228" s="25">
        <v>1</v>
      </c>
      <c r="I228" s="25">
        <f t="shared" si="13"/>
        <v>596</v>
      </c>
      <c r="J228" s="25"/>
      <c r="K228" s="10">
        <f t="shared" si="15"/>
        <v>0</v>
      </c>
      <c r="L228" s="25"/>
      <c r="M228" s="10">
        <v>0</v>
      </c>
      <c r="N228" s="25"/>
      <c r="O228" s="25"/>
      <c r="P228" s="25">
        <f t="shared" si="14"/>
        <v>1</v>
      </c>
      <c r="Q228" s="25">
        <f t="shared" si="14"/>
        <v>596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 spans="1:63" s="11" customFormat="1" ht="14.25" customHeight="1" x14ac:dyDescent="0.25">
      <c r="A229" s="6"/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2"/>
        <v>708</v>
      </c>
      <c r="H229" s="25">
        <v>1</v>
      </c>
      <c r="I229" s="25">
        <f t="shared" si="13"/>
        <v>708</v>
      </c>
      <c r="J229" s="25"/>
      <c r="K229" s="10">
        <f t="shared" si="15"/>
        <v>0</v>
      </c>
      <c r="L229" s="25"/>
      <c r="M229" s="10">
        <v>0</v>
      </c>
      <c r="N229" s="25"/>
      <c r="O229" s="25"/>
      <c r="P229" s="25">
        <f t="shared" si="14"/>
        <v>1</v>
      </c>
      <c r="Q229" s="25">
        <f t="shared" si="14"/>
        <v>708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 spans="1:63" s="11" customFormat="1" ht="14.25" customHeight="1" x14ac:dyDescent="0.25">
      <c r="A230" s="6"/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2"/>
        <v>708</v>
      </c>
      <c r="H230" s="25">
        <v>1</v>
      </c>
      <c r="I230" s="25">
        <f t="shared" si="13"/>
        <v>708</v>
      </c>
      <c r="J230" s="25"/>
      <c r="K230" s="10">
        <f t="shared" si="15"/>
        <v>0</v>
      </c>
      <c r="L230" s="25"/>
      <c r="M230" s="10">
        <v>0</v>
      </c>
      <c r="N230" s="25"/>
      <c r="O230" s="25"/>
      <c r="P230" s="25">
        <f t="shared" si="14"/>
        <v>1</v>
      </c>
      <c r="Q230" s="25">
        <f t="shared" si="14"/>
        <v>708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 spans="1:63" s="11" customFormat="1" ht="14.25" customHeight="1" x14ac:dyDescent="0.25">
      <c r="A231" s="6"/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2"/>
        <v>708</v>
      </c>
      <c r="H231" s="25">
        <v>1</v>
      </c>
      <c r="I231" s="25">
        <f t="shared" si="13"/>
        <v>708</v>
      </c>
      <c r="J231" s="25"/>
      <c r="K231" s="10">
        <f t="shared" si="15"/>
        <v>0</v>
      </c>
      <c r="L231" s="25"/>
      <c r="M231" s="10">
        <v>0</v>
      </c>
      <c r="N231" s="25"/>
      <c r="O231" s="25"/>
      <c r="P231" s="25">
        <f t="shared" si="14"/>
        <v>1</v>
      </c>
      <c r="Q231" s="25">
        <f t="shared" si="14"/>
        <v>708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</row>
    <row r="232" spans="1:63" s="11" customFormat="1" ht="14.25" customHeight="1" x14ac:dyDescent="0.25">
      <c r="A232" s="6"/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2"/>
        <v>708</v>
      </c>
      <c r="H232" s="25">
        <v>1</v>
      </c>
      <c r="I232" s="25">
        <f t="shared" si="13"/>
        <v>708</v>
      </c>
      <c r="J232" s="25"/>
      <c r="K232" s="10">
        <f t="shared" si="15"/>
        <v>0</v>
      </c>
      <c r="L232" s="25"/>
      <c r="M232" s="10">
        <v>0</v>
      </c>
      <c r="N232" s="25"/>
      <c r="O232" s="25"/>
      <c r="P232" s="25">
        <f t="shared" si="14"/>
        <v>1</v>
      </c>
      <c r="Q232" s="25">
        <f t="shared" si="14"/>
        <v>708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 spans="1:63" s="11" customFormat="1" ht="14.25" customHeight="1" x14ac:dyDescent="0.25">
      <c r="A233" s="6"/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2"/>
        <v>1000</v>
      </c>
      <c r="H233" s="25">
        <v>1</v>
      </c>
      <c r="I233" s="25">
        <f t="shared" si="13"/>
        <v>1000</v>
      </c>
      <c r="J233" s="25"/>
      <c r="K233" s="10">
        <f t="shared" si="15"/>
        <v>0</v>
      </c>
      <c r="L233" s="25"/>
      <c r="M233" s="10">
        <v>0</v>
      </c>
      <c r="N233" s="25"/>
      <c r="O233" s="25"/>
      <c r="P233" s="25">
        <f t="shared" si="14"/>
        <v>1</v>
      </c>
      <c r="Q233" s="25">
        <f t="shared" si="14"/>
        <v>1000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 spans="1:63" s="11" customFormat="1" ht="14.25" customHeight="1" x14ac:dyDescent="0.25">
      <c r="A234" s="6"/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2"/>
        <v>1270</v>
      </c>
      <c r="H234" s="25">
        <v>1</v>
      </c>
      <c r="I234" s="25">
        <f t="shared" si="13"/>
        <v>1270</v>
      </c>
      <c r="J234" s="25"/>
      <c r="K234" s="10">
        <f t="shared" si="15"/>
        <v>0</v>
      </c>
      <c r="L234" s="25"/>
      <c r="M234" s="10">
        <v>0</v>
      </c>
      <c r="N234" s="25"/>
      <c r="O234" s="25"/>
      <c r="P234" s="25">
        <f t="shared" si="14"/>
        <v>1</v>
      </c>
      <c r="Q234" s="25">
        <f t="shared" si="14"/>
        <v>1270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 spans="1:63" s="11" customFormat="1" ht="14.25" customHeight="1" x14ac:dyDescent="0.25">
      <c r="A235" s="6"/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2"/>
        <v>360</v>
      </c>
      <c r="H235" s="25">
        <v>1</v>
      </c>
      <c r="I235" s="25">
        <f t="shared" si="13"/>
        <v>360</v>
      </c>
      <c r="J235" s="25"/>
      <c r="K235" s="10">
        <f t="shared" si="15"/>
        <v>0</v>
      </c>
      <c r="L235" s="25"/>
      <c r="M235" s="10">
        <v>0</v>
      </c>
      <c r="N235" s="25"/>
      <c r="O235" s="25"/>
      <c r="P235" s="25">
        <f t="shared" si="14"/>
        <v>1</v>
      </c>
      <c r="Q235" s="25">
        <f t="shared" si="14"/>
        <v>360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 spans="1:63" s="11" customFormat="1" ht="14.25" customHeight="1" x14ac:dyDescent="0.25">
      <c r="A236" s="6"/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2"/>
        <v>254</v>
      </c>
      <c r="H236" s="78">
        <v>1</v>
      </c>
      <c r="I236" s="78">
        <f t="shared" si="13"/>
        <v>254</v>
      </c>
      <c r="J236" s="78"/>
      <c r="K236" s="10">
        <f t="shared" si="15"/>
        <v>0</v>
      </c>
      <c r="L236" s="78"/>
      <c r="M236" s="10">
        <v>0</v>
      </c>
      <c r="N236" s="78"/>
      <c r="O236" s="78"/>
      <c r="P236" s="78">
        <f t="shared" si="14"/>
        <v>1</v>
      </c>
      <c r="Q236" s="78">
        <f t="shared" si="14"/>
        <v>254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 spans="1:63" s="11" customFormat="1" ht="14.25" customHeight="1" x14ac:dyDescent="0.25">
      <c r="A237" s="6"/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2"/>
        <v>210</v>
      </c>
      <c r="H237" s="74">
        <v>1</v>
      </c>
      <c r="I237" s="74">
        <f t="shared" si="13"/>
        <v>210</v>
      </c>
      <c r="J237" s="74"/>
      <c r="K237" s="10">
        <f t="shared" si="15"/>
        <v>0</v>
      </c>
      <c r="L237" s="74"/>
      <c r="M237" s="10">
        <v>0</v>
      </c>
      <c r="N237" s="74"/>
      <c r="O237" s="74"/>
      <c r="P237" s="74">
        <f t="shared" si="14"/>
        <v>1</v>
      </c>
      <c r="Q237" s="74">
        <f t="shared" si="14"/>
        <v>210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1" customFormat="1" ht="14.25" customHeight="1" x14ac:dyDescent="0.25">
      <c r="A238" s="6"/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6">F238*2</f>
        <v>210</v>
      </c>
      <c r="H238" s="74">
        <v>1</v>
      </c>
      <c r="I238" s="74">
        <f t="shared" si="13"/>
        <v>210</v>
      </c>
      <c r="J238" s="74"/>
      <c r="K238" s="10">
        <f t="shared" si="15"/>
        <v>0</v>
      </c>
      <c r="L238" s="74"/>
      <c r="M238" s="10">
        <v>0</v>
      </c>
      <c r="N238" s="74"/>
      <c r="O238" s="74"/>
      <c r="P238" s="74">
        <f t="shared" si="14"/>
        <v>1</v>
      </c>
      <c r="Q238" s="74">
        <f t="shared" si="14"/>
        <v>210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1" customFormat="1" ht="14.25" customHeight="1" x14ac:dyDescent="0.25">
      <c r="A239" s="6"/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6"/>
        <v>210</v>
      </c>
      <c r="H239" s="74">
        <v>1</v>
      </c>
      <c r="I239" s="74">
        <f t="shared" ref="I239:I302" si="17">H239*G239</f>
        <v>210</v>
      </c>
      <c r="J239" s="74"/>
      <c r="K239" s="10">
        <f t="shared" si="15"/>
        <v>0</v>
      </c>
      <c r="L239" s="74"/>
      <c r="M239" s="10">
        <v>0</v>
      </c>
      <c r="N239" s="74"/>
      <c r="O239" s="74"/>
      <c r="P239" s="74">
        <f t="shared" si="14"/>
        <v>1</v>
      </c>
      <c r="Q239" s="74">
        <f t="shared" si="14"/>
        <v>210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1" customFormat="1" ht="14.25" customHeight="1" x14ac:dyDescent="0.25">
      <c r="A240" s="6"/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6"/>
        <v>210</v>
      </c>
      <c r="H240" s="74">
        <v>1</v>
      </c>
      <c r="I240" s="74">
        <f t="shared" si="17"/>
        <v>210</v>
      </c>
      <c r="J240" s="74"/>
      <c r="K240" s="10">
        <f t="shared" si="15"/>
        <v>0</v>
      </c>
      <c r="L240" s="74"/>
      <c r="M240" s="10">
        <v>0</v>
      </c>
      <c r="N240" s="74"/>
      <c r="O240" s="74"/>
      <c r="P240" s="74">
        <f t="shared" si="14"/>
        <v>1</v>
      </c>
      <c r="Q240" s="74">
        <f t="shared" si="14"/>
        <v>210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1" customFormat="1" ht="14.25" customHeight="1" x14ac:dyDescent="0.25">
      <c r="A241" s="6"/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6"/>
        <v>124</v>
      </c>
      <c r="H241" s="25">
        <v>1</v>
      </c>
      <c r="I241" s="25">
        <f t="shared" si="17"/>
        <v>124</v>
      </c>
      <c r="J241" s="25"/>
      <c r="K241" s="10">
        <f t="shared" si="15"/>
        <v>0</v>
      </c>
      <c r="L241" s="25"/>
      <c r="M241" s="10">
        <v>0</v>
      </c>
      <c r="N241" s="25"/>
      <c r="O241" s="25"/>
      <c r="P241" s="25">
        <f t="shared" ref="P241:Q300" si="18">H241+J241-L241-N241</f>
        <v>1</v>
      </c>
      <c r="Q241" s="25">
        <f t="shared" si="18"/>
        <v>124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1" customFormat="1" ht="14.25" customHeight="1" x14ac:dyDescent="0.25">
      <c r="A242" s="6"/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6"/>
        <v>124</v>
      </c>
      <c r="H242" s="25">
        <v>1</v>
      </c>
      <c r="I242" s="25">
        <f t="shared" si="17"/>
        <v>124</v>
      </c>
      <c r="J242" s="25"/>
      <c r="K242" s="10">
        <f t="shared" si="15"/>
        <v>0</v>
      </c>
      <c r="L242" s="25"/>
      <c r="M242" s="10">
        <v>0</v>
      </c>
      <c r="N242" s="25"/>
      <c r="O242" s="25"/>
      <c r="P242" s="25">
        <f t="shared" si="18"/>
        <v>1</v>
      </c>
      <c r="Q242" s="25">
        <f t="shared" si="18"/>
        <v>124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1" customFormat="1" ht="14.25" customHeight="1" x14ac:dyDescent="0.25">
      <c r="A243" s="6"/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6"/>
        <v>84</v>
      </c>
      <c r="H243" s="25">
        <v>9</v>
      </c>
      <c r="I243" s="25">
        <f t="shared" si="17"/>
        <v>756</v>
      </c>
      <c r="J243" s="25"/>
      <c r="K243" s="10">
        <f t="shared" si="15"/>
        <v>0</v>
      </c>
      <c r="L243" s="25"/>
      <c r="M243" s="10">
        <v>0</v>
      </c>
      <c r="N243" s="25"/>
      <c r="O243" s="25"/>
      <c r="P243" s="25">
        <f t="shared" si="18"/>
        <v>9</v>
      </c>
      <c r="Q243" s="25">
        <f t="shared" si="18"/>
        <v>756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1" customFormat="1" ht="14.25" customHeight="1" x14ac:dyDescent="0.25">
      <c r="A244" s="6"/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6"/>
        <v>176</v>
      </c>
      <c r="H244" s="25">
        <v>21</v>
      </c>
      <c r="I244" s="25">
        <f t="shared" si="17"/>
        <v>3696</v>
      </c>
      <c r="J244" s="25"/>
      <c r="K244" s="10">
        <f t="shared" si="15"/>
        <v>0</v>
      </c>
      <c r="L244" s="25"/>
      <c r="M244" s="10">
        <v>0</v>
      </c>
      <c r="N244" s="25"/>
      <c r="O244" s="25"/>
      <c r="P244" s="25">
        <f t="shared" si="18"/>
        <v>21</v>
      </c>
      <c r="Q244" s="25">
        <f t="shared" si="18"/>
        <v>3696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1" customFormat="1" ht="14.25" customHeight="1" x14ac:dyDescent="0.25">
      <c r="A245" s="6"/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6"/>
        <v>104</v>
      </c>
      <c r="H245" s="25">
        <v>1</v>
      </c>
      <c r="I245" s="25">
        <f t="shared" si="17"/>
        <v>104</v>
      </c>
      <c r="J245" s="25"/>
      <c r="K245" s="10">
        <f t="shared" si="15"/>
        <v>0</v>
      </c>
      <c r="L245" s="25"/>
      <c r="M245" s="10">
        <v>0</v>
      </c>
      <c r="N245" s="25"/>
      <c r="O245" s="25"/>
      <c r="P245" s="25">
        <f t="shared" si="18"/>
        <v>1</v>
      </c>
      <c r="Q245" s="25">
        <f t="shared" si="18"/>
        <v>104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1" customFormat="1" ht="14.25" customHeight="1" x14ac:dyDescent="0.25">
      <c r="A246" s="6"/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6"/>
        <v>124</v>
      </c>
      <c r="H246" s="74">
        <v>1</v>
      </c>
      <c r="I246" s="74">
        <f t="shared" si="17"/>
        <v>124</v>
      </c>
      <c r="J246" s="74"/>
      <c r="K246" s="10">
        <f t="shared" si="15"/>
        <v>0</v>
      </c>
      <c r="L246" s="74"/>
      <c r="M246" s="10">
        <v>0</v>
      </c>
      <c r="N246" s="74"/>
      <c r="O246" s="74"/>
      <c r="P246" s="74">
        <f t="shared" si="18"/>
        <v>1</v>
      </c>
      <c r="Q246" s="74">
        <f t="shared" si="18"/>
        <v>124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1" customFormat="1" ht="14.25" customHeight="1" x14ac:dyDescent="0.25">
      <c r="A247" s="6"/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6"/>
        <v>124</v>
      </c>
      <c r="H247" s="74">
        <v>1</v>
      </c>
      <c r="I247" s="74">
        <f t="shared" si="17"/>
        <v>124</v>
      </c>
      <c r="J247" s="74"/>
      <c r="K247" s="10">
        <f t="shared" si="15"/>
        <v>0</v>
      </c>
      <c r="L247" s="74"/>
      <c r="M247" s="10">
        <v>0</v>
      </c>
      <c r="N247" s="74"/>
      <c r="O247" s="74"/>
      <c r="P247" s="74">
        <f t="shared" si="18"/>
        <v>1</v>
      </c>
      <c r="Q247" s="74">
        <f t="shared" si="18"/>
        <v>124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1" customFormat="1" ht="14.25" customHeight="1" x14ac:dyDescent="0.25">
      <c r="A248" s="6"/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6"/>
        <v>124</v>
      </c>
      <c r="H248" s="74">
        <v>1</v>
      </c>
      <c r="I248" s="74">
        <f t="shared" si="17"/>
        <v>124</v>
      </c>
      <c r="J248" s="74"/>
      <c r="K248" s="10">
        <f t="shared" si="15"/>
        <v>0</v>
      </c>
      <c r="L248" s="74"/>
      <c r="M248" s="10">
        <v>0</v>
      </c>
      <c r="N248" s="74"/>
      <c r="O248" s="74"/>
      <c r="P248" s="74">
        <f t="shared" si="18"/>
        <v>1</v>
      </c>
      <c r="Q248" s="74">
        <f t="shared" si="18"/>
        <v>124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1" customFormat="1" ht="14.25" customHeight="1" x14ac:dyDescent="0.25">
      <c r="A249" s="6"/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6"/>
        <v>352</v>
      </c>
      <c r="H249" s="25">
        <v>1</v>
      </c>
      <c r="I249" s="25">
        <f t="shared" si="17"/>
        <v>352</v>
      </c>
      <c r="J249" s="25"/>
      <c r="K249" s="10">
        <f t="shared" si="15"/>
        <v>0</v>
      </c>
      <c r="L249" s="25"/>
      <c r="M249" s="10">
        <v>0</v>
      </c>
      <c r="N249" s="25"/>
      <c r="O249" s="25"/>
      <c r="P249" s="25">
        <f t="shared" si="18"/>
        <v>1</v>
      </c>
      <c r="Q249" s="25">
        <f t="shared" si="18"/>
        <v>352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1" customFormat="1" ht="14.25" customHeight="1" x14ac:dyDescent="0.25">
      <c r="A250" s="6"/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6"/>
        <v>352</v>
      </c>
      <c r="H250" s="25">
        <v>1</v>
      </c>
      <c r="I250" s="25">
        <f t="shared" si="17"/>
        <v>352</v>
      </c>
      <c r="J250" s="25"/>
      <c r="K250" s="10">
        <f t="shared" si="15"/>
        <v>0</v>
      </c>
      <c r="L250" s="25"/>
      <c r="M250" s="10">
        <v>0</v>
      </c>
      <c r="N250" s="25"/>
      <c r="O250" s="25"/>
      <c r="P250" s="25">
        <f t="shared" si="18"/>
        <v>1</v>
      </c>
      <c r="Q250" s="25">
        <f t="shared" si="18"/>
        <v>352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1" customFormat="1" ht="14.25" customHeight="1" x14ac:dyDescent="0.25">
      <c r="A251" s="6"/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6"/>
        <v>1000</v>
      </c>
      <c r="H251" s="25">
        <v>1</v>
      </c>
      <c r="I251" s="25">
        <f t="shared" si="17"/>
        <v>1000</v>
      </c>
      <c r="J251" s="25"/>
      <c r="K251" s="10">
        <f t="shared" si="15"/>
        <v>0</v>
      </c>
      <c r="L251" s="25"/>
      <c r="M251" s="10">
        <v>0</v>
      </c>
      <c r="N251" s="25"/>
      <c r="O251" s="25"/>
      <c r="P251" s="25">
        <f t="shared" si="18"/>
        <v>1</v>
      </c>
      <c r="Q251" s="25">
        <f t="shared" si="18"/>
        <v>1000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1" customFormat="1" ht="14.25" customHeight="1" x14ac:dyDescent="0.25">
      <c r="A252" s="6"/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6"/>
        <v>214</v>
      </c>
      <c r="H252" s="74">
        <v>1</v>
      </c>
      <c r="I252" s="74">
        <f t="shared" si="17"/>
        <v>214</v>
      </c>
      <c r="J252" s="74"/>
      <c r="K252" s="10">
        <f t="shared" si="15"/>
        <v>0</v>
      </c>
      <c r="L252" s="74"/>
      <c r="M252" s="10">
        <v>0</v>
      </c>
      <c r="N252" s="74"/>
      <c r="O252" s="74"/>
      <c r="P252" s="74">
        <f t="shared" si="18"/>
        <v>1</v>
      </c>
      <c r="Q252" s="74">
        <f t="shared" si="18"/>
        <v>214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s="11" customFormat="1" ht="14.25" customHeight="1" x14ac:dyDescent="0.25">
      <c r="A253" s="6"/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6"/>
        <v>308</v>
      </c>
      <c r="H253" s="74">
        <v>1</v>
      </c>
      <c r="I253" s="74">
        <f t="shared" si="17"/>
        <v>308</v>
      </c>
      <c r="J253" s="74"/>
      <c r="K253" s="10">
        <f t="shared" si="15"/>
        <v>0</v>
      </c>
      <c r="L253" s="74"/>
      <c r="M253" s="10">
        <v>0</v>
      </c>
      <c r="N253" s="74"/>
      <c r="O253" s="74"/>
      <c r="P253" s="74">
        <f t="shared" si="18"/>
        <v>1</v>
      </c>
      <c r="Q253" s="74">
        <f t="shared" si="18"/>
        <v>308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 spans="1:63" s="11" customFormat="1" ht="14.25" customHeight="1" x14ac:dyDescent="0.25">
      <c r="A254" s="6"/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6"/>
        <v>830</v>
      </c>
      <c r="H254" s="74">
        <v>1</v>
      </c>
      <c r="I254" s="74">
        <f t="shared" si="17"/>
        <v>830</v>
      </c>
      <c r="J254" s="74"/>
      <c r="K254" s="10">
        <f t="shared" si="15"/>
        <v>0</v>
      </c>
      <c r="L254" s="74"/>
      <c r="M254" s="10">
        <v>0</v>
      </c>
      <c r="N254" s="74"/>
      <c r="O254" s="74"/>
      <c r="P254" s="74">
        <f t="shared" si="18"/>
        <v>1</v>
      </c>
      <c r="Q254" s="74">
        <f t="shared" si="18"/>
        <v>830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 spans="1:63" s="11" customFormat="1" ht="14.25" customHeight="1" x14ac:dyDescent="0.25">
      <c r="A255" s="6"/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6"/>
        <v>614</v>
      </c>
      <c r="H255" s="25">
        <v>1</v>
      </c>
      <c r="I255" s="25">
        <f t="shared" si="17"/>
        <v>614</v>
      </c>
      <c r="J255" s="25"/>
      <c r="K255" s="10">
        <f t="shared" si="15"/>
        <v>0</v>
      </c>
      <c r="L255" s="25"/>
      <c r="M255" s="10">
        <v>0</v>
      </c>
      <c r="N255" s="25"/>
      <c r="O255" s="25"/>
      <c r="P255" s="25">
        <f t="shared" si="18"/>
        <v>1</v>
      </c>
      <c r="Q255" s="25">
        <f t="shared" si="18"/>
        <v>614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 spans="1:63" s="11" customFormat="1" ht="14.25" customHeight="1" x14ac:dyDescent="0.25">
      <c r="A256" s="6"/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6"/>
        <v>592</v>
      </c>
      <c r="H256" s="74">
        <v>1</v>
      </c>
      <c r="I256" s="74">
        <f t="shared" si="17"/>
        <v>592</v>
      </c>
      <c r="J256" s="74"/>
      <c r="K256" s="10">
        <f t="shared" si="15"/>
        <v>0</v>
      </c>
      <c r="L256" s="74"/>
      <c r="M256" s="10">
        <v>0</v>
      </c>
      <c r="N256" s="74"/>
      <c r="O256" s="74"/>
      <c r="P256" s="74">
        <f t="shared" si="18"/>
        <v>1</v>
      </c>
      <c r="Q256" s="74">
        <f t="shared" si="18"/>
        <v>592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 spans="1:63" s="11" customFormat="1" ht="14.25" customHeight="1" x14ac:dyDescent="0.25">
      <c r="A257" s="6"/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6"/>
        <v>592</v>
      </c>
      <c r="H257" s="74">
        <v>1</v>
      </c>
      <c r="I257" s="74">
        <f t="shared" si="17"/>
        <v>592</v>
      </c>
      <c r="J257" s="74"/>
      <c r="K257" s="10">
        <f t="shared" si="15"/>
        <v>0</v>
      </c>
      <c r="L257" s="74"/>
      <c r="M257" s="10">
        <v>0</v>
      </c>
      <c r="N257" s="74"/>
      <c r="O257" s="74"/>
      <c r="P257" s="74">
        <f t="shared" si="18"/>
        <v>1</v>
      </c>
      <c r="Q257" s="74">
        <f t="shared" si="18"/>
        <v>592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 spans="1:63" s="11" customFormat="1" ht="14.25" customHeight="1" x14ac:dyDescent="0.25">
      <c r="A258" s="6"/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6"/>
        <v>592</v>
      </c>
      <c r="H258" s="74">
        <v>1</v>
      </c>
      <c r="I258" s="74">
        <f t="shared" si="17"/>
        <v>592</v>
      </c>
      <c r="J258" s="74"/>
      <c r="K258" s="10">
        <f t="shared" si="15"/>
        <v>0</v>
      </c>
      <c r="L258" s="74"/>
      <c r="M258" s="10">
        <v>0</v>
      </c>
      <c r="N258" s="74"/>
      <c r="O258" s="74"/>
      <c r="P258" s="74">
        <f t="shared" si="18"/>
        <v>1</v>
      </c>
      <c r="Q258" s="74">
        <f t="shared" si="18"/>
        <v>592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 spans="1:63" s="11" customFormat="1" ht="14.25" customHeight="1" x14ac:dyDescent="0.25">
      <c r="A259" s="6"/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6"/>
        <v>1164</v>
      </c>
      <c r="H259" s="25">
        <v>1</v>
      </c>
      <c r="I259" s="25">
        <f t="shared" si="17"/>
        <v>1164</v>
      </c>
      <c r="J259" s="25"/>
      <c r="K259" s="10">
        <f t="shared" si="15"/>
        <v>0</v>
      </c>
      <c r="L259" s="25"/>
      <c r="M259" s="10">
        <v>0</v>
      </c>
      <c r="N259" s="25"/>
      <c r="O259" s="25"/>
      <c r="P259" s="25">
        <f t="shared" si="18"/>
        <v>1</v>
      </c>
      <c r="Q259" s="25">
        <f t="shared" si="18"/>
        <v>1164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 spans="1:63" s="11" customFormat="1" ht="14.25" customHeight="1" x14ac:dyDescent="0.25">
      <c r="A260" s="6"/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6"/>
        <v>1104</v>
      </c>
      <c r="H260" s="74">
        <v>1</v>
      </c>
      <c r="I260" s="74">
        <f t="shared" si="17"/>
        <v>1104</v>
      </c>
      <c r="J260" s="74"/>
      <c r="K260" s="10">
        <f t="shared" si="15"/>
        <v>0</v>
      </c>
      <c r="L260" s="74"/>
      <c r="M260" s="10">
        <v>0</v>
      </c>
      <c r="N260" s="74"/>
      <c r="O260" s="74"/>
      <c r="P260" s="74">
        <f t="shared" si="18"/>
        <v>1</v>
      </c>
      <c r="Q260" s="74">
        <f t="shared" si="18"/>
        <v>1104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 spans="1:63" s="11" customFormat="1" ht="14.25" customHeight="1" x14ac:dyDescent="0.25">
      <c r="A261" s="6"/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6"/>
        <v>476</v>
      </c>
      <c r="H261" s="74">
        <v>1</v>
      </c>
      <c r="I261" s="74">
        <f t="shared" si="17"/>
        <v>476</v>
      </c>
      <c r="J261" s="74"/>
      <c r="K261" s="10">
        <f t="shared" si="15"/>
        <v>0</v>
      </c>
      <c r="L261" s="74"/>
      <c r="M261" s="10">
        <v>0</v>
      </c>
      <c r="N261" s="74"/>
      <c r="O261" s="74"/>
      <c r="P261" s="74">
        <f t="shared" si="18"/>
        <v>1</v>
      </c>
      <c r="Q261" s="74">
        <f t="shared" si="18"/>
        <v>476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 spans="1:63" s="11" customFormat="1" ht="14.25" customHeight="1" x14ac:dyDescent="0.25">
      <c r="A262" s="6"/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6"/>
        <v>74</v>
      </c>
      <c r="H262" s="25">
        <v>1</v>
      </c>
      <c r="I262" s="25">
        <f t="shared" si="17"/>
        <v>74</v>
      </c>
      <c r="J262" s="25"/>
      <c r="K262" s="10">
        <f t="shared" si="15"/>
        <v>0</v>
      </c>
      <c r="L262" s="25"/>
      <c r="M262" s="10">
        <v>0</v>
      </c>
      <c r="N262" s="25"/>
      <c r="O262" s="25"/>
      <c r="P262" s="25">
        <f t="shared" si="18"/>
        <v>1</v>
      </c>
      <c r="Q262" s="25">
        <f t="shared" si="18"/>
        <v>74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 spans="1:63" s="11" customFormat="1" ht="14.25" customHeight="1" x14ac:dyDescent="0.25">
      <c r="A263" s="6"/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6"/>
        <v>74</v>
      </c>
      <c r="H263" s="25">
        <v>1</v>
      </c>
      <c r="I263" s="25">
        <f t="shared" si="17"/>
        <v>74</v>
      </c>
      <c r="J263" s="25"/>
      <c r="K263" s="10">
        <f t="shared" si="15"/>
        <v>0</v>
      </c>
      <c r="L263" s="25"/>
      <c r="M263" s="10">
        <v>0</v>
      </c>
      <c r="N263" s="25"/>
      <c r="O263" s="25"/>
      <c r="P263" s="25">
        <f t="shared" si="18"/>
        <v>1</v>
      </c>
      <c r="Q263" s="25">
        <f t="shared" si="18"/>
        <v>74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 spans="1:63" s="11" customFormat="1" ht="14.25" customHeight="1" x14ac:dyDescent="0.25">
      <c r="A264" s="6"/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6"/>
        <v>100</v>
      </c>
      <c r="H264" s="25">
        <v>1</v>
      </c>
      <c r="I264" s="25">
        <f t="shared" si="17"/>
        <v>100</v>
      </c>
      <c r="J264" s="25"/>
      <c r="K264" s="10">
        <f t="shared" si="15"/>
        <v>0</v>
      </c>
      <c r="L264" s="25"/>
      <c r="M264" s="10">
        <v>0</v>
      </c>
      <c r="N264" s="25"/>
      <c r="O264" s="25"/>
      <c r="P264" s="25">
        <f t="shared" si="18"/>
        <v>1</v>
      </c>
      <c r="Q264" s="25">
        <f t="shared" si="18"/>
        <v>100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 spans="1:63" s="11" customFormat="1" ht="14.25" customHeight="1" x14ac:dyDescent="0.25">
      <c r="A265" s="6"/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6"/>
        <v>2012</v>
      </c>
      <c r="H265" s="25">
        <v>1</v>
      </c>
      <c r="I265" s="25">
        <f t="shared" si="17"/>
        <v>2012</v>
      </c>
      <c r="J265" s="25"/>
      <c r="K265" s="10">
        <f t="shared" si="15"/>
        <v>0</v>
      </c>
      <c r="L265" s="25"/>
      <c r="M265" s="10">
        <v>0</v>
      </c>
      <c r="N265" s="25"/>
      <c r="O265" s="25"/>
      <c r="P265" s="25">
        <f t="shared" si="18"/>
        <v>1</v>
      </c>
      <c r="Q265" s="25">
        <f t="shared" si="18"/>
        <v>2012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 spans="1:63" s="11" customFormat="1" ht="14.25" customHeight="1" x14ac:dyDescent="0.25">
      <c r="A266" s="6"/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6"/>
        <v>120</v>
      </c>
      <c r="H266" s="25">
        <v>1</v>
      </c>
      <c r="I266" s="25">
        <f t="shared" si="17"/>
        <v>120</v>
      </c>
      <c r="J266" s="25"/>
      <c r="K266" s="10">
        <f t="shared" si="15"/>
        <v>0</v>
      </c>
      <c r="L266" s="25"/>
      <c r="M266" s="10">
        <v>0</v>
      </c>
      <c r="N266" s="25"/>
      <c r="O266" s="25"/>
      <c r="P266" s="25">
        <f t="shared" si="18"/>
        <v>1</v>
      </c>
      <c r="Q266" s="25">
        <f t="shared" si="18"/>
        <v>120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 spans="1:63" s="11" customFormat="1" ht="14.25" customHeight="1" x14ac:dyDescent="0.25">
      <c r="A267" s="6"/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6"/>
        <v>160</v>
      </c>
      <c r="H267" s="25">
        <v>1</v>
      </c>
      <c r="I267" s="25">
        <f t="shared" si="17"/>
        <v>160</v>
      </c>
      <c r="J267" s="25"/>
      <c r="K267" s="10">
        <f t="shared" ref="K267:K330" si="19">J267*G267</f>
        <v>0</v>
      </c>
      <c r="L267" s="25"/>
      <c r="M267" s="10">
        <v>0</v>
      </c>
      <c r="N267" s="25"/>
      <c r="O267" s="25"/>
      <c r="P267" s="25">
        <f t="shared" si="18"/>
        <v>1</v>
      </c>
      <c r="Q267" s="25">
        <f t="shared" si="18"/>
        <v>160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 spans="1:63" s="11" customFormat="1" ht="14.25" customHeight="1" x14ac:dyDescent="0.25">
      <c r="A268" s="6"/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6"/>
        <v>80</v>
      </c>
      <c r="H268" s="25">
        <v>1</v>
      </c>
      <c r="I268" s="25">
        <f t="shared" si="17"/>
        <v>80</v>
      </c>
      <c r="J268" s="25"/>
      <c r="K268" s="10">
        <f t="shared" si="19"/>
        <v>0</v>
      </c>
      <c r="L268" s="25"/>
      <c r="M268" s="10">
        <v>0</v>
      </c>
      <c r="N268" s="25"/>
      <c r="O268" s="25"/>
      <c r="P268" s="25">
        <f t="shared" si="18"/>
        <v>1</v>
      </c>
      <c r="Q268" s="25">
        <f t="shared" si="18"/>
        <v>80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 spans="1:63" s="11" customFormat="1" ht="14.25" customHeight="1" x14ac:dyDescent="0.25">
      <c r="A269" s="6"/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6"/>
        <v>168</v>
      </c>
      <c r="H269" s="25">
        <v>1</v>
      </c>
      <c r="I269" s="25">
        <f t="shared" si="17"/>
        <v>168</v>
      </c>
      <c r="J269" s="25"/>
      <c r="K269" s="10">
        <f t="shared" si="19"/>
        <v>0</v>
      </c>
      <c r="L269" s="25"/>
      <c r="M269" s="10">
        <v>0</v>
      </c>
      <c r="N269" s="25"/>
      <c r="O269" s="25"/>
      <c r="P269" s="25">
        <f t="shared" si="18"/>
        <v>1</v>
      </c>
      <c r="Q269" s="25">
        <f t="shared" si="18"/>
        <v>168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 spans="1:63" s="11" customFormat="1" ht="14.25" customHeight="1" x14ac:dyDescent="0.25">
      <c r="A270" s="6"/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6"/>
        <v>1164</v>
      </c>
      <c r="H270" s="25">
        <v>1</v>
      </c>
      <c r="I270" s="25">
        <f t="shared" si="17"/>
        <v>1164</v>
      </c>
      <c r="J270" s="25"/>
      <c r="K270" s="10">
        <f t="shared" si="19"/>
        <v>0</v>
      </c>
      <c r="L270" s="25"/>
      <c r="M270" s="10">
        <v>0</v>
      </c>
      <c r="N270" s="25"/>
      <c r="O270" s="25"/>
      <c r="P270" s="25">
        <f t="shared" si="18"/>
        <v>1</v>
      </c>
      <c r="Q270" s="25">
        <f t="shared" si="18"/>
        <v>1164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 spans="1:63" s="11" customFormat="1" ht="14.25" customHeight="1" x14ac:dyDescent="0.25">
      <c r="A271" s="6"/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6"/>
        <v>1164</v>
      </c>
      <c r="H271" s="25">
        <v>1</v>
      </c>
      <c r="I271" s="25">
        <f t="shared" si="17"/>
        <v>1164</v>
      </c>
      <c r="J271" s="25"/>
      <c r="K271" s="10">
        <f t="shared" si="19"/>
        <v>0</v>
      </c>
      <c r="L271" s="25"/>
      <c r="M271" s="10">
        <v>0</v>
      </c>
      <c r="N271" s="25"/>
      <c r="O271" s="25"/>
      <c r="P271" s="25">
        <f t="shared" si="18"/>
        <v>1</v>
      </c>
      <c r="Q271" s="25">
        <f t="shared" si="18"/>
        <v>1164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 spans="1:63" s="11" customFormat="1" ht="14.25" customHeight="1" x14ac:dyDescent="0.25">
      <c r="A272" s="6"/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6"/>
        <v>1164</v>
      </c>
      <c r="H272" s="25">
        <v>1</v>
      </c>
      <c r="I272" s="25">
        <f t="shared" si="17"/>
        <v>1164</v>
      </c>
      <c r="J272" s="25"/>
      <c r="K272" s="10">
        <f t="shared" si="19"/>
        <v>0</v>
      </c>
      <c r="L272" s="25"/>
      <c r="M272" s="10">
        <v>0</v>
      </c>
      <c r="N272" s="25"/>
      <c r="O272" s="25"/>
      <c r="P272" s="25">
        <f t="shared" si="18"/>
        <v>1</v>
      </c>
      <c r="Q272" s="25">
        <f t="shared" si="18"/>
        <v>1164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 spans="1:63" s="11" customFormat="1" ht="14.25" customHeight="1" x14ac:dyDescent="0.25">
      <c r="A273" s="6"/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6"/>
        <v>278</v>
      </c>
      <c r="H273" s="25">
        <v>1</v>
      </c>
      <c r="I273" s="25">
        <f t="shared" si="17"/>
        <v>278</v>
      </c>
      <c r="J273" s="25"/>
      <c r="K273" s="10">
        <f t="shared" si="19"/>
        <v>0</v>
      </c>
      <c r="L273" s="25"/>
      <c r="M273" s="10">
        <v>0</v>
      </c>
      <c r="N273" s="25"/>
      <c r="O273" s="25"/>
      <c r="P273" s="25">
        <f t="shared" si="18"/>
        <v>1</v>
      </c>
      <c r="Q273" s="25">
        <f t="shared" si="18"/>
        <v>278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 spans="1:63" s="11" customFormat="1" ht="14.25" customHeight="1" x14ac:dyDescent="0.25">
      <c r="A274" s="6"/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6"/>
        <v>1270</v>
      </c>
      <c r="H274" s="74">
        <v>1</v>
      </c>
      <c r="I274" s="74">
        <f t="shared" si="17"/>
        <v>1270</v>
      </c>
      <c r="J274" s="74"/>
      <c r="K274" s="10">
        <f t="shared" si="19"/>
        <v>0</v>
      </c>
      <c r="L274" s="74"/>
      <c r="M274" s="10">
        <v>0</v>
      </c>
      <c r="N274" s="74"/>
      <c r="O274" s="74"/>
      <c r="P274" s="74">
        <f t="shared" si="18"/>
        <v>1</v>
      </c>
      <c r="Q274" s="74">
        <f t="shared" si="18"/>
        <v>1270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1:63" s="11" customFormat="1" ht="14.25" customHeight="1" x14ac:dyDescent="0.25">
      <c r="A275" s="6"/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6"/>
        <v>882</v>
      </c>
      <c r="H275" s="25">
        <v>1</v>
      </c>
      <c r="I275" s="25">
        <f t="shared" si="17"/>
        <v>882</v>
      </c>
      <c r="J275" s="25"/>
      <c r="K275" s="10">
        <f t="shared" si="19"/>
        <v>0</v>
      </c>
      <c r="L275" s="25"/>
      <c r="M275" s="10">
        <v>0</v>
      </c>
      <c r="N275" s="25"/>
      <c r="O275" s="25"/>
      <c r="P275" s="25">
        <f t="shared" si="18"/>
        <v>1</v>
      </c>
      <c r="Q275" s="25">
        <f t="shared" si="18"/>
        <v>882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1:63" s="11" customFormat="1" ht="14.25" customHeight="1" x14ac:dyDescent="0.25">
      <c r="A276" s="6"/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6"/>
        <v>882</v>
      </c>
      <c r="H276" s="25">
        <v>1</v>
      </c>
      <c r="I276" s="25">
        <f t="shared" si="17"/>
        <v>882</v>
      </c>
      <c r="J276" s="25"/>
      <c r="K276" s="10">
        <f t="shared" si="19"/>
        <v>0</v>
      </c>
      <c r="L276" s="25"/>
      <c r="M276" s="10">
        <v>0</v>
      </c>
      <c r="N276" s="25"/>
      <c r="O276" s="25"/>
      <c r="P276" s="25">
        <f t="shared" si="18"/>
        <v>1</v>
      </c>
      <c r="Q276" s="25">
        <f t="shared" si="18"/>
        <v>882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1:63" s="11" customFormat="1" ht="14.25" customHeight="1" x14ac:dyDescent="0.25">
      <c r="A277" s="6"/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6"/>
        <v>140</v>
      </c>
      <c r="H277" s="25">
        <v>1</v>
      </c>
      <c r="I277" s="25">
        <f t="shared" si="17"/>
        <v>140</v>
      </c>
      <c r="J277" s="25"/>
      <c r="K277" s="10">
        <f t="shared" si="19"/>
        <v>0</v>
      </c>
      <c r="L277" s="25"/>
      <c r="M277" s="10">
        <v>0</v>
      </c>
      <c r="N277" s="25"/>
      <c r="O277" s="25"/>
      <c r="P277" s="25">
        <f t="shared" si="18"/>
        <v>1</v>
      </c>
      <c r="Q277" s="25">
        <f t="shared" si="18"/>
        <v>140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1:63" s="11" customFormat="1" ht="14.25" customHeight="1" x14ac:dyDescent="0.25">
      <c r="A278" s="6"/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6"/>
        <v>104</v>
      </c>
      <c r="H278" s="25">
        <v>1</v>
      </c>
      <c r="I278" s="25">
        <f t="shared" si="17"/>
        <v>104</v>
      </c>
      <c r="J278" s="25"/>
      <c r="K278" s="10">
        <f t="shared" si="19"/>
        <v>0</v>
      </c>
      <c r="L278" s="25"/>
      <c r="M278" s="10">
        <v>0</v>
      </c>
      <c r="N278" s="25"/>
      <c r="O278" s="25"/>
      <c r="P278" s="25">
        <f t="shared" si="18"/>
        <v>1</v>
      </c>
      <c r="Q278" s="25">
        <f t="shared" si="18"/>
        <v>104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1:63" s="11" customFormat="1" ht="14.25" customHeight="1" x14ac:dyDescent="0.25">
      <c r="A279" s="6"/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6"/>
        <v>1600</v>
      </c>
      <c r="H279" s="25">
        <v>1</v>
      </c>
      <c r="I279" s="25">
        <f t="shared" si="17"/>
        <v>1600</v>
      </c>
      <c r="J279" s="25"/>
      <c r="K279" s="10">
        <f t="shared" si="19"/>
        <v>0</v>
      </c>
      <c r="L279" s="25"/>
      <c r="M279" s="10">
        <v>0</v>
      </c>
      <c r="N279" s="25"/>
      <c r="O279" s="25"/>
      <c r="P279" s="25">
        <f t="shared" si="18"/>
        <v>1</v>
      </c>
      <c r="Q279" s="25">
        <f t="shared" si="18"/>
        <v>1600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1:63" s="11" customFormat="1" ht="14.25" customHeight="1" x14ac:dyDescent="0.25">
      <c r="A280" s="6"/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6"/>
        <v>1410</v>
      </c>
      <c r="H280" s="25">
        <v>1</v>
      </c>
      <c r="I280" s="25">
        <f t="shared" si="17"/>
        <v>1410</v>
      </c>
      <c r="J280" s="25"/>
      <c r="K280" s="10">
        <f t="shared" si="19"/>
        <v>0</v>
      </c>
      <c r="L280" s="25"/>
      <c r="M280" s="10">
        <v>0</v>
      </c>
      <c r="N280" s="25"/>
      <c r="O280" s="25"/>
      <c r="P280" s="25">
        <f t="shared" si="18"/>
        <v>1</v>
      </c>
      <c r="Q280" s="25">
        <f t="shared" si="18"/>
        <v>1410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1:63" s="11" customFormat="1" ht="14.25" customHeight="1" x14ac:dyDescent="0.25">
      <c r="A281" s="6"/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6"/>
        <v>250</v>
      </c>
      <c r="H281" s="25">
        <v>1</v>
      </c>
      <c r="I281" s="25">
        <f t="shared" si="17"/>
        <v>250</v>
      </c>
      <c r="J281" s="25"/>
      <c r="K281" s="10">
        <f t="shared" si="19"/>
        <v>0</v>
      </c>
      <c r="L281" s="25"/>
      <c r="M281" s="10">
        <v>0</v>
      </c>
      <c r="N281" s="25"/>
      <c r="O281" s="25"/>
      <c r="P281" s="25">
        <f t="shared" si="18"/>
        <v>1</v>
      </c>
      <c r="Q281" s="25">
        <f t="shared" si="18"/>
        <v>250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1:63" s="11" customFormat="1" ht="14.25" customHeight="1" x14ac:dyDescent="0.25">
      <c r="A282" s="6"/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6"/>
        <v>250</v>
      </c>
      <c r="H282" s="25">
        <v>1</v>
      </c>
      <c r="I282" s="25">
        <f t="shared" si="17"/>
        <v>250</v>
      </c>
      <c r="J282" s="25"/>
      <c r="K282" s="10">
        <f t="shared" si="19"/>
        <v>0</v>
      </c>
      <c r="L282" s="25"/>
      <c r="M282" s="10">
        <v>0</v>
      </c>
      <c r="N282" s="25"/>
      <c r="O282" s="25"/>
      <c r="P282" s="25">
        <f t="shared" si="18"/>
        <v>1</v>
      </c>
      <c r="Q282" s="25">
        <f t="shared" si="18"/>
        <v>250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1:63" s="11" customFormat="1" ht="14.25" customHeight="1" x14ac:dyDescent="0.25">
      <c r="A283" s="6"/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6"/>
        <v>110</v>
      </c>
      <c r="H283" s="25">
        <v>5</v>
      </c>
      <c r="I283" s="25">
        <f t="shared" si="17"/>
        <v>550</v>
      </c>
      <c r="J283" s="25"/>
      <c r="K283" s="10">
        <f t="shared" si="19"/>
        <v>0</v>
      </c>
      <c r="L283" s="25"/>
      <c r="M283" s="10">
        <v>0</v>
      </c>
      <c r="N283" s="25"/>
      <c r="O283" s="25"/>
      <c r="P283" s="25">
        <f t="shared" si="18"/>
        <v>5</v>
      </c>
      <c r="Q283" s="25">
        <f t="shared" si="18"/>
        <v>550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1:63" s="11" customFormat="1" ht="14.25" customHeight="1" x14ac:dyDescent="0.25">
      <c r="A284" s="6"/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6"/>
        <v>400</v>
      </c>
      <c r="H284" s="25">
        <v>1</v>
      </c>
      <c r="I284" s="25">
        <f t="shared" si="17"/>
        <v>400</v>
      </c>
      <c r="J284" s="25"/>
      <c r="K284" s="10">
        <f t="shared" si="19"/>
        <v>0</v>
      </c>
      <c r="L284" s="25"/>
      <c r="M284" s="10">
        <v>0</v>
      </c>
      <c r="N284" s="25"/>
      <c r="O284" s="25"/>
      <c r="P284" s="25">
        <f t="shared" si="18"/>
        <v>1</v>
      </c>
      <c r="Q284" s="25">
        <f t="shared" si="18"/>
        <v>400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1:63" s="11" customFormat="1" ht="14.25" customHeight="1" x14ac:dyDescent="0.25">
      <c r="A285" s="6"/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6"/>
        <v>60</v>
      </c>
      <c r="H285" s="25">
        <v>1</v>
      </c>
      <c r="I285" s="25">
        <f t="shared" si="17"/>
        <v>60</v>
      </c>
      <c r="J285" s="25"/>
      <c r="K285" s="10">
        <f t="shared" si="19"/>
        <v>0</v>
      </c>
      <c r="L285" s="25"/>
      <c r="M285" s="10">
        <v>0</v>
      </c>
      <c r="N285" s="25"/>
      <c r="O285" s="25"/>
      <c r="P285" s="25">
        <f t="shared" si="18"/>
        <v>1</v>
      </c>
      <c r="Q285" s="25">
        <f t="shared" si="18"/>
        <v>60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1" customFormat="1" ht="14.25" customHeight="1" x14ac:dyDescent="0.25">
      <c r="A286" s="6"/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6"/>
        <v>264</v>
      </c>
      <c r="H286" s="25">
        <v>1</v>
      </c>
      <c r="I286" s="25">
        <f t="shared" si="17"/>
        <v>264</v>
      </c>
      <c r="J286" s="25"/>
      <c r="K286" s="10">
        <f t="shared" si="19"/>
        <v>0</v>
      </c>
      <c r="L286" s="25"/>
      <c r="M286" s="10">
        <v>0</v>
      </c>
      <c r="N286" s="25"/>
      <c r="O286" s="25"/>
      <c r="P286" s="25">
        <f t="shared" si="18"/>
        <v>1</v>
      </c>
      <c r="Q286" s="25">
        <f t="shared" si="18"/>
        <v>264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1" customFormat="1" ht="14.25" customHeight="1" x14ac:dyDescent="0.25">
      <c r="A287" s="6"/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6"/>
        <v>110</v>
      </c>
      <c r="H287" s="25">
        <v>1</v>
      </c>
      <c r="I287" s="25">
        <f t="shared" si="17"/>
        <v>110</v>
      </c>
      <c r="J287" s="25"/>
      <c r="K287" s="10">
        <f t="shared" si="19"/>
        <v>0</v>
      </c>
      <c r="L287" s="25"/>
      <c r="M287" s="10">
        <v>0</v>
      </c>
      <c r="N287" s="25"/>
      <c r="O287" s="25"/>
      <c r="P287" s="25">
        <f t="shared" si="18"/>
        <v>1</v>
      </c>
      <c r="Q287" s="25">
        <f t="shared" si="18"/>
        <v>110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1" customFormat="1" ht="14.25" customHeight="1" x14ac:dyDescent="0.25">
      <c r="A288" s="6"/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6"/>
        <v>12</v>
      </c>
      <c r="H288" s="25">
        <v>1</v>
      </c>
      <c r="I288" s="25">
        <f t="shared" si="17"/>
        <v>12</v>
      </c>
      <c r="J288" s="25"/>
      <c r="K288" s="10">
        <f t="shared" si="19"/>
        <v>0</v>
      </c>
      <c r="L288" s="25"/>
      <c r="M288" s="10">
        <v>0</v>
      </c>
      <c r="N288" s="25"/>
      <c r="O288" s="25"/>
      <c r="P288" s="25">
        <f t="shared" si="18"/>
        <v>1</v>
      </c>
      <c r="Q288" s="25">
        <f t="shared" si="18"/>
        <v>12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1" customFormat="1" ht="14.25" customHeight="1" x14ac:dyDescent="0.25">
      <c r="A289" s="6"/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6"/>
        <v>134</v>
      </c>
      <c r="H289" s="25">
        <v>1</v>
      </c>
      <c r="I289" s="25">
        <f t="shared" si="17"/>
        <v>134</v>
      </c>
      <c r="J289" s="25"/>
      <c r="K289" s="10">
        <f t="shared" si="19"/>
        <v>0</v>
      </c>
      <c r="L289" s="25"/>
      <c r="M289" s="10">
        <v>0</v>
      </c>
      <c r="N289" s="25"/>
      <c r="O289" s="25"/>
      <c r="P289" s="25">
        <f t="shared" si="18"/>
        <v>1</v>
      </c>
      <c r="Q289" s="25">
        <f t="shared" si="18"/>
        <v>134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1" customFormat="1" ht="14.25" customHeight="1" x14ac:dyDescent="0.25">
      <c r="A290" s="6"/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6"/>
        <v>132</v>
      </c>
      <c r="H290" s="74">
        <v>1</v>
      </c>
      <c r="I290" s="74">
        <f t="shared" si="17"/>
        <v>132</v>
      </c>
      <c r="J290" s="74"/>
      <c r="K290" s="10">
        <f t="shared" si="19"/>
        <v>0</v>
      </c>
      <c r="L290" s="74"/>
      <c r="M290" s="10">
        <v>0</v>
      </c>
      <c r="N290" s="74"/>
      <c r="O290" s="74"/>
      <c r="P290" s="74">
        <f t="shared" si="18"/>
        <v>1</v>
      </c>
      <c r="Q290" s="74">
        <f t="shared" si="18"/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1" customFormat="1" ht="14.25" customHeight="1" x14ac:dyDescent="0.25">
      <c r="A291" s="6"/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6"/>
        <v>1600</v>
      </c>
      <c r="H291" s="25">
        <v>1</v>
      </c>
      <c r="I291" s="25">
        <f t="shared" si="17"/>
        <v>1600</v>
      </c>
      <c r="J291" s="25"/>
      <c r="K291" s="10">
        <f t="shared" si="19"/>
        <v>0</v>
      </c>
      <c r="L291" s="25"/>
      <c r="M291" s="10">
        <v>0</v>
      </c>
      <c r="N291" s="25"/>
      <c r="O291" s="25"/>
      <c r="P291" s="25">
        <f t="shared" si="18"/>
        <v>1</v>
      </c>
      <c r="Q291" s="25">
        <f t="shared" si="18"/>
        <v>1600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1" customFormat="1" ht="14.25" customHeight="1" x14ac:dyDescent="0.25">
      <c r="A292" s="6"/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6"/>
        <v>1588</v>
      </c>
      <c r="H292" s="25">
        <v>1</v>
      </c>
      <c r="I292" s="25">
        <f t="shared" si="17"/>
        <v>1588</v>
      </c>
      <c r="J292" s="25"/>
      <c r="K292" s="10">
        <f t="shared" si="19"/>
        <v>0</v>
      </c>
      <c r="L292" s="25"/>
      <c r="M292" s="10">
        <v>0</v>
      </c>
      <c r="N292" s="25"/>
      <c r="O292" s="25"/>
      <c r="P292" s="25">
        <f t="shared" si="18"/>
        <v>1</v>
      </c>
      <c r="Q292" s="25">
        <f t="shared" si="18"/>
        <v>1588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1" customFormat="1" ht="14.25" customHeight="1" x14ac:dyDescent="0.25">
      <c r="A293" s="6"/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6"/>
        <v>200</v>
      </c>
      <c r="H293" s="25">
        <v>1</v>
      </c>
      <c r="I293" s="25">
        <f t="shared" si="17"/>
        <v>200</v>
      </c>
      <c r="J293" s="25"/>
      <c r="K293" s="10">
        <f t="shared" si="19"/>
        <v>0</v>
      </c>
      <c r="L293" s="25"/>
      <c r="M293" s="10">
        <v>0</v>
      </c>
      <c r="N293" s="25"/>
      <c r="O293" s="25"/>
      <c r="P293" s="25">
        <f t="shared" si="18"/>
        <v>1</v>
      </c>
      <c r="Q293" s="25">
        <f t="shared" si="18"/>
        <v>200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1" customFormat="1" ht="14.25" customHeight="1" x14ac:dyDescent="0.25">
      <c r="A294" s="6"/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6"/>
        <v>50</v>
      </c>
      <c r="H294" s="25">
        <v>1</v>
      </c>
      <c r="I294" s="25">
        <f t="shared" si="17"/>
        <v>50</v>
      </c>
      <c r="J294" s="25"/>
      <c r="K294" s="10">
        <f t="shared" si="19"/>
        <v>0</v>
      </c>
      <c r="L294" s="25"/>
      <c r="M294" s="10">
        <v>0</v>
      </c>
      <c r="N294" s="25"/>
      <c r="O294" s="25"/>
      <c r="P294" s="25">
        <f t="shared" si="18"/>
        <v>1</v>
      </c>
      <c r="Q294" s="25">
        <f t="shared" si="18"/>
        <v>50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1" customFormat="1" ht="14.25" customHeight="1" x14ac:dyDescent="0.25">
      <c r="A295" s="6"/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6"/>
        <v>20</v>
      </c>
      <c r="H295" s="25">
        <v>2</v>
      </c>
      <c r="I295" s="25">
        <f t="shared" si="17"/>
        <v>40</v>
      </c>
      <c r="J295" s="25"/>
      <c r="K295" s="10">
        <f t="shared" si="19"/>
        <v>0</v>
      </c>
      <c r="L295" s="25"/>
      <c r="M295" s="10">
        <v>0</v>
      </c>
      <c r="N295" s="25"/>
      <c r="O295" s="25"/>
      <c r="P295" s="25">
        <f t="shared" si="18"/>
        <v>2</v>
      </c>
      <c r="Q295" s="25">
        <f t="shared" si="18"/>
        <v>40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1" customFormat="1" ht="14.25" customHeight="1" x14ac:dyDescent="0.25">
      <c r="A296" s="6"/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6"/>
        <v>20</v>
      </c>
      <c r="H296" s="25">
        <v>2</v>
      </c>
      <c r="I296" s="25">
        <f t="shared" si="17"/>
        <v>40</v>
      </c>
      <c r="J296" s="25"/>
      <c r="K296" s="10">
        <f t="shared" si="19"/>
        <v>0</v>
      </c>
      <c r="L296" s="25"/>
      <c r="M296" s="10">
        <v>0</v>
      </c>
      <c r="N296" s="25"/>
      <c r="O296" s="25"/>
      <c r="P296" s="25">
        <f t="shared" si="18"/>
        <v>2</v>
      </c>
      <c r="Q296" s="25">
        <f t="shared" si="18"/>
        <v>40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1" customFormat="1" ht="14.25" customHeight="1" x14ac:dyDescent="0.25">
      <c r="A297" s="6"/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6"/>
        <v>20</v>
      </c>
      <c r="H297" s="25">
        <v>1</v>
      </c>
      <c r="I297" s="25">
        <f t="shared" si="17"/>
        <v>20</v>
      </c>
      <c r="J297" s="25"/>
      <c r="K297" s="10">
        <f t="shared" si="19"/>
        <v>0</v>
      </c>
      <c r="L297" s="25"/>
      <c r="M297" s="10">
        <v>0</v>
      </c>
      <c r="N297" s="25"/>
      <c r="O297" s="25"/>
      <c r="P297" s="25">
        <f t="shared" si="18"/>
        <v>1</v>
      </c>
      <c r="Q297" s="25">
        <f t="shared" si="18"/>
        <v>20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1" customFormat="1" ht="14.25" customHeight="1" x14ac:dyDescent="0.25">
      <c r="A298" s="6"/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6"/>
        <v>42</v>
      </c>
      <c r="H298" s="25">
        <v>3</v>
      </c>
      <c r="I298" s="25">
        <f t="shared" si="17"/>
        <v>126</v>
      </c>
      <c r="J298" s="25"/>
      <c r="K298" s="10">
        <f t="shared" si="19"/>
        <v>0</v>
      </c>
      <c r="L298" s="25"/>
      <c r="M298" s="10">
        <v>0</v>
      </c>
      <c r="N298" s="25"/>
      <c r="O298" s="25"/>
      <c r="P298" s="25">
        <f t="shared" si="18"/>
        <v>3</v>
      </c>
      <c r="Q298" s="25">
        <f t="shared" si="18"/>
        <v>126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1" customFormat="1" ht="14.25" customHeight="1" x14ac:dyDescent="0.25">
      <c r="A299" s="6"/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6"/>
        <v>168</v>
      </c>
      <c r="H299" s="25">
        <v>1</v>
      </c>
      <c r="I299" s="25">
        <f t="shared" si="17"/>
        <v>168</v>
      </c>
      <c r="J299" s="25"/>
      <c r="K299" s="10">
        <f t="shared" si="19"/>
        <v>0</v>
      </c>
      <c r="L299" s="25"/>
      <c r="M299" s="10">
        <v>0</v>
      </c>
      <c r="N299" s="25"/>
      <c r="O299" s="25"/>
      <c r="P299" s="25">
        <f t="shared" si="18"/>
        <v>1</v>
      </c>
      <c r="Q299" s="25">
        <f t="shared" si="18"/>
        <v>168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1" customFormat="1" ht="14.25" customHeight="1" x14ac:dyDescent="0.25">
      <c r="A300" s="6"/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6"/>
        <v>42</v>
      </c>
      <c r="H300" s="25">
        <v>1</v>
      </c>
      <c r="I300" s="25">
        <f t="shared" si="17"/>
        <v>42</v>
      </c>
      <c r="J300" s="25"/>
      <c r="K300" s="10">
        <f t="shared" si="19"/>
        <v>0</v>
      </c>
      <c r="L300" s="25"/>
      <c r="M300" s="10">
        <v>0</v>
      </c>
      <c r="N300" s="25"/>
      <c r="O300" s="25"/>
      <c r="P300" s="25">
        <f t="shared" si="18"/>
        <v>1</v>
      </c>
      <c r="Q300" s="25">
        <f t="shared" si="18"/>
        <v>42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s="11" customFormat="1" ht="14.25" customHeight="1" x14ac:dyDescent="0.25">
      <c r="A301" s="6"/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6"/>
        <v>254</v>
      </c>
      <c r="H301" s="25">
        <v>1</v>
      </c>
      <c r="I301" s="25">
        <f t="shared" si="17"/>
        <v>254</v>
      </c>
      <c r="J301" s="25"/>
      <c r="K301" s="10">
        <f t="shared" si="19"/>
        <v>0</v>
      </c>
      <c r="L301" s="25"/>
      <c r="M301" s="10">
        <v>0</v>
      </c>
      <c r="N301" s="25"/>
      <c r="O301" s="25"/>
      <c r="P301" s="25">
        <f t="shared" ref="P301:Q359" si="20">H301+J301-L301-N301</f>
        <v>1</v>
      </c>
      <c r="Q301" s="25">
        <f t="shared" si="20"/>
        <v>254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1:63" s="11" customFormat="1" ht="14.25" customHeight="1" x14ac:dyDescent="0.25">
      <c r="A302" s="6"/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21">F302*2</f>
        <v>126</v>
      </c>
      <c r="H302" s="74">
        <v>1</v>
      </c>
      <c r="I302" s="74">
        <f t="shared" si="17"/>
        <v>126</v>
      </c>
      <c r="J302" s="74"/>
      <c r="K302" s="10">
        <f t="shared" si="19"/>
        <v>0</v>
      </c>
      <c r="L302" s="74"/>
      <c r="M302" s="10">
        <v>0</v>
      </c>
      <c r="N302" s="74"/>
      <c r="O302" s="74"/>
      <c r="P302" s="74">
        <f t="shared" si="20"/>
        <v>1</v>
      </c>
      <c r="Q302" s="74">
        <f t="shared" si="20"/>
        <v>126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1:63" s="11" customFormat="1" ht="14.25" customHeight="1" x14ac:dyDescent="0.25">
      <c r="A303" s="6"/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1"/>
        <v>42</v>
      </c>
      <c r="H303" s="25">
        <v>1</v>
      </c>
      <c r="I303" s="25">
        <f t="shared" ref="I303:I366" si="22">H303*G303</f>
        <v>42</v>
      </c>
      <c r="J303" s="25"/>
      <c r="K303" s="10">
        <f t="shared" si="19"/>
        <v>0</v>
      </c>
      <c r="L303" s="25"/>
      <c r="M303" s="10">
        <v>0</v>
      </c>
      <c r="N303" s="25"/>
      <c r="O303" s="25"/>
      <c r="P303" s="25">
        <f t="shared" si="20"/>
        <v>1</v>
      </c>
      <c r="Q303" s="25">
        <f t="shared" si="20"/>
        <v>42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1:63" s="11" customFormat="1" ht="14.25" customHeight="1" x14ac:dyDescent="0.25">
      <c r="A304" s="6"/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1"/>
        <v>126</v>
      </c>
      <c r="H304" s="25">
        <v>1</v>
      </c>
      <c r="I304" s="25">
        <f t="shared" si="22"/>
        <v>126</v>
      </c>
      <c r="J304" s="25"/>
      <c r="K304" s="10">
        <f t="shared" si="19"/>
        <v>0</v>
      </c>
      <c r="L304" s="25"/>
      <c r="M304" s="10">
        <v>0</v>
      </c>
      <c r="N304" s="25"/>
      <c r="O304" s="25"/>
      <c r="P304" s="25">
        <f t="shared" si="20"/>
        <v>1</v>
      </c>
      <c r="Q304" s="25">
        <f t="shared" si="20"/>
        <v>126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1:63" s="11" customFormat="1" ht="14.25" customHeight="1" x14ac:dyDescent="0.25">
      <c r="A305" s="6"/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1"/>
        <v>126</v>
      </c>
      <c r="H305" s="25">
        <v>1</v>
      </c>
      <c r="I305" s="25">
        <f t="shared" si="22"/>
        <v>126</v>
      </c>
      <c r="J305" s="25"/>
      <c r="K305" s="10">
        <f t="shared" si="19"/>
        <v>0</v>
      </c>
      <c r="L305" s="25"/>
      <c r="M305" s="10">
        <v>0</v>
      </c>
      <c r="N305" s="25"/>
      <c r="O305" s="25"/>
      <c r="P305" s="25">
        <f t="shared" si="20"/>
        <v>1</v>
      </c>
      <c r="Q305" s="25">
        <f t="shared" si="20"/>
        <v>126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1:63" s="11" customFormat="1" ht="14.25" customHeight="1" x14ac:dyDescent="0.25">
      <c r="A306" s="6"/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1"/>
        <v>20</v>
      </c>
      <c r="H306" s="25">
        <v>2</v>
      </c>
      <c r="I306" s="25">
        <f t="shared" si="22"/>
        <v>40</v>
      </c>
      <c r="J306" s="25"/>
      <c r="K306" s="10">
        <f t="shared" si="19"/>
        <v>0</v>
      </c>
      <c r="L306" s="25"/>
      <c r="M306" s="10">
        <v>0</v>
      </c>
      <c r="N306" s="25"/>
      <c r="O306" s="25"/>
      <c r="P306" s="25">
        <f t="shared" si="20"/>
        <v>2</v>
      </c>
      <c r="Q306" s="25">
        <f t="shared" si="20"/>
        <v>40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1:63" s="11" customFormat="1" ht="14.25" customHeight="1" x14ac:dyDescent="0.25">
      <c r="A307" s="6"/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1"/>
        <v>30</v>
      </c>
      <c r="H307" s="25">
        <v>4</v>
      </c>
      <c r="I307" s="25">
        <f t="shared" si="22"/>
        <v>120</v>
      </c>
      <c r="J307" s="25"/>
      <c r="K307" s="10">
        <f t="shared" si="19"/>
        <v>0</v>
      </c>
      <c r="L307" s="25"/>
      <c r="M307" s="10">
        <v>0</v>
      </c>
      <c r="N307" s="25"/>
      <c r="O307" s="25"/>
      <c r="P307" s="25">
        <f t="shared" si="20"/>
        <v>4</v>
      </c>
      <c r="Q307" s="25">
        <f t="shared" si="20"/>
        <v>120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1:63" s="11" customFormat="1" ht="14.25" customHeight="1" x14ac:dyDescent="0.25">
      <c r="A308" s="6"/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>
        <v>1</v>
      </c>
      <c r="I308" s="25">
        <f t="shared" si="22"/>
        <v>617</v>
      </c>
      <c r="J308" s="25"/>
      <c r="K308" s="10">
        <f t="shared" si="19"/>
        <v>0</v>
      </c>
      <c r="L308" s="25"/>
      <c r="M308" s="10">
        <v>0</v>
      </c>
      <c r="N308" s="25"/>
      <c r="O308" s="25"/>
      <c r="P308" s="25">
        <f t="shared" si="20"/>
        <v>1</v>
      </c>
      <c r="Q308" s="25">
        <f t="shared" si="20"/>
        <v>617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1:63" s="11" customFormat="1" ht="14.25" customHeight="1" x14ac:dyDescent="0.25">
      <c r="A309" s="6"/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>
        <v>1</v>
      </c>
      <c r="I309" s="25">
        <f t="shared" si="22"/>
        <v>315</v>
      </c>
      <c r="J309" s="25"/>
      <c r="K309" s="10">
        <f t="shared" si="19"/>
        <v>0</v>
      </c>
      <c r="L309" s="25"/>
      <c r="M309" s="10">
        <v>0</v>
      </c>
      <c r="N309" s="25"/>
      <c r="O309" s="25"/>
      <c r="P309" s="25">
        <f t="shared" si="20"/>
        <v>1</v>
      </c>
      <c r="Q309" s="25">
        <f t="shared" si="20"/>
        <v>315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1:63" s="11" customFormat="1" ht="14.25" customHeight="1" x14ac:dyDescent="0.25">
      <c r="A310" s="6"/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>
        <v>1</v>
      </c>
      <c r="I310" s="25">
        <f t="shared" si="22"/>
        <v>339</v>
      </c>
      <c r="J310" s="25"/>
      <c r="K310" s="10">
        <f t="shared" si="19"/>
        <v>0</v>
      </c>
      <c r="L310" s="25"/>
      <c r="M310" s="10">
        <v>0</v>
      </c>
      <c r="N310" s="25"/>
      <c r="O310" s="25"/>
      <c r="P310" s="25">
        <f t="shared" si="20"/>
        <v>1</v>
      </c>
      <c r="Q310" s="25">
        <f t="shared" si="20"/>
        <v>339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1:63" s="11" customFormat="1" ht="14.25" customHeight="1" x14ac:dyDescent="0.25">
      <c r="A311" s="6"/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>
        <v>1</v>
      </c>
      <c r="I311" s="25">
        <f t="shared" si="22"/>
        <v>381</v>
      </c>
      <c r="J311" s="25"/>
      <c r="K311" s="10">
        <f t="shared" si="19"/>
        <v>0</v>
      </c>
      <c r="L311" s="25"/>
      <c r="M311" s="10">
        <v>0</v>
      </c>
      <c r="N311" s="25"/>
      <c r="O311" s="25"/>
      <c r="P311" s="25">
        <f t="shared" si="20"/>
        <v>1</v>
      </c>
      <c r="Q311" s="25">
        <f t="shared" si="20"/>
        <v>381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s="11" customFormat="1" ht="14.25" customHeight="1" x14ac:dyDescent="0.25">
      <c r="A312" s="6"/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>
        <v>7</v>
      </c>
      <c r="I312" s="25">
        <f t="shared" si="22"/>
        <v>3990</v>
      </c>
      <c r="J312" s="25"/>
      <c r="K312" s="10">
        <f t="shared" si="19"/>
        <v>0</v>
      </c>
      <c r="L312" s="25"/>
      <c r="M312" s="10">
        <v>0</v>
      </c>
      <c r="N312" s="25"/>
      <c r="O312" s="25"/>
      <c r="P312" s="25">
        <f t="shared" si="20"/>
        <v>7</v>
      </c>
      <c r="Q312" s="25">
        <f t="shared" si="20"/>
        <v>3990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1:63" s="11" customFormat="1" ht="14.25" customHeight="1" x14ac:dyDescent="0.25">
      <c r="A313" s="6"/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>
        <v>1</v>
      </c>
      <c r="I313" s="25">
        <f t="shared" si="22"/>
        <v>1951</v>
      </c>
      <c r="J313" s="25"/>
      <c r="K313" s="10">
        <f t="shared" si="19"/>
        <v>0</v>
      </c>
      <c r="L313" s="25"/>
      <c r="M313" s="10">
        <v>0</v>
      </c>
      <c r="N313" s="25"/>
      <c r="O313" s="25"/>
      <c r="P313" s="25">
        <f t="shared" si="20"/>
        <v>1</v>
      </c>
      <c r="Q313" s="25">
        <f t="shared" si="20"/>
        <v>1951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1:63" s="11" customFormat="1" ht="14.25" customHeight="1" x14ac:dyDescent="0.25">
      <c r="A314" s="6"/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>
        <v>1</v>
      </c>
      <c r="I314" s="25">
        <f t="shared" si="22"/>
        <v>2730</v>
      </c>
      <c r="J314" s="25"/>
      <c r="K314" s="10">
        <f t="shared" si="19"/>
        <v>0</v>
      </c>
      <c r="L314" s="25"/>
      <c r="M314" s="10">
        <v>0</v>
      </c>
      <c r="N314" s="25"/>
      <c r="O314" s="25"/>
      <c r="P314" s="25">
        <f t="shared" si="20"/>
        <v>1</v>
      </c>
      <c r="Q314" s="25">
        <f t="shared" si="20"/>
        <v>2730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1:63" s="11" customFormat="1" ht="14.25" customHeight="1" x14ac:dyDescent="0.25">
      <c r="A315" s="6"/>
      <c r="C315" s="52" t="s">
        <v>444</v>
      </c>
      <c r="D315" s="25"/>
      <c r="E315" s="82">
        <v>1134134</v>
      </c>
      <c r="F315" s="25"/>
      <c r="G315" s="85">
        <v>990</v>
      </c>
      <c r="H315" s="25">
        <v>1</v>
      </c>
      <c r="I315" s="25">
        <f t="shared" si="22"/>
        <v>990</v>
      </c>
      <c r="J315" s="25"/>
      <c r="K315" s="10">
        <f t="shared" si="19"/>
        <v>0</v>
      </c>
      <c r="L315" s="25"/>
      <c r="M315" s="10">
        <v>0</v>
      </c>
      <c r="N315" s="25"/>
      <c r="O315" s="25"/>
      <c r="P315" s="25">
        <f t="shared" si="20"/>
        <v>1</v>
      </c>
      <c r="Q315" s="25">
        <f t="shared" si="20"/>
        <v>990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1:63" s="11" customFormat="1" ht="14.25" customHeight="1" x14ac:dyDescent="0.25">
      <c r="A316" s="6"/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3">F316*2</f>
        <v>102</v>
      </c>
      <c r="H316" s="25">
        <v>1</v>
      </c>
      <c r="I316" s="25">
        <f t="shared" si="22"/>
        <v>102</v>
      </c>
      <c r="J316" s="25"/>
      <c r="K316" s="10">
        <f t="shared" si="19"/>
        <v>0</v>
      </c>
      <c r="L316" s="25"/>
      <c r="M316" s="10">
        <v>0</v>
      </c>
      <c r="N316" s="25"/>
      <c r="O316" s="25"/>
      <c r="P316" s="25">
        <f t="shared" si="20"/>
        <v>1</v>
      </c>
      <c r="Q316" s="25">
        <f t="shared" si="20"/>
        <v>102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1:63" s="11" customFormat="1" ht="14.25" customHeight="1" x14ac:dyDescent="0.25">
      <c r="A317" s="6"/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3"/>
        <v>286</v>
      </c>
      <c r="H317" s="25">
        <v>1</v>
      </c>
      <c r="I317" s="25">
        <f t="shared" si="22"/>
        <v>286</v>
      </c>
      <c r="J317" s="25"/>
      <c r="K317" s="10">
        <f t="shared" si="19"/>
        <v>0</v>
      </c>
      <c r="L317" s="25"/>
      <c r="M317" s="10">
        <v>0</v>
      </c>
      <c r="N317" s="25"/>
      <c r="O317" s="25"/>
      <c r="P317" s="25">
        <f t="shared" si="20"/>
        <v>1</v>
      </c>
      <c r="Q317" s="25">
        <f t="shared" si="20"/>
        <v>286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1" customFormat="1" ht="14.25" customHeight="1" x14ac:dyDescent="0.25">
      <c r="A318" s="6"/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3"/>
        <v>286</v>
      </c>
      <c r="H318" s="25">
        <v>1</v>
      </c>
      <c r="I318" s="25">
        <f t="shared" si="22"/>
        <v>286</v>
      </c>
      <c r="J318" s="25"/>
      <c r="K318" s="10">
        <f t="shared" si="19"/>
        <v>0</v>
      </c>
      <c r="L318" s="25"/>
      <c r="M318" s="10">
        <v>0</v>
      </c>
      <c r="N318" s="25"/>
      <c r="O318" s="25"/>
      <c r="P318" s="25">
        <f t="shared" si="20"/>
        <v>1</v>
      </c>
      <c r="Q318" s="25">
        <f t="shared" si="20"/>
        <v>286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1" customFormat="1" ht="14.25" customHeight="1" x14ac:dyDescent="0.25">
      <c r="A319" s="6"/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3"/>
        <v>286</v>
      </c>
      <c r="H319" s="25">
        <v>1</v>
      </c>
      <c r="I319" s="25">
        <f t="shared" si="22"/>
        <v>286</v>
      </c>
      <c r="J319" s="25"/>
      <c r="K319" s="10">
        <f t="shared" si="19"/>
        <v>0</v>
      </c>
      <c r="L319" s="25"/>
      <c r="M319" s="10">
        <v>0</v>
      </c>
      <c r="N319" s="25"/>
      <c r="O319" s="25"/>
      <c r="P319" s="25">
        <f t="shared" si="20"/>
        <v>1</v>
      </c>
      <c r="Q319" s="25">
        <f t="shared" si="20"/>
        <v>286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1" customFormat="1" ht="14.25" customHeight="1" x14ac:dyDescent="0.25">
      <c r="A320" s="6"/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3"/>
        <v>286</v>
      </c>
      <c r="H320" s="25">
        <v>1</v>
      </c>
      <c r="I320" s="25">
        <f t="shared" si="22"/>
        <v>286</v>
      </c>
      <c r="J320" s="25"/>
      <c r="K320" s="10">
        <f t="shared" si="19"/>
        <v>0</v>
      </c>
      <c r="L320" s="25"/>
      <c r="M320" s="10">
        <v>0</v>
      </c>
      <c r="N320" s="25"/>
      <c r="O320" s="25"/>
      <c r="P320" s="25">
        <f t="shared" si="20"/>
        <v>1</v>
      </c>
      <c r="Q320" s="25">
        <f t="shared" si="20"/>
        <v>286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1" customFormat="1" ht="14.25" customHeight="1" x14ac:dyDescent="0.25">
      <c r="A321" s="6"/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3"/>
        <v>286</v>
      </c>
      <c r="H321" s="25">
        <v>1</v>
      </c>
      <c r="I321" s="25">
        <f t="shared" si="22"/>
        <v>286</v>
      </c>
      <c r="J321" s="25"/>
      <c r="K321" s="10">
        <f t="shared" si="19"/>
        <v>0</v>
      </c>
      <c r="L321" s="25"/>
      <c r="M321" s="10">
        <v>0</v>
      </c>
      <c r="N321" s="25"/>
      <c r="O321" s="25"/>
      <c r="P321" s="25">
        <f t="shared" si="20"/>
        <v>1</v>
      </c>
      <c r="Q321" s="25">
        <f t="shared" si="20"/>
        <v>286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1" customFormat="1" ht="14.25" customHeight="1" x14ac:dyDescent="0.25">
      <c r="A322" s="6"/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3"/>
        <v>286</v>
      </c>
      <c r="H322" s="25">
        <v>1</v>
      </c>
      <c r="I322" s="25">
        <f t="shared" si="22"/>
        <v>286</v>
      </c>
      <c r="J322" s="25"/>
      <c r="K322" s="10">
        <f t="shared" si="19"/>
        <v>0</v>
      </c>
      <c r="L322" s="67"/>
      <c r="M322" s="10">
        <v>0</v>
      </c>
      <c r="N322" s="25"/>
      <c r="O322" s="25"/>
      <c r="P322" s="25">
        <f t="shared" si="20"/>
        <v>1</v>
      </c>
      <c r="Q322" s="25">
        <f t="shared" si="20"/>
        <v>286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1" customFormat="1" ht="14.25" customHeight="1" x14ac:dyDescent="0.25">
      <c r="A323" s="6"/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3"/>
        <v>286</v>
      </c>
      <c r="H323" s="25">
        <v>1</v>
      </c>
      <c r="I323" s="25">
        <f t="shared" si="22"/>
        <v>286</v>
      </c>
      <c r="J323" s="25"/>
      <c r="K323" s="10">
        <f t="shared" si="19"/>
        <v>0</v>
      </c>
      <c r="L323" s="67"/>
      <c r="M323" s="10">
        <v>0</v>
      </c>
      <c r="N323" s="25"/>
      <c r="O323" s="25"/>
      <c r="P323" s="25">
        <f t="shared" si="20"/>
        <v>1</v>
      </c>
      <c r="Q323" s="25">
        <f t="shared" si="20"/>
        <v>286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1" customFormat="1" ht="14.25" customHeight="1" x14ac:dyDescent="0.25">
      <c r="A324" s="6"/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3"/>
        <v>596</v>
      </c>
      <c r="H324" s="25">
        <v>1</v>
      </c>
      <c r="I324" s="25">
        <f t="shared" si="22"/>
        <v>596</v>
      </c>
      <c r="J324" s="25"/>
      <c r="K324" s="10">
        <f t="shared" si="19"/>
        <v>0</v>
      </c>
      <c r="L324" s="25"/>
      <c r="M324" s="10">
        <v>0</v>
      </c>
      <c r="N324" s="25"/>
      <c r="O324" s="25"/>
      <c r="P324" s="25">
        <f t="shared" si="20"/>
        <v>1</v>
      </c>
      <c r="Q324" s="25">
        <f t="shared" si="20"/>
        <v>596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1" customFormat="1" ht="14.25" customHeight="1" x14ac:dyDescent="0.25">
      <c r="A325" s="6"/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3"/>
        <v>596</v>
      </c>
      <c r="H325" s="25">
        <v>1</v>
      </c>
      <c r="I325" s="25">
        <f t="shared" si="22"/>
        <v>596</v>
      </c>
      <c r="J325" s="25"/>
      <c r="K325" s="10">
        <f t="shared" si="19"/>
        <v>0</v>
      </c>
      <c r="L325" s="25"/>
      <c r="M325" s="10">
        <v>0</v>
      </c>
      <c r="N325" s="25"/>
      <c r="O325" s="25"/>
      <c r="P325" s="25">
        <f t="shared" si="20"/>
        <v>1</v>
      </c>
      <c r="Q325" s="25">
        <f t="shared" si="20"/>
        <v>596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1" customFormat="1" ht="14.25" customHeight="1" x14ac:dyDescent="0.25">
      <c r="A326" s="6"/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3"/>
        <v>596</v>
      </c>
      <c r="H326" s="25">
        <v>1</v>
      </c>
      <c r="I326" s="25">
        <f t="shared" si="22"/>
        <v>596</v>
      </c>
      <c r="J326" s="25"/>
      <c r="K326" s="10">
        <f t="shared" si="19"/>
        <v>0</v>
      </c>
      <c r="L326" s="25"/>
      <c r="M326" s="10">
        <v>0</v>
      </c>
      <c r="N326" s="25"/>
      <c r="O326" s="25"/>
      <c r="P326" s="25">
        <f t="shared" si="20"/>
        <v>1</v>
      </c>
      <c r="Q326" s="25">
        <f t="shared" si="20"/>
        <v>596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1" customFormat="1" ht="14.25" customHeight="1" x14ac:dyDescent="0.25">
      <c r="A327" s="6"/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3"/>
        <v>596</v>
      </c>
      <c r="H327" s="25">
        <v>1</v>
      </c>
      <c r="I327" s="25">
        <f t="shared" si="22"/>
        <v>596</v>
      </c>
      <c r="J327" s="25"/>
      <c r="K327" s="10">
        <f t="shared" si="19"/>
        <v>0</v>
      </c>
      <c r="L327" s="67"/>
      <c r="M327" s="10">
        <v>0</v>
      </c>
      <c r="N327" s="25"/>
      <c r="O327" s="25"/>
      <c r="P327" s="25">
        <f t="shared" si="20"/>
        <v>1</v>
      </c>
      <c r="Q327" s="25">
        <f t="shared" si="20"/>
        <v>596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1" customFormat="1" ht="14.25" customHeight="1" x14ac:dyDescent="0.25">
      <c r="A328" s="6"/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3"/>
        <v>78</v>
      </c>
      <c r="H328" s="25">
        <v>1</v>
      </c>
      <c r="I328" s="25">
        <f t="shared" si="22"/>
        <v>78</v>
      </c>
      <c r="J328" s="25"/>
      <c r="K328" s="10">
        <f t="shared" si="19"/>
        <v>0</v>
      </c>
      <c r="L328" s="25"/>
      <c r="M328" s="10">
        <v>0</v>
      </c>
      <c r="N328" s="25"/>
      <c r="O328" s="25"/>
      <c r="P328" s="25">
        <f t="shared" si="20"/>
        <v>1</v>
      </c>
      <c r="Q328" s="25">
        <f t="shared" si="20"/>
        <v>78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1" customFormat="1" ht="14.25" customHeight="1" x14ac:dyDescent="0.25">
      <c r="A329" s="6"/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3"/>
        <v>78</v>
      </c>
      <c r="H329" s="25">
        <v>1</v>
      </c>
      <c r="I329" s="25">
        <f t="shared" si="22"/>
        <v>78</v>
      </c>
      <c r="J329" s="25"/>
      <c r="K329" s="10">
        <f t="shared" si="19"/>
        <v>0</v>
      </c>
      <c r="L329" s="25"/>
      <c r="M329" s="10">
        <v>0</v>
      </c>
      <c r="N329" s="25"/>
      <c r="O329" s="25"/>
      <c r="P329" s="25">
        <f t="shared" si="20"/>
        <v>1</v>
      </c>
      <c r="Q329" s="25">
        <f t="shared" si="20"/>
        <v>78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1" customFormat="1" ht="14.25" customHeight="1" x14ac:dyDescent="0.25">
      <c r="A330" s="6"/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3"/>
        <v>78</v>
      </c>
      <c r="H330" s="25">
        <v>1</v>
      </c>
      <c r="I330" s="25">
        <f t="shared" si="22"/>
        <v>78</v>
      </c>
      <c r="J330" s="25"/>
      <c r="K330" s="10">
        <f t="shared" si="19"/>
        <v>0</v>
      </c>
      <c r="L330" s="25"/>
      <c r="M330" s="10">
        <v>0</v>
      </c>
      <c r="N330" s="25"/>
      <c r="O330" s="25"/>
      <c r="P330" s="25">
        <f t="shared" si="20"/>
        <v>1</v>
      </c>
      <c r="Q330" s="25">
        <f t="shared" si="20"/>
        <v>78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1" customFormat="1" ht="14.25" customHeight="1" x14ac:dyDescent="0.25">
      <c r="A331" s="6"/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3"/>
        <v>78</v>
      </c>
      <c r="H331" s="25">
        <v>1</v>
      </c>
      <c r="I331" s="25">
        <f t="shared" si="22"/>
        <v>78</v>
      </c>
      <c r="J331" s="25"/>
      <c r="K331" s="10">
        <f t="shared" ref="K331:K394" si="24">J331*G331</f>
        <v>0</v>
      </c>
      <c r="L331" s="25"/>
      <c r="M331" s="10">
        <v>0</v>
      </c>
      <c r="N331" s="25"/>
      <c r="O331" s="25"/>
      <c r="P331" s="25">
        <f t="shared" si="20"/>
        <v>1</v>
      </c>
      <c r="Q331" s="25">
        <f t="shared" si="20"/>
        <v>78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1" customFormat="1" ht="14.25" customHeight="1" x14ac:dyDescent="0.25">
      <c r="A332" s="6"/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3"/>
        <v>78</v>
      </c>
      <c r="H332" s="25">
        <v>1</v>
      </c>
      <c r="I332" s="25">
        <f t="shared" si="22"/>
        <v>78</v>
      </c>
      <c r="J332" s="25"/>
      <c r="K332" s="10">
        <f t="shared" si="24"/>
        <v>0</v>
      </c>
      <c r="L332" s="25"/>
      <c r="M332" s="10">
        <v>0</v>
      </c>
      <c r="N332" s="25"/>
      <c r="O332" s="25"/>
      <c r="P332" s="25">
        <f t="shared" si="20"/>
        <v>1</v>
      </c>
      <c r="Q332" s="25">
        <f t="shared" si="20"/>
        <v>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s="11" customFormat="1" ht="14.25" customHeight="1" x14ac:dyDescent="0.25">
      <c r="A333" s="6"/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3"/>
        <v>78</v>
      </c>
      <c r="H333" s="25">
        <v>1</v>
      </c>
      <c r="I333" s="25">
        <f t="shared" si="22"/>
        <v>78</v>
      </c>
      <c r="J333" s="25"/>
      <c r="K333" s="10">
        <f t="shared" si="24"/>
        <v>0</v>
      </c>
      <c r="L333" s="25"/>
      <c r="M333" s="10">
        <v>0</v>
      </c>
      <c r="N333" s="25"/>
      <c r="O333" s="25"/>
      <c r="P333" s="25">
        <f t="shared" si="20"/>
        <v>1</v>
      </c>
      <c r="Q333" s="25">
        <f t="shared" si="20"/>
        <v>78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 spans="1:63" s="11" customFormat="1" ht="14.25" customHeight="1" x14ac:dyDescent="0.25">
      <c r="A334" s="6"/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3"/>
        <v>78</v>
      </c>
      <c r="H334" s="25">
        <v>1</v>
      </c>
      <c r="I334" s="25">
        <f t="shared" si="22"/>
        <v>78</v>
      </c>
      <c r="J334" s="25"/>
      <c r="K334" s="10">
        <f t="shared" si="24"/>
        <v>0</v>
      </c>
      <c r="L334" s="25"/>
      <c r="M334" s="10">
        <v>0</v>
      </c>
      <c r="N334" s="25"/>
      <c r="O334" s="25"/>
      <c r="P334" s="25">
        <f t="shared" si="20"/>
        <v>1</v>
      </c>
      <c r="Q334" s="25">
        <f t="shared" si="20"/>
        <v>78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 spans="1:63" s="11" customFormat="1" ht="14.25" customHeight="1" x14ac:dyDescent="0.25">
      <c r="A335" s="6"/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3"/>
        <v>78</v>
      </c>
      <c r="H335" s="25">
        <v>1</v>
      </c>
      <c r="I335" s="25">
        <f t="shared" si="22"/>
        <v>78</v>
      </c>
      <c r="J335" s="25"/>
      <c r="K335" s="10">
        <f t="shared" si="24"/>
        <v>0</v>
      </c>
      <c r="L335" s="25"/>
      <c r="M335" s="10">
        <v>0</v>
      </c>
      <c r="N335" s="25"/>
      <c r="O335" s="25"/>
      <c r="P335" s="25">
        <f t="shared" si="20"/>
        <v>1</v>
      </c>
      <c r="Q335" s="25">
        <f t="shared" si="20"/>
        <v>78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 spans="1:63" s="11" customFormat="1" ht="14.25" customHeight="1" x14ac:dyDescent="0.25">
      <c r="A336" s="6"/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3"/>
        <v>78</v>
      </c>
      <c r="H336" s="25">
        <v>1</v>
      </c>
      <c r="I336" s="25">
        <f t="shared" si="22"/>
        <v>78</v>
      </c>
      <c r="J336" s="25"/>
      <c r="K336" s="10">
        <f t="shared" si="24"/>
        <v>0</v>
      </c>
      <c r="L336" s="25"/>
      <c r="M336" s="10">
        <v>0</v>
      </c>
      <c r="N336" s="25"/>
      <c r="O336" s="25"/>
      <c r="P336" s="25">
        <f t="shared" si="20"/>
        <v>1</v>
      </c>
      <c r="Q336" s="25">
        <f t="shared" si="20"/>
        <v>78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 spans="1:63" s="11" customFormat="1" ht="14.25" customHeight="1" x14ac:dyDescent="0.25">
      <c r="A337" s="6"/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3"/>
        <v>78</v>
      </c>
      <c r="H337" s="25">
        <v>1</v>
      </c>
      <c r="I337" s="25">
        <f t="shared" si="22"/>
        <v>78</v>
      </c>
      <c r="J337" s="25"/>
      <c r="K337" s="10">
        <f t="shared" si="24"/>
        <v>0</v>
      </c>
      <c r="L337" s="25"/>
      <c r="M337" s="10">
        <v>0</v>
      </c>
      <c r="N337" s="25"/>
      <c r="O337" s="25"/>
      <c r="P337" s="25">
        <f t="shared" si="20"/>
        <v>1</v>
      </c>
      <c r="Q337" s="25">
        <f t="shared" si="20"/>
        <v>78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 spans="1:63" s="11" customFormat="1" ht="14.25" customHeight="1" x14ac:dyDescent="0.25">
      <c r="A338" s="6"/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3"/>
        <v>78</v>
      </c>
      <c r="H338" s="25">
        <v>1</v>
      </c>
      <c r="I338" s="25">
        <f t="shared" si="22"/>
        <v>78</v>
      </c>
      <c r="J338" s="25"/>
      <c r="K338" s="10">
        <f t="shared" si="24"/>
        <v>0</v>
      </c>
      <c r="L338" s="25"/>
      <c r="M338" s="10">
        <v>0</v>
      </c>
      <c r="N338" s="25"/>
      <c r="O338" s="25"/>
      <c r="P338" s="25">
        <f t="shared" si="20"/>
        <v>1</v>
      </c>
      <c r="Q338" s="25">
        <f t="shared" si="20"/>
        <v>78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 spans="1:63" s="11" customFormat="1" ht="14.25" customHeight="1" x14ac:dyDescent="0.25">
      <c r="A339" s="6"/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3"/>
        <v>78</v>
      </c>
      <c r="H339" s="25">
        <v>1</v>
      </c>
      <c r="I339" s="25">
        <f t="shared" si="22"/>
        <v>78</v>
      </c>
      <c r="J339" s="25"/>
      <c r="K339" s="10">
        <f t="shared" si="24"/>
        <v>0</v>
      </c>
      <c r="L339" s="25"/>
      <c r="M339" s="10">
        <v>0</v>
      </c>
      <c r="N339" s="25"/>
      <c r="O339" s="25"/>
      <c r="P339" s="25">
        <f t="shared" si="20"/>
        <v>1</v>
      </c>
      <c r="Q339" s="25">
        <f t="shared" si="20"/>
        <v>78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 spans="1:63" s="11" customFormat="1" ht="14.25" customHeight="1" x14ac:dyDescent="0.25">
      <c r="A340" s="6"/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3"/>
        <v>78</v>
      </c>
      <c r="H340" s="25">
        <v>1</v>
      </c>
      <c r="I340" s="25">
        <f t="shared" si="22"/>
        <v>78</v>
      </c>
      <c r="J340" s="25"/>
      <c r="K340" s="10">
        <f t="shared" si="24"/>
        <v>0</v>
      </c>
      <c r="L340" s="25"/>
      <c r="M340" s="10">
        <v>0</v>
      </c>
      <c r="N340" s="25"/>
      <c r="O340" s="25"/>
      <c r="P340" s="25">
        <f t="shared" si="20"/>
        <v>1</v>
      </c>
      <c r="Q340" s="25">
        <f t="shared" si="20"/>
        <v>78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 spans="1:63" s="11" customFormat="1" ht="14.25" customHeight="1" x14ac:dyDescent="0.25">
      <c r="A341" s="6"/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3"/>
        <v>78</v>
      </c>
      <c r="H341" s="25">
        <v>1</v>
      </c>
      <c r="I341" s="25">
        <f t="shared" si="22"/>
        <v>78</v>
      </c>
      <c r="J341" s="25"/>
      <c r="K341" s="10">
        <f t="shared" si="24"/>
        <v>0</v>
      </c>
      <c r="L341" s="25"/>
      <c r="M341" s="10">
        <v>0</v>
      </c>
      <c r="N341" s="25"/>
      <c r="O341" s="25"/>
      <c r="P341" s="25">
        <f t="shared" si="20"/>
        <v>1</v>
      </c>
      <c r="Q341" s="25">
        <f t="shared" si="20"/>
        <v>78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 spans="1:63" s="11" customFormat="1" ht="14.25" customHeight="1" x14ac:dyDescent="0.25">
      <c r="A342" s="6"/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3"/>
        <v>78</v>
      </c>
      <c r="H342" s="25">
        <v>1</v>
      </c>
      <c r="I342" s="25">
        <f t="shared" si="22"/>
        <v>78</v>
      </c>
      <c r="J342" s="25"/>
      <c r="K342" s="10">
        <f t="shared" si="24"/>
        <v>0</v>
      </c>
      <c r="L342" s="25"/>
      <c r="M342" s="10">
        <v>0</v>
      </c>
      <c r="N342" s="25"/>
      <c r="O342" s="25"/>
      <c r="P342" s="25">
        <f t="shared" si="20"/>
        <v>1</v>
      </c>
      <c r="Q342" s="25">
        <f t="shared" si="20"/>
        <v>78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</row>
    <row r="343" spans="1:63" s="11" customFormat="1" ht="14.25" customHeight="1" x14ac:dyDescent="0.25">
      <c r="A343" s="6"/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3"/>
        <v>78</v>
      </c>
      <c r="H343" s="25">
        <v>1</v>
      </c>
      <c r="I343" s="25">
        <f t="shared" si="22"/>
        <v>78</v>
      </c>
      <c r="J343" s="25"/>
      <c r="K343" s="10">
        <f t="shared" si="24"/>
        <v>0</v>
      </c>
      <c r="L343" s="25"/>
      <c r="M343" s="10">
        <v>0</v>
      </c>
      <c r="N343" s="25"/>
      <c r="O343" s="25"/>
      <c r="P343" s="25">
        <f t="shared" si="20"/>
        <v>1</v>
      </c>
      <c r="Q343" s="25">
        <f t="shared" si="20"/>
        <v>78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</row>
    <row r="344" spans="1:63" s="11" customFormat="1" ht="14.25" customHeight="1" x14ac:dyDescent="0.25">
      <c r="A344" s="6"/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3"/>
        <v>78</v>
      </c>
      <c r="H344" s="25">
        <v>1</v>
      </c>
      <c r="I344" s="25">
        <f t="shared" si="22"/>
        <v>78</v>
      </c>
      <c r="J344" s="25"/>
      <c r="K344" s="10">
        <f t="shared" si="24"/>
        <v>0</v>
      </c>
      <c r="L344" s="25"/>
      <c r="M344" s="10">
        <v>0</v>
      </c>
      <c r="N344" s="25"/>
      <c r="O344" s="25"/>
      <c r="P344" s="25">
        <f t="shared" si="20"/>
        <v>1</v>
      </c>
      <c r="Q344" s="25">
        <f t="shared" si="20"/>
        <v>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 spans="1:63" s="11" customFormat="1" ht="14.25" customHeight="1" x14ac:dyDescent="0.25">
      <c r="A345" s="6"/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3"/>
        <v>78</v>
      </c>
      <c r="H345" s="25">
        <v>1</v>
      </c>
      <c r="I345" s="25">
        <f t="shared" si="22"/>
        <v>78</v>
      </c>
      <c r="J345" s="25"/>
      <c r="K345" s="10">
        <f t="shared" si="24"/>
        <v>0</v>
      </c>
      <c r="L345" s="25"/>
      <c r="M345" s="10">
        <v>0</v>
      </c>
      <c r="N345" s="25"/>
      <c r="O345" s="25"/>
      <c r="P345" s="25">
        <f t="shared" si="20"/>
        <v>1</v>
      </c>
      <c r="Q345" s="25">
        <f t="shared" si="20"/>
        <v>78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 spans="1:63" s="11" customFormat="1" ht="14.25" customHeight="1" x14ac:dyDescent="0.25">
      <c r="A346" s="6"/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3"/>
        <v>78</v>
      </c>
      <c r="H346" s="25">
        <v>1</v>
      </c>
      <c r="I346" s="25">
        <f t="shared" si="22"/>
        <v>78</v>
      </c>
      <c r="J346" s="25"/>
      <c r="K346" s="10">
        <f t="shared" si="24"/>
        <v>0</v>
      </c>
      <c r="L346" s="25"/>
      <c r="M346" s="10">
        <v>0</v>
      </c>
      <c r="N346" s="25"/>
      <c r="O346" s="25"/>
      <c r="P346" s="25">
        <f t="shared" si="20"/>
        <v>1</v>
      </c>
      <c r="Q346" s="25">
        <f t="shared" si="20"/>
        <v>78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 spans="1:63" s="11" customFormat="1" ht="14.25" customHeight="1" x14ac:dyDescent="0.25">
      <c r="A347" s="6"/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3"/>
        <v>1048</v>
      </c>
      <c r="H347" s="25">
        <v>1</v>
      </c>
      <c r="I347" s="25">
        <f t="shared" si="22"/>
        <v>1048</v>
      </c>
      <c r="J347" s="25"/>
      <c r="K347" s="10">
        <f t="shared" si="24"/>
        <v>0</v>
      </c>
      <c r="L347" s="25"/>
      <c r="M347" s="10">
        <v>0</v>
      </c>
      <c r="N347" s="25"/>
      <c r="O347" s="25"/>
      <c r="P347" s="25">
        <f t="shared" si="20"/>
        <v>1</v>
      </c>
      <c r="Q347" s="25">
        <f t="shared" si="20"/>
        <v>1048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 spans="1:63" s="11" customFormat="1" ht="14.25" customHeight="1" x14ac:dyDescent="0.25">
      <c r="A348" s="6"/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3"/>
        <v>210</v>
      </c>
      <c r="H348" s="25">
        <v>1</v>
      </c>
      <c r="I348" s="25">
        <f t="shared" si="22"/>
        <v>210</v>
      </c>
      <c r="J348" s="25"/>
      <c r="K348" s="10">
        <f t="shared" si="24"/>
        <v>0</v>
      </c>
      <c r="L348" s="25"/>
      <c r="M348" s="10">
        <v>0</v>
      </c>
      <c r="N348" s="25"/>
      <c r="O348" s="25"/>
      <c r="P348" s="25">
        <f t="shared" si="20"/>
        <v>1</v>
      </c>
      <c r="Q348" s="25">
        <f t="shared" si="20"/>
        <v>210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 spans="1:63" s="11" customFormat="1" ht="14.25" customHeight="1" x14ac:dyDescent="0.25">
      <c r="A349" s="6"/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3"/>
        <v>596</v>
      </c>
      <c r="H349" s="25">
        <v>1</v>
      </c>
      <c r="I349" s="25">
        <f t="shared" si="22"/>
        <v>596</v>
      </c>
      <c r="J349" s="25"/>
      <c r="K349" s="10">
        <f t="shared" si="24"/>
        <v>0</v>
      </c>
      <c r="L349" s="25"/>
      <c r="M349" s="10">
        <v>0</v>
      </c>
      <c r="N349" s="25"/>
      <c r="O349" s="25"/>
      <c r="P349" s="25">
        <f t="shared" si="20"/>
        <v>1</v>
      </c>
      <c r="Q349" s="25">
        <f t="shared" si="20"/>
        <v>596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 spans="1:63" s="11" customFormat="1" ht="14.25" customHeight="1" x14ac:dyDescent="0.25">
      <c r="A350" s="6"/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3"/>
        <v>596</v>
      </c>
      <c r="H350" s="25">
        <v>1</v>
      </c>
      <c r="I350" s="25">
        <f t="shared" si="22"/>
        <v>596</v>
      </c>
      <c r="J350" s="25"/>
      <c r="K350" s="10">
        <f t="shared" si="24"/>
        <v>0</v>
      </c>
      <c r="L350" s="25"/>
      <c r="M350" s="10">
        <v>0</v>
      </c>
      <c r="N350" s="25"/>
      <c r="O350" s="25"/>
      <c r="P350" s="25">
        <f t="shared" si="20"/>
        <v>1</v>
      </c>
      <c r="Q350" s="25">
        <f t="shared" si="20"/>
        <v>596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 spans="1:63" s="11" customFormat="1" ht="14.25" customHeight="1" x14ac:dyDescent="0.25">
      <c r="A351" s="6"/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3"/>
        <v>596</v>
      </c>
      <c r="H351" s="25">
        <v>1</v>
      </c>
      <c r="I351" s="25">
        <f t="shared" si="22"/>
        <v>596</v>
      </c>
      <c r="J351" s="25"/>
      <c r="K351" s="10">
        <f t="shared" si="24"/>
        <v>0</v>
      </c>
      <c r="L351" s="25"/>
      <c r="M351" s="10">
        <v>0</v>
      </c>
      <c r="N351" s="25"/>
      <c r="O351" s="25"/>
      <c r="P351" s="25">
        <f t="shared" si="20"/>
        <v>1</v>
      </c>
      <c r="Q351" s="25">
        <f t="shared" si="20"/>
        <v>596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 spans="1:63" s="11" customFormat="1" ht="14.25" customHeight="1" x14ac:dyDescent="0.25">
      <c r="A352" s="6"/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3"/>
        <v>596</v>
      </c>
      <c r="H352" s="25">
        <v>1</v>
      </c>
      <c r="I352" s="25">
        <f t="shared" si="22"/>
        <v>596</v>
      </c>
      <c r="J352" s="25"/>
      <c r="K352" s="10">
        <f t="shared" si="24"/>
        <v>0</v>
      </c>
      <c r="L352" s="25"/>
      <c r="M352" s="10">
        <v>0</v>
      </c>
      <c r="N352" s="25"/>
      <c r="O352" s="25"/>
      <c r="P352" s="25">
        <f t="shared" si="20"/>
        <v>1</v>
      </c>
      <c r="Q352" s="25">
        <f t="shared" si="20"/>
        <v>596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 spans="1:63" s="11" customFormat="1" ht="14.25" customHeight="1" x14ac:dyDescent="0.25">
      <c r="A353" s="6"/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3"/>
        <v>596</v>
      </c>
      <c r="H353" s="25">
        <v>1</v>
      </c>
      <c r="I353" s="25">
        <f t="shared" si="22"/>
        <v>596</v>
      </c>
      <c r="J353" s="25"/>
      <c r="K353" s="10">
        <f t="shared" si="24"/>
        <v>0</v>
      </c>
      <c r="L353" s="25"/>
      <c r="M353" s="10">
        <v>0</v>
      </c>
      <c r="N353" s="25"/>
      <c r="O353" s="25"/>
      <c r="P353" s="25">
        <f t="shared" si="20"/>
        <v>1</v>
      </c>
      <c r="Q353" s="25">
        <f t="shared" si="20"/>
        <v>596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 spans="1:63" s="11" customFormat="1" ht="14.25" customHeight="1" x14ac:dyDescent="0.25">
      <c r="A354" s="6"/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3"/>
        <v>308</v>
      </c>
      <c r="H354" s="25">
        <v>1</v>
      </c>
      <c r="I354" s="25">
        <f t="shared" si="22"/>
        <v>308</v>
      </c>
      <c r="J354" s="25"/>
      <c r="K354" s="10">
        <f t="shared" si="24"/>
        <v>0</v>
      </c>
      <c r="L354" s="25"/>
      <c r="M354" s="10">
        <v>0</v>
      </c>
      <c r="N354" s="25"/>
      <c r="O354" s="25"/>
      <c r="P354" s="25">
        <f t="shared" si="20"/>
        <v>1</v>
      </c>
      <c r="Q354" s="25">
        <f t="shared" si="20"/>
        <v>308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s="11" customFormat="1" ht="14.25" customHeight="1" x14ac:dyDescent="0.25">
      <c r="A355" s="6"/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3"/>
        <v>414</v>
      </c>
      <c r="H355" s="25">
        <v>1</v>
      </c>
      <c r="I355" s="25">
        <f t="shared" si="22"/>
        <v>414</v>
      </c>
      <c r="J355" s="25"/>
      <c r="K355" s="10">
        <f t="shared" si="24"/>
        <v>0</v>
      </c>
      <c r="L355" s="25"/>
      <c r="M355" s="10">
        <v>0</v>
      </c>
      <c r="N355" s="25"/>
      <c r="O355" s="25"/>
      <c r="P355" s="25">
        <f t="shared" si="20"/>
        <v>1</v>
      </c>
      <c r="Q355" s="25">
        <f t="shared" si="20"/>
        <v>414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</row>
    <row r="356" spans="1:63" s="11" customFormat="1" ht="14.25" customHeight="1" x14ac:dyDescent="0.25">
      <c r="A356" s="6"/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3"/>
        <v>416</v>
      </c>
      <c r="H356" s="25">
        <v>1</v>
      </c>
      <c r="I356" s="25">
        <f t="shared" si="22"/>
        <v>416</v>
      </c>
      <c r="J356" s="25"/>
      <c r="K356" s="10">
        <f t="shared" si="24"/>
        <v>0</v>
      </c>
      <c r="L356" s="25"/>
      <c r="M356" s="10">
        <v>0</v>
      </c>
      <c r="N356" s="25"/>
      <c r="O356" s="25"/>
      <c r="P356" s="25">
        <f t="shared" si="20"/>
        <v>1</v>
      </c>
      <c r="Q356" s="25">
        <f t="shared" si="20"/>
        <v>416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 spans="1:63" s="11" customFormat="1" ht="14.25" customHeight="1" x14ac:dyDescent="0.25">
      <c r="A357" s="6"/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3"/>
        <v>100</v>
      </c>
      <c r="H357" s="25">
        <v>1</v>
      </c>
      <c r="I357" s="25">
        <f t="shared" si="22"/>
        <v>100</v>
      </c>
      <c r="J357" s="25"/>
      <c r="K357" s="10">
        <f t="shared" si="24"/>
        <v>0</v>
      </c>
      <c r="L357" s="25"/>
      <c r="M357" s="10">
        <v>0</v>
      </c>
      <c r="N357" s="25"/>
      <c r="O357" s="25"/>
      <c r="P357" s="25">
        <f t="shared" si="20"/>
        <v>1</v>
      </c>
      <c r="Q357" s="25">
        <f t="shared" si="20"/>
        <v>100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 spans="1:63" s="11" customFormat="1" ht="14.25" customHeight="1" x14ac:dyDescent="0.25">
      <c r="A358" s="6"/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>
        <v>1</v>
      </c>
      <c r="I358" s="25">
        <f t="shared" si="22"/>
        <v>2800</v>
      </c>
      <c r="J358" s="25"/>
      <c r="K358" s="10">
        <f t="shared" si="24"/>
        <v>0</v>
      </c>
      <c r="L358" s="25"/>
      <c r="M358" s="10">
        <v>0</v>
      </c>
      <c r="N358" s="25"/>
      <c r="O358" s="25"/>
      <c r="P358" s="25">
        <f t="shared" si="20"/>
        <v>1</v>
      </c>
      <c r="Q358" s="25">
        <f t="shared" si="20"/>
        <v>2800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 spans="1:63" s="11" customFormat="1" ht="14.25" customHeight="1" x14ac:dyDescent="0.25">
      <c r="A359" s="6"/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>
        <v>1</v>
      </c>
      <c r="I359" s="25">
        <f t="shared" si="22"/>
        <v>454</v>
      </c>
      <c r="J359" s="25"/>
      <c r="K359" s="10">
        <f t="shared" si="24"/>
        <v>0</v>
      </c>
      <c r="L359" s="25"/>
      <c r="M359" s="10">
        <v>0</v>
      </c>
      <c r="N359" s="25"/>
      <c r="O359" s="25"/>
      <c r="P359" s="25">
        <f t="shared" si="20"/>
        <v>1</v>
      </c>
      <c r="Q359" s="25">
        <f t="shared" si="20"/>
        <v>454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 spans="1:63" s="11" customFormat="1" ht="14.25" customHeight="1" x14ac:dyDescent="0.25">
      <c r="A360" s="6"/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>
        <v>1</v>
      </c>
      <c r="I360" s="25">
        <f t="shared" si="22"/>
        <v>276</v>
      </c>
      <c r="J360" s="25"/>
      <c r="K360" s="10">
        <f t="shared" si="24"/>
        <v>0</v>
      </c>
      <c r="L360" s="25"/>
      <c r="M360" s="10">
        <v>0</v>
      </c>
      <c r="N360" s="25"/>
      <c r="O360" s="25"/>
      <c r="P360" s="25">
        <f t="shared" ref="P360:Q368" si="25">H360+J360-L360-N360</f>
        <v>1</v>
      </c>
      <c r="Q360" s="25">
        <f t="shared" si="25"/>
        <v>276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 spans="1:63" s="11" customFormat="1" ht="14.25" customHeight="1" x14ac:dyDescent="0.25">
      <c r="A361" s="6"/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>
        <v>1</v>
      </c>
      <c r="I361" s="25">
        <f t="shared" si="22"/>
        <v>457</v>
      </c>
      <c r="J361" s="25"/>
      <c r="K361" s="10">
        <f t="shared" si="24"/>
        <v>0</v>
      </c>
      <c r="L361" s="25"/>
      <c r="M361" s="10">
        <v>0</v>
      </c>
      <c r="N361" s="25"/>
      <c r="O361" s="25"/>
      <c r="P361" s="25">
        <f t="shared" si="25"/>
        <v>1</v>
      </c>
      <c r="Q361" s="25">
        <f t="shared" si="25"/>
        <v>457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 spans="1:63" s="11" customFormat="1" ht="14.25" customHeight="1" x14ac:dyDescent="0.25">
      <c r="A362" s="6"/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>
        <v>1</v>
      </c>
      <c r="I362" s="25">
        <f t="shared" si="22"/>
        <v>1798</v>
      </c>
      <c r="J362" s="25"/>
      <c r="K362" s="10">
        <f t="shared" si="24"/>
        <v>0</v>
      </c>
      <c r="L362" s="25"/>
      <c r="M362" s="10">
        <v>0</v>
      </c>
      <c r="N362" s="25"/>
      <c r="O362" s="25"/>
      <c r="P362" s="25">
        <f t="shared" si="25"/>
        <v>1</v>
      </c>
      <c r="Q362" s="25">
        <f t="shared" si="25"/>
        <v>1798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 spans="1:63" s="11" customFormat="1" ht="14.25" customHeight="1" x14ac:dyDescent="0.25">
      <c r="A363" s="6"/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>
        <v>1</v>
      </c>
      <c r="I363" s="25">
        <f t="shared" si="22"/>
        <v>840</v>
      </c>
      <c r="J363" s="25"/>
      <c r="K363" s="10">
        <f t="shared" si="24"/>
        <v>0</v>
      </c>
      <c r="L363" s="25"/>
      <c r="M363" s="10">
        <v>0</v>
      </c>
      <c r="N363" s="25"/>
      <c r="O363" s="25"/>
      <c r="P363" s="25">
        <f t="shared" si="25"/>
        <v>1</v>
      </c>
      <c r="Q363" s="25">
        <f t="shared" si="25"/>
        <v>840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 spans="1:63" s="11" customFormat="1" ht="14.25" customHeight="1" x14ac:dyDescent="0.25">
      <c r="A364" s="6"/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>
        <v>1</v>
      </c>
      <c r="I364" s="25">
        <f t="shared" si="22"/>
        <v>1395</v>
      </c>
      <c r="J364" s="25"/>
      <c r="K364" s="10">
        <f t="shared" si="24"/>
        <v>0</v>
      </c>
      <c r="L364" s="25"/>
      <c r="M364" s="10">
        <v>0</v>
      </c>
      <c r="N364" s="25"/>
      <c r="O364" s="25"/>
      <c r="P364" s="25">
        <f t="shared" si="25"/>
        <v>1</v>
      </c>
      <c r="Q364" s="25">
        <f t="shared" si="25"/>
        <v>1395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 spans="1:63" s="11" customFormat="1" ht="14.25" customHeight="1" x14ac:dyDescent="0.25">
      <c r="A365" s="6"/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>
        <v>2</v>
      </c>
      <c r="I365" s="74">
        <f t="shared" si="22"/>
        <v>1932</v>
      </c>
      <c r="J365" s="74"/>
      <c r="K365" s="10">
        <f t="shared" si="24"/>
        <v>0</v>
      </c>
      <c r="L365" s="74"/>
      <c r="M365" s="10">
        <v>0</v>
      </c>
      <c r="N365" s="74"/>
      <c r="O365" s="74"/>
      <c r="P365" s="74">
        <f t="shared" si="25"/>
        <v>2</v>
      </c>
      <c r="Q365" s="74">
        <f t="shared" si="25"/>
        <v>1932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1" customFormat="1" ht="14.25" customHeight="1" x14ac:dyDescent="0.25">
      <c r="A366" s="6"/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>
        <v>1</v>
      </c>
      <c r="I366" s="25">
        <f t="shared" si="22"/>
        <v>688</v>
      </c>
      <c r="J366" s="25"/>
      <c r="K366" s="10">
        <f t="shared" si="24"/>
        <v>0</v>
      </c>
      <c r="L366" s="25"/>
      <c r="M366" s="10">
        <v>0</v>
      </c>
      <c r="N366" s="25"/>
      <c r="O366" s="25"/>
      <c r="P366" s="25">
        <f t="shared" si="25"/>
        <v>1</v>
      </c>
      <c r="Q366" s="25">
        <f t="shared" si="25"/>
        <v>688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1" customFormat="1" ht="14.25" customHeight="1" x14ac:dyDescent="0.25">
      <c r="A367" s="6"/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>
        <v>1</v>
      </c>
      <c r="I367" s="25">
        <f t="shared" ref="I367:I430" si="26">H367*G367</f>
        <v>1164</v>
      </c>
      <c r="J367" s="25"/>
      <c r="K367" s="10">
        <f t="shared" si="24"/>
        <v>0</v>
      </c>
      <c r="L367" s="25"/>
      <c r="M367" s="10">
        <v>0</v>
      </c>
      <c r="N367" s="25"/>
      <c r="O367" s="25"/>
      <c r="P367" s="25">
        <f t="shared" si="25"/>
        <v>1</v>
      </c>
      <c r="Q367" s="25">
        <f t="shared" si="25"/>
        <v>1164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1" customFormat="1" ht="14.25" customHeight="1" x14ac:dyDescent="0.25">
      <c r="A368" s="6"/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>
        <v>1</v>
      </c>
      <c r="I368" s="25">
        <f t="shared" si="26"/>
        <v>1548</v>
      </c>
      <c r="J368" s="25"/>
      <c r="K368" s="10">
        <f t="shared" si="24"/>
        <v>0</v>
      </c>
      <c r="L368" s="25"/>
      <c r="M368" s="10">
        <v>0</v>
      </c>
      <c r="N368" s="25"/>
      <c r="O368" s="25"/>
      <c r="P368" s="25">
        <f t="shared" si="25"/>
        <v>1</v>
      </c>
      <c r="Q368" s="25">
        <f t="shared" si="25"/>
        <v>1548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1" customFormat="1" ht="14.25" customHeight="1" x14ac:dyDescent="0.25">
      <c r="A369" s="6"/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>
        <v>2</v>
      </c>
      <c r="I369" s="25">
        <f t="shared" si="26"/>
        <v>4758</v>
      </c>
      <c r="J369" s="25"/>
      <c r="K369" s="10">
        <f t="shared" si="24"/>
        <v>0</v>
      </c>
      <c r="L369" s="25"/>
      <c r="M369" s="10">
        <v>0</v>
      </c>
      <c r="N369" s="25"/>
      <c r="O369" s="25"/>
      <c r="P369" s="25">
        <f t="shared" ref="P369:Q370" si="27">H369+J369+L369-N369</f>
        <v>2</v>
      </c>
      <c r="Q369" s="25">
        <f t="shared" si="27"/>
        <v>4758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1" customFormat="1" ht="14.25" customHeight="1" x14ac:dyDescent="0.25">
      <c r="A370" s="6"/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>
        <v>1</v>
      </c>
      <c r="I370" s="8">
        <f t="shared" si="26"/>
        <v>316</v>
      </c>
      <c r="J370" s="8"/>
      <c r="K370" s="10">
        <f t="shared" si="24"/>
        <v>0</v>
      </c>
      <c r="L370" s="8"/>
      <c r="M370" s="10">
        <v>0</v>
      </c>
      <c r="N370" s="8"/>
      <c r="O370" s="8"/>
      <c r="P370" s="8">
        <f t="shared" si="27"/>
        <v>1</v>
      </c>
      <c r="Q370" s="8">
        <f t="shared" si="27"/>
        <v>316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1" customFormat="1" ht="14.25" customHeight="1" x14ac:dyDescent="0.25">
      <c r="A371" s="6"/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>
        <v>1</v>
      </c>
      <c r="I371" s="25">
        <f t="shared" si="26"/>
        <v>645</v>
      </c>
      <c r="J371" s="25"/>
      <c r="K371" s="10">
        <f t="shared" si="24"/>
        <v>0</v>
      </c>
      <c r="L371" s="88"/>
      <c r="M371" s="10">
        <v>0</v>
      </c>
      <c r="N371" s="88"/>
      <c r="O371" s="88"/>
      <c r="P371" s="25">
        <f t="shared" ref="P371:Q384" si="28">H371+J371-L371-N371</f>
        <v>1</v>
      </c>
      <c r="Q371" s="25">
        <f t="shared" si="28"/>
        <v>645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1" customFormat="1" ht="14.25" customHeight="1" x14ac:dyDescent="0.25">
      <c r="A372" s="6"/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>
        <v>3</v>
      </c>
      <c r="I372" s="25">
        <f t="shared" si="26"/>
        <v>1194</v>
      </c>
      <c r="J372" s="25"/>
      <c r="K372" s="10">
        <f t="shared" si="24"/>
        <v>0</v>
      </c>
      <c r="L372" s="25"/>
      <c r="M372" s="10">
        <v>0</v>
      </c>
      <c r="N372" s="25"/>
      <c r="O372" s="25"/>
      <c r="P372" s="25">
        <f t="shared" si="28"/>
        <v>3</v>
      </c>
      <c r="Q372" s="25">
        <f t="shared" si="28"/>
        <v>1194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1" customFormat="1" ht="14.25" customHeight="1" x14ac:dyDescent="0.25">
      <c r="A373" s="6"/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>
        <v>19</v>
      </c>
      <c r="I373" s="25">
        <f t="shared" si="26"/>
        <v>16834</v>
      </c>
      <c r="J373" s="25"/>
      <c r="K373" s="10">
        <f t="shared" si="24"/>
        <v>0</v>
      </c>
      <c r="L373" s="25"/>
      <c r="M373" s="10">
        <v>0</v>
      </c>
      <c r="N373" s="25"/>
      <c r="O373" s="25"/>
      <c r="P373" s="25">
        <f t="shared" si="28"/>
        <v>19</v>
      </c>
      <c r="Q373" s="25">
        <f t="shared" si="28"/>
        <v>16834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1" customFormat="1" ht="14.25" customHeight="1" x14ac:dyDescent="0.25">
      <c r="A374" s="6"/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>
        <v>1</v>
      </c>
      <c r="I374" s="74">
        <f t="shared" si="26"/>
        <v>1500</v>
      </c>
      <c r="J374" s="74"/>
      <c r="K374" s="10">
        <f t="shared" si="24"/>
        <v>0</v>
      </c>
      <c r="L374" s="74"/>
      <c r="M374" s="10">
        <v>0</v>
      </c>
      <c r="N374" s="74"/>
      <c r="O374" s="74"/>
      <c r="P374" s="74">
        <f t="shared" si="28"/>
        <v>1</v>
      </c>
      <c r="Q374" s="74">
        <f t="shared" si="28"/>
        <v>1500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1" customFormat="1" ht="14.25" customHeight="1" x14ac:dyDescent="0.25">
      <c r="A375" s="6"/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>
        <v>1</v>
      </c>
      <c r="I375" s="25">
        <f t="shared" si="26"/>
        <v>1000</v>
      </c>
      <c r="J375" s="25"/>
      <c r="K375" s="10">
        <f t="shared" si="24"/>
        <v>0</v>
      </c>
      <c r="L375" s="25"/>
      <c r="M375" s="10">
        <v>0</v>
      </c>
      <c r="N375" s="25"/>
      <c r="O375" s="25"/>
      <c r="P375" s="25">
        <f t="shared" si="28"/>
        <v>1</v>
      </c>
      <c r="Q375" s="25">
        <f t="shared" si="28"/>
        <v>1000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1" customFormat="1" ht="14.25" customHeight="1" x14ac:dyDescent="0.25">
      <c r="A376" s="6"/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>
        <v>1</v>
      </c>
      <c r="I376" s="74">
        <f t="shared" si="26"/>
        <v>9600</v>
      </c>
      <c r="J376" s="74"/>
      <c r="K376" s="10">
        <f t="shared" si="24"/>
        <v>0</v>
      </c>
      <c r="L376" s="74"/>
      <c r="M376" s="10">
        <v>0</v>
      </c>
      <c r="N376" s="74"/>
      <c r="O376" s="74"/>
      <c r="P376" s="74">
        <f t="shared" si="28"/>
        <v>1</v>
      </c>
      <c r="Q376" s="74">
        <f t="shared" si="28"/>
        <v>9600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1" customFormat="1" ht="14.25" customHeight="1" x14ac:dyDescent="0.25">
      <c r="A377" s="6"/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>
        <v>1</v>
      </c>
      <c r="I377" s="25">
        <f t="shared" si="26"/>
        <v>80</v>
      </c>
      <c r="J377" s="25"/>
      <c r="K377" s="10">
        <f t="shared" si="24"/>
        <v>0</v>
      </c>
      <c r="L377" s="25"/>
      <c r="M377" s="10">
        <v>0</v>
      </c>
      <c r="N377" s="25"/>
      <c r="O377" s="25"/>
      <c r="P377" s="25">
        <f t="shared" si="28"/>
        <v>1</v>
      </c>
      <c r="Q377" s="25">
        <f t="shared" si="28"/>
        <v>80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1" customFormat="1" ht="14.25" customHeight="1" x14ac:dyDescent="0.25">
      <c r="A378" s="6"/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>
        <v>1</v>
      </c>
      <c r="I378" s="25">
        <f t="shared" si="26"/>
        <v>280</v>
      </c>
      <c r="J378" s="25"/>
      <c r="K378" s="10">
        <f t="shared" si="24"/>
        <v>0</v>
      </c>
      <c r="L378" s="25"/>
      <c r="M378" s="10">
        <v>0</v>
      </c>
      <c r="N378" s="25"/>
      <c r="O378" s="25"/>
      <c r="P378" s="25">
        <f t="shared" si="28"/>
        <v>1</v>
      </c>
      <c r="Q378" s="25">
        <f t="shared" si="28"/>
        <v>280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1" customFormat="1" ht="14.25" customHeight="1" x14ac:dyDescent="0.25">
      <c r="A379" s="6"/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>
        <v>1</v>
      </c>
      <c r="I379" s="25">
        <f t="shared" si="26"/>
        <v>220</v>
      </c>
      <c r="J379" s="25"/>
      <c r="K379" s="10">
        <f t="shared" si="24"/>
        <v>0</v>
      </c>
      <c r="L379" s="25"/>
      <c r="M379" s="10">
        <v>0</v>
      </c>
      <c r="N379" s="25"/>
      <c r="O379" s="25"/>
      <c r="P379" s="25">
        <f t="shared" si="28"/>
        <v>1</v>
      </c>
      <c r="Q379" s="25">
        <f t="shared" si="28"/>
        <v>220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1" customFormat="1" ht="14.25" customHeight="1" x14ac:dyDescent="0.25">
      <c r="A380" s="6"/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>
        <v>1</v>
      </c>
      <c r="I380" s="74">
        <f t="shared" si="26"/>
        <v>5088</v>
      </c>
      <c r="J380" s="74"/>
      <c r="K380" s="10">
        <f t="shared" si="24"/>
        <v>0</v>
      </c>
      <c r="L380" s="74"/>
      <c r="M380" s="10">
        <v>0</v>
      </c>
      <c r="N380" s="74"/>
      <c r="O380" s="74"/>
      <c r="P380" s="74">
        <f t="shared" si="28"/>
        <v>1</v>
      </c>
      <c r="Q380" s="74">
        <f t="shared" si="28"/>
        <v>5088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s="11" customFormat="1" ht="14.25" customHeight="1" x14ac:dyDescent="0.25">
      <c r="A381" s="6"/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>
        <v>1</v>
      </c>
      <c r="I381" s="74">
        <f t="shared" si="26"/>
        <v>6100</v>
      </c>
      <c r="J381" s="74"/>
      <c r="K381" s="10">
        <f t="shared" si="24"/>
        <v>0</v>
      </c>
      <c r="L381" s="94"/>
      <c r="M381" s="10">
        <v>0</v>
      </c>
      <c r="N381" s="94"/>
      <c r="O381" s="94"/>
      <c r="P381" s="94">
        <f t="shared" si="28"/>
        <v>1</v>
      </c>
      <c r="Q381" s="94">
        <f t="shared" si="28"/>
        <v>6100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</row>
    <row r="382" spans="1:63" s="11" customFormat="1" ht="14.25" customHeight="1" x14ac:dyDescent="0.25">
      <c r="A382" s="6"/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>
        <v>2</v>
      </c>
      <c r="I382" s="74">
        <f t="shared" si="26"/>
        <v>6400</v>
      </c>
      <c r="J382" s="74"/>
      <c r="K382" s="10">
        <f t="shared" si="24"/>
        <v>0</v>
      </c>
      <c r="L382" s="74"/>
      <c r="M382" s="10">
        <v>0</v>
      </c>
      <c r="N382" s="74"/>
      <c r="O382" s="74"/>
      <c r="P382" s="74">
        <f t="shared" si="28"/>
        <v>2</v>
      </c>
      <c r="Q382" s="74">
        <f t="shared" si="28"/>
        <v>6400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 spans="1:63" s="11" customFormat="1" ht="14.25" customHeight="1" x14ac:dyDescent="0.25">
      <c r="A383" s="6"/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>
        <v>1</v>
      </c>
      <c r="I383" s="74">
        <f t="shared" si="26"/>
        <v>417</v>
      </c>
      <c r="J383" s="74"/>
      <c r="K383" s="10">
        <f t="shared" si="24"/>
        <v>0</v>
      </c>
      <c r="L383" s="74"/>
      <c r="M383" s="10">
        <v>0</v>
      </c>
      <c r="N383" s="74"/>
      <c r="O383" s="74"/>
      <c r="P383" s="74">
        <f t="shared" si="28"/>
        <v>1</v>
      </c>
      <c r="Q383" s="74">
        <f t="shared" si="28"/>
        <v>417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 spans="1:63" s="11" customFormat="1" ht="14.25" customHeight="1" x14ac:dyDescent="0.25">
      <c r="A384" s="6"/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>
        <v>1</v>
      </c>
      <c r="I384" s="8">
        <f t="shared" si="26"/>
        <v>750</v>
      </c>
      <c r="J384" s="8"/>
      <c r="K384" s="10">
        <f t="shared" si="24"/>
        <v>0</v>
      </c>
      <c r="L384" s="8"/>
      <c r="M384" s="10">
        <v>0</v>
      </c>
      <c r="N384" s="8"/>
      <c r="O384" s="8"/>
      <c r="P384" s="8">
        <f t="shared" si="28"/>
        <v>1</v>
      </c>
      <c r="Q384" s="8">
        <f t="shared" si="28"/>
        <v>750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 spans="1:63" s="11" customFormat="1" ht="14.25" customHeight="1" x14ac:dyDescent="0.25">
      <c r="A385" s="6"/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>
        <v>1</v>
      </c>
      <c r="I385" s="25">
        <f t="shared" si="26"/>
        <v>64</v>
      </c>
      <c r="J385" s="8"/>
      <c r="K385" s="10">
        <f t="shared" si="24"/>
        <v>0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</row>
    <row r="386" spans="1:63" s="11" customFormat="1" ht="14.25" customHeight="1" x14ac:dyDescent="0.25">
      <c r="A386" s="6"/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>
        <v>1</v>
      </c>
      <c r="I386" s="25">
        <f t="shared" si="26"/>
        <v>20</v>
      </c>
      <c r="J386" s="8"/>
      <c r="K386" s="10">
        <f t="shared" si="24"/>
        <v>0</v>
      </c>
      <c r="L386" s="8"/>
      <c r="M386" s="10">
        <v>0</v>
      </c>
      <c r="N386" s="8"/>
      <c r="O386" s="8"/>
      <c r="P386" s="8">
        <f t="shared" ref="P386:Q401" si="29">H386+J386-L386-N386</f>
        <v>1</v>
      </c>
      <c r="Q386" s="8">
        <f t="shared" si="29"/>
        <v>20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</row>
    <row r="387" spans="1:63" s="11" customFormat="1" ht="14.25" customHeight="1" x14ac:dyDescent="0.25">
      <c r="A387" s="6"/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>
        <v>1</v>
      </c>
      <c r="I387" s="25">
        <f t="shared" si="26"/>
        <v>352</v>
      </c>
      <c r="J387" s="8"/>
      <c r="K387" s="10">
        <f t="shared" si="24"/>
        <v>0</v>
      </c>
      <c r="L387" s="8"/>
      <c r="M387" s="10">
        <v>0</v>
      </c>
      <c r="N387" s="8"/>
      <c r="O387" s="8"/>
      <c r="P387" s="8">
        <f t="shared" si="29"/>
        <v>1</v>
      </c>
      <c r="Q387" s="8">
        <f t="shared" si="29"/>
        <v>352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 spans="1:63" s="11" customFormat="1" ht="14.25" customHeight="1" x14ac:dyDescent="0.25">
      <c r="A388" s="6"/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>
        <v>2</v>
      </c>
      <c r="I388" s="25">
        <f t="shared" si="26"/>
        <v>92</v>
      </c>
      <c r="J388" s="8"/>
      <c r="K388" s="10">
        <f t="shared" si="24"/>
        <v>0</v>
      </c>
      <c r="L388" s="8"/>
      <c r="M388" s="10">
        <v>0</v>
      </c>
      <c r="N388" s="8"/>
      <c r="O388" s="8"/>
      <c r="P388" s="8">
        <f t="shared" si="29"/>
        <v>2</v>
      </c>
      <c r="Q388" s="8">
        <f t="shared" si="29"/>
        <v>92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 spans="1:63" s="11" customFormat="1" ht="14.25" customHeight="1" x14ac:dyDescent="0.25">
      <c r="A389" s="6"/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>
        <v>1</v>
      </c>
      <c r="I389" s="25">
        <f t="shared" si="26"/>
        <v>78</v>
      </c>
      <c r="J389" s="8"/>
      <c r="K389" s="10">
        <f t="shared" si="24"/>
        <v>0</v>
      </c>
      <c r="L389" s="8"/>
      <c r="M389" s="10">
        <v>0</v>
      </c>
      <c r="N389" s="8"/>
      <c r="O389" s="8"/>
      <c r="P389" s="8">
        <f t="shared" si="29"/>
        <v>1</v>
      </c>
      <c r="Q389" s="8">
        <f t="shared" si="29"/>
        <v>78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</row>
    <row r="390" spans="1:63" s="11" customFormat="1" ht="14.25" customHeight="1" x14ac:dyDescent="0.25">
      <c r="A390" s="6"/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>
        <v>1</v>
      </c>
      <c r="I390" s="25">
        <f t="shared" si="26"/>
        <v>20</v>
      </c>
      <c r="J390" s="8"/>
      <c r="K390" s="10">
        <f t="shared" si="24"/>
        <v>0</v>
      </c>
      <c r="L390" s="8"/>
      <c r="M390" s="10">
        <v>0</v>
      </c>
      <c r="N390" s="8"/>
      <c r="O390" s="8"/>
      <c r="P390" s="8">
        <f t="shared" si="29"/>
        <v>1</v>
      </c>
      <c r="Q390" s="8">
        <f t="shared" si="29"/>
        <v>20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 spans="1:63" s="11" customFormat="1" ht="14.25" customHeight="1" x14ac:dyDescent="0.25">
      <c r="A391" s="6"/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>
        <v>1</v>
      </c>
      <c r="I391" s="25">
        <f t="shared" si="26"/>
        <v>422</v>
      </c>
      <c r="J391" s="8"/>
      <c r="K391" s="10">
        <f t="shared" si="24"/>
        <v>0</v>
      </c>
      <c r="L391" s="8"/>
      <c r="M391" s="10">
        <v>0</v>
      </c>
      <c r="N391" s="8"/>
      <c r="O391" s="8"/>
      <c r="P391" s="8">
        <f t="shared" si="29"/>
        <v>1</v>
      </c>
      <c r="Q391" s="8">
        <f t="shared" si="29"/>
        <v>422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 spans="1:63" s="11" customFormat="1" ht="14.25" customHeight="1" x14ac:dyDescent="0.25">
      <c r="A392" s="6"/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>
        <v>1</v>
      </c>
      <c r="I392" s="25">
        <f t="shared" si="26"/>
        <v>778</v>
      </c>
      <c r="J392" s="8"/>
      <c r="K392" s="10">
        <f t="shared" si="24"/>
        <v>0</v>
      </c>
      <c r="L392" s="8"/>
      <c r="M392" s="10">
        <v>0</v>
      </c>
      <c r="N392" s="8"/>
      <c r="O392" s="8"/>
      <c r="P392" s="8">
        <f t="shared" si="29"/>
        <v>1</v>
      </c>
      <c r="Q392" s="8">
        <f t="shared" si="29"/>
        <v>778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</row>
    <row r="393" spans="1:63" s="11" customFormat="1" ht="14.25" customHeight="1" x14ac:dyDescent="0.25">
      <c r="A393" s="6"/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>
        <v>1</v>
      </c>
      <c r="I393" s="25">
        <f t="shared" si="26"/>
        <v>470</v>
      </c>
      <c r="J393" s="8"/>
      <c r="K393" s="10">
        <f t="shared" si="24"/>
        <v>0</v>
      </c>
      <c r="L393" s="8"/>
      <c r="M393" s="10">
        <v>0</v>
      </c>
      <c r="N393" s="8"/>
      <c r="O393" s="8"/>
      <c r="P393" s="8">
        <f t="shared" si="29"/>
        <v>1</v>
      </c>
      <c r="Q393" s="8">
        <f t="shared" si="29"/>
        <v>470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 spans="1:63" s="11" customFormat="1" ht="14.25" customHeight="1" x14ac:dyDescent="0.25">
      <c r="A394" s="6"/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>
        <v>1</v>
      </c>
      <c r="I394" s="25">
        <f t="shared" si="26"/>
        <v>306</v>
      </c>
      <c r="J394" s="8"/>
      <c r="K394" s="10">
        <f t="shared" si="24"/>
        <v>0</v>
      </c>
      <c r="L394" s="8"/>
      <c r="M394" s="10">
        <v>0</v>
      </c>
      <c r="N394" s="8"/>
      <c r="O394" s="8"/>
      <c r="P394" s="8">
        <f t="shared" si="29"/>
        <v>1</v>
      </c>
      <c r="Q394" s="8">
        <f t="shared" si="29"/>
        <v>306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</row>
    <row r="395" spans="1:63" s="11" customFormat="1" ht="14.25" customHeight="1" x14ac:dyDescent="0.25">
      <c r="A395" s="6"/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>
        <v>3</v>
      </c>
      <c r="I395" s="25">
        <f t="shared" si="26"/>
        <v>60</v>
      </c>
      <c r="J395" s="8"/>
      <c r="K395" s="10">
        <f t="shared" ref="K395:K458" si="30">J395*G395</f>
        <v>0</v>
      </c>
      <c r="L395" s="8"/>
      <c r="M395" s="10">
        <v>0</v>
      </c>
      <c r="N395" s="8"/>
      <c r="O395" s="8"/>
      <c r="P395" s="8">
        <f t="shared" si="29"/>
        <v>3</v>
      </c>
      <c r="Q395" s="8">
        <f t="shared" si="29"/>
        <v>60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 spans="1:63" s="11" customFormat="1" ht="14.25" customHeight="1" x14ac:dyDescent="0.25">
      <c r="A396" s="6"/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>
        <v>1</v>
      </c>
      <c r="I396" s="25">
        <f t="shared" si="26"/>
        <v>213</v>
      </c>
      <c r="J396" s="8"/>
      <c r="K396" s="10">
        <f t="shared" si="30"/>
        <v>0</v>
      </c>
      <c r="L396" s="8"/>
      <c r="M396" s="10">
        <v>0</v>
      </c>
      <c r="N396" s="8"/>
      <c r="O396" s="8"/>
      <c r="P396" s="8">
        <f t="shared" si="29"/>
        <v>1</v>
      </c>
      <c r="Q396" s="8">
        <f t="shared" si="29"/>
        <v>213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</row>
    <row r="397" spans="1:63" s="11" customFormat="1" ht="14.25" customHeight="1" x14ac:dyDescent="0.25">
      <c r="A397" s="6"/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>
        <v>1</v>
      </c>
      <c r="I397" s="25">
        <f t="shared" si="26"/>
        <v>349</v>
      </c>
      <c r="J397" s="8"/>
      <c r="K397" s="10">
        <f t="shared" si="30"/>
        <v>0</v>
      </c>
      <c r="L397" s="8"/>
      <c r="M397" s="10">
        <v>0</v>
      </c>
      <c r="N397" s="8"/>
      <c r="O397" s="8"/>
      <c r="P397" s="8">
        <f t="shared" si="29"/>
        <v>1</v>
      </c>
      <c r="Q397" s="8">
        <f t="shared" si="29"/>
        <v>349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1" customFormat="1" ht="14.25" customHeight="1" x14ac:dyDescent="0.25">
      <c r="A398" s="6"/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>
        <v>1</v>
      </c>
      <c r="I398" s="25">
        <f t="shared" si="26"/>
        <v>1447</v>
      </c>
      <c r="J398" s="8"/>
      <c r="K398" s="10">
        <f t="shared" si="30"/>
        <v>0</v>
      </c>
      <c r="L398" s="8"/>
      <c r="M398" s="10">
        <v>0</v>
      </c>
      <c r="N398" s="8"/>
      <c r="O398" s="8"/>
      <c r="P398" s="8">
        <f t="shared" si="29"/>
        <v>1</v>
      </c>
      <c r="Q398" s="8">
        <f t="shared" si="29"/>
        <v>1447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1" customFormat="1" ht="14.25" customHeight="1" x14ac:dyDescent="0.25">
      <c r="A399" s="6"/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>
        <v>1</v>
      </c>
      <c r="I399" s="25">
        <f t="shared" si="26"/>
        <v>8525</v>
      </c>
      <c r="J399" s="25"/>
      <c r="K399" s="10">
        <f t="shared" si="30"/>
        <v>0</v>
      </c>
      <c r="L399" s="25"/>
      <c r="M399" s="10">
        <v>0</v>
      </c>
      <c r="N399" s="25"/>
      <c r="O399" s="25"/>
      <c r="P399" s="25">
        <f t="shared" si="29"/>
        <v>1</v>
      </c>
      <c r="Q399" s="25">
        <f t="shared" si="29"/>
        <v>8525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1" customFormat="1" ht="14.25" customHeight="1" x14ac:dyDescent="0.25">
      <c r="A400" s="6"/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>
        <v>1</v>
      </c>
      <c r="I400" s="25">
        <f t="shared" si="26"/>
        <v>4433</v>
      </c>
      <c r="J400" s="25"/>
      <c r="K400" s="10">
        <f t="shared" si="30"/>
        <v>0</v>
      </c>
      <c r="L400" s="25"/>
      <c r="M400" s="10">
        <v>0</v>
      </c>
      <c r="N400" s="25"/>
      <c r="O400" s="25"/>
      <c r="P400" s="25">
        <f t="shared" si="29"/>
        <v>1</v>
      </c>
      <c r="Q400" s="25">
        <f t="shared" si="29"/>
        <v>4433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1" customFormat="1" ht="14.25" customHeight="1" x14ac:dyDescent="0.25">
      <c r="A401" s="6"/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>
        <v>1</v>
      </c>
      <c r="I401" s="25">
        <f t="shared" si="26"/>
        <v>1033.52</v>
      </c>
      <c r="J401" s="25"/>
      <c r="K401" s="10">
        <f t="shared" si="30"/>
        <v>0</v>
      </c>
      <c r="L401" s="25"/>
      <c r="M401" s="10">
        <v>0</v>
      </c>
      <c r="N401" s="25"/>
      <c r="O401" s="25"/>
      <c r="P401" s="25">
        <f t="shared" si="29"/>
        <v>1</v>
      </c>
      <c r="Q401" s="25">
        <f t="shared" si="29"/>
        <v>1033.52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1" customFormat="1" ht="14.25" customHeight="1" x14ac:dyDescent="0.25">
      <c r="A402" s="6"/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>
        <v>4</v>
      </c>
      <c r="I402" s="25">
        <f t="shared" si="26"/>
        <v>8658.32</v>
      </c>
      <c r="J402" s="25"/>
      <c r="K402" s="10">
        <f t="shared" si="30"/>
        <v>0</v>
      </c>
      <c r="L402" s="25"/>
      <c r="M402" s="10">
        <v>0</v>
      </c>
      <c r="N402" s="25"/>
      <c r="O402" s="25"/>
      <c r="P402" s="25">
        <f t="shared" ref="P402:Q404" si="31">H402+J402-L402-N402</f>
        <v>4</v>
      </c>
      <c r="Q402" s="25">
        <f t="shared" si="31"/>
        <v>8658.32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1" customFormat="1" ht="14.25" customHeight="1" x14ac:dyDescent="0.25">
      <c r="A403" s="6"/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>
        <v>1</v>
      </c>
      <c r="I403" s="25">
        <f t="shared" si="26"/>
        <v>5126.63</v>
      </c>
      <c r="J403" s="25"/>
      <c r="K403" s="10">
        <f t="shared" si="30"/>
        <v>0</v>
      </c>
      <c r="L403" s="25"/>
      <c r="M403" s="10">
        <v>0</v>
      </c>
      <c r="N403" s="25"/>
      <c r="O403" s="25"/>
      <c r="P403" s="25">
        <f t="shared" si="31"/>
        <v>1</v>
      </c>
      <c r="Q403" s="25">
        <f t="shared" si="31"/>
        <v>5126.63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1" customFormat="1" ht="14.25" customHeight="1" x14ac:dyDescent="0.25">
      <c r="A404" s="6"/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>
        <v>1</v>
      </c>
      <c r="I404" s="8">
        <f t="shared" si="26"/>
        <v>800</v>
      </c>
      <c r="J404" s="13"/>
      <c r="K404" s="10">
        <f t="shared" si="30"/>
        <v>0</v>
      </c>
      <c r="L404" s="8"/>
      <c r="M404" s="10">
        <v>0</v>
      </c>
      <c r="N404" s="8"/>
      <c r="O404" s="8"/>
      <c r="P404" s="8">
        <f t="shared" si="31"/>
        <v>1</v>
      </c>
      <c r="Q404" s="8">
        <f t="shared" si="31"/>
        <v>800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1" customFormat="1" ht="14.25" customHeight="1" x14ac:dyDescent="0.25">
      <c r="A405" s="6"/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>
        <v>1</v>
      </c>
      <c r="I405" s="25">
        <f t="shared" si="26"/>
        <v>5084</v>
      </c>
      <c r="J405" s="25"/>
      <c r="K405" s="10">
        <f t="shared" si="30"/>
        <v>0</v>
      </c>
      <c r="L405" s="32"/>
      <c r="M405" s="10">
        <v>0</v>
      </c>
      <c r="N405" s="25"/>
      <c r="O405" s="25"/>
      <c r="P405" s="25">
        <f t="shared" ref="P405:Q417" si="32">H405+J405+L405-N405</f>
        <v>1</v>
      </c>
      <c r="Q405" s="25">
        <f t="shared" si="32"/>
        <v>5084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1" customFormat="1" ht="14.25" customHeight="1" x14ac:dyDescent="0.25">
      <c r="A406" s="6"/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>
        <v>1</v>
      </c>
      <c r="I406" s="25">
        <f t="shared" si="26"/>
        <v>144</v>
      </c>
      <c r="J406" s="25"/>
      <c r="K406" s="10">
        <f t="shared" si="30"/>
        <v>0</v>
      </c>
      <c r="L406" s="32"/>
      <c r="M406" s="10">
        <v>0</v>
      </c>
      <c r="N406" s="25"/>
      <c r="O406" s="25"/>
      <c r="P406" s="25">
        <f t="shared" si="32"/>
        <v>1</v>
      </c>
      <c r="Q406" s="25">
        <f t="shared" si="32"/>
        <v>144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1" customFormat="1" ht="14.25" customHeight="1" x14ac:dyDescent="0.25">
      <c r="A407" s="6"/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>
        <v>1</v>
      </c>
      <c r="I407" s="25">
        <f t="shared" si="26"/>
        <v>674</v>
      </c>
      <c r="J407" s="25"/>
      <c r="K407" s="10">
        <f t="shared" si="30"/>
        <v>0</v>
      </c>
      <c r="L407" s="32"/>
      <c r="M407" s="10">
        <v>0</v>
      </c>
      <c r="N407" s="25"/>
      <c r="O407" s="25"/>
      <c r="P407" s="25">
        <f t="shared" si="32"/>
        <v>1</v>
      </c>
      <c r="Q407" s="25">
        <f t="shared" si="32"/>
        <v>674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1" customFormat="1" ht="14.25" customHeight="1" x14ac:dyDescent="0.25">
      <c r="A408" s="6"/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>
        <v>1</v>
      </c>
      <c r="I408" s="25">
        <f t="shared" si="26"/>
        <v>1036</v>
      </c>
      <c r="J408" s="25"/>
      <c r="K408" s="10">
        <f t="shared" si="30"/>
        <v>0</v>
      </c>
      <c r="L408" s="32"/>
      <c r="M408" s="10">
        <v>0</v>
      </c>
      <c r="N408" s="25"/>
      <c r="O408" s="25"/>
      <c r="P408" s="25">
        <f t="shared" si="32"/>
        <v>1</v>
      </c>
      <c r="Q408" s="25">
        <f t="shared" si="32"/>
        <v>1036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1" customFormat="1" ht="14.25" customHeight="1" x14ac:dyDescent="0.25">
      <c r="A409" s="6"/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>
        <v>5</v>
      </c>
      <c r="I409" s="25">
        <f t="shared" si="26"/>
        <v>130</v>
      </c>
      <c r="J409" s="25"/>
      <c r="K409" s="10">
        <f t="shared" si="30"/>
        <v>0</v>
      </c>
      <c r="L409" s="32"/>
      <c r="M409" s="10">
        <v>0</v>
      </c>
      <c r="N409" s="25"/>
      <c r="O409" s="25"/>
      <c r="P409" s="25">
        <f t="shared" si="32"/>
        <v>5</v>
      </c>
      <c r="Q409" s="25">
        <f t="shared" si="32"/>
        <v>130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1" customFormat="1" ht="14.25" customHeight="1" x14ac:dyDescent="0.25">
      <c r="A410" s="6"/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>
        <v>1</v>
      </c>
      <c r="I410" s="25">
        <f t="shared" si="26"/>
        <v>32</v>
      </c>
      <c r="J410" s="25"/>
      <c r="K410" s="10">
        <f t="shared" si="30"/>
        <v>0</v>
      </c>
      <c r="L410" s="32"/>
      <c r="M410" s="10">
        <v>0</v>
      </c>
      <c r="N410" s="25"/>
      <c r="O410" s="25"/>
      <c r="P410" s="25">
        <f t="shared" si="32"/>
        <v>1</v>
      </c>
      <c r="Q410" s="25">
        <f t="shared" si="32"/>
        <v>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1" customFormat="1" ht="14.25" customHeight="1" x14ac:dyDescent="0.25">
      <c r="A411" s="6"/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>
        <v>16</v>
      </c>
      <c r="I411" s="25">
        <f t="shared" si="26"/>
        <v>896</v>
      </c>
      <c r="J411" s="25"/>
      <c r="K411" s="10">
        <f t="shared" si="30"/>
        <v>0</v>
      </c>
      <c r="L411" s="32"/>
      <c r="M411" s="10">
        <v>0</v>
      </c>
      <c r="N411" s="25"/>
      <c r="O411" s="25"/>
      <c r="P411" s="25">
        <f t="shared" si="32"/>
        <v>16</v>
      </c>
      <c r="Q411" s="25">
        <f t="shared" si="32"/>
        <v>896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1" customFormat="1" ht="14.25" customHeight="1" x14ac:dyDescent="0.25">
      <c r="A412" s="6"/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>
        <v>32</v>
      </c>
      <c r="I412" s="25">
        <f t="shared" si="26"/>
        <v>1216</v>
      </c>
      <c r="J412" s="25"/>
      <c r="K412" s="10">
        <f t="shared" si="30"/>
        <v>0</v>
      </c>
      <c r="L412" s="32"/>
      <c r="M412" s="10">
        <v>0</v>
      </c>
      <c r="N412" s="25"/>
      <c r="O412" s="25"/>
      <c r="P412" s="25">
        <f t="shared" si="32"/>
        <v>32</v>
      </c>
      <c r="Q412" s="25">
        <f t="shared" si="32"/>
        <v>1216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s="11" customFormat="1" ht="14.25" customHeight="1" x14ac:dyDescent="0.25">
      <c r="A413" s="6"/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>
        <v>1</v>
      </c>
      <c r="I413" s="25">
        <f t="shared" si="26"/>
        <v>288</v>
      </c>
      <c r="J413" s="25"/>
      <c r="K413" s="10">
        <f t="shared" si="30"/>
        <v>0</v>
      </c>
      <c r="L413" s="32"/>
      <c r="M413" s="10">
        <v>0</v>
      </c>
      <c r="N413" s="25"/>
      <c r="O413" s="25"/>
      <c r="P413" s="25">
        <f t="shared" si="32"/>
        <v>1</v>
      </c>
      <c r="Q413" s="25">
        <f t="shared" si="32"/>
        <v>288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</row>
    <row r="414" spans="1:63" s="11" customFormat="1" ht="14.25" customHeight="1" x14ac:dyDescent="0.25">
      <c r="A414" s="6"/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>
        <v>1</v>
      </c>
      <c r="I414" s="25">
        <f t="shared" si="26"/>
        <v>1648</v>
      </c>
      <c r="J414" s="25"/>
      <c r="K414" s="10">
        <f t="shared" si="30"/>
        <v>0</v>
      </c>
      <c r="L414" s="32"/>
      <c r="M414" s="10">
        <v>0</v>
      </c>
      <c r="N414" s="25"/>
      <c r="O414" s="25"/>
      <c r="P414" s="25">
        <f t="shared" si="32"/>
        <v>1</v>
      </c>
      <c r="Q414" s="25">
        <f t="shared" si="32"/>
        <v>1648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 spans="1:63" s="11" customFormat="1" ht="14.25" customHeight="1" x14ac:dyDescent="0.25">
      <c r="A415" s="6"/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>
        <v>1</v>
      </c>
      <c r="I415" s="25">
        <f t="shared" si="26"/>
        <v>970</v>
      </c>
      <c r="J415" s="25"/>
      <c r="K415" s="10">
        <f t="shared" si="30"/>
        <v>0</v>
      </c>
      <c r="L415" s="32"/>
      <c r="M415" s="10">
        <v>0</v>
      </c>
      <c r="N415" s="25"/>
      <c r="O415" s="25"/>
      <c r="P415" s="25">
        <f t="shared" si="32"/>
        <v>1</v>
      </c>
      <c r="Q415" s="25">
        <f t="shared" si="32"/>
        <v>970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 spans="1:63" s="11" customFormat="1" ht="14.25" customHeight="1" x14ac:dyDescent="0.25">
      <c r="A416" s="6"/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>
        <v>1</v>
      </c>
      <c r="I416" s="25">
        <f t="shared" si="26"/>
        <v>862</v>
      </c>
      <c r="J416" s="25"/>
      <c r="K416" s="10">
        <f t="shared" si="30"/>
        <v>0</v>
      </c>
      <c r="L416" s="32"/>
      <c r="M416" s="10">
        <v>0</v>
      </c>
      <c r="N416" s="25"/>
      <c r="O416" s="25"/>
      <c r="P416" s="25">
        <f t="shared" si="32"/>
        <v>1</v>
      </c>
      <c r="Q416" s="25">
        <f t="shared" si="32"/>
        <v>862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 spans="1:63" s="11" customFormat="1" ht="14.25" customHeight="1" x14ac:dyDescent="0.25">
      <c r="A417" s="6"/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>
        <v>1</v>
      </c>
      <c r="I417" s="25">
        <f t="shared" si="26"/>
        <v>636</v>
      </c>
      <c r="J417" s="25"/>
      <c r="K417" s="10">
        <f t="shared" si="30"/>
        <v>0</v>
      </c>
      <c r="L417" s="32"/>
      <c r="M417" s="10">
        <v>0</v>
      </c>
      <c r="N417" s="25"/>
      <c r="O417" s="25"/>
      <c r="P417" s="25">
        <f t="shared" si="32"/>
        <v>1</v>
      </c>
      <c r="Q417" s="25">
        <f t="shared" si="32"/>
        <v>636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 spans="1:63" s="11" customFormat="1" ht="14.25" customHeight="1" x14ac:dyDescent="0.25">
      <c r="A418" s="6"/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>
        <v>1</v>
      </c>
      <c r="I418" s="25">
        <f t="shared" si="26"/>
        <v>60</v>
      </c>
      <c r="J418" s="25"/>
      <c r="K418" s="10">
        <f t="shared" si="30"/>
        <v>0</v>
      </c>
      <c r="L418" s="32"/>
      <c r="M418" s="10">
        <v>0</v>
      </c>
      <c r="N418" s="25"/>
      <c r="O418" s="25"/>
      <c r="P418" s="8">
        <f t="shared" ref="P418:Q452" si="33">H418+J418-L418-N418</f>
        <v>1</v>
      </c>
      <c r="Q418" s="8">
        <f t="shared" si="33"/>
        <v>60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 spans="1:63" s="11" customFormat="1" ht="14.25" customHeight="1" x14ac:dyDescent="0.25">
      <c r="A419" s="6"/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>
        <v>1</v>
      </c>
      <c r="I419" s="25">
        <f t="shared" si="26"/>
        <v>1318</v>
      </c>
      <c r="J419" s="25"/>
      <c r="K419" s="10">
        <f t="shared" si="30"/>
        <v>0</v>
      </c>
      <c r="L419" s="32"/>
      <c r="M419" s="10">
        <v>0</v>
      </c>
      <c r="N419" s="25"/>
      <c r="O419" s="25"/>
      <c r="P419" s="8">
        <f t="shared" si="33"/>
        <v>1</v>
      </c>
      <c r="Q419" s="8">
        <f t="shared" si="33"/>
        <v>1318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</row>
    <row r="420" spans="1:63" s="11" customFormat="1" ht="14.25" customHeight="1" x14ac:dyDescent="0.25">
      <c r="A420" s="6"/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>
        <v>1</v>
      </c>
      <c r="I420" s="25">
        <f t="shared" si="26"/>
        <v>1832</v>
      </c>
      <c r="J420" s="25"/>
      <c r="K420" s="10">
        <f t="shared" si="30"/>
        <v>0</v>
      </c>
      <c r="L420" s="32"/>
      <c r="M420" s="10">
        <v>0</v>
      </c>
      <c r="N420" s="25"/>
      <c r="O420" s="25"/>
      <c r="P420" s="8">
        <f t="shared" si="33"/>
        <v>1</v>
      </c>
      <c r="Q420" s="8">
        <f t="shared" si="33"/>
        <v>1832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</row>
    <row r="421" spans="1:63" s="11" customFormat="1" ht="14.25" customHeight="1" x14ac:dyDescent="0.25">
      <c r="A421" s="6"/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>
        <v>1</v>
      </c>
      <c r="I421" s="25">
        <f t="shared" si="26"/>
        <v>906</v>
      </c>
      <c r="J421" s="25"/>
      <c r="K421" s="10">
        <f t="shared" si="30"/>
        <v>0</v>
      </c>
      <c r="L421" s="32"/>
      <c r="M421" s="10">
        <v>0</v>
      </c>
      <c r="N421" s="25"/>
      <c r="O421" s="25"/>
      <c r="P421" s="8">
        <f t="shared" si="33"/>
        <v>1</v>
      </c>
      <c r="Q421" s="8">
        <f t="shared" si="33"/>
        <v>906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 spans="1:63" s="11" customFormat="1" ht="14.25" customHeight="1" x14ac:dyDescent="0.25">
      <c r="A422" s="6"/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>
        <v>1</v>
      </c>
      <c r="I422" s="25">
        <f t="shared" si="26"/>
        <v>748</v>
      </c>
      <c r="J422" s="25"/>
      <c r="K422" s="10">
        <f t="shared" si="30"/>
        <v>0</v>
      </c>
      <c r="L422" s="32"/>
      <c r="M422" s="10">
        <v>0</v>
      </c>
      <c r="N422" s="25"/>
      <c r="O422" s="25"/>
      <c r="P422" s="8">
        <f t="shared" si="33"/>
        <v>1</v>
      </c>
      <c r="Q422" s="8">
        <f t="shared" si="33"/>
        <v>748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 spans="1:63" s="11" customFormat="1" ht="14.25" customHeight="1" x14ac:dyDescent="0.25">
      <c r="A423" s="6"/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>
        <v>1</v>
      </c>
      <c r="I423" s="25">
        <f t="shared" si="26"/>
        <v>570</v>
      </c>
      <c r="J423" s="25"/>
      <c r="K423" s="10">
        <f t="shared" si="30"/>
        <v>0</v>
      </c>
      <c r="L423" s="32"/>
      <c r="M423" s="10">
        <v>0</v>
      </c>
      <c r="N423" s="25"/>
      <c r="O423" s="25"/>
      <c r="P423" s="8">
        <f t="shared" si="33"/>
        <v>1</v>
      </c>
      <c r="Q423" s="8">
        <f t="shared" si="33"/>
        <v>570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 spans="1:63" s="11" customFormat="1" ht="14.25" customHeight="1" x14ac:dyDescent="0.25">
      <c r="A424" s="6"/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>
        <v>1</v>
      </c>
      <c r="I424" s="25">
        <f t="shared" si="26"/>
        <v>210</v>
      </c>
      <c r="J424" s="25"/>
      <c r="K424" s="10">
        <f t="shared" si="30"/>
        <v>0</v>
      </c>
      <c r="L424" s="32"/>
      <c r="M424" s="10">
        <v>0</v>
      </c>
      <c r="N424" s="25"/>
      <c r="O424" s="25"/>
      <c r="P424" s="8">
        <f t="shared" si="33"/>
        <v>1</v>
      </c>
      <c r="Q424" s="8">
        <f t="shared" si="33"/>
        <v>210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 spans="1:63" s="11" customFormat="1" ht="14.25" customHeight="1" x14ac:dyDescent="0.25">
      <c r="A425" s="6"/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>
        <v>1</v>
      </c>
      <c r="I425" s="25">
        <f t="shared" si="26"/>
        <v>956</v>
      </c>
      <c r="J425" s="25"/>
      <c r="K425" s="10">
        <f t="shared" si="30"/>
        <v>0</v>
      </c>
      <c r="L425" s="32"/>
      <c r="M425" s="10">
        <v>0</v>
      </c>
      <c r="N425" s="25"/>
      <c r="O425" s="25"/>
      <c r="P425" s="8">
        <f t="shared" si="33"/>
        <v>1</v>
      </c>
      <c r="Q425" s="8">
        <f t="shared" si="33"/>
        <v>956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 spans="1:63" s="11" customFormat="1" ht="14.25" customHeight="1" x14ac:dyDescent="0.25">
      <c r="A426" s="6"/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>
        <v>7</v>
      </c>
      <c r="I426" s="8">
        <f t="shared" si="26"/>
        <v>14000</v>
      </c>
      <c r="J426" s="8"/>
      <c r="K426" s="10">
        <f t="shared" si="30"/>
        <v>0</v>
      </c>
      <c r="L426" s="64"/>
      <c r="M426" s="10">
        <v>0</v>
      </c>
      <c r="N426" s="8"/>
      <c r="O426" s="8"/>
      <c r="P426" s="8">
        <f t="shared" si="33"/>
        <v>7</v>
      </c>
      <c r="Q426" s="8">
        <f t="shared" si="33"/>
        <v>14000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 spans="1:63" s="11" customFormat="1" ht="14.25" customHeight="1" x14ac:dyDescent="0.25">
      <c r="A427" s="6"/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>
        <v>1</v>
      </c>
      <c r="I427" s="25">
        <f t="shared" si="26"/>
        <v>1600</v>
      </c>
      <c r="J427" s="25"/>
      <c r="K427" s="10">
        <f t="shared" si="30"/>
        <v>0</v>
      </c>
      <c r="L427" s="32"/>
      <c r="M427" s="10">
        <v>0</v>
      </c>
      <c r="N427" s="25"/>
      <c r="O427" s="25"/>
      <c r="P427" s="8">
        <f t="shared" si="33"/>
        <v>1</v>
      </c>
      <c r="Q427" s="8">
        <f t="shared" si="33"/>
        <v>1600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 spans="1:63" s="11" customFormat="1" ht="14.25" customHeight="1" x14ac:dyDescent="0.25">
      <c r="A428" s="6"/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>
        <v>1</v>
      </c>
      <c r="I428" s="25">
        <f t="shared" si="26"/>
        <v>1100</v>
      </c>
      <c r="J428" s="33"/>
      <c r="K428" s="10">
        <f t="shared" si="30"/>
        <v>0</v>
      </c>
      <c r="L428" s="32"/>
      <c r="M428" s="10">
        <v>0</v>
      </c>
      <c r="N428" s="33"/>
      <c r="O428" s="25">
        <f t="shared" ref="O428:O460" si="34">N428*G428</f>
        <v>0</v>
      </c>
      <c r="P428" s="8">
        <f t="shared" si="33"/>
        <v>1</v>
      </c>
      <c r="Q428" s="8">
        <f t="shared" si="33"/>
        <v>1100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</row>
    <row r="429" spans="1:63" s="11" customFormat="1" ht="14.25" customHeight="1" x14ac:dyDescent="0.25">
      <c r="A429" s="6"/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>
        <v>1</v>
      </c>
      <c r="I429" s="25">
        <f t="shared" si="26"/>
        <v>2700</v>
      </c>
      <c r="J429" s="33"/>
      <c r="K429" s="10">
        <f t="shared" si="30"/>
        <v>0</v>
      </c>
      <c r="L429" s="32"/>
      <c r="M429" s="10">
        <v>0</v>
      </c>
      <c r="N429" s="33"/>
      <c r="O429" s="25">
        <f t="shared" si="34"/>
        <v>0</v>
      </c>
      <c r="P429" s="8">
        <f t="shared" si="33"/>
        <v>1</v>
      </c>
      <c r="Q429" s="8">
        <f t="shared" si="33"/>
        <v>2700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</row>
    <row r="430" spans="1:63" s="11" customFormat="1" ht="14.25" customHeight="1" x14ac:dyDescent="0.25">
      <c r="A430" s="6"/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>
        <v>1</v>
      </c>
      <c r="I430" s="25">
        <f t="shared" si="26"/>
        <v>1998</v>
      </c>
      <c r="J430" s="33"/>
      <c r="K430" s="10">
        <f t="shared" si="30"/>
        <v>0</v>
      </c>
      <c r="L430" s="32"/>
      <c r="M430" s="10">
        <v>0</v>
      </c>
      <c r="N430" s="33"/>
      <c r="O430" s="25">
        <f t="shared" si="34"/>
        <v>0</v>
      </c>
      <c r="P430" s="8">
        <f t="shared" si="33"/>
        <v>1</v>
      </c>
      <c r="Q430" s="8">
        <f t="shared" si="33"/>
        <v>1998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 spans="1:63" s="11" customFormat="1" ht="14.25" customHeight="1" x14ac:dyDescent="0.25">
      <c r="A431" s="6"/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>
        <v>1</v>
      </c>
      <c r="I431" s="25">
        <f t="shared" ref="I431:I460" si="35">H431*G431</f>
        <v>739</v>
      </c>
      <c r="J431" s="33"/>
      <c r="K431" s="10">
        <f t="shared" si="30"/>
        <v>0</v>
      </c>
      <c r="L431" s="32"/>
      <c r="M431" s="10">
        <v>0</v>
      </c>
      <c r="N431" s="33"/>
      <c r="O431" s="25">
        <f t="shared" si="34"/>
        <v>0</v>
      </c>
      <c r="P431" s="8">
        <f t="shared" si="33"/>
        <v>1</v>
      </c>
      <c r="Q431" s="8">
        <f t="shared" si="33"/>
        <v>739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</row>
    <row r="432" spans="1:63" s="11" customFormat="1" ht="14.25" customHeight="1" x14ac:dyDescent="0.25">
      <c r="A432" s="6"/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>
        <v>1</v>
      </c>
      <c r="I432" s="25">
        <f t="shared" si="35"/>
        <v>1980</v>
      </c>
      <c r="J432" s="33"/>
      <c r="K432" s="10">
        <f t="shared" si="30"/>
        <v>0</v>
      </c>
      <c r="L432" s="32"/>
      <c r="M432" s="10">
        <v>0</v>
      </c>
      <c r="N432" s="33"/>
      <c r="O432" s="25">
        <f t="shared" si="34"/>
        <v>0</v>
      </c>
      <c r="P432" s="8">
        <f t="shared" si="33"/>
        <v>1</v>
      </c>
      <c r="Q432" s="8">
        <f t="shared" si="33"/>
        <v>1980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 spans="1:63" s="11" customFormat="1" ht="14.25" customHeight="1" x14ac:dyDescent="0.25">
      <c r="A433" s="6"/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>
        <v>1</v>
      </c>
      <c r="I433" s="25">
        <f t="shared" si="35"/>
        <v>349</v>
      </c>
      <c r="J433" s="33"/>
      <c r="K433" s="10">
        <f t="shared" si="30"/>
        <v>0</v>
      </c>
      <c r="L433" s="32"/>
      <c r="M433" s="10">
        <v>0</v>
      </c>
      <c r="N433" s="33"/>
      <c r="O433" s="25">
        <f t="shared" si="34"/>
        <v>0</v>
      </c>
      <c r="P433" s="8">
        <f t="shared" si="33"/>
        <v>1</v>
      </c>
      <c r="Q433" s="8">
        <f t="shared" si="33"/>
        <v>349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 spans="1:63" s="11" customFormat="1" ht="14.25" customHeight="1" x14ac:dyDescent="0.25">
      <c r="A434" s="6"/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>
        <v>1</v>
      </c>
      <c r="I434" s="25">
        <f t="shared" si="35"/>
        <v>750</v>
      </c>
      <c r="J434" s="33"/>
      <c r="K434" s="10">
        <f t="shared" si="30"/>
        <v>0</v>
      </c>
      <c r="L434" s="32"/>
      <c r="M434" s="10">
        <v>0</v>
      </c>
      <c r="N434" s="33"/>
      <c r="O434" s="25">
        <f t="shared" si="34"/>
        <v>0</v>
      </c>
      <c r="P434" s="8">
        <f t="shared" si="33"/>
        <v>1</v>
      </c>
      <c r="Q434" s="8">
        <f t="shared" si="33"/>
        <v>750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 spans="1:63" s="11" customFormat="1" ht="14.25" customHeight="1" x14ac:dyDescent="0.25">
      <c r="A435" s="6"/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>
        <v>1</v>
      </c>
      <c r="I435" s="25">
        <f t="shared" si="35"/>
        <v>144</v>
      </c>
      <c r="J435" s="53"/>
      <c r="K435" s="10">
        <f t="shared" si="30"/>
        <v>0</v>
      </c>
      <c r="L435" s="32"/>
      <c r="M435" s="10">
        <v>0</v>
      </c>
      <c r="N435" s="33"/>
      <c r="O435" s="25">
        <f t="shared" si="34"/>
        <v>0</v>
      </c>
      <c r="P435" s="8">
        <f t="shared" si="33"/>
        <v>1</v>
      </c>
      <c r="Q435" s="8">
        <f t="shared" si="33"/>
        <v>144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 spans="1:63" s="11" customFormat="1" ht="14.25" customHeight="1" x14ac:dyDescent="0.25">
      <c r="A436" s="6"/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>
        <v>1</v>
      </c>
      <c r="I436" s="25">
        <f t="shared" si="35"/>
        <v>288</v>
      </c>
      <c r="J436" s="53"/>
      <c r="K436" s="10">
        <f t="shared" si="30"/>
        <v>0</v>
      </c>
      <c r="L436" s="32"/>
      <c r="M436" s="10">
        <v>0</v>
      </c>
      <c r="N436" s="33"/>
      <c r="O436" s="25">
        <f t="shared" si="34"/>
        <v>0</v>
      </c>
      <c r="P436" s="8">
        <f t="shared" si="33"/>
        <v>1</v>
      </c>
      <c r="Q436" s="8">
        <f t="shared" si="33"/>
        <v>288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 spans="1:63" s="11" customFormat="1" ht="14.25" customHeight="1" x14ac:dyDescent="0.25">
      <c r="A437" s="6"/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>
        <v>1</v>
      </c>
      <c r="I437" s="25">
        <f t="shared" si="35"/>
        <v>144</v>
      </c>
      <c r="J437" s="53"/>
      <c r="K437" s="10">
        <f t="shared" si="30"/>
        <v>0</v>
      </c>
      <c r="L437" s="32"/>
      <c r="M437" s="10">
        <v>0</v>
      </c>
      <c r="N437" s="33"/>
      <c r="O437" s="25">
        <f t="shared" si="34"/>
        <v>0</v>
      </c>
      <c r="P437" s="8">
        <f t="shared" si="33"/>
        <v>1</v>
      </c>
      <c r="Q437" s="8">
        <f t="shared" si="33"/>
        <v>144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 spans="1:63" s="11" customFormat="1" ht="14.25" customHeight="1" x14ac:dyDescent="0.25">
      <c r="A438" s="6"/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>
        <v>1</v>
      </c>
      <c r="I438" s="25">
        <f t="shared" si="35"/>
        <v>144</v>
      </c>
      <c r="J438" s="53"/>
      <c r="K438" s="10">
        <f t="shared" si="30"/>
        <v>0</v>
      </c>
      <c r="L438" s="32"/>
      <c r="M438" s="10">
        <v>0</v>
      </c>
      <c r="N438" s="33"/>
      <c r="O438" s="25">
        <f t="shared" si="34"/>
        <v>0</v>
      </c>
      <c r="P438" s="8">
        <f t="shared" si="33"/>
        <v>1</v>
      </c>
      <c r="Q438" s="8">
        <f t="shared" si="33"/>
        <v>144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 spans="1:63" s="11" customFormat="1" ht="14.25" customHeight="1" x14ac:dyDescent="0.25">
      <c r="A439" s="6"/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>
        <v>1</v>
      </c>
      <c r="I439" s="25">
        <f t="shared" si="35"/>
        <v>288</v>
      </c>
      <c r="J439" s="53"/>
      <c r="K439" s="10">
        <f t="shared" si="30"/>
        <v>0</v>
      </c>
      <c r="L439" s="32"/>
      <c r="M439" s="10">
        <v>0</v>
      </c>
      <c r="N439" s="33"/>
      <c r="O439" s="25">
        <f t="shared" si="34"/>
        <v>0</v>
      </c>
      <c r="P439" s="8">
        <f t="shared" si="33"/>
        <v>1</v>
      </c>
      <c r="Q439" s="8">
        <f t="shared" si="33"/>
        <v>288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 spans="1:63" s="11" customFormat="1" ht="14.25" customHeight="1" x14ac:dyDescent="0.25">
      <c r="A440" s="6"/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>
        <v>1</v>
      </c>
      <c r="I440" s="25">
        <f t="shared" si="35"/>
        <v>288</v>
      </c>
      <c r="J440" s="53"/>
      <c r="K440" s="10">
        <f t="shared" si="30"/>
        <v>0</v>
      </c>
      <c r="L440" s="32"/>
      <c r="M440" s="10">
        <v>0</v>
      </c>
      <c r="N440" s="33"/>
      <c r="O440" s="25">
        <f t="shared" si="34"/>
        <v>0</v>
      </c>
      <c r="P440" s="8">
        <f t="shared" si="33"/>
        <v>1</v>
      </c>
      <c r="Q440" s="8">
        <f t="shared" si="33"/>
        <v>288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 spans="1:63" s="11" customFormat="1" ht="14.25" customHeight="1" x14ac:dyDescent="0.25">
      <c r="A441" s="6"/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>
        <v>1</v>
      </c>
      <c r="I441" s="25">
        <f t="shared" si="35"/>
        <v>42</v>
      </c>
      <c r="J441" s="53"/>
      <c r="K441" s="10">
        <f t="shared" si="30"/>
        <v>0</v>
      </c>
      <c r="L441" s="32"/>
      <c r="M441" s="10">
        <v>0</v>
      </c>
      <c r="N441" s="33"/>
      <c r="O441" s="25">
        <f t="shared" si="34"/>
        <v>0</v>
      </c>
      <c r="P441" s="8">
        <f t="shared" si="33"/>
        <v>1</v>
      </c>
      <c r="Q441" s="8">
        <f t="shared" si="33"/>
        <v>42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 spans="1:63" s="11" customFormat="1" ht="14.25" customHeight="1" x14ac:dyDescent="0.25">
      <c r="A442" s="6"/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>
        <v>2</v>
      </c>
      <c r="I442" s="25">
        <f t="shared" si="35"/>
        <v>32</v>
      </c>
      <c r="J442" s="53"/>
      <c r="K442" s="10">
        <f t="shared" si="30"/>
        <v>0</v>
      </c>
      <c r="L442" s="32"/>
      <c r="M442" s="10">
        <v>0</v>
      </c>
      <c r="N442" s="33"/>
      <c r="O442" s="25">
        <f t="shared" si="34"/>
        <v>0</v>
      </c>
      <c r="P442" s="8">
        <f t="shared" si="33"/>
        <v>2</v>
      </c>
      <c r="Q442" s="8">
        <f t="shared" si="33"/>
        <v>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</row>
    <row r="443" spans="1:63" s="11" customFormat="1" ht="14.25" customHeight="1" x14ac:dyDescent="0.25">
      <c r="A443" s="6"/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>
        <v>21</v>
      </c>
      <c r="I443" s="25">
        <f t="shared" si="35"/>
        <v>168</v>
      </c>
      <c r="J443" s="53"/>
      <c r="K443" s="10">
        <f t="shared" si="30"/>
        <v>0</v>
      </c>
      <c r="L443" s="32"/>
      <c r="M443" s="10">
        <v>0</v>
      </c>
      <c r="N443" s="33"/>
      <c r="O443" s="25">
        <f t="shared" si="34"/>
        <v>0</v>
      </c>
      <c r="P443" s="8">
        <f t="shared" si="33"/>
        <v>21</v>
      </c>
      <c r="Q443" s="8">
        <f t="shared" si="33"/>
        <v>168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 spans="1:63" s="11" customFormat="1" ht="14.25" customHeight="1" x14ac:dyDescent="0.25">
      <c r="A444" s="6"/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>
        <v>15</v>
      </c>
      <c r="I444" s="25">
        <f t="shared" si="35"/>
        <v>120</v>
      </c>
      <c r="J444" s="53"/>
      <c r="K444" s="10">
        <f t="shared" si="30"/>
        <v>0</v>
      </c>
      <c r="L444" s="32"/>
      <c r="M444" s="10">
        <v>0</v>
      </c>
      <c r="N444" s="33"/>
      <c r="O444" s="25">
        <f t="shared" si="34"/>
        <v>0</v>
      </c>
      <c r="P444" s="8">
        <f t="shared" si="33"/>
        <v>15</v>
      </c>
      <c r="Q444" s="8">
        <f t="shared" si="33"/>
        <v>120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</row>
    <row r="445" spans="1:63" s="11" customFormat="1" ht="14.25" customHeight="1" x14ac:dyDescent="0.25">
      <c r="A445" s="6"/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>
        <v>1</v>
      </c>
      <c r="I445" s="25">
        <f t="shared" si="35"/>
        <v>848</v>
      </c>
      <c r="J445" s="53"/>
      <c r="K445" s="10">
        <f t="shared" si="30"/>
        <v>0</v>
      </c>
      <c r="L445" s="32"/>
      <c r="M445" s="10">
        <v>0</v>
      </c>
      <c r="N445" s="33"/>
      <c r="O445" s="25">
        <f t="shared" si="34"/>
        <v>0</v>
      </c>
      <c r="P445" s="8">
        <f t="shared" si="33"/>
        <v>1</v>
      </c>
      <c r="Q445" s="8">
        <f t="shared" si="33"/>
        <v>848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1" customFormat="1" ht="14.25" customHeight="1" x14ac:dyDescent="0.25">
      <c r="A446" s="6"/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>
        <v>1</v>
      </c>
      <c r="I446" s="25">
        <f t="shared" si="35"/>
        <v>320</v>
      </c>
      <c r="J446" s="53"/>
      <c r="K446" s="10">
        <f t="shared" si="30"/>
        <v>0</v>
      </c>
      <c r="L446" s="32"/>
      <c r="M446" s="10">
        <v>0</v>
      </c>
      <c r="N446" s="33"/>
      <c r="O446" s="25">
        <f t="shared" si="34"/>
        <v>0</v>
      </c>
      <c r="P446" s="8">
        <f t="shared" si="33"/>
        <v>1</v>
      </c>
      <c r="Q446" s="8">
        <f t="shared" si="33"/>
        <v>320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1" customFormat="1" ht="14.25" customHeight="1" x14ac:dyDescent="0.25">
      <c r="A447" s="6"/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>
        <v>1</v>
      </c>
      <c r="I447" s="25">
        <f t="shared" si="35"/>
        <v>188</v>
      </c>
      <c r="J447" s="53"/>
      <c r="K447" s="10">
        <f t="shared" si="30"/>
        <v>0</v>
      </c>
      <c r="L447" s="32"/>
      <c r="M447" s="10">
        <v>0</v>
      </c>
      <c r="N447" s="33"/>
      <c r="O447" s="25">
        <f t="shared" si="34"/>
        <v>0</v>
      </c>
      <c r="P447" s="8">
        <f t="shared" si="33"/>
        <v>1</v>
      </c>
      <c r="Q447" s="8">
        <f t="shared" si="33"/>
        <v>188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1" customFormat="1" ht="14.25" customHeight="1" x14ac:dyDescent="0.25">
      <c r="A448" s="6"/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>
        <v>28</v>
      </c>
      <c r="I448" s="25">
        <f t="shared" si="35"/>
        <v>504</v>
      </c>
      <c r="J448" s="53"/>
      <c r="K448" s="10">
        <f t="shared" si="30"/>
        <v>0</v>
      </c>
      <c r="L448" s="32"/>
      <c r="M448" s="10">
        <v>0</v>
      </c>
      <c r="N448" s="33"/>
      <c r="O448" s="25">
        <f t="shared" si="34"/>
        <v>0</v>
      </c>
      <c r="P448" s="8">
        <f t="shared" si="33"/>
        <v>28</v>
      </c>
      <c r="Q448" s="8">
        <f t="shared" si="33"/>
        <v>504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1" customFormat="1" ht="14.25" customHeight="1" x14ac:dyDescent="0.25">
      <c r="A449" s="6"/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>
        <v>1</v>
      </c>
      <c r="I449" s="25">
        <f t="shared" si="35"/>
        <v>32</v>
      </c>
      <c r="J449" s="53"/>
      <c r="K449" s="10">
        <f t="shared" si="30"/>
        <v>0</v>
      </c>
      <c r="L449" s="32"/>
      <c r="M449" s="10">
        <v>0</v>
      </c>
      <c r="N449" s="33"/>
      <c r="O449" s="25">
        <f t="shared" si="34"/>
        <v>0</v>
      </c>
      <c r="P449" s="8">
        <f t="shared" si="33"/>
        <v>1</v>
      </c>
      <c r="Q449" s="8">
        <f t="shared" si="33"/>
        <v>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1" customFormat="1" ht="14.25" customHeight="1" x14ac:dyDescent="0.25">
      <c r="A450" s="6"/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>
        <v>2</v>
      </c>
      <c r="I450" s="25">
        <f t="shared" si="35"/>
        <v>148</v>
      </c>
      <c r="J450" s="53"/>
      <c r="K450" s="10">
        <f t="shared" si="30"/>
        <v>0</v>
      </c>
      <c r="L450" s="32"/>
      <c r="M450" s="10">
        <v>0</v>
      </c>
      <c r="N450" s="33"/>
      <c r="O450" s="25">
        <f t="shared" si="34"/>
        <v>0</v>
      </c>
      <c r="P450" s="8">
        <f t="shared" si="33"/>
        <v>2</v>
      </c>
      <c r="Q450" s="8">
        <f t="shared" si="33"/>
        <v>148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1" customFormat="1" ht="14.25" customHeight="1" x14ac:dyDescent="0.25">
      <c r="A451" s="6"/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>
        <v>1</v>
      </c>
      <c r="I451" s="25">
        <f t="shared" si="35"/>
        <v>200</v>
      </c>
      <c r="J451" s="53"/>
      <c r="K451" s="10">
        <f t="shared" si="30"/>
        <v>0</v>
      </c>
      <c r="L451" s="32"/>
      <c r="M451" s="10">
        <v>0</v>
      </c>
      <c r="N451" s="33"/>
      <c r="O451" s="25">
        <f t="shared" si="34"/>
        <v>0</v>
      </c>
      <c r="P451" s="8">
        <f t="shared" si="33"/>
        <v>1</v>
      </c>
      <c r="Q451" s="8">
        <f t="shared" si="33"/>
        <v>200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1" customFormat="1" ht="14.25" customHeight="1" x14ac:dyDescent="0.25">
      <c r="A452" s="6"/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>
        <v>4</v>
      </c>
      <c r="I452" s="25">
        <f t="shared" si="35"/>
        <v>544</v>
      </c>
      <c r="J452" s="53"/>
      <c r="K452" s="10">
        <f t="shared" si="30"/>
        <v>0</v>
      </c>
      <c r="L452" s="32"/>
      <c r="M452" s="10">
        <v>0</v>
      </c>
      <c r="N452" s="33"/>
      <c r="O452" s="25">
        <f t="shared" si="34"/>
        <v>0</v>
      </c>
      <c r="P452" s="8">
        <f t="shared" si="33"/>
        <v>4</v>
      </c>
      <c r="Q452" s="8">
        <f t="shared" si="33"/>
        <v>544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1" customFormat="1" ht="14.25" customHeight="1" x14ac:dyDescent="0.25">
      <c r="A453" s="6"/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>
        <v>1</v>
      </c>
      <c r="I453" s="25">
        <f t="shared" si="35"/>
        <v>800</v>
      </c>
      <c r="J453" s="53"/>
      <c r="K453" s="10">
        <f t="shared" si="30"/>
        <v>0</v>
      </c>
      <c r="L453" s="32"/>
      <c r="M453" s="10">
        <v>0</v>
      </c>
      <c r="N453" s="25"/>
      <c r="O453" s="25">
        <f t="shared" si="34"/>
        <v>0</v>
      </c>
      <c r="P453" s="8">
        <f t="shared" ref="P453:Q460" si="36">H453+J453-L453-N453</f>
        <v>1</v>
      </c>
      <c r="Q453" s="8">
        <f t="shared" si="36"/>
        <v>800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1" customFormat="1" ht="14.25" customHeight="1" x14ac:dyDescent="0.25">
      <c r="A454" s="6"/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>
        <v>1</v>
      </c>
      <c r="I454" s="25">
        <f t="shared" si="35"/>
        <v>1175</v>
      </c>
      <c r="J454" s="53"/>
      <c r="K454" s="10">
        <f t="shared" si="30"/>
        <v>0</v>
      </c>
      <c r="L454" s="32"/>
      <c r="M454" s="10">
        <v>0</v>
      </c>
      <c r="N454" s="25"/>
      <c r="O454" s="25">
        <f t="shared" si="34"/>
        <v>0</v>
      </c>
      <c r="P454" s="8">
        <f t="shared" si="36"/>
        <v>1</v>
      </c>
      <c r="Q454" s="8">
        <f t="shared" si="36"/>
        <v>1175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1" customFormat="1" ht="14.25" customHeight="1" x14ac:dyDescent="0.25">
      <c r="A455" s="6"/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>
        <v>1</v>
      </c>
      <c r="I455" s="25">
        <f t="shared" si="35"/>
        <v>2500</v>
      </c>
      <c r="J455" s="53"/>
      <c r="K455" s="10">
        <f t="shared" si="30"/>
        <v>0</v>
      </c>
      <c r="L455" s="32"/>
      <c r="M455" s="10">
        <v>0</v>
      </c>
      <c r="N455" s="25"/>
      <c r="O455" s="25">
        <f t="shared" si="34"/>
        <v>0</v>
      </c>
      <c r="P455" s="8">
        <f t="shared" si="36"/>
        <v>1</v>
      </c>
      <c r="Q455" s="8">
        <f t="shared" si="36"/>
        <v>2500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1" customFormat="1" ht="14.25" customHeight="1" x14ac:dyDescent="0.25">
      <c r="A456" s="6"/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>
        <v>9</v>
      </c>
      <c r="I456" s="25">
        <f t="shared" si="35"/>
        <v>40500</v>
      </c>
      <c r="J456" s="53"/>
      <c r="K456" s="10">
        <f t="shared" si="30"/>
        <v>0</v>
      </c>
      <c r="L456" s="32"/>
      <c r="M456" s="10">
        <v>0</v>
      </c>
      <c r="N456" s="25"/>
      <c r="O456" s="25">
        <f t="shared" si="34"/>
        <v>0</v>
      </c>
      <c r="P456" s="8">
        <f t="shared" si="36"/>
        <v>9</v>
      </c>
      <c r="Q456" s="8">
        <f t="shared" si="36"/>
        <v>40500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1" customFormat="1" ht="14.25" customHeight="1" x14ac:dyDescent="0.25">
      <c r="A457" s="6"/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>
        <v>7</v>
      </c>
      <c r="I457" s="25">
        <f t="shared" si="35"/>
        <v>9450</v>
      </c>
      <c r="J457" s="53"/>
      <c r="K457" s="10">
        <f t="shared" si="30"/>
        <v>0</v>
      </c>
      <c r="L457" s="32"/>
      <c r="M457" s="10">
        <v>0</v>
      </c>
      <c r="N457" s="25"/>
      <c r="O457" s="25">
        <f t="shared" si="34"/>
        <v>0</v>
      </c>
      <c r="P457" s="8">
        <f t="shared" si="36"/>
        <v>7</v>
      </c>
      <c r="Q457" s="8">
        <f t="shared" si="36"/>
        <v>9450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1" customFormat="1" ht="14.25" customHeight="1" x14ac:dyDescent="0.25">
      <c r="A458" s="6"/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>
        <v>25</v>
      </c>
      <c r="I458" s="25">
        <f t="shared" si="35"/>
        <v>6000</v>
      </c>
      <c r="J458" s="53"/>
      <c r="K458" s="10">
        <f t="shared" si="30"/>
        <v>0</v>
      </c>
      <c r="L458" s="32"/>
      <c r="M458" s="10">
        <v>0</v>
      </c>
      <c r="N458" s="25"/>
      <c r="O458" s="25">
        <f t="shared" si="34"/>
        <v>0</v>
      </c>
      <c r="P458" s="8">
        <f t="shared" si="36"/>
        <v>25</v>
      </c>
      <c r="Q458" s="8">
        <f t="shared" si="36"/>
        <v>6000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1" customFormat="1" ht="14.25" customHeight="1" x14ac:dyDescent="0.25">
      <c r="A459" s="6"/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>
        <v>12</v>
      </c>
      <c r="I459" s="25">
        <f t="shared" si="35"/>
        <v>2184</v>
      </c>
      <c r="J459" s="53"/>
      <c r="K459" s="10">
        <f t="shared" ref="K459:K461" si="37">J459*G459</f>
        <v>0</v>
      </c>
      <c r="L459" s="32"/>
      <c r="M459" s="10">
        <v>0</v>
      </c>
      <c r="N459" s="25"/>
      <c r="O459" s="25">
        <f t="shared" si="34"/>
        <v>0</v>
      </c>
      <c r="P459" s="8">
        <f t="shared" si="36"/>
        <v>12</v>
      </c>
      <c r="Q459" s="8">
        <f t="shared" si="36"/>
        <v>2184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1" customFormat="1" ht="14.25" customHeight="1" x14ac:dyDescent="0.25">
      <c r="A460" s="6"/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>
        <v>1</v>
      </c>
      <c r="I460" s="25">
        <f t="shared" si="35"/>
        <v>444</v>
      </c>
      <c r="J460" s="25"/>
      <c r="K460" s="10">
        <f t="shared" si="37"/>
        <v>0</v>
      </c>
      <c r="L460" s="32"/>
      <c r="M460" s="10">
        <v>0</v>
      </c>
      <c r="N460" s="25"/>
      <c r="O460" s="25">
        <f t="shared" si="34"/>
        <v>0</v>
      </c>
      <c r="P460" s="8">
        <f t="shared" si="36"/>
        <v>1</v>
      </c>
      <c r="Q460" s="8">
        <f t="shared" si="36"/>
        <v>444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s="11" customFormat="1" ht="14.25" customHeight="1" x14ac:dyDescent="0.25">
      <c r="A461" s="6"/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>
        <v>1</v>
      </c>
      <c r="I461" s="13">
        <f>G461*H461</f>
        <v>966</v>
      </c>
      <c r="J461" s="13"/>
      <c r="K461" s="10">
        <f t="shared" si="37"/>
        <v>0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 spans="1:63" s="5" customFormat="1" x14ac:dyDescent="0.25">
      <c r="C462" s="26" t="s">
        <v>113</v>
      </c>
      <c r="D462" s="8"/>
      <c r="E462" s="27"/>
      <c r="F462" s="137"/>
      <c r="G462" s="10"/>
      <c r="H462" s="137">
        <f>SUM(H10:H461)</f>
        <v>1504</v>
      </c>
      <c r="I462" s="137">
        <f t="shared" ref="I462:Q462" si="38">SUM(I10:I461)</f>
        <v>440478.47000000003</v>
      </c>
      <c r="J462" s="137">
        <f t="shared" si="38"/>
        <v>0</v>
      </c>
      <c r="K462" s="137">
        <f t="shared" si="38"/>
        <v>0</v>
      </c>
      <c r="L462" s="137">
        <f t="shared" si="38"/>
        <v>0</v>
      </c>
      <c r="M462" s="137">
        <f t="shared" si="38"/>
        <v>0</v>
      </c>
      <c r="N462" s="137">
        <f t="shared" si="38"/>
        <v>0</v>
      </c>
      <c r="O462" s="137">
        <f t="shared" si="38"/>
        <v>0</v>
      </c>
      <c r="P462" s="137">
        <f t="shared" si="38"/>
        <v>1504</v>
      </c>
      <c r="Q462" s="137">
        <f t="shared" si="38"/>
        <v>440478.47000000003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 spans="1:63" s="5" customFormat="1" ht="15.75" x14ac:dyDescent="0.25">
      <c r="C463" s="165" t="s">
        <v>114</v>
      </c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37"/>
      <c r="G464" s="10">
        <v>1980</v>
      </c>
      <c r="H464" s="10">
        <v>1</v>
      </c>
      <c r="I464" s="10">
        <f t="shared" ref="I464:I468" si="39">H464*G464</f>
        <v>1980</v>
      </c>
      <c r="J464" s="10"/>
      <c r="K464" s="10"/>
      <c r="L464" s="10">
        <v>0</v>
      </c>
      <c r="M464" s="10">
        <f t="shared" ref="M464" si="40">L464*G464</f>
        <v>0</v>
      </c>
      <c r="N464" s="137"/>
      <c r="O464" s="137"/>
      <c r="P464" s="10">
        <f t="shared" ref="P464:Q468" si="41">H464+J464-L464-N464</f>
        <v>1</v>
      </c>
      <c r="Q464" s="10">
        <f t="shared" si="41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37"/>
      <c r="G465" s="13">
        <v>300</v>
      </c>
      <c r="H465" s="10">
        <v>1</v>
      </c>
      <c r="I465" s="10">
        <f t="shared" si="39"/>
        <v>300</v>
      </c>
      <c r="J465" s="10"/>
      <c r="K465" s="10">
        <f>J465*G465</f>
        <v>0</v>
      </c>
      <c r="L465" s="137"/>
      <c r="M465" s="137"/>
      <c r="N465" s="137"/>
      <c r="O465" s="137"/>
      <c r="P465" s="10">
        <f t="shared" si="41"/>
        <v>1</v>
      </c>
      <c r="Q465" s="10">
        <f t="shared" si="41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37"/>
      <c r="G466" s="13">
        <v>300</v>
      </c>
      <c r="H466" s="10">
        <v>1</v>
      </c>
      <c r="I466" s="10">
        <f t="shared" si="39"/>
        <v>300</v>
      </c>
      <c r="J466" s="10"/>
      <c r="K466" s="10">
        <f t="shared" ref="K466:K468" si="42">J466*G466</f>
        <v>0</v>
      </c>
      <c r="L466" s="137"/>
      <c r="M466" s="137"/>
      <c r="N466" s="137"/>
      <c r="O466" s="137"/>
      <c r="P466" s="10">
        <f t="shared" si="41"/>
        <v>1</v>
      </c>
      <c r="Q466" s="10">
        <f t="shared" si="41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37"/>
      <c r="G467" s="13">
        <v>300</v>
      </c>
      <c r="H467" s="10">
        <v>1</v>
      </c>
      <c r="I467" s="10">
        <f t="shared" si="39"/>
        <v>300</v>
      </c>
      <c r="J467" s="10"/>
      <c r="K467" s="10">
        <f t="shared" si="42"/>
        <v>0</v>
      </c>
      <c r="L467" s="137"/>
      <c r="M467" s="137"/>
      <c r="N467" s="137"/>
      <c r="O467" s="137"/>
      <c r="P467" s="10">
        <f t="shared" si="41"/>
        <v>1</v>
      </c>
      <c r="Q467" s="10">
        <f t="shared" si="41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39"/>
        <v>7500</v>
      </c>
      <c r="J468" s="25"/>
      <c r="K468" s="25">
        <f t="shared" si="42"/>
        <v>0</v>
      </c>
      <c r="L468" s="32"/>
      <c r="M468" s="33"/>
      <c r="N468" s="25"/>
      <c r="O468" s="25"/>
      <c r="P468" s="13">
        <f t="shared" si="41"/>
        <v>1</v>
      </c>
      <c r="Q468" s="13">
        <f t="shared" si="41"/>
        <v>7500</v>
      </c>
    </row>
    <row r="469" spans="1:63" s="5" customFormat="1" x14ac:dyDescent="0.25">
      <c r="C469" s="34" t="s">
        <v>113</v>
      </c>
      <c r="D469" s="137"/>
      <c r="E469" s="27"/>
      <c r="F469" s="137"/>
      <c r="G469" s="137"/>
      <c r="H469" s="137">
        <f t="shared" ref="H469:Q469" si="43">SUM(H464:H468)</f>
        <v>5</v>
      </c>
      <c r="I469" s="137">
        <f t="shared" si="43"/>
        <v>10380</v>
      </c>
      <c r="J469" s="137">
        <f t="shared" si="43"/>
        <v>0</v>
      </c>
      <c r="K469" s="137">
        <f t="shared" si="43"/>
        <v>0</v>
      </c>
      <c r="L469" s="137">
        <f t="shared" si="43"/>
        <v>0</v>
      </c>
      <c r="M469" s="137">
        <f t="shared" si="43"/>
        <v>0</v>
      </c>
      <c r="N469" s="137">
        <f t="shared" si="43"/>
        <v>0</v>
      </c>
      <c r="O469" s="137">
        <f t="shared" si="43"/>
        <v>0</v>
      </c>
      <c r="P469" s="137">
        <f t="shared" si="43"/>
        <v>5</v>
      </c>
      <c r="Q469" s="137">
        <f t="shared" si="43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65" t="s">
        <v>120</v>
      </c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44">L472*G472</f>
        <v>0</v>
      </c>
      <c r="N472" s="25"/>
      <c r="O472" s="25"/>
      <c r="P472" s="25">
        <f t="shared" ref="P472:Q491" si="45">H472+J472-L472-N472</f>
        <v>0</v>
      </c>
      <c r="Q472" s="25">
        <f t="shared" si="45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44"/>
        <v>0</v>
      </c>
      <c r="N473" s="25"/>
      <c r="O473" s="25"/>
      <c r="P473" s="25">
        <f t="shared" si="45"/>
        <v>0</v>
      </c>
      <c r="Q473" s="25">
        <f t="shared" si="45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44"/>
        <v>0</v>
      </c>
      <c r="N474" s="25"/>
      <c r="O474" s="25"/>
      <c r="P474" s="25">
        <f t="shared" si="45"/>
        <v>0</v>
      </c>
      <c r="Q474" s="25">
        <f t="shared" si="45"/>
        <v>0</v>
      </c>
    </row>
    <row r="475" spans="1:63" ht="15" hidden="1" customHeight="1" x14ac:dyDescent="0.25"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44"/>
        <v>0</v>
      </c>
      <c r="N475" s="25"/>
      <c r="O475" s="25"/>
      <c r="P475" s="25">
        <f t="shared" si="45"/>
        <v>0</v>
      </c>
      <c r="Q475" s="25">
        <f t="shared" si="45"/>
        <v>0</v>
      </c>
    </row>
    <row r="476" spans="1:63" ht="15" hidden="1" customHeight="1" x14ac:dyDescent="0.25"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44"/>
        <v>0</v>
      </c>
      <c r="N476" s="25"/>
      <c r="O476" s="25"/>
      <c r="P476" s="25">
        <f t="shared" si="45"/>
        <v>0</v>
      </c>
      <c r="Q476" s="25">
        <f t="shared" si="45"/>
        <v>0</v>
      </c>
    </row>
    <row r="477" spans="1:63" ht="15" hidden="1" customHeight="1" x14ac:dyDescent="0.25"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44"/>
        <v>0</v>
      </c>
      <c r="N477" s="25"/>
      <c r="O477" s="25"/>
      <c r="P477" s="25">
        <f t="shared" si="45"/>
        <v>0</v>
      </c>
      <c r="Q477" s="25">
        <f t="shared" si="45"/>
        <v>0</v>
      </c>
    </row>
    <row r="478" spans="1:63" ht="15" hidden="1" customHeight="1" x14ac:dyDescent="0.25"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44"/>
        <v>0</v>
      </c>
      <c r="N478" s="25"/>
      <c r="O478" s="25"/>
      <c r="P478" s="25">
        <f t="shared" si="45"/>
        <v>0</v>
      </c>
      <c r="Q478" s="25">
        <f t="shared" si="45"/>
        <v>0</v>
      </c>
    </row>
    <row r="479" spans="1:63" ht="15" hidden="1" customHeight="1" x14ac:dyDescent="0.25"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44"/>
        <v>0</v>
      </c>
      <c r="N479" s="25"/>
      <c r="O479" s="25"/>
      <c r="P479" s="25">
        <f t="shared" si="45"/>
        <v>0</v>
      </c>
      <c r="Q479" s="25">
        <f t="shared" si="45"/>
        <v>0</v>
      </c>
    </row>
    <row r="480" spans="1:63" ht="15" hidden="1" customHeight="1" x14ac:dyDescent="0.25"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44"/>
        <v>0</v>
      </c>
      <c r="N480" s="25"/>
      <c r="O480" s="25"/>
      <c r="P480" s="25">
        <f t="shared" si="45"/>
        <v>0</v>
      </c>
      <c r="Q480" s="25">
        <f t="shared" si="45"/>
        <v>0</v>
      </c>
    </row>
    <row r="481" spans="2:63" ht="15" hidden="1" customHeight="1" x14ac:dyDescent="0.25"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44"/>
        <v>0</v>
      </c>
      <c r="N481" s="25"/>
      <c r="O481" s="25"/>
      <c r="P481" s="25">
        <f t="shared" si="45"/>
        <v>0</v>
      </c>
      <c r="Q481" s="25">
        <f t="shared" si="45"/>
        <v>0</v>
      </c>
    </row>
    <row r="482" spans="2:63" ht="15" hidden="1" customHeight="1" x14ac:dyDescent="0.25"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44"/>
        <v>0</v>
      </c>
      <c r="N482" s="25"/>
      <c r="O482" s="25"/>
      <c r="P482" s="25">
        <f t="shared" si="45"/>
        <v>0</v>
      </c>
      <c r="Q482" s="25">
        <f t="shared" si="45"/>
        <v>0</v>
      </c>
    </row>
    <row r="483" spans="2:63" ht="15" hidden="1" customHeight="1" x14ac:dyDescent="0.25"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44"/>
        <v>0</v>
      </c>
      <c r="N483" s="25"/>
      <c r="O483" s="25"/>
      <c r="P483" s="25">
        <f t="shared" si="45"/>
        <v>0</v>
      </c>
      <c r="Q483" s="25">
        <f t="shared" si="45"/>
        <v>0</v>
      </c>
    </row>
    <row r="484" spans="2:63" ht="15" hidden="1" customHeight="1" x14ac:dyDescent="0.25"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44"/>
        <v>0</v>
      </c>
      <c r="N484" s="25"/>
      <c r="O484" s="25"/>
      <c r="P484" s="25">
        <f t="shared" si="45"/>
        <v>0</v>
      </c>
      <c r="Q484" s="25">
        <f t="shared" si="45"/>
        <v>0</v>
      </c>
    </row>
    <row r="485" spans="2:63" ht="15" hidden="1" customHeight="1" x14ac:dyDescent="0.25"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44"/>
        <v>0</v>
      </c>
      <c r="N485" s="25"/>
      <c r="O485" s="25"/>
      <c r="P485" s="25">
        <f t="shared" si="45"/>
        <v>0</v>
      </c>
      <c r="Q485" s="25">
        <f t="shared" si="45"/>
        <v>0</v>
      </c>
    </row>
    <row r="486" spans="2:63" ht="15" hidden="1" customHeight="1" x14ac:dyDescent="0.25"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44"/>
        <v>0</v>
      </c>
      <c r="N486" s="25"/>
      <c r="O486" s="25"/>
      <c r="P486" s="25">
        <f t="shared" si="45"/>
        <v>0</v>
      </c>
      <c r="Q486" s="25">
        <f t="shared" si="45"/>
        <v>0</v>
      </c>
    </row>
    <row r="487" spans="2:63" ht="15" hidden="1" customHeight="1" x14ac:dyDescent="0.25"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44"/>
        <v>0</v>
      </c>
      <c r="N487" s="25"/>
      <c r="O487" s="25"/>
      <c r="P487" s="25">
        <f t="shared" si="45"/>
        <v>0</v>
      </c>
      <c r="Q487" s="25">
        <f t="shared" si="45"/>
        <v>0</v>
      </c>
    </row>
    <row r="488" spans="2:63" ht="15" hidden="1" customHeight="1" x14ac:dyDescent="0.25"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44"/>
        <v>0</v>
      </c>
      <c r="N488" s="25"/>
      <c r="O488" s="25"/>
      <c r="P488" s="25">
        <f t="shared" si="45"/>
        <v>0</v>
      </c>
      <c r="Q488" s="25">
        <f t="shared" si="45"/>
        <v>0</v>
      </c>
    </row>
    <row r="489" spans="2:63" ht="15" hidden="1" customHeight="1" x14ac:dyDescent="0.25"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44"/>
        <v>0</v>
      </c>
      <c r="N489" s="25"/>
      <c r="O489" s="25"/>
      <c r="P489" s="25">
        <f t="shared" si="45"/>
        <v>0</v>
      </c>
      <c r="Q489" s="25">
        <f t="shared" si="45"/>
        <v>0</v>
      </c>
    </row>
    <row r="490" spans="2:63" ht="15" hidden="1" customHeight="1" x14ac:dyDescent="0.25"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44"/>
        <v>0</v>
      </c>
      <c r="N490" s="25"/>
      <c r="O490" s="25"/>
      <c r="P490" s="25">
        <f t="shared" si="45"/>
        <v>0</v>
      </c>
      <c r="Q490" s="25">
        <f t="shared" si="45"/>
        <v>0</v>
      </c>
    </row>
    <row r="491" spans="2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44"/>
        <v>0</v>
      </c>
      <c r="N491" s="25"/>
      <c r="O491" s="25"/>
      <c r="P491" s="25">
        <f t="shared" si="45"/>
        <v>0</v>
      </c>
      <c r="Q491" s="25">
        <f t="shared" si="45"/>
        <v>0</v>
      </c>
    </row>
    <row r="492" spans="2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44"/>
        <v>0</v>
      </c>
      <c r="N492" s="25"/>
      <c r="O492" s="25"/>
      <c r="P492" s="25">
        <f>H492+J492-L492-N492</f>
        <v>0</v>
      </c>
      <c r="Q492" s="25">
        <f t="shared" ref="Q492" si="46">I492+K492-M492-O492</f>
        <v>0</v>
      </c>
    </row>
    <row r="493" spans="2:63" s="5" customFormat="1" ht="15" hidden="1" customHeight="1" x14ac:dyDescent="0.25">
      <c r="C493" s="39" t="s">
        <v>113</v>
      </c>
      <c r="D493" s="137"/>
      <c r="E493" s="27"/>
      <c r="F493" s="137"/>
      <c r="G493" s="137"/>
      <c r="H493" s="137">
        <f t="shared" ref="H493:M493" si="47">SUM(H471:H492)</f>
        <v>0</v>
      </c>
      <c r="I493" s="137">
        <f t="shared" si="47"/>
        <v>0</v>
      </c>
      <c r="J493" s="137">
        <f t="shared" si="47"/>
        <v>0</v>
      </c>
      <c r="K493" s="137">
        <f t="shared" si="47"/>
        <v>0</v>
      </c>
      <c r="L493" s="137">
        <f t="shared" si="47"/>
        <v>0</v>
      </c>
      <c r="M493" s="137">
        <f t="shared" si="47"/>
        <v>0</v>
      </c>
      <c r="N493" s="137">
        <f>SUM(N471:N491)</f>
        <v>0</v>
      </c>
      <c r="O493" s="137">
        <f>SUM(O471:O491)</f>
        <v>0</v>
      </c>
      <c r="P493" s="137">
        <f>SUM(P471:P492)</f>
        <v>0</v>
      </c>
      <c r="Q493" s="137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2:63" ht="15.75" hidden="1" customHeight="1" x14ac:dyDescent="0.25">
      <c r="C494" s="165" t="s">
        <v>145</v>
      </c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7"/>
    </row>
    <row r="495" spans="2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2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48">H496+J496-L496-N496</f>
        <v>0</v>
      </c>
      <c r="Q496" s="8">
        <f t="shared" si="48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48"/>
        <v>0</v>
      </c>
      <c r="Q497" s="8">
        <f t="shared" si="48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48"/>
        <v>0</v>
      </c>
      <c r="Q498" s="8">
        <f t="shared" si="48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48"/>
        <v>0</v>
      </c>
      <c r="Q499" s="8">
        <f t="shared" si="48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49">SUM(N495:N497)</f>
        <v>0</v>
      </c>
      <c r="O500" s="12">
        <f t="shared" si="49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65" t="s">
        <v>149</v>
      </c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50">H502+J502+L502-N502</f>
        <v>1</v>
      </c>
      <c r="Q502" s="25">
        <f t="shared" si="50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51">H503*G503</f>
        <v>9910</v>
      </c>
      <c r="J503" s="25"/>
      <c r="K503" s="25"/>
      <c r="L503" s="25"/>
      <c r="M503" s="25"/>
      <c r="N503" s="25"/>
      <c r="O503" s="25"/>
      <c r="P503" s="25">
        <f t="shared" si="50"/>
        <v>2</v>
      </c>
      <c r="Q503" s="25">
        <f t="shared" si="50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51"/>
        <v>3000</v>
      </c>
      <c r="J504" s="25"/>
      <c r="K504" s="25"/>
      <c r="L504" s="25"/>
      <c r="M504" s="25"/>
      <c r="N504" s="25"/>
      <c r="O504" s="25"/>
      <c r="P504" s="25">
        <f t="shared" si="50"/>
        <v>2</v>
      </c>
      <c r="Q504" s="25">
        <f t="shared" si="50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51"/>
        <v>600</v>
      </c>
      <c r="J505" s="25"/>
      <c r="K505" s="25"/>
      <c r="L505" s="25"/>
      <c r="M505" s="25"/>
      <c r="N505" s="25"/>
      <c r="O505" s="25"/>
      <c r="P505" s="25">
        <f t="shared" si="50"/>
        <v>2</v>
      </c>
      <c r="Q505" s="25">
        <f t="shared" si="50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37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37"/>
      <c r="M506" s="137"/>
      <c r="N506" s="137"/>
      <c r="O506" s="137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37"/>
      <c r="G507" s="10">
        <v>104</v>
      </c>
      <c r="H507" s="10">
        <v>1</v>
      </c>
      <c r="I507" s="10">
        <f t="shared" ref="I507:I522" si="52">H507*G507</f>
        <v>104</v>
      </c>
      <c r="J507" s="10"/>
      <c r="K507" s="10">
        <f t="shared" ref="K507:K522" si="53">J507*G507</f>
        <v>0</v>
      </c>
      <c r="L507" s="137"/>
      <c r="M507" s="137"/>
      <c r="N507" s="137"/>
      <c r="O507" s="137"/>
      <c r="P507" s="10">
        <f t="shared" ref="P507:Q522" si="54">H507+J507-L507-N507</f>
        <v>1</v>
      </c>
      <c r="Q507" s="10">
        <f t="shared" si="54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37"/>
      <c r="G508" s="10">
        <v>200</v>
      </c>
      <c r="H508" s="10">
        <v>1</v>
      </c>
      <c r="I508" s="10">
        <f t="shared" si="52"/>
        <v>200</v>
      </c>
      <c r="J508" s="10"/>
      <c r="K508" s="10">
        <f t="shared" si="53"/>
        <v>0</v>
      </c>
      <c r="L508" s="137"/>
      <c r="M508" s="137"/>
      <c r="N508" s="137"/>
      <c r="O508" s="137"/>
      <c r="P508" s="10">
        <f t="shared" si="54"/>
        <v>1</v>
      </c>
      <c r="Q508" s="10">
        <f t="shared" si="54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37"/>
      <c r="G509" s="10">
        <v>110</v>
      </c>
      <c r="H509" s="10">
        <v>1</v>
      </c>
      <c r="I509" s="10">
        <f t="shared" si="52"/>
        <v>110</v>
      </c>
      <c r="J509" s="10"/>
      <c r="K509" s="10">
        <f t="shared" si="53"/>
        <v>0</v>
      </c>
      <c r="L509" s="137"/>
      <c r="M509" s="137"/>
      <c r="N509" s="137"/>
      <c r="O509" s="137"/>
      <c r="P509" s="10">
        <f t="shared" si="54"/>
        <v>1</v>
      </c>
      <c r="Q509" s="10">
        <f t="shared" si="54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37"/>
      <c r="G510" s="10">
        <v>104</v>
      </c>
      <c r="H510" s="10">
        <v>4</v>
      </c>
      <c r="I510" s="10">
        <f t="shared" si="52"/>
        <v>416</v>
      </c>
      <c r="J510" s="10"/>
      <c r="K510" s="10">
        <f t="shared" si="53"/>
        <v>0</v>
      </c>
      <c r="L510" s="137"/>
      <c r="M510" s="137"/>
      <c r="N510" s="137"/>
      <c r="O510" s="137"/>
      <c r="P510" s="10">
        <f t="shared" si="54"/>
        <v>4</v>
      </c>
      <c r="Q510" s="10">
        <f t="shared" si="54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37"/>
      <c r="G511" s="10">
        <v>302</v>
      </c>
      <c r="H511" s="10">
        <v>1</v>
      </c>
      <c r="I511" s="10">
        <f t="shared" si="52"/>
        <v>302</v>
      </c>
      <c r="J511" s="10"/>
      <c r="K511" s="10">
        <f t="shared" si="53"/>
        <v>0</v>
      </c>
      <c r="L511" s="137"/>
      <c r="M511" s="137"/>
      <c r="N511" s="137"/>
      <c r="O511" s="137"/>
      <c r="P511" s="10">
        <f t="shared" si="54"/>
        <v>1</v>
      </c>
      <c r="Q511" s="10">
        <f t="shared" si="54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37"/>
      <c r="G512" s="10">
        <v>254</v>
      </c>
      <c r="H512" s="10">
        <v>1</v>
      </c>
      <c r="I512" s="10">
        <f t="shared" si="52"/>
        <v>254</v>
      </c>
      <c r="J512" s="10"/>
      <c r="K512" s="10">
        <f t="shared" si="53"/>
        <v>0</v>
      </c>
      <c r="L512" s="137"/>
      <c r="M512" s="137"/>
      <c r="N512" s="137"/>
      <c r="O512" s="137"/>
      <c r="P512" s="10">
        <f t="shared" si="54"/>
        <v>1</v>
      </c>
      <c r="Q512" s="10">
        <f t="shared" si="54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37"/>
      <c r="G513" s="10">
        <v>104</v>
      </c>
      <c r="H513" s="10">
        <v>2</v>
      </c>
      <c r="I513" s="10">
        <f t="shared" si="52"/>
        <v>208</v>
      </c>
      <c r="J513" s="10"/>
      <c r="K513" s="10">
        <f t="shared" si="53"/>
        <v>0</v>
      </c>
      <c r="L513" s="137"/>
      <c r="M513" s="137"/>
      <c r="N513" s="137"/>
      <c r="O513" s="137"/>
      <c r="P513" s="10">
        <f t="shared" si="54"/>
        <v>2</v>
      </c>
      <c r="Q513" s="10">
        <f t="shared" si="54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37"/>
      <c r="G514" s="10">
        <v>174</v>
      </c>
      <c r="H514" s="10">
        <v>1</v>
      </c>
      <c r="I514" s="10">
        <f t="shared" si="52"/>
        <v>174</v>
      </c>
      <c r="J514" s="10"/>
      <c r="K514" s="10">
        <f t="shared" si="53"/>
        <v>0</v>
      </c>
      <c r="L514" s="137"/>
      <c r="M514" s="137"/>
      <c r="N514" s="137"/>
      <c r="O514" s="137"/>
      <c r="P514" s="10">
        <f t="shared" si="54"/>
        <v>1</v>
      </c>
      <c r="Q514" s="10">
        <f t="shared" si="54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37"/>
      <c r="G515" s="10">
        <v>1710</v>
      </c>
      <c r="H515" s="10">
        <v>1</v>
      </c>
      <c r="I515" s="10">
        <f t="shared" si="52"/>
        <v>1710</v>
      </c>
      <c r="J515" s="10"/>
      <c r="K515" s="10">
        <f t="shared" si="53"/>
        <v>0</v>
      </c>
      <c r="L515" s="137"/>
      <c r="M515" s="137"/>
      <c r="N515" s="137"/>
      <c r="O515" s="137"/>
      <c r="P515" s="10">
        <f t="shared" si="54"/>
        <v>1</v>
      </c>
      <c r="Q515" s="10">
        <f t="shared" si="54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37"/>
      <c r="G516" s="10">
        <v>966</v>
      </c>
      <c r="H516" s="10">
        <v>1</v>
      </c>
      <c r="I516" s="10">
        <f t="shared" si="52"/>
        <v>966</v>
      </c>
      <c r="J516" s="10"/>
      <c r="K516" s="10">
        <f t="shared" si="53"/>
        <v>0</v>
      </c>
      <c r="L516" s="137"/>
      <c r="M516" s="137"/>
      <c r="N516" s="137"/>
      <c r="O516" s="137"/>
      <c r="P516" s="10">
        <f t="shared" si="54"/>
        <v>1</v>
      </c>
      <c r="Q516" s="10">
        <f t="shared" si="54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37"/>
      <c r="G517" s="10">
        <v>9882</v>
      </c>
      <c r="H517" s="10">
        <v>1</v>
      </c>
      <c r="I517" s="10">
        <f t="shared" si="52"/>
        <v>9882</v>
      </c>
      <c r="J517" s="10"/>
      <c r="K517" s="10">
        <f t="shared" si="53"/>
        <v>0</v>
      </c>
      <c r="L517" s="137"/>
      <c r="M517" s="137"/>
      <c r="N517" s="137"/>
      <c r="O517" s="137"/>
      <c r="P517" s="10">
        <f t="shared" si="54"/>
        <v>1</v>
      </c>
      <c r="Q517" s="10">
        <f t="shared" si="54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37"/>
      <c r="G518" s="10">
        <v>898</v>
      </c>
      <c r="H518" s="10">
        <v>1</v>
      </c>
      <c r="I518" s="10">
        <f t="shared" si="52"/>
        <v>898</v>
      </c>
      <c r="J518" s="10"/>
      <c r="K518" s="10">
        <f t="shared" si="53"/>
        <v>0</v>
      </c>
      <c r="L518" s="137"/>
      <c r="M518" s="137"/>
      <c r="N518" s="137"/>
      <c r="O518" s="137"/>
      <c r="P518" s="10">
        <f t="shared" si="54"/>
        <v>1</v>
      </c>
      <c r="Q518" s="10">
        <f t="shared" si="54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37"/>
      <c r="G519" s="10">
        <v>254</v>
      </c>
      <c r="H519" s="10">
        <v>1</v>
      </c>
      <c r="I519" s="10">
        <f t="shared" si="52"/>
        <v>254</v>
      </c>
      <c r="J519" s="10"/>
      <c r="K519" s="10">
        <f t="shared" si="53"/>
        <v>0</v>
      </c>
      <c r="L519" s="137"/>
      <c r="M519" s="137"/>
      <c r="N519" s="137"/>
      <c r="O519" s="137"/>
      <c r="P519" s="10">
        <f t="shared" si="54"/>
        <v>1</v>
      </c>
      <c r="Q519" s="10">
        <f t="shared" si="54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37"/>
      <c r="G520" s="10">
        <v>68</v>
      </c>
      <c r="H520" s="10">
        <v>1</v>
      </c>
      <c r="I520" s="10">
        <f t="shared" si="52"/>
        <v>68</v>
      </c>
      <c r="J520" s="10"/>
      <c r="K520" s="10">
        <f t="shared" si="53"/>
        <v>0</v>
      </c>
      <c r="L520" s="137"/>
      <c r="M520" s="137"/>
      <c r="N520" s="137"/>
      <c r="O520" s="137"/>
      <c r="P520" s="10">
        <f t="shared" si="54"/>
        <v>1</v>
      </c>
      <c r="Q520" s="10">
        <f t="shared" si="54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37"/>
      <c r="G521" s="10">
        <v>9900</v>
      </c>
      <c r="H521" s="10">
        <v>1</v>
      </c>
      <c r="I521" s="10">
        <f t="shared" si="52"/>
        <v>9900</v>
      </c>
      <c r="J521" s="10"/>
      <c r="K521" s="10">
        <f t="shared" si="53"/>
        <v>0</v>
      </c>
      <c r="L521" s="137"/>
      <c r="M521" s="137"/>
      <c r="N521" s="137"/>
      <c r="O521" s="137"/>
      <c r="P521" s="10">
        <f t="shared" si="54"/>
        <v>1</v>
      </c>
      <c r="Q521" s="10">
        <f t="shared" si="54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37"/>
      <c r="G522" s="10">
        <v>10163</v>
      </c>
      <c r="H522" s="10">
        <v>1</v>
      </c>
      <c r="I522" s="10">
        <f t="shared" si="52"/>
        <v>10163</v>
      </c>
      <c r="J522" s="10"/>
      <c r="K522" s="10">
        <f t="shared" si="53"/>
        <v>0</v>
      </c>
      <c r="L522" s="137"/>
      <c r="M522" s="137"/>
      <c r="N522" s="137"/>
      <c r="O522" s="137"/>
      <c r="P522" s="10">
        <f t="shared" si="54"/>
        <v>1</v>
      </c>
      <c r="Q522" s="10">
        <f t="shared" si="54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37"/>
      <c r="E523" s="27"/>
      <c r="F523" s="137"/>
      <c r="G523" s="137"/>
      <c r="H523" s="137">
        <f>SUM(H502:H522)</f>
        <v>28</v>
      </c>
      <c r="I523" s="137">
        <f t="shared" ref="I523:Q523" si="55">SUM(I502:I522)</f>
        <v>59169</v>
      </c>
      <c r="J523" s="137">
        <f t="shared" si="55"/>
        <v>0</v>
      </c>
      <c r="K523" s="137">
        <f t="shared" si="55"/>
        <v>0</v>
      </c>
      <c r="L523" s="137">
        <f t="shared" si="55"/>
        <v>0</v>
      </c>
      <c r="M523" s="137">
        <f t="shared" si="55"/>
        <v>0</v>
      </c>
      <c r="N523" s="137">
        <f t="shared" si="55"/>
        <v>0</v>
      </c>
      <c r="O523" s="137">
        <f t="shared" si="55"/>
        <v>0</v>
      </c>
      <c r="P523" s="137">
        <f t="shared" si="55"/>
        <v>28</v>
      </c>
      <c r="Q523" s="137">
        <f t="shared" si="55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65" t="s">
        <v>174</v>
      </c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37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37"/>
      <c r="M525" s="137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37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37"/>
      <c r="M526" s="137"/>
      <c r="N526" s="10">
        <v>1</v>
      </c>
      <c r="O526" s="10">
        <f t="shared" ref="O526:O589" si="56">N526*G526</f>
        <v>104</v>
      </c>
      <c r="P526" s="10" t="e">
        <f t="shared" ref="P526:Q589" si="57">H526+J526-L526-N526</f>
        <v>#REF!</v>
      </c>
      <c r="Q526" s="10" t="e">
        <f t="shared" si="57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37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37"/>
      <c r="M527" s="137"/>
      <c r="N527" s="10">
        <v>6</v>
      </c>
      <c r="O527" s="10">
        <f t="shared" si="56"/>
        <v>24</v>
      </c>
      <c r="P527" s="10" t="e">
        <f t="shared" si="57"/>
        <v>#REF!</v>
      </c>
      <c r="Q527" s="10" t="e">
        <f t="shared" si="57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37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37"/>
      <c r="M528" s="137"/>
      <c r="N528" s="10">
        <v>2</v>
      </c>
      <c r="O528" s="10">
        <f t="shared" si="56"/>
        <v>8</v>
      </c>
      <c r="P528" s="10" t="e">
        <f t="shared" si="57"/>
        <v>#REF!</v>
      </c>
      <c r="Q528" s="10" t="e">
        <f t="shared" si="57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37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37"/>
      <c r="M529" s="137"/>
      <c r="N529" s="10">
        <v>4</v>
      </c>
      <c r="O529" s="10">
        <f t="shared" si="56"/>
        <v>24</v>
      </c>
      <c r="P529" s="10" t="e">
        <f t="shared" si="57"/>
        <v>#REF!</v>
      </c>
      <c r="Q529" s="10" t="e">
        <f t="shared" si="57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37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37"/>
      <c r="M530" s="137"/>
      <c r="N530" s="10">
        <v>25</v>
      </c>
      <c r="O530" s="10">
        <f t="shared" si="56"/>
        <v>150</v>
      </c>
      <c r="P530" s="10" t="e">
        <f t="shared" si="57"/>
        <v>#REF!</v>
      </c>
      <c r="Q530" s="10" t="e">
        <f t="shared" si="57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37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37"/>
      <c r="M531" s="137"/>
      <c r="N531" s="10">
        <v>9</v>
      </c>
      <c r="O531" s="10">
        <f t="shared" si="56"/>
        <v>18</v>
      </c>
      <c r="P531" s="10" t="e">
        <f t="shared" si="57"/>
        <v>#REF!</v>
      </c>
      <c r="Q531" s="10" t="e">
        <f t="shared" si="57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37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37"/>
      <c r="M532" s="137"/>
      <c r="N532" s="10">
        <v>1</v>
      </c>
      <c r="O532" s="10">
        <f t="shared" si="56"/>
        <v>36</v>
      </c>
      <c r="P532" s="10" t="e">
        <f t="shared" si="57"/>
        <v>#REF!</v>
      </c>
      <c r="Q532" s="10" t="e">
        <f t="shared" si="57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37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37"/>
      <c r="M533" s="137"/>
      <c r="N533" s="10">
        <v>2</v>
      </c>
      <c r="O533" s="10">
        <f t="shared" si="56"/>
        <v>148</v>
      </c>
      <c r="P533" s="10" t="e">
        <f t="shared" si="57"/>
        <v>#REF!</v>
      </c>
      <c r="Q533" s="10" t="e">
        <f t="shared" si="57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37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37"/>
      <c r="M534" s="137"/>
      <c r="N534" s="10">
        <v>6</v>
      </c>
      <c r="O534" s="10">
        <f t="shared" si="56"/>
        <v>444</v>
      </c>
      <c r="P534" s="10" t="e">
        <f t="shared" si="57"/>
        <v>#REF!</v>
      </c>
      <c r="Q534" s="10" t="e">
        <f t="shared" si="57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37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37"/>
      <c r="M535" s="137"/>
      <c r="N535" s="10">
        <v>4</v>
      </c>
      <c r="O535" s="10">
        <f t="shared" si="56"/>
        <v>24</v>
      </c>
      <c r="P535" s="10" t="e">
        <f t="shared" si="57"/>
        <v>#REF!</v>
      </c>
      <c r="Q535" s="10" t="e">
        <f t="shared" si="57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37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37"/>
      <c r="M536" s="137"/>
      <c r="N536" s="10">
        <v>2</v>
      </c>
      <c r="O536" s="10">
        <f t="shared" si="56"/>
        <v>40</v>
      </c>
      <c r="P536" s="10" t="e">
        <f t="shared" si="57"/>
        <v>#REF!</v>
      </c>
      <c r="Q536" s="10" t="e">
        <f t="shared" si="57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37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37"/>
      <c r="M537" s="137"/>
      <c r="N537" s="10">
        <v>4</v>
      </c>
      <c r="O537" s="10">
        <f t="shared" si="56"/>
        <v>16</v>
      </c>
      <c r="P537" s="10" t="e">
        <f t="shared" si="57"/>
        <v>#REF!</v>
      </c>
      <c r="Q537" s="10" t="e">
        <f t="shared" si="57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37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37"/>
      <c r="M538" s="137"/>
      <c r="N538" s="10">
        <v>28</v>
      </c>
      <c r="O538" s="10">
        <f t="shared" si="56"/>
        <v>168</v>
      </c>
      <c r="P538" s="10" t="e">
        <f t="shared" si="57"/>
        <v>#REF!</v>
      </c>
      <c r="Q538" s="10" t="e">
        <f t="shared" si="57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37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37"/>
      <c r="M539" s="137"/>
      <c r="N539" s="10">
        <v>11</v>
      </c>
      <c r="O539" s="10">
        <f t="shared" si="56"/>
        <v>66</v>
      </c>
      <c r="P539" s="10" t="e">
        <f t="shared" si="57"/>
        <v>#REF!</v>
      </c>
      <c r="Q539" s="10" t="e">
        <f t="shared" si="57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37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37"/>
      <c r="M540" s="137"/>
      <c r="N540" s="10">
        <v>25</v>
      </c>
      <c r="O540" s="10">
        <f t="shared" si="56"/>
        <v>100</v>
      </c>
      <c r="P540" s="10" t="e">
        <f t="shared" si="57"/>
        <v>#REF!</v>
      </c>
      <c r="Q540" s="10" t="e">
        <f t="shared" si="57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37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37"/>
      <c r="M541" s="137"/>
      <c r="N541" s="10">
        <v>30</v>
      </c>
      <c r="O541" s="10">
        <f t="shared" si="56"/>
        <v>120</v>
      </c>
      <c r="P541" s="10" t="e">
        <f t="shared" si="57"/>
        <v>#REF!</v>
      </c>
      <c r="Q541" s="10" t="e">
        <f t="shared" si="57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37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37"/>
      <c r="M542" s="137"/>
      <c r="N542" s="10">
        <v>4</v>
      </c>
      <c r="O542" s="10">
        <f t="shared" si="56"/>
        <v>96</v>
      </c>
      <c r="P542" s="10" t="e">
        <f t="shared" si="57"/>
        <v>#REF!</v>
      </c>
      <c r="Q542" s="10" t="e">
        <f t="shared" si="57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37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37"/>
      <c r="M543" s="137"/>
      <c r="N543" s="10">
        <v>1</v>
      </c>
      <c r="O543" s="10">
        <f t="shared" si="56"/>
        <v>392</v>
      </c>
      <c r="P543" s="10" t="e">
        <f t="shared" si="57"/>
        <v>#REF!</v>
      </c>
      <c r="Q543" s="10" t="e">
        <f t="shared" si="57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37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37"/>
      <c r="M544" s="137"/>
      <c r="N544" s="10">
        <v>1</v>
      </c>
      <c r="O544" s="10">
        <f t="shared" si="56"/>
        <v>18</v>
      </c>
      <c r="P544" s="10" t="e">
        <f t="shared" si="57"/>
        <v>#REF!</v>
      </c>
      <c r="Q544" s="10" t="e">
        <f t="shared" si="57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37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37"/>
      <c r="M545" s="137"/>
      <c r="N545" s="10">
        <v>1</v>
      </c>
      <c r="O545" s="10">
        <f t="shared" si="56"/>
        <v>22</v>
      </c>
      <c r="P545" s="10" t="e">
        <f t="shared" si="57"/>
        <v>#REF!</v>
      </c>
      <c r="Q545" s="10" t="e">
        <f t="shared" si="57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37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37"/>
      <c r="M546" s="137"/>
      <c r="N546" s="10">
        <v>6</v>
      </c>
      <c r="O546" s="10">
        <f t="shared" si="56"/>
        <v>24</v>
      </c>
      <c r="P546" s="10" t="e">
        <f t="shared" si="57"/>
        <v>#REF!</v>
      </c>
      <c r="Q546" s="10" t="e">
        <f t="shared" si="57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37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37"/>
      <c r="M547" s="137"/>
      <c r="N547" s="10">
        <v>13</v>
      </c>
      <c r="O547" s="10">
        <f t="shared" si="56"/>
        <v>156</v>
      </c>
      <c r="P547" s="10" t="e">
        <f t="shared" si="57"/>
        <v>#REF!</v>
      </c>
      <c r="Q547" s="10" t="e">
        <f t="shared" si="57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37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37"/>
      <c r="M548" s="137"/>
      <c r="N548" s="10">
        <v>1</v>
      </c>
      <c r="O548" s="10">
        <f t="shared" si="56"/>
        <v>14</v>
      </c>
      <c r="P548" s="10" t="e">
        <f t="shared" si="57"/>
        <v>#REF!</v>
      </c>
      <c r="Q548" s="10" t="e">
        <f t="shared" si="57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37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37"/>
      <c r="M549" s="137"/>
      <c r="N549" s="10">
        <v>9</v>
      </c>
      <c r="O549" s="10">
        <f t="shared" si="56"/>
        <v>72</v>
      </c>
      <c r="P549" s="10" t="e">
        <f t="shared" si="57"/>
        <v>#REF!</v>
      </c>
      <c r="Q549" s="10" t="e">
        <f t="shared" si="57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37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37"/>
      <c r="M550" s="137"/>
      <c r="N550" s="10">
        <v>22</v>
      </c>
      <c r="O550" s="10">
        <f t="shared" si="56"/>
        <v>44</v>
      </c>
      <c r="P550" s="10" t="e">
        <f t="shared" si="57"/>
        <v>#REF!</v>
      </c>
      <c r="Q550" s="10" t="e">
        <f t="shared" si="57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37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37"/>
      <c r="M551" s="137"/>
      <c r="N551" s="10">
        <v>2</v>
      </c>
      <c r="O551" s="10">
        <f t="shared" si="56"/>
        <v>104</v>
      </c>
      <c r="P551" s="10" t="e">
        <f t="shared" si="57"/>
        <v>#REF!</v>
      </c>
      <c r="Q551" s="10" t="e">
        <f t="shared" si="57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37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37"/>
      <c r="M552" s="137"/>
      <c r="N552" s="10">
        <v>2</v>
      </c>
      <c r="O552" s="10">
        <f t="shared" si="56"/>
        <v>12</v>
      </c>
      <c r="P552" s="10" t="e">
        <f t="shared" si="57"/>
        <v>#REF!</v>
      </c>
      <c r="Q552" s="10" t="e">
        <f t="shared" si="57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37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37"/>
      <c r="M553" s="137"/>
      <c r="N553" s="10">
        <v>11</v>
      </c>
      <c r="O553" s="10">
        <f t="shared" si="56"/>
        <v>682</v>
      </c>
      <c r="P553" s="10" t="e">
        <f t="shared" si="57"/>
        <v>#REF!</v>
      </c>
      <c r="Q553" s="10" t="e">
        <f t="shared" si="57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37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37"/>
      <c r="M554" s="137"/>
      <c r="N554" s="10">
        <v>8</v>
      </c>
      <c r="O554" s="10">
        <f t="shared" si="56"/>
        <v>416</v>
      </c>
      <c r="P554" s="10" t="e">
        <f t="shared" si="57"/>
        <v>#REF!</v>
      </c>
      <c r="Q554" s="10" t="e">
        <f t="shared" si="57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37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37"/>
      <c r="M555" s="137"/>
      <c r="N555" s="10">
        <v>1</v>
      </c>
      <c r="O555" s="10">
        <f t="shared" si="56"/>
        <v>12</v>
      </c>
      <c r="P555" s="10" t="e">
        <f t="shared" si="57"/>
        <v>#REF!</v>
      </c>
      <c r="Q555" s="10" t="e">
        <f t="shared" si="57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37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37"/>
      <c r="M556" s="137"/>
      <c r="N556" s="10">
        <v>3</v>
      </c>
      <c r="O556" s="10">
        <f t="shared" si="56"/>
        <v>48</v>
      </c>
      <c r="P556" s="10" t="e">
        <f t="shared" si="57"/>
        <v>#REF!</v>
      </c>
      <c r="Q556" s="10" t="e">
        <f t="shared" si="57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37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37"/>
      <c r="M557" s="137"/>
      <c r="N557" s="10">
        <v>10</v>
      </c>
      <c r="O557" s="10">
        <f t="shared" si="56"/>
        <v>60</v>
      </c>
      <c r="P557" s="10" t="e">
        <f t="shared" si="57"/>
        <v>#REF!</v>
      </c>
      <c r="Q557" s="10" t="e">
        <f t="shared" si="57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37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37"/>
      <c r="M558" s="137"/>
      <c r="N558" s="10">
        <v>3</v>
      </c>
      <c r="O558" s="10">
        <f t="shared" si="56"/>
        <v>24</v>
      </c>
      <c r="P558" s="10" t="e">
        <f t="shared" si="57"/>
        <v>#REF!</v>
      </c>
      <c r="Q558" s="10" t="e">
        <f t="shared" si="57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37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37"/>
      <c r="M559" s="137"/>
      <c r="N559" s="10">
        <v>2</v>
      </c>
      <c r="O559" s="10">
        <f t="shared" si="56"/>
        <v>12</v>
      </c>
      <c r="P559" s="10" t="e">
        <f t="shared" si="57"/>
        <v>#REF!</v>
      </c>
      <c r="Q559" s="10" t="e">
        <f t="shared" si="57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37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37"/>
      <c r="M560" s="137"/>
      <c r="N560" s="10">
        <v>1</v>
      </c>
      <c r="O560" s="10">
        <f t="shared" si="56"/>
        <v>74</v>
      </c>
      <c r="P560" s="10" t="e">
        <f t="shared" si="57"/>
        <v>#REF!</v>
      </c>
      <c r="Q560" s="10" t="e">
        <f t="shared" si="57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37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37"/>
      <c r="M561" s="137"/>
      <c r="N561" s="10">
        <v>1</v>
      </c>
      <c r="O561" s="10">
        <f t="shared" si="56"/>
        <v>136</v>
      </c>
      <c r="P561" s="10" t="e">
        <f t="shared" si="57"/>
        <v>#REF!</v>
      </c>
      <c r="Q561" s="10" t="e">
        <f t="shared" si="57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37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37"/>
      <c r="M562" s="137"/>
      <c r="N562" s="10">
        <v>1</v>
      </c>
      <c r="O562" s="10">
        <f t="shared" si="56"/>
        <v>174</v>
      </c>
      <c r="P562" s="10" t="e">
        <f t="shared" si="57"/>
        <v>#REF!</v>
      </c>
      <c r="Q562" s="10" t="e">
        <f t="shared" si="57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37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37"/>
      <c r="M563" s="137"/>
      <c r="N563" s="10">
        <v>2</v>
      </c>
      <c r="O563" s="10">
        <f t="shared" si="56"/>
        <v>32</v>
      </c>
      <c r="P563" s="10" t="e">
        <f t="shared" si="57"/>
        <v>#REF!</v>
      </c>
      <c r="Q563" s="10" t="e">
        <f t="shared" si="57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37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37"/>
      <c r="M564" s="137"/>
      <c r="N564" s="10">
        <v>3</v>
      </c>
      <c r="O564" s="10">
        <f t="shared" si="56"/>
        <v>426</v>
      </c>
      <c r="P564" s="10" t="e">
        <f t="shared" si="57"/>
        <v>#REF!</v>
      </c>
      <c r="Q564" s="10" t="e">
        <f t="shared" si="57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37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37"/>
      <c r="M565" s="137"/>
      <c r="N565" s="10">
        <v>2</v>
      </c>
      <c r="O565" s="10">
        <f t="shared" si="56"/>
        <v>344</v>
      </c>
      <c r="P565" s="10" t="e">
        <f t="shared" si="57"/>
        <v>#REF!</v>
      </c>
      <c r="Q565" s="10" t="e">
        <f t="shared" si="57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37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37"/>
      <c r="M566" s="137"/>
      <c r="N566" s="10">
        <v>1</v>
      </c>
      <c r="O566" s="10">
        <f t="shared" si="56"/>
        <v>230</v>
      </c>
      <c r="P566" s="10" t="e">
        <f t="shared" si="57"/>
        <v>#REF!</v>
      </c>
      <c r="Q566" s="10" t="e">
        <f t="shared" si="57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37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37"/>
      <c r="M567" s="137"/>
      <c r="N567" s="10">
        <v>25</v>
      </c>
      <c r="O567" s="10">
        <f t="shared" si="56"/>
        <v>350</v>
      </c>
      <c r="P567" s="10" t="e">
        <f t="shared" si="57"/>
        <v>#REF!</v>
      </c>
      <c r="Q567" s="10" t="e">
        <f t="shared" si="57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37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37"/>
      <c r="M568" s="137"/>
      <c r="N568" s="10">
        <v>18</v>
      </c>
      <c r="O568" s="10">
        <f t="shared" si="56"/>
        <v>180</v>
      </c>
      <c r="P568" s="10" t="e">
        <f t="shared" si="57"/>
        <v>#REF!</v>
      </c>
      <c r="Q568" s="10" t="e">
        <f t="shared" si="57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37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37"/>
      <c r="M569" s="137"/>
      <c r="N569" s="10">
        <v>1</v>
      </c>
      <c r="O569" s="10">
        <f t="shared" si="56"/>
        <v>262</v>
      </c>
      <c r="P569" s="10" t="e">
        <f t="shared" si="57"/>
        <v>#REF!</v>
      </c>
      <c r="Q569" s="10" t="e">
        <f t="shared" si="57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37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37"/>
      <c r="M570" s="137"/>
      <c r="N570" s="10">
        <v>1</v>
      </c>
      <c r="O570" s="10">
        <f t="shared" si="56"/>
        <v>12</v>
      </c>
      <c r="P570" s="10" t="e">
        <f t="shared" si="57"/>
        <v>#REF!</v>
      </c>
      <c r="Q570" s="10" t="e">
        <f t="shared" si="57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37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37"/>
      <c r="M571" s="137"/>
      <c r="N571" s="10">
        <v>2</v>
      </c>
      <c r="O571" s="10">
        <f t="shared" si="56"/>
        <v>112</v>
      </c>
      <c r="P571" s="10" t="e">
        <f t="shared" si="57"/>
        <v>#REF!</v>
      </c>
      <c r="Q571" s="10" t="e">
        <f t="shared" si="57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37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37"/>
      <c r="M572" s="137"/>
      <c r="N572" s="10">
        <v>1</v>
      </c>
      <c r="O572" s="10">
        <f t="shared" si="56"/>
        <v>50</v>
      </c>
      <c r="P572" s="10" t="e">
        <f t="shared" si="57"/>
        <v>#REF!</v>
      </c>
      <c r="Q572" s="10" t="e">
        <f t="shared" si="57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37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37"/>
      <c r="M573" s="137"/>
      <c r="N573" s="10">
        <v>1</v>
      </c>
      <c r="O573" s="10">
        <f t="shared" si="56"/>
        <v>28</v>
      </c>
      <c r="P573" s="10" t="e">
        <f t="shared" si="57"/>
        <v>#REF!</v>
      </c>
      <c r="Q573" s="10" t="e">
        <f t="shared" si="57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37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37"/>
      <c r="M574" s="137"/>
      <c r="N574" s="10">
        <v>1</v>
      </c>
      <c r="O574" s="10">
        <f t="shared" si="56"/>
        <v>30</v>
      </c>
      <c r="P574" s="10" t="e">
        <f t="shared" si="57"/>
        <v>#REF!</v>
      </c>
      <c r="Q574" s="10" t="e">
        <f t="shared" si="57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37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37"/>
      <c r="M575" s="137"/>
      <c r="N575" s="10">
        <v>1</v>
      </c>
      <c r="O575" s="10">
        <f t="shared" si="56"/>
        <v>294</v>
      </c>
      <c r="P575" s="10" t="e">
        <f t="shared" si="57"/>
        <v>#REF!</v>
      </c>
      <c r="Q575" s="10" t="e">
        <f t="shared" si="57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37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37"/>
      <c r="M576" s="137"/>
      <c r="N576" s="10">
        <v>1</v>
      </c>
      <c r="O576" s="10">
        <f t="shared" si="56"/>
        <v>60</v>
      </c>
      <c r="P576" s="10" t="e">
        <f t="shared" si="57"/>
        <v>#REF!</v>
      </c>
      <c r="Q576" s="10" t="e">
        <f t="shared" si="57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37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37"/>
      <c r="M577" s="137"/>
      <c r="N577" s="10">
        <v>1</v>
      </c>
      <c r="O577" s="10">
        <f t="shared" si="56"/>
        <v>1808</v>
      </c>
      <c r="P577" s="10" t="e">
        <f t="shared" si="57"/>
        <v>#REF!</v>
      </c>
      <c r="Q577" s="10" t="e">
        <f t="shared" si="57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37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37"/>
      <c r="M578" s="137"/>
      <c r="N578" s="10">
        <v>1</v>
      </c>
      <c r="O578" s="10">
        <f t="shared" si="56"/>
        <v>3354</v>
      </c>
      <c r="P578" s="10" t="e">
        <f t="shared" si="57"/>
        <v>#REF!</v>
      </c>
      <c r="Q578" s="10" t="e">
        <f t="shared" si="57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37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37"/>
      <c r="M579" s="137"/>
      <c r="N579" s="10">
        <v>1</v>
      </c>
      <c r="O579" s="10">
        <f t="shared" si="56"/>
        <v>1350</v>
      </c>
      <c r="P579" s="10" t="e">
        <f t="shared" si="57"/>
        <v>#REF!</v>
      </c>
      <c r="Q579" s="10" t="e">
        <f t="shared" si="57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37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37"/>
      <c r="M580" s="137"/>
      <c r="N580" s="10">
        <v>0</v>
      </c>
      <c r="O580" s="10">
        <f t="shared" si="56"/>
        <v>0</v>
      </c>
      <c r="P580" s="10" t="e">
        <f t="shared" si="57"/>
        <v>#REF!</v>
      </c>
      <c r="Q580" s="10" t="e">
        <f t="shared" si="57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37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37"/>
      <c r="M581" s="137"/>
      <c r="N581" s="10">
        <v>3</v>
      </c>
      <c r="O581" s="10">
        <f t="shared" si="56"/>
        <v>2400</v>
      </c>
      <c r="P581" s="10" t="e">
        <f t="shared" si="57"/>
        <v>#REF!</v>
      </c>
      <c r="Q581" s="10" t="e">
        <f t="shared" si="57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37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37"/>
      <c r="M582" s="137"/>
      <c r="N582" s="10">
        <v>1</v>
      </c>
      <c r="O582" s="10">
        <f t="shared" si="56"/>
        <v>1000</v>
      </c>
      <c r="P582" s="10" t="e">
        <f t="shared" si="57"/>
        <v>#REF!</v>
      </c>
      <c r="Q582" s="10" t="e">
        <f t="shared" si="57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37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37"/>
      <c r="M583" s="137"/>
      <c r="N583" s="10">
        <v>5</v>
      </c>
      <c r="O583" s="10">
        <f t="shared" si="56"/>
        <v>2850</v>
      </c>
      <c r="P583" s="10" t="e">
        <f t="shared" si="57"/>
        <v>#REF!</v>
      </c>
      <c r="Q583" s="10" t="e">
        <f t="shared" si="57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56"/>
        <v>1932</v>
      </c>
      <c r="P584" s="47">
        <f t="shared" si="57"/>
        <v>0</v>
      </c>
      <c r="Q584" s="47">
        <f t="shared" si="57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37"/>
      <c r="G585" s="10">
        <v>841</v>
      </c>
      <c r="H585" s="10" t="e">
        <f>#REF!</f>
        <v>#REF!</v>
      </c>
      <c r="I585" s="13" t="e">
        <f t="shared" ref="I585:I602" si="58">H585*G585</f>
        <v>#REF!</v>
      </c>
      <c r="J585" s="10"/>
      <c r="K585" s="10"/>
      <c r="L585" s="137"/>
      <c r="M585" s="137"/>
      <c r="N585" s="10">
        <v>2</v>
      </c>
      <c r="O585" s="10">
        <f t="shared" si="56"/>
        <v>1682</v>
      </c>
      <c r="P585" s="10" t="e">
        <f t="shared" si="57"/>
        <v>#REF!</v>
      </c>
      <c r="Q585" s="10" t="e">
        <f t="shared" si="57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37"/>
      <c r="G586" s="10">
        <v>905</v>
      </c>
      <c r="H586" s="10" t="e">
        <f>#REF!</f>
        <v>#REF!</v>
      </c>
      <c r="I586" s="13" t="e">
        <f t="shared" si="58"/>
        <v>#REF!</v>
      </c>
      <c r="J586" s="10"/>
      <c r="K586" s="10"/>
      <c r="L586" s="137"/>
      <c r="M586" s="137"/>
      <c r="N586" s="10">
        <v>1</v>
      </c>
      <c r="O586" s="10">
        <f t="shared" si="56"/>
        <v>905</v>
      </c>
      <c r="P586" s="10" t="e">
        <f t="shared" si="57"/>
        <v>#REF!</v>
      </c>
      <c r="Q586" s="10" t="e">
        <f t="shared" si="57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37"/>
      <c r="G587" s="10">
        <v>738</v>
      </c>
      <c r="H587" s="10" t="e">
        <f>#REF!</f>
        <v>#REF!</v>
      </c>
      <c r="I587" s="13" t="e">
        <f t="shared" si="58"/>
        <v>#REF!</v>
      </c>
      <c r="J587" s="10"/>
      <c r="K587" s="10"/>
      <c r="L587" s="137"/>
      <c r="M587" s="137"/>
      <c r="N587" s="10">
        <v>2</v>
      </c>
      <c r="O587" s="10">
        <f t="shared" si="56"/>
        <v>1476</v>
      </c>
      <c r="P587" s="10" t="e">
        <f t="shared" si="57"/>
        <v>#REF!</v>
      </c>
      <c r="Q587" s="10" t="e">
        <f t="shared" si="57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37"/>
      <c r="G588" s="10">
        <v>1137</v>
      </c>
      <c r="H588" s="10" t="e">
        <f>#REF!</f>
        <v>#REF!</v>
      </c>
      <c r="I588" s="13" t="e">
        <f t="shared" si="58"/>
        <v>#REF!</v>
      </c>
      <c r="J588" s="10"/>
      <c r="K588" s="10"/>
      <c r="L588" s="137"/>
      <c r="M588" s="137"/>
      <c r="N588" s="10">
        <v>1</v>
      </c>
      <c r="O588" s="10">
        <f t="shared" si="56"/>
        <v>1137</v>
      </c>
      <c r="P588" s="10" t="e">
        <f t="shared" si="57"/>
        <v>#REF!</v>
      </c>
      <c r="Q588" s="10" t="e">
        <f t="shared" si="57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37"/>
      <c r="G589" s="10">
        <v>968</v>
      </c>
      <c r="H589" s="10" t="e">
        <f>#REF!</f>
        <v>#REF!</v>
      </c>
      <c r="I589" s="13" t="e">
        <f t="shared" si="58"/>
        <v>#REF!</v>
      </c>
      <c r="J589" s="10"/>
      <c r="K589" s="10"/>
      <c r="L589" s="137"/>
      <c r="M589" s="137"/>
      <c r="N589" s="10">
        <v>1</v>
      </c>
      <c r="O589" s="10">
        <f t="shared" si="56"/>
        <v>968</v>
      </c>
      <c r="P589" s="10" t="e">
        <f t="shared" si="57"/>
        <v>#REF!</v>
      </c>
      <c r="Q589" s="10" t="e">
        <f t="shared" si="5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58"/>
        <v>0</v>
      </c>
      <c r="J590" s="47"/>
      <c r="K590" s="47"/>
      <c r="L590" s="47"/>
      <c r="M590" s="47"/>
      <c r="N590" s="47">
        <v>0</v>
      </c>
      <c r="O590" s="10">
        <f t="shared" ref="O590:O602" si="59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37"/>
      <c r="G591" s="10">
        <v>6100</v>
      </c>
      <c r="H591" s="10" t="e">
        <f>#REF!</f>
        <v>#REF!</v>
      </c>
      <c r="I591" s="13" t="e">
        <f t="shared" si="58"/>
        <v>#REF!</v>
      </c>
      <c r="J591" s="10"/>
      <c r="K591" s="10"/>
      <c r="L591" s="137"/>
      <c r="M591" s="137"/>
      <c r="N591" s="10">
        <v>1</v>
      </c>
      <c r="O591" s="10">
        <f t="shared" si="59"/>
        <v>6100</v>
      </c>
      <c r="P591" s="10" t="e">
        <f t="shared" ref="P591:Q602" si="60">H591+J591-L591-N591</f>
        <v>#REF!</v>
      </c>
      <c r="Q591" s="10" t="e">
        <f t="shared" si="60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37"/>
      <c r="G592" s="10">
        <v>417</v>
      </c>
      <c r="H592" s="10" t="e">
        <f>#REF!</f>
        <v>#REF!</v>
      </c>
      <c r="I592" s="13" t="e">
        <f t="shared" si="58"/>
        <v>#REF!</v>
      </c>
      <c r="J592" s="10"/>
      <c r="K592" s="10"/>
      <c r="L592" s="137"/>
      <c r="M592" s="137"/>
      <c r="N592" s="10">
        <v>1</v>
      </c>
      <c r="O592" s="10">
        <f t="shared" si="59"/>
        <v>417</v>
      </c>
      <c r="P592" s="10" t="e">
        <f t="shared" si="60"/>
        <v>#REF!</v>
      </c>
      <c r="Q592" s="10" t="e">
        <f t="shared" si="60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58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59"/>
        <v>0</v>
      </c>
      <c r="P593" s="47">
        <f t="shared" si="60"/>
        <v>0</v>
      </c>
      <c r="Q593" s="47">
        <f t="shared" si="60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37"/>
      <c r="G594" s="10">
        <v>2382</v>
      </c>
      <c r="H594" s="10" t="e">
        <f>#REF!</f>
        <v>#REF!</v>
      </c>
      <c r="I594" s="13" t="e">
        <f t="shared" si="58"/>
        <v>#REF!</v>
      </c>
      <c r="J594" s="10"/>
      <c r="K594" s="10"/>
      <c r="L594" s="137"/>
      <c r="M594" s="137"/>
      <c r="N594" s="10">
        <v>1</v>
      </c>
      <c r="O594" s="10">
        <f t="shared" si="59"/>
        <v>2382</v>
      </c>
      <c r="P594" s="10" t="e">
        <f t="shared" si="60"/>
        <v>#REF!</v>
      </c>
      <c r="Q594" s="10" t="e">
        <f t="shared" si="60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37"/>
      <c r="G595" s="10">
        <v>374</v>
      </c>
      <c r="H595" s="10" t="e">
        <f>#REF!</f>
        <v>#REF!</v>
      </c>
      <c r="I595" s="13" t="e">
        <f t="shared" si="58"/>
        <v>#REF!</v>
      </c>
      <c r="J595" s="10"/>
      <c r="K595" s="10"/>
      <c r="L595" s="137"/>
      <c r="M595" s="137"/>
      <c r="N595" s="10">
        <v>1</v>
      </c>
      <c r="O595" s="10">
        <f t="shared" si="59"/>
        <v>374</v>
      </c>
      <c r="P595" s="10" t="e">
        <f t="shared" si="60"/>
        <v>#REF!</v>
      </c>
      <c r="Q595" s="10" t="e">
        <f t="shared" si="60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37"/>
      <c r="G596" s="10">
        <v>1770</v>
      </c>
      <c r="H596" s="10" t="e">
        <f>#REF!</f>
        <v>#REF!</v>
      </c>
      <c r="I596" s="13" t="e">
        <f t="shared" si="58"/>
        <v>#REF!</v>
      </c>
      <c r="J596" s="10"/>
      <c r="K596" s="10"/>
      <c r="L596" s="137"/>
      <c r="M596" s="137"/>
      <c r="N596" s="10">
        <v>1</v>
      </c>
      <c r="O596" s="10">
        <f t="shared" si="59"/>
        <v>1770</v>
      </c>
      <c r="P596" s="10" t="e">
        <f t="shared" si="60"/>
        <v>#REF!</v>
      </c>
      <c r="Q596" s="10" t="e">
        <f t="shared" si="60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37"/>
      <c r="G597" s="10">
        <v>254</v>
      </c>
      <c r="H597" s="10" t="e">
        <f>#REF!</f>
        <v>#REF!</v>
      </c>
      <c r="I597" s="13" t="e">
        <f t="shared" si="58"/>
        <v>#REF!</v>
      </c>
      <c r="J597" s="10"/>
      <c r="K597" s="10"/>
      <c r="L597" s="137"/>
      <c r="M597" s="137"/>
      <c r="N597" s="10">
        <v>1</v>
      </c>
      <c r="O597" s="10">
        <f t="shared" si="59"/>
        <v>254</v>
      </c>
      <c r="P597" s="10" t="e">
        <f t="shared" si="60"/>
        <v>#REF!</v>
      </c>
      <c r="Q597" s="10" t="e">
        <f t="shared" si="60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37"/>
      <c r="G598" s="10">
        <v>748</v>
      </c>
      <c r="H598" s="10" t="e">
        <f>#REF!</f>
        <v>#REF!</v>
      </c>
      <c r="I598" s="13" t="e">
        <f t="shared" si="58"/>
        <v>#REF!</v>
      </c>
      <c r="J598" s="10"/>
      <c r="K598" s="10"/>
      <c r="L598" s="137"/>
      <c r="M598" s="137"/>
      <c r="N598" s="10">
        <v>1</v>
      </c>
      <c r="O598" s="10">
        <f t="shared" si="59"/>
        <v>748</v>
      </c>
      <c r="P598" s="10" t="e">
        <f t="shared" si="60"/>
        <v>#REF!</v>
      </c>
      <c r="Q598" s="10" t="e">
        <f t="shared" si="60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37"/>
      <c r="G599" s="10">
        <v>704</v>
      </c>
      <c r="H599" s="10" t="e">
        <f>#REF!</f>
        <v>#REF!</v>
      </c>
      <c r="I599" s="13" t="e">
        <f t="shared" si="58"/>
        <v>#REF!</v>
      </c>
      <c r="J599" s="10"/>
      <c r="K599" s="10"/>
      <c r="L599" s="137"/>
      <c r="M599" s="137"/>
      <c r="N599" s="10">
        <v>1</v>
      </c>
      <c r="O599" s="10">
        <f t="shared" si="59"/>
        <v>704</v>
      </c>
      <c r="P599" s="10" t="e">
        <f t="shared" si="60"/>
        <v>#REF!</v>
      </c>
      <c r="Q599" s="10" t="e">
        <f t="shared" si="60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37"/>
      <c r="G600" s="10">
        <v>360</v>
      </c>
      <c r="H600" s="10" t="e">
        <f>#REF!</f>
        <v>#REF!</v>
      </c>
      <c r="I600" s="13" t="e">
        <f t="shared" si="58"/>
        <v>#REF!</v>
      </c>
      <c r="J600" s="10"/>
      <c r="K600" s="10"/>
      <c r="L600" s="137"/>
      <c r="M600" s="137"/>
      <c r="N600" s="10">
        <v>1</v>
      </c>
      <c r="O600" s="10">
        <f t="shared" si="59"/>
        <v>360</v>
      </c>
      <c r="P600" s="10" t="e">
        <f t="shared" si="60"/>
        <v>#REF!</v>
      </c>
      <c r="Q600" s="10" t="e">
        <f t="shared" si="60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37"/>
      <c r="G601" s="10">
        <v>7600</v>
      </c>
      <c r="H601" s="10" t="e">
        <f>#REF!</f>
        <v>#REF!</v>
      </c>
      <c r="I601" s="13" t="e">
        <f t="shared" si="58"/>
        <v>#REF!</v>
      </c>
      <c r="J601" s="10"/>
      <c r="K601" s="10"/>
      <c r="L601" s="137"/>
      <c r="M601" s="137"/>
      <c r="N601" s="10">
        <v>1</v>
      </c>
      <c r="O601" s="10">
        <f t="shared" si="59"/>
        <v>7600</v>
      </c>
      <c r="P601" s="10" t="e">
        <f t="shared" si="60"/>
        <v>#REF!</v>
      </c>
      <c r="Q601" s="10" t="e">
        <f t="shared" si="60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37"/>
      <c r="G602" s="10">
        <v>5000</v>
      </c>
      <c r="H602" s="10" t="e">
        <f>#REF!</f>
        <v>#REF!</v>
      </c>
      <c r="I602" s="13" t="e">
        <f t="shared" si="58"/>
        <v>#REF!</v>
      </c>
      <c r="J602" s="10"/>
      <c r="K602" s="10"/>
      <c r="L602" s="137"/>
      <c r="M602" s="137"/>
      <c r="N602" s="10">
        <v>1</v>
      </c>
      <c r="O602" s="10">
        <f t="shared" si="59"/>
        <v>5000</v>
      </c>
      <c r="P602" s="10" t="e">
        <f t="shared" si="60"/>
        <v>#REF!</v>
      </c>
      <c r="Q602" s="10" t="e">
        <f t="shared" si="60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37"/>
      <c r="E603" s="27"/>
      <c r="F603" s="137"/>
      <c r="G603" s="10"/>
      <c r="H603" s="137" t="e">
        <f>SUM(H525:H602)</f>
        <v>#REF!</v>
      </c>
      <c r="I603" s="137" t="e">
        <f>SUM(I525:I602)</f>
        <v>#REF!</v>
      </c>
      <c r="J603" s="137">
        <f t="shared" ref="J603:K603" si="61">SUM(J525:J602)</f>
        <v>0</v>
      </c>
      <c r="K603" s="137">
        <f t="shared" si="61"/>
        <v>0</v>
      </c>
      <c r="L603" s="137">
        <f>SUM(L525:L602)</f>
        <v>0</v>
      </c>
      <c r="M603" s="137">
        <f>SUM(M525:M602)</f>
        <v>0</v>
      </c>
      <c r="N603" s="137">
        <f>SUM(N525:N602)</f>
        <v>356</v>
      </c>
      <c r="O603" s="137">
        <f t="shared" ref="O603:Q603" si="62">SUM(O525:O602)</f>
        <v>53167</v>
      </c>
      <c r="P603" s="137" t="e">
        <f t="shared" si="62"/>
        <v>#REF!</v>
      </c>
      <c r="Q603" s="137" t="e">
        <f t="shared" si="62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65" t="s">
        <v>184</v>
      </c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63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64">H605+J605-L605-N605</f>
        <v>1</v>
      </c>
      <c r="Q605" s="13">
        <f t="shared" si="64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63"/>
        <v>50</v>
      </c>
      <c r="J606" s="13"/>
      <c r="K606" s="13">
        <f t="shared" ref="K606:K608" si="65">J606*G606</f>
        <v>0</v>
      </c>
      <c r="L606" s="12"/>
      <c r="M606" s="12"/>
      <c r="N606" s="13"/>
      <c r="O606" s="13">
        <f>N606*G606</f>
        <v>0</v>
      </c>
      <c r="P606" s="13">
        <f t="shared" si="64"/>
        <v>1</v>
      </c>
      <c r="Q606" s="13">
        <f t="shared" si="64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63"/>
        <v>1770</v>
      </c>
      <c r="J607" s="13"/>
      <c r="K607" s="13">
        <f t="shared" si="65"/>
        <v>0</v>
      </c>
      <c r="L607" s="12"/>
      <c r="M607" s="12"/>
      <c r="N607" s="13"/>
      <c r="O607" s="13">
        <f>N607*G607</f>
        <v>0</v>
      </c>
      <c r="P607" s="13">
        <f t="shared" si="64"/>
        <v>1</v>
      </c>
      <c r="Q607" s="13">
        <f t="shared" si="64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63"/>
        <v>11000</v>
      </c>
      <c r="J608" s="25"/>
      <c r="K608" s="25">
        <f t="shared" si="65"/>
        <v>0</v>
      </c>
      <c r="L608" s="32"/>
      <c r="M608" s="33"/>
      <c r="N608" s="25"/>
      <c r="O608" s="25">
        <f>N608*G608</f>
        <v>0</v>
      </c>
      <c r="P608" s="13">
        <f t="shared" si="64"/>
        <v>1</v>
      </c>
      <c r="Q608" s="13">
        <f t="shared" si="64"/>
        <v>11000</v>
      </c>
    </row>
    <row r="609" spans="1:63" s="5" customFormat="1" x14ac:dyDescent="0.25">
      <c r="A609" s="30"/>
      <c r="C609" s="26" t="s">
        <v>113</v>
      </c>
      <c r="D609" s="137"/>
      <c r="E609" s="27"/>
      <c r="F609" s="137"/>
      <c r="G609" s="10"/>
      <c r="H609" s="137">
        <f>SUM(H605:H608)</f>
        <v>4</v>
      </c>
      <c r="I609" s="137">
        <f t="shared" ref="I609:Q609" si="66">SUM(I605:I608)</f>
        <v>12876</v>
      </c>
      <c r="J609" s="137">
        <f t="shared" si="66"/>
        <v>0</v>
      </c>
      <c r="K609" s="137">
        <f t="shared" si="66"/>
        <v>0</v>
      </c>
      <c r="L609" s="137">
        <f t="shared" si="66"/>
        <v>0</v>
      </c>
      <c r="M609" s="137">
        <f t="shared" si="66"/>
        <v>0</v>
      </c>
      <c r="N609" s="137">
        <f t="shared" si="66"/>
        <v>0</v>
      </c>
      <c r="O609" s="137">
        <f t="shared" si="66"/>
        <v>0</v>
      </c>
      <c r="P609" s="137">
        <f>SUM(P605:P608)</f>
        <v>4</v>
      </c>
      <c r="Q609" s="137">
        <f t="shared" si="66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65" t="s">
        <v>187</v>
      </c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67">J611*G611</f>
        <v>0</v>
      </c>
      <c r="L611" s="32">
        <v>0</v>
      </c>
      <c r="M611" s="25">
        <v>0</v>
      </c>
      <c r="N611" s="25"/>
      <c r="O611" s="25"/>
      <c r="P611" s="8">
        <f t="shared" ref="P611:Q626" si="68">H611+J611-L611-N611</f>
        <v>1</v>
      </c>
      <c r="Q611" s="8">
        <f t="shared" si="68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67"/>
        <v>0</v>
      </c>
      <c r="L612" s="32"/>
      <c r="M612" s="25"/>
      <c r="N612" s="25"/>
      <c r="O612" s="25"/>
      <c r="P612" s="8">
        <f t="shared" si="68"/>
        <v>1</v>
      </c>
      <c r="Q612" s="8">
        <f t="shared" si="68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69">H613*G613</f>
        <v>0</v>
      </c>
      <c r="J613" s="57">
        <v>1</v>
      </c>
      <c r="K613" s="57">
        <f t="shared" si="67"/>
        <v>162</v>
      </c>
      <c r="L613" s="58"/>
      <c r="M613" s="57"/>
      <c r="N613" s="57"/>
      <c r="O613" s="57"/>
      <c r="P613" s="8">
        <f t="shared" si="68"/>
        <v>1</v>
      </c>
      <c r="Q613" s="8">
        <f t="shared" si="68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69"/>
        <v>0</v>
      </c>
      <c r="J614" s="57">
        <v>1</v>
      </c>
      <c r="K614" s="57">
        <f t="shared" si="67"/>
        <v>364</v>
      </c>
      <c r="L614" s="58"/>
      <c r="M614" s="57"/>
      <c r="N614" s="57"/>
      <c r="O614" s="57"/>
      <c r="P614" s="8">
        <f t="shared" si="68"/>
        <v>1</v>
      </c>
      <c r="Q614" s="8">
        <f t="shared" si="68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69"/>
        <v>0</v>
      </c>
      <c r="J615" s="57">
        <v>2</v>
      </c>
      <c r="K615" s="57">
        <f t="shared" si="67"/>
        <v>812</v>
      </c>
      <c r="L615" s="58"/>
      <c r="M615" s="57"/>
      <c r="N615" s="57"/>
      <c r="O615" s="57"/>
      <c r="P615" s="8">
        <f t="shared" si="68"/>
        <v>2</v>
      </c>
      <c r="Q615" s="8">
        <f t="shared" si="68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69"/>
        <v>0</v>
      </c>
      <c r="J616" s="57">
        <v>1</v>
      </c>
      <c r="K616" s="57">
        <f t="shared" si="67"/>
        <v>406</v>
      </c>
      <c r="L616" s="58"/>
      <c r="M616" s="57"/>
      <c r="N616" s="57"/>
      <c r="O616" s="57"/>
      <c r="P616" s="8">
        <f t="shared" si="68"/>
        <v>1</v>
      </c>
      <c r="Q616" s="8">
        <f t="shared" si="68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69"/>
        <v>0</v>
      </c>
      <c r="J617" s="57">
        <v>1</v>
      </c>
      <c r="K617" s="57">
        <f t="shared" si="67"/>
        <v>244</v>
      </c>
      <c r="L617" s="58"/>
      <c r="M617" s="57"/>
      <c r="N617" s="57"/>
      <c r="O617" s="57"/>
      <c r="P617" s="8">
        <f t="shared" si="68"/>
        <v>1</v>
      </c>
      <c r="Q617" s="8">
        <f t="shared" si="68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69"/>
        <v>0</v>
      </c>
      <c r="J618" s="57">
        <v>1</v>
      </c>
      <c r="K618" s="57">
        <f t="shared" si="67"/>
        <v>506</v>
      </c>
      <c r="L618" s="58"/>
      <c r="M618" s="57"/>
      <c r="N618" s="57"/>
      <c r="O618" s="57"/>
      <c r="P618" s="8">
        <f t="shared" si="68"/>
        <v>1</v>
      </c>
      <c r="Q618" s="8">
        <f t="shared" si="68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69"/>
        <v>0</v>
      </c>
      <c r="J619" s="57">
        <v>1</v>
      </c>
      <c r="K619" s="57">
        <f t="shared" si="67"/>
        <v>304</v>
      </c>
      <c r="L619" s="58"/>
      <c r="M619" s="57"/>
      <c r="N619" s="57"/>
      <c r="O619" s="57"/>
      <c r="P619" s="8">
        <f t="shared" si="68"/>
        <v>1</v>
      </c>
      <c r="Q619" s="8">
        <f t="shared" si="68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69"/>
        <v>0</v>
      </c>
      <c r="J620" s="57">
        <v>1</v>
      </c>
      <c r="K620" s="57">
        <f t="shared" si="67"/>
        <v>506</v>
      </c>
      <c r="L620" s="58"/>
      <c r="M620" s="57"/>
      <c r="N620" s="57"/>
      <c r="O620" s="57"/>
      <c r="P620" s="8">
        <f t="shared" si="68"/>
        <v>1</v>
      </c>
      <c r="Q620" s="8">
        <f t="shared" si="68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69"/>
        <v>0</v>
      </c>
      <c r="J621" s="57">
        <v>1</v>
      </c>
      <c r="K621" s="57">
        <f t="shared" si="67"/>
        <v>40</v>
      </c>
      <c r="L621" s="58"/>
      <c r="M621" s="57"/>
      <c r="N621" s="57"/>
      <c r="O621" s="57"/>
      <c r="P621" s="8">
        <f t="shared" si="68"/>
        <v>1</v>
      </c>
      <c r="Q621" s="8">
        <f t="shared" si="68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69"/>
        <v>0</v>
      </c>
      <c r="J622" s="57">
        <v>1</v>
      </c>
      <c r="K622" s="57">
        <f t="shared" si="67"/>
        <v>64</v>
      </c>
      <c r="L622" s="58"/>
      <c r="M622" s="57"/>
      <c r="N622" s="57"/>
      <c r="O622" s="57"/>
      <c r="P622" s="8">
        <f t="shared" si="68"/>
        <v>1</v>
      </c>
      <c r="Q622" s="8">
        <f t="shared" si="68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69"/>
        <v>0</v>
      </c>
      <c r="J623" s="57">
        <v>1</v>
      </c>
      <c r="K623" s="57">
        <f t="shared" si="67"/>
        <v>64</v>
      </c>
      <c r="L623" s="58"/>
      <c r="M623" s="57"/>
      <c r="N623" s="57"/>
      <c r="O623" s="57"/>
      <c r="P623" s="8">
        <f t="shared" si="68"/>
        <v>1</v>
      </c>
      <c r="Q623" s="8">
        <f t="shared" si="68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69"/>
        <v>0</v>
      </c>
      <c r="J624" s="57">
        <v>1</v>
      </c>
      <c r="K624" s="57">
        <f t="shared" si="67"/>
        <v>76</v>
      </c>
      <c r="L624" s="58"/>
      <c r="M624" s="57"/>
      <c r="N624" s="57"/>
      <c r="O624" s="57"/>
      <c r="P624" s="8">
        <f t="shared" si="68"/>
        <v>1</v>
      </c>
      <c r="Q624" s="8">
        <f t="shared" si="68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69"/>
        <v>0</v>
      </c>
      <c r="J625" s="57">
        <v>1</v>
      </c>
      <c r="K625" s="57">
        <f t="shared" si="67"/>
        <v>76</v>
      </c>
      <c r="L625" s="58"/>
      <c r="M625" s="57"/>
      <c r="N625" s="57"/>
      <c r="O625" s="57"/>
      <c r="P625" s="8">
        <f t="shared" si="68"/>
        <v>1</v>
      </c>
      <c r="Q625" s="8">
        <f t="shared" si="68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69"/>
        <v>0</v>
      </c>
      <c r="J626" s="57">
        <v>1</v>
      </c>
      <c r="K626" s="57">
        <f t="shared" si="67"/>
        <v>20</v>
      </c>
      <c r="L626" s="58"/>
      <c r="M626" s="57"/>
      <c r="N626" s="57"/>
      <c r="O626" s="57"/>
      <c r="P626" s="8">
        <f t="shared" si="68"/>
        <v>1</v>
      </c>
      <c r="Q626" s="8">
        <f t="shared" si="68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69"/>
        <v>0</v>
      </c>
      <c r="J627" s="57">
        <v>1</v>
      </c>
      <c r="K627" s="57">
        <f t="shared" si="67"/>
        <v>118</v>
      </c>
      <c r="L627" s="58"/>
      <c r="M627" s="57"/>
      <c r="N627" s="57"/>
      <c r="O627" s="57"/>
      <c r="P627" s="8">
        <f t="shared" ref="P627:Q641" si="70">H627+J627-L627-N627</f>
        <v>1</v>
      </c>
      <c r="Q627" s="8">
        <f t="shared" si="70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69"/>
        <v>0</v>
      </c>
      <c r="J628" s="57">
        <v>2</v>
      </c>
      <c r="K628" s="57">
        <f t="shared" si="67"/>
        <v>240</v>
      </c>
      <c r="L628" s="58"/>
      <c r="M628" s="57"/>
      <c r="N628" s="57"/>
      <c r="O628" s="57"/>
      <c r="P628" s="8">
        <f t="shared" si="70"/>
        <v>2</v>
      </c>
      <c r="Q628" s="8">
        <f t="shared" si="70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69"/>
        <v>0</v>
      </c>
      <c r="J629" s="57">
        <v>3</v>
      </c>
      <c r="K629" s="57">
        <f t="shared" si="67"/>
        <v>174</v>
      </c>
      <c r="L629" s="58"/>
      <c r="M629" s="57"/>
      <c r="N629" s="57"/>
      <c r="O629" s="57"/>
      <c r="P629" s="8">
        <f t="shared" si="70"/>
        <v>3</v>
      </c>
      <c r="Q629" s="8">
        <f t="shared" si="70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69"/>
        <v>0</v>
      </c>
      <c r="J630" s="57">
        <v>1</v>
      </c>
      <c r="K630" s="57">
        <f t="shared" si="67"/>
        <v>38</v>
      </c>
      <c r="L630" s="58"/>
      <c r="M630" s="57"/>
      <c r="N630" s="57"/>
      <c r="O630" s="57"/>
      <c r="P630" s="8">
        <f t="shared" si="70"/>
        <v>1</v>
      </c>
      <c r="Q630" s="8">
        <f t="shared" si="70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69"/>
        <v>0</v>
      </c>
      <c r="J631" s="57">
        <v>1</v>
      </c>
      <c r="K631" s="57">
        <f t="shared" si="67"/>
        <v>38</v>
      </c>
      <c r="L631" s="58"/>
      <c r="M631" s="57"/>
      <c r="N631" s="57"/>
      <c r="O631" s="57"/>
      <c r="P631" s="8">
        <f t="shared" si="70"/>
        <v>1</v>
      </c>
      <c r="Q631" s="8">
        <f t="shared" si="70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69"/>
        <v>0</v>
      </c>
      <c r="J632" s="57">
        <v>1</v>
      </c>
      <c r="K632" s="57">
        <f t="shared" si="67"/>
        <v>60</v>
      </c>
      <c r="L632" s="58"/>
      <c r="M632" s="57"/>
      <c r="N632" s="57"/>
      <c r="O632" s="57"/>
      <c r="P632" s="8">
        <f t="shared" si="70"/>
        <v>1</v>
      </c>
      <c r="Q632" s="8">
        <f t="shared" si="70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69"/>
        <v>0</v>
      </c>
      <c r="J633" s="57">
        <v>1</v>
      </c>
      <c r="K633" s="57">
        <f t="shared" si="67"/>
        <v>180</v>
      </c>
      <c r="L633" s="58"/>
      <c r="M633" s="57"/>
      <c r="N633" s="57"/>
      <c r="O633" s="57"/>
      <c r="P633" s="8">
        <f t="shared" si="70"/>
        <v>1</v>
      </c>
      <c r="Q633" s="8">
        <f t="shared" si="70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69"/>
        <v>0</v>
      </c>
      <c r="J634" s="57">
        <v>1</v>
      </c>
      <c r="K634" s="57">
        <f t="shared" si="67"/>
        <v>182</v>
      </c>
      <c r="L634" s="58"/>
      <c r="M634" s="57"/>
      <c r="N634" s="57"/>
      <c r="O634" s="57"/>
      <c r="P634" s="8">
        <f t="shared" si="70"/>
        <v>1</v>
      </c>
      <c r="Q634" s="8">
        <f t="shared" si="70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69"/>
        <v>0</v>
      </c>
      <c r="J635" s="57">
        <v>1</v>
      </c>
      <c r="K635" s="57">
        <f t="shared" si="67"/>
        <v>102</v>
      </c>
      <c r="L635" s="58"/>
      <c r="M635" s="57"/>
      <c r="N635" s="57"/>
      <c r="O635" s="57"/>
      <c r="P635" s="8">
        <f t="shared" si="70"/>
        <v>1</v>
      </c>
      <c r="Q635" s="8">
        <f t="shared" si="70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69"/>
        <v>0</v>
      </c>
      <c r="J636" s="57">
        <v>1</v>
      </c>
      <c r="K636" s="57">
        <f t="shared" si="67"/>
        <v>506</v>
      </c>
      <c r="L636" s="58"/>
      <c r="M636" s="57"/>
      <c r="N636" s="57"/>
      <c r="O636" s="57"/>
      <c r="P636" s="8">
        <f t="shared" si="70"/>
        <v>1</v>
      </c>
      <c r="Q636" s="8">
        <f t="shared" si="70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69"/>
        <v>0</v>
      </c>
      <c r="J637" s="57">
        <v>1</v>
      </c>
      <c r="K637" s="57">
        <f t="shared" si="67"/>
        <v>570</v>
      </c>
      <c r="L637" s="58"/>
      <c r="M637" s="57"/>
      <c r="N637" s="57"/>
      <c r="O637" s="57"/>
      <c r="P637" s="8">
        <f t="shared" si="70"/>
        <v>1</v>
      </c>
      <c r="Q637" s="8">
        <f t="shared" si="70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69"/>
        <v>0</v>
      </c>
      <c r="J638" s="57">
        <v>1</v>
      </c>
      <c r="K638" s="57">
        <f t="shared" si="67"/>
        <v>566</v>
      </c>
      <c r="L638" s="58"/>
      <c r="M638" s="57"/>
      <c r="N638" s="57"/>
      <c r="O638" s="57"/>
      <c r="P638" s="8">
        <f t="shared" si="70"/>
        <v>1</v>
      </c>
      <c r="Q638" s="8">
        <f t="shared" si="70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69"/>
        <v>0</v>
      </c>
      <c r="J639" s="57">
        <v>1</v>
      </c>
      <c r="K639" s="57">
        <f t="shared" si="67"/>
        <v>764</v>
      </c>
      <c r="L639" s="58"/>
      <c r="M639" s="57"/>
      <c r="N639" s="57"/>
      <c r="O639" s="57"/>
      <c r="P639" s="8">
        <f t="shared" si="70"/>
        <v>1</v>
      </c>
      <c r="Q639" s="8">
        <f t="shared" si="70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69"/>
        <v>0</v>
      </c>
      <c r="J640" s="57">
        <v>2</v>
      </c>
      <c r="K640" s="57">
        <f t="shared" si="67"/>
        <v>128</v>
      </c>
      <c r="L640" s="58"/>
      <c r="M640" s="57"/>
      <c r="N640" s="57"/>
      <c r="O640" s="57"/>
      <c r="P640" s="8">
        <f t="shared" si="70"/>
        <v>2</v>
      </c>
      <c r="Q640" s="8">
        <f t="shared" si="70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69"/>
        <v>7500</v>
      </c>
      <c r="J641" s="8"/>
      <c r="K641" s="8">
        <f t="shared" si="67"/>
        <v>0</v>
      </c>
      <c r="L641" s="64"/>
      <c r="M641" s="8"/>
      <c r="N641" s="8"/>
      <c r="O641" s="8"/>
      <c r="P641" s="8">
        <f t="shared" si="70"/>
        <v>1</v>
      </c>
      <c r="Q641" s="8">
        <f t="shared" si="70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37"/>
      <c r="E642" s="27"/>
      <c r="F642" s="137"/>
      <c r="G642" s="137"/>
      <c r="H642" s="137">
        <f>SUM(H611:H641)</f>
        <v>3</v>
      </c>
      <c r="I642" s="137">
        <f>SUM(I611:I641)</f>
        <v>11000</v>
      </c>
      <c r="J642" s="137">
        <f>J641</f>
        <v>0</v>
      </c>
      <c r="K642" s="137">
        <f>K641</f>
        <v>0</v>
      </c>
      <c r="L642" s="137">
        <f t="shared" ref="L642:O642" si="71">L641</f>
        <v>0</v>
      </c>
      <c r="M642" s="137">
        <f t="shared" si="71"/>
        <v>0</v>
      </c>
      <c r="N642" s="137">
        <f t="shared" si="71"/>
        <v>0</v>
      </c>
      <c r="O642" s="137">
        <f t="shared" si="71"/>
        <v>0</v>
      </c>
      <c r="P642" s="137">
        <f>P611+P612+P641</f>
        <v>3</v>
      </c>
      <c r="Q642" s="137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65" t="s">
        <v>216</v>
      </c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72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73">H644+J644+L644-N644</f>
        <v>1</v>
      </c>
      <c r="Q644" s="25">
        <f t="shared" si="73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72"/>
        <v>104</v>
      </c>
      <c r="H645" s="25">
        <v>1</v>
      </c>
      <c r="I645" s="25">
        <f t="shared" ref="I645:I663" si="74">H645*G645</f>
        <v>104</v>
      </c>
      <c r="J645" s="25"/>
      <c r="K645" s="25"/>
      <c r="L645" s="25"/>
      <c r="M645" s="25"/>
      <c r="N645" s="25"/>
      <c r="O645" s="25"/>
      <c r="P645" s="25">
        <f t="shared" si="73"/>
        <v>1</v>
      </c>
      <c r="Q645" s="25">
        <f t="shared" si="73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72"/>
        <v>960</v>
      </c>
      <c r="H646" s="25">
        <v>3</v>
      </c>
      <c r="I646" s="25">
        <f t="shared" si="74"/>
        <v>2880</v>
      </c>
      <c r="J646" s="25"/>
      <c r="K646" s="25"/>
      <c r="L646" s="25"/>
      <c r="M646" s="25"/>
      <c r="N646" s="25"/>
      <c r="O646" s="25"/>
      <c r="P646" s="25">
        <f t="shared" si="73"/>
        <v>3</v>
      </c>
      <c r="Q646" s="25">
        <f t="shared" si="73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72"/>
        <v>700</v>
      </c>
      <c r="H647" s="25">
        <v>1</v>
      </c>
      <c r="I647" s="25">
        <f t="shared" si="74"/>
        <v>700</v>
      </c>
      <c r="J647" s="25"/>
      <c r="K647" s="25"/>
      <c r="L647" s="25"/>
      <c r="M647" s="25"/>
      <c r="N647" s="25"/>
      <c r="O647" s="25"/>
      <c r="P647" s="25">
        <f t="shared" si="73"/>
        <v>1</v>
      </c>
      <c r="Q647" s="25">
        <f t="shared" si="73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72"/>
        <v>1058</v>
      </c>
      <c r="H648" s="25">
        <v>1</v>
      </c>
      <c r="I648" s="25">
        <f t="shared" si="74"/>
        <v>1058</v>
      </c>
      <c r="J648" s="67"/>
      <c r="K648" s="25"/>
      <c r="L648" s="67"/>
      <c r="M648" s="25"/>
      <c r="N648" s="25"/>
      <c r="O648" s="25"/>
      <c r="P648" s="25">
        <f t="shared" si="73"/>
        <v>1</v>
      </c>
      <c r="Q648" s="25">
        <f t="shared" si="73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72"/>
        <v>1076</v>
      </c>
      <c r="H649" s="25">
        <v>1</v>
      </c>
      <c r="I649" s="25">
        <f t="shared" si="74"/>
        <v>1076</v>
      </c>
      <c r="J649" s="67"/>
      <c r="K649" s="25"/>
      <c r="L649" s="67"/>
      <c r="M649" s="25"/>
      <c r="N649" s="25"/>
      <c r="O649" s="25"/>
      <c r="P649" s="25">
        <f t="shared" si="73"/>
        <v>1</v>
      </c>
      <c r="Q649" s="25">
        <f t="shared" si="73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72"/>
        <v>1076</v>
      </c>
      <c r="H650" s="25">
        <v>1</v>
      </c>
      <c r="I650" s="25">
        <f t="shared" si="74"/>
        <v>1076</v>
      </c>
      <c r="J650" s="67"/>
      <c r="K650" s="25"/>
      <c r="L650" s="67"/>
      <c r="M650" s="25"/>
      <c r="N650" s="25"/>
      <c r="O650" s="25"/>
      <c r="P650" s="25">
        <f t="shared" si="73"/>
        <v>1</v>
      </c>
      <c r="Q650" s="25">
        <f t="shared" si="73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72"/>
        <v>1076</v>
      </c>
      <c r="H651" s="25">
        <v>1</v>
      </c>
      <c r="I651" s="25">
        <f t="shared" si="74"/>
        <v>1076</v>
      </c>
      <c r="J651" s="67"/>
      <c r="K651" s="25"/>
      <c r="L651" s="67"/>
      <c r="M651" s="25"/>
      <c r="N651" s="25"/>
      <c r="O651" s="25"/>
      <c r="P651" s="25">
        <f t="shared" si="73"/>
        <v>1</v>
      </c>
      <c r="Q651" s="25">
        <f t="shared" si="73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72"/>
        <v>1076</v>
      </c>
      <c r="H652" s="25">
        <v>1</v>
      </c>
      <c r="I652" s="25">
        <f t="shared" si="74"/>
        <v>1076</v>
      </c>
      <c r="J652" s="67"/>
      <c r="K652" s="25"/>
      <c r="L652" s="67"/>
      <c r="M652" s="25"/>
      <c r="N652" s="25"/>
      <c r="O652" s="25"/>
      <c r="P652" s="25">
        <f t="shared" si="73"/>
        <v>1</v>
      </c>
      <c r="Q652" s="25">
        <f t="shared" si="73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72"/>
        <v>1350</v>
      </c>
      <c r="H653" s="25">
        <v>1</v>
      </c>
      <c r="I653" s="25">
        <f t="shared" si="74"/>
        <v>1350</v>
      </c>
      <c r="J653" s="25"/>
      <c r="K653" s="25"/>
      <c r="L653" s="25"/>
      <c r="M653" s="25"/>
      <c r="N653" s="25"/>
      <c r="O653" s="25"/>
      <c r="P653" s="25">
        <f t="shared" si="73"/>
        <v>1</v>
      </c>
      <c r="Q653" s="25">
        <f t="shared" si="73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72"/>
        <v>2134</v>
      </c>
      <c r="H654" s="25">
        <v>1</v>
      </c>
      <c r="I654" s="25">
        <f t="shared" si="74"/>
        <v>2134</v>
      </c>
      <c r="J654" s="25"/>
      <c r="K654" s="25"/>
      <c r="L654" s="25"/>
      <c r="M654" s="25"/>
      <c r="N654" s="25"/>
      <c r="O654" s="25"/>
      <c r="P654" s="25">
        <f t="shared" si="73"/>
        <v>1</v>
      </c>
      <c r="Q654" s="25">
        <f t="shared" si="73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72"/>
        <v>1354</v>
      </c>
      <c r="H655" s="25">
        <v>1</v>
      </c>
      <c r="I655" s="25">
        <f t="shared" si="74"/>
        <v>1354</v>
      </c>
      <c r="J655" s="67"/>
      <c r="K655" s="25"/>
      <c r="L655" s="67"/>
      <c r="M655" s="25"/>
      <c r="N655" s="25"/>
      <c r="O655" s="25"/>
      <c r="P655" s="25">
        <f t="shared" si="73"/>
        <v>1</v>
      </c>
      <c r="Q655" s="25">
        <f t="shared" si="73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72"/>
        <v>700</v>
      </c>
      <c r="H656" s="25">
        <v>1</v>
      </c>
      <c r="I656" s="25">
        <f t="shared" si="74"/>
        <v>700</v>
      </c>
      <c r="J656" s="25"/>
      <c r="K656" s="25"/>
      <c r="L656" s="25"/>
      <c r="M656" s="25"/>
      <c r="N656" s="25"/>
      <c r="O656" s="25"/>
      <c r="P656" s="25">
        <f t="shared" si="73"/>
        <v>1</v>
      </c>
      <c r="Q656" s="25">
        <f t="shared" si="73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74"/>
        <v>5650</v>
      </c>
      <c r="J657" s="25"/>
      <c r="K657" s="25"/>
      <c r="L657" s="25"/>
      <c r="M657" s="25"/>
      <c r="N657" s="25"/>
      <c r="O657" s="25"/>
      <c r="P657" s="25">
        <f t="shared" si="73"/>
        <v>1</v>
      </c>
      <c r="Q657" s="25">
        <f t="shared" si="73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74"/>
        <v>2664</v>
      </c>
      <c r="J658" s="25"/>
      <c r="K658" s="25"/>
      <c r="L658" s="25"/>
      <c r="M658" s="25"/>
      <c r="N658" s="25"/>
      <c r="O658" s="25"/>
      <c r="P658" s="25">
        <f t="shared" si="73"/>
        <v>6</v>
      </c>
      <c r="Q658" s="25">
        <f t="shared" si="73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74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75">H659+J659-L659-N659</f>
        <v>20</v>
      </c>
      <c r="Q659" s="13">
        <f t="shared" si="75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74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75"/>
        <v>2</v>
      </c>
      <c r="Q660" s="13">
        <f t="shared" si="75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74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76">N661*G661</f>
        <v>0</v>
      </c>
      <c r="P661" s="13">
        <f t="shared" si="75"/>
        <v>1</v>
      </c>
      <c r="Q661" s="13">
        <f t="shared" si="75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74"/>
        <v>0</v>
      </c>
      <c r="J662" s="13"/>
      <c r="K662" s="13">
        <f>J662*G662</f>
        <v>0</v>
      </c>
      <c r="L662" s="12"/>
      <c r="M662" s="12"/>
      <c r="N662" s="13"/>
      <c r="O662" s="13">
        <f t="shared" si="76"/>
        <v>0</v>
      </c>
      <c r="P662" s="13">
        <f t="shared" si="75"/>
        <v>0</v>
      </c>
      <c r="Q662" s="13">
        <f t="shared" si="75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74"/>
        <v>11000</v>
      </c>
      <c r="J663" s="25"/>
      <c r="K663" s="25">
        <f t="shared" ref="K663" si="77">J663*G663</f>
        <v>0</v>
      </c>
      <c r="L663" s="32"/>
      <c r="M663" s="33"/>
      <c r="N663" s="25"/>
      <c r="O663" s="13">
        <f t="shared" si="76"/>
        <v>0</v>
      </c>
      <c r="P663" s="13">
        <f t="shared" si="75"/>
        <v>1</v>
      </c>
      <c r="Q663" s="13">
        <f t="shared" si="75"/>
        <v>11000</v>
      </c>
    </row>
    <row r="664" spans="1:63" s="5" customFormat="1" ht="13.5" customHeight="1" x14ac:dyDescent="0.25">
      <c r="C664" s="34" t="s">
        <v>113</v>
      </c>
      <c r="D664" s="137"/>
      <c r="E664" s="27"/>
      <c r="F664" s="137"/>
      <c r="G664" s="137"/>
      <c r="H664" s="137">
        <f>SUM(H644:H663)</f>
        <v>46</v>
      </c>
      <c r="I664" s="137">
        <f t="shared" ref="I664:Q664" si="78">SUM(I644:I663)</f>
        <v>44757</v>
      </c>
      <c r="J664" s="137">
        <f t="shared" si="78"/>
        <v>0</v>
      </c>
      <c r="K664" s="137">
        <f t="shared" si="78"/>
        <v>0</v>
      </c>
      <c r="L664" s="137">
        <f t="shared" si="78"/>
        <v>0</v>
      </c>
      <c r="M664" s="137">
        <f t="shared" si="78"/>
        <v>0</v>
      </c>
      <c r="N664" s="137">
        <f t="shared" si="78"/>
        <v>0</v>
      </c>
      <c r="O664" s="137">
        <f t="shared" si="78"/>
        <v>0</v>
      </c>
      <c r="P664" s="137">
        <f>SUM(P644:P663)</f>
        <v>46</v>
      </c>
      <c r="Q664" s="137">
        <f t="shared" si="78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68" t="s">
        <v>237</v>
      </c>
      <c r="D665" s="169"/>
      <c r="E665" s="169"/>
      <c r="F665" s="169"/>
      <c r="G665" s="169"/>
      <c r="H665" s="169"/>
      <c r="I665" s="169"/>
      <c r="J665" s="169"/>
      <c r="K665" s="169"/>
      <c r="L665" s="169"/>
      <c r="M665" s="169"/>
      <c r="N665" s="169"/>
      <c r="O665" s="169"/>
      <c r="P665" s="169"/>
      <c r="Q665" s="17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79">SUM(J666:J667)</f>
        <v>0</v>
      </c>
      <c r="K668" s="12">
        <f t="shared" si="79"/>
        <v>0</v>
      </c>
      <c r="L668" s="12">
        <f t="shared" si="79"/>
        <v>0</v>
      </c>
      <c r="M668" s="12">
        <f t="shared" si="79"/>
        <v>0</v>
      </c>
      <c r="N668" s="12">
        <f t="shared" si="79"/>
        <v>0</v>
      </c>
      <c r="O668" s="12">
        <f t="shared" si="79"/>
        <v>0</v>
      </c>
      <c r="P668" s="12">
        <f t="shared" si="79"/>
        <v>0</v>
      </c>
      <c r="Q668" s="12">
        <f t="shared" si="79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C669" s="114" t="s">
        <v>657</v>
      </c>
      <c r="D669" s="115"/>
      <c r="E669" s="116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7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</v>
      </c>
      <c r="B670" s="118" t="s">
        <v>658</v>
      </c>
      <c r="C670" s="28" t="s">
        <v>553</v>
      </c>
      <c r="D670" s="25" t="s">
        <v>17</v>
      </c>
      <c r="E670" s="29">
        <v>1136218</v>
      </c>
      <c r="F670" s="25">
        <v>11</v>
      </c>
      <c r="G670" s="25">
        <f t="shared" ref="G670:G694" si="80">F670*2</f>
        <v>22</v>
      </c>
      <c r="H670" s="25">
        <v>17</v>
      </c>
      <c r="I670" s="25">
        <f t="shared" ref="I670:I711" si="81">H670*G670</f>
        <v>374</v>
      </c>
      <c r="J670" s="25"/>
      <c r="K670" s="25">
        <f t="shared" ref="K670:K711" si="82">J670*G670</f>
        <v>0</v>
      </c>
      <c r="L670" s="25"/>
      <c r="M670" s="8">
        <f t="shared" ref="M670:M711" si="83">L670*G670</f>
        <v>0</v>
      </c>
      <c r="N670" s="119"/>
      <c r="O670" s="25"/>
      <c r="P670" s="8">
        <f t="shared" ref="P670:Q711" si="84">H670+J670-L670-N670</f>
        <v>17</v>
      </c>
      <c r="Q670" s="8">
        <f t="shared" si="84"/>
        <v>374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2</v>
      </c>
      <c r="B671" s="118" t="s">
        <v>658</v>
      </c>
      <c r="C671" s="28" t="s">
        <v>554</v>
      </c>
      <c r="D671" s="25" t="s">
        <v>17</v>
      </c>
      <c r="E671" s="29">
        <v>1136387</v>
      </c>
      <c r="F671" s="25">
        <v>243</v>
      </c>
      <c r="G671" s="25">
        <f t="shared" si="80"/>
        <v>486</v>
      </c>
      <c r="H671" s="25">
        <v>1</v>
      </c>
      <c r="I671" s="25">
        <f t="shared" si="81"/>
        <v>486</v>
      </c>
      <c r="J671" s="25"/>
      <c r="K671" s="25">
        <f t="shared" si="82"/>
        <v>0</v>
      </c>
      <c r="L671" s="25"/>
      <c r="M671" s="8">
        <f t="shared" si="83"/>
        <v>0</v>
      </c>
      <c r="N671" s="119"/>
      <c r="O671" s="25"/>
      <c r="P671" s="8">
        <f t="shared" si="84"/>
        <v>1</v>
      </c>
      <c r="Q671" s="8">
        <f t="shared" si="84"/>
        <v>486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3</v>
      </c>
      <c r="B672" s="118" t="s">
        <v>658</v>
      </c>
      <c r="C672" s="28" t="s">
        <v>555</v>
      </c>
      <c r="D672" s="25" t="s">
        <v>17</v>
      </c>
      <c r="E672" s="29">
        <v>1136221</v>
      </c>
      <c r="F672" s="25">
        <v>40</v>
      </c>
      <c r="G672" s="25">
        <f t="shared" si="80"/>
        <v>80</v>
      </c>
      <c r="H672" s="25">
        <v>1</v>
      </c>
      <c r="I672" s="25">
        <f t="shared" si="81"/>
        <v>80</v>
      </c>
      <c r="J672" s="25"/>
      <c r="K672" s="25">
        <f t="shared" si="82"/>
        <v>0</v>
      </c>
      <c r="L672" s="25"/>
      <c r="M672" s="8">
        <f t="shared" si="83"/>
        <v>0</v>
      </c>
      <c r="N672" s="119"/>
      <c r="O672" s="25"/>
      <c r="P672" s="8">
        <f t="shared" si="84"/>
        <v>1</v>
      </c>
      <c r="Q672" s="8">
        <f t="shared" si="84"/>
        <v>80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4</v>
      </c>
      <c r="B673" s="118" t="s">
        <v>658</v>
      </c>
      <c r="C673" s="28" t="s">
        <v>556</v>
      </c>
      <c r="D673" s="25" t="s">
        <v>17</v>
      </c>
      <c r="E673" s="29">
        <v>1136222</v>
      </c>
      <c r="F673" s="25">
        <v>48</v>
      </c>
      <c r="G673" s="25">
        <f t="shared" si="80"/>
        <v>96</v>
      </c>
      <c r="H673" s="25">
        <v>2</v>
      </c>
      <c r="I673" s="25">
        <f t="shared" si="81"/>
        <v>192</v>
      </c>
      <c r="J673" s="25"/>
      <c r="K673" s="25">
        <f t="shared" si="82"/>
        <v>0</v>
      </c>
      <c r="L673" s="25"/>
      <c r="M673" s="8">
        <f t="shared" si="83"/>
        <v>0</v>
      </c>
      <c r="N673" s="119"/>
      <c r="O673" s="25"/>
      <c r="P673" s="8">
        <f t="shared" si="84"/>
        <v>2</v>
      </c>
      <c r="Q673" s="8">
        <f t="shared" si="84"/>
        <v>192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5</v>
      </c>
      <c r="B674" s="118" t="s">
        <v>658</v>
      </c>
      <c r="C674" s="28" t="s">
        <v>557</v>
      </c>
      <c r="D674" s="25" t="s">
        <v>17</v>
      </c>
      <c r="E674" s="29">
        <v>1136219</v>
      </c>
      <c r="F674" s="25">
        <v>24</v>
      </c>
      <c r="G674" s="25">
        <f t="shared" si="80"/>
        <v>48</v>
      </c>
      <c r="H674" s="25">
        <v>1</v>
      </c>
      <c r="I674" s="25">
        <f t="shared" si="81"/>
        <v>48</v>
      </c>
      <c r="J674" s="25"/>
      <c r="K674" s="25">
        <f t="shared" si="82"/>
        <v>0</v>
      </c>
      <c r="L674" s="25"/>
      <c r="M674" s="8">
        <f t="shared" si="83"/>
        <v>0</v>
      </c>
      <c r="N674" s="119"/>
      <c r="O674" s="25"/>
      <c r="P674" s="8">
        <f t="shared" si="84"/>
        <v>1</v>
      </c>
      <c r="Q674" s="8">
        <f t="shared" si="84"/>
        <v>48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5" customFormat="1" x14ac:dyDescent="0.25">
      <c r="A675" s="51">
        <v>6</v>
      </c>
      <c r="B675" s="118" t="s">
        <v>658</v>
      </c>
      <c r="C675" s="28" t="s">
        <v>560</v>
      </c>
      <c r="D675" s="25" t="s">
        <v>17</v>
      </c>
      <c r="E675" s="29">
        <v>1137196</v>
      </c>
      <c r="F675" s="25">
        <v>809</v>
      </c>
      <c r="G675" s="25">
        <f t="shared" si="80"/>
        <v>1618</v>
      </c>
      <c r="H675" s="25">
        <v>1</v>
      </c>
      <c r="I675" s="25">
        <f t="shared" si="81"/>
        <v>1618</v>
      </c>
      <c r="J675" s="25"/>
      <c r="K675" s="25">
        <f t="shared" si="82"/>
        <v>0</v>
      </c>
      <c r="L675" s="25"/>
      <c r="M675" s="8">
        <f t="shared" si="83"/>
        <v>0</v>
      </c>
      <c r="N675" s="119"/>
      <c r="O675" s="25"/>
      <c r="P675" s="8">
        <f t="shared" si="84"/>
        <v>1</v>
      </c>
      <c r="Q675" s="8">
        <f t="shared" si="84"/>
        <v>1618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x14ac:dyDescent="0.25">
      <c r="A676" s="51">
        <v>7</v>
      </c>
      <c r="B676" s="120" t="s">
        <v>658</v>
      </c>
      <c r="C676" s="7" t="s">
        <v>561</v>
      </c>
      <c r="D676" s="8" t="s">
        <v>17</v>
      </c>
      <c r="E676" s="9">
        <v>1136278</v>
      </c>
      <c r="F676" s="8">
        <v>21</v>
      </c>
      <c r="G676" s="8">
        <f t="shared" si="80"/>
        <v>42</v>
      </c>
      <c r="H676" s="8">
        <v>1</v>
      </c>
      <c r="I676" s="8">
        <f t="shared" si="81"/>
        <v>42</v>
      </c>
      <c r="J676" s="8"/>
      <c r="K676" s="8">
        <f t="shared" si="82"/>
        <v>0</v>
      </c>
      <c r="L676" s="8"/>
      <c r="M676" s="8">
        <f t="shared" si="83"/>
        <v>0</v>
      </c>
      <c r="N676" s="121"/>
      <c r="O676" s="8"/>
      <c r="P676" s="8">
        <f t="shared" si="84"/>
        <v>1</v>
      </c>
      <c r="Q676" s="8">
        <f t="shared" si="84"/>
        <v>42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8</v>
      </c>
      <c r="B677" s="118" t="s">
        <v>658</v>
      </c>
      <c r="C677" s="28" t="s">
        <v>562</v>
      </c>
      <c r="D677" s="25" t="s">
        <v>17</v>
      </c>
      <c r="E677" s="29">
        <v>1136391</v>
      </c>
      <c r="F677" s="25">
        <v>68</v>
      </c>
      <c r="G677" s="25">
        <f t="shared" si="80"/>
        <v>136</v>
      </c>
      <c r="H677" s="25">
        <v>1</v>
      </c>
      <c r="I677" s="25">
        <f t="shared" si="81"/>
        <v>136</v>
      </c>
      <c r="J677" s="25"/>
      <c r="K677" s="25">
        <f t="shared" si="82"/>
        <v>0</v>
      </c>
      <c r="L677" s="25"/>
      <c r="M677" s="8">
        <f t="shared" si="83"/>
        <v>0</v>
      </c>
      <c r="N677" s="119"/>
      <c r="O677" s="25"/>
      <c r="P677" s="8">
        <f t="shared" si="84"/>
        <v>1</v>
      </c>
      <c r="Q677" s="8">
        <f t="shared" si="84"/>
        <v>136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9</v>
      </c>
      <c r="B678" s="118" t="s">
        <v>658</v>
      </c>
      <c r="C678" s="28" t="s">
        <v>563</v>
      </c>
      <c r="D678" s="25" t="s">
        <v>17</v>
      </c>
      <c r="E678" s="29">
        <v>1136411</v>
      </c>
      <c r="F678" s="25">
        <v>115</v>
      </c>
      <c r="G678" s="25">
        <f t="shared" si="80"/>
        <v>230</v>
      </c>
      <c r="H678" s="25">
        <v>1</v>
      </c>
      <c r="I678" s="25">
        <f t="shared" si="81"/>
        <v>230</v>
      </c>
      <c r="J678" s="25"/>
      <c r="K678" s="25">
        <f t="shared" si="82"/>
        <v>0</v>
      </c>
      <c r="L678" s="25"/>
      <c r="M678" s="8">
        <f t="shared" si="83"/>
        <v>0</v>
      </c>
      <c r="N678" s="119"/>
      <c r="O678" s="25"/>
      <c r="P678" s="8">
        <f t="shared" si="84"/>
        <v>1</v>
      </c>
      <c r="Q678" s="8">
        <f t="shared" si="84"/>
        <v>230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5" hidden="1" customHeight="1" x14ac:dyDescent="0.25">
      <c r="A679" s="51">
        <v>20</v>
      </c>
      <c r="B679" s="120" t="s">
        <v>658</v>
      </c>
      <c r="C679" s="7" t="s">
        <v>569</v>
      </c>
      <c r="D679" s="8" t="s">
        <v>17</v>
      </c>
      <c r="E679" s="9">
        <v>1136478</v>
      </c>
      <c r="F679" s="8">
        <v>25</v>
      </c>
      <c r="G679" s="8">
        <f t="shared" si="80"/>
        <v>50</v>
      </c>
      <c r="H679" s="8">
        <v>0</v>
      </c>
      <c r="I679" s="8">
        <f t="shared" si="81"/>
        <v>0</v>
      </c>
      <c r="J679" s="8"/>
      <c r="K679" s="8">
        <f t="shared" si="82"/>
        <v>0</v>
      </c>
      <c r="L679" s="8"/>
      <c r="M679" s="8">
        <f t="shared" si="83"/>
        <v>0</v>
      </c>
      <c r="N679" s="121"/>
      <c r="O679" s="8"/>
      <c r="P679" s="8">
        <f t="shared" si="84"/>
        <v>0</v>
      </c>
      <c r="Q679" s="8">
        <f t="shared" si="84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5" customFormat="1" x14ac:dyDescent="0.25">
      <c r="A680" s="51">
        <v>10</v>
      </c>
      <c r="B680" s="118" t="s">
        <v>658</v>
      </c>
      <c r="C680" s="28" t="s">
        <v>570</v>
      </c>
      <c r="D680" s="25" t="s">
        <v>17</v>
      </c>
      <c r="E680" s="29">
        <v>1137195</v>
      </c>
      <c r="F680" s="25">
        <v>626</v>
      </c>
      <c r="G680" s="25">
        <f t="shared" si="80"/>
        <v>1252</v>
      </c>
      <c r="H680" s="25">
        <v>1</v>
      </c>
      <c r="I680" s="25">
        <f t="shared" si="81"/>
        <v>1252</v>
      </c>
      <c r="J680" s="25"/>
      <c r="K680" s="25">
        <f t="shared" si="82"/>
        <v>0</v>
      </c>
      <c r="L680" s="25"/>
      <c r="M680" s="8">
        <f t="shared" si="83"/>
        <v>0</v>
      </c>
      <c r="N680" s="119"/>
      <c r="O680" s="25"/>
      <c r="P680" s="8">
        <f t="shared" si="84"/>
        <v>1</v>
      </c>
      <c r="Q680" s="8">
        <f t="shared" si="84"/>
        <v>1252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11</v>
      </c>
      <c r="B681" s="118" t="s">
        <v>658</v>
      </c>
      <c r="C681" s="28" t="s">
        <v>571</v>
      </c>
      <c r="D681" s="25" t="s">
        <v>17</v>
      </c>
      <c r="E681" s="29">
        <v>113</v>
      </c>
      <c r="F681" s="25">
        <v>26</v>
      </c>
      <c r="G681" s="25">
        <f t="shared" si="80"/>
        <v>52</v>
      </c>
      <c r="H681" s="25">
        <v>2</v>
      </c>
      <c r="I681" s="25">
        <f t="shared" si="81"/>
        <v>104</v>
      </c>
      <c r="J681" s="25"/>
      <c r="K681" s="25">
        <f t="shared" si="82"/>
        <v>0</v>
      </c>
      <c r="L681" s="25"/>
      <c r="M681" s="8">
        <f t="shared" si="83"/>
        <v>0</v>
      </c>
      <c r="N681" s="119"/>
      <c r="O681" s="25"/>
      <c r="P681" s="8">
        <f t="shared" si="84"/>
        <v>2</v>
      </c>
      <c r="Q681" s="8">
        <f t="shared" si="84"/>
        <v>104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5" customFormat="1" x14ac:dyDescent="0.25">
      <c r="A682" s="51">
        <v>12</v>
      </c>
      <c r="B682" s="118" t="s">
        <v>658</v>
      </c>
      <c r="C682" s="28" t="s">
        <v>576</v>
      </c>
      <c r="D682" s="25" t="s">
        <v>17</v>
      </c>
      <c r="E682" s="29">
        <v>1136438</v>
      </c>
      <c r="F682" s="25">
        <v>99</v>
      </c>
      <c r="G682" s="25">
        <f t="shared" si="80"/>
        <v>198</v>
      </c>
      <c r="H682" s="25">
        <v>1</v>
      </c>
      <c r="I682" s="25">
        <f t="shared" si="81"/>
        <v>198</v>
      </c>
      <c r="J682" s="25"/>
      <c r="K682" s="25">
        <f t="shared" si="82"/>
        <v>0</v>
      </c>
      <c r="L682" s="25"/>
      <c r="M682" s="8">
        <f t="shared" si="83"/>
        <v>0</v>
      </c>
      <c r="N682" s="119"/>
      <c r="O682" s="25"/>
      <c r="P682" s="8">
        <f t="shared" si="84"/>
        <v>1</v>
      </c>
      <c r="Q682" s="8">
        <f t="shared" si="84"/>
        <v>198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13</v>
      </c>
      <c r="B683" s="118" t="s">
        <v>658</v>
      </c>
      <c r="C683" s="28" t="s">
        <v>577</v>
      </c>
      <c r="D683" s="25" t="s">
        <v>17</v>
      </c>
      <c r="E683" s="29">
        <v>1136439</v>
      </c>
      <c r="F683" s="25">
        <v>86</v>
      </c>
      <c r="G683" s="25">
        <f t="shared" si="80"/>
        <v>172</v>
      </c>
      <c r="H683" s="25">
        <v>1</v>
      </c>
      <c r="I683" s="25">
        <f t="shared" si="81"/>
        <v>172</v>
      </c>
      <c r="J683" s="25"/>
      <c r="K683" s="25">
        <f t="shared" si="82"/>
        <v>0</v>
      </c>
      <c r="L683" s="25"/>
      <c r="M683" s="8">
        <f t="shared" si="83"/>
        <v>0</v>
      </c>
      <c r="N683" s="119"/>
      <c r="O683" s="25"/>
      <c r="P683" s="8">
        <f t="shared" si="84"/>
        <v>1</v>
      </c>
      <c r="Q683" s="8">
        <f t="shared" si="84"/>
        <v>172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14</v>
      </c>
      <c r="B684" s="118" t="s">
        <v>658</v>
      </c>
      <c r="C684" s="28" t="s">
        <v>578</v>
      </c>
      <c r="D684" s="25" t="s">
        <v>17</v>
      </c>
      <c r="E684" s="29">
        <v>1136282</v>
      </c>
      <c r="F684" s="25">
        <v>2</v>
      </c>
      <c r="G684" s="25">
        <f t="shared" si="80"/>
        <v>4</v>
      </c>
      <c r="H684" s="25">
        <v>5</v>
      </c>
      <c r="I684" s="25">
        <f t="shared" si="81"/>
        <v>20</v>
      </c>
      <c r="J684" s="25"/>
      <c r="K684" s="25">
        <f t="shared" si="82"/>
        <v>0</v>
      </c>
      <c r="L684" s="25"/>
      <c r="M684" s="8">
        <f t="shared" si="83"/>
        <v>0</v>
      </c>
      <c r="N684" s="119"/>
      <c r="O684" s="25"/>
      <c r="P684" s="8">
        <f t="shared" si="84"/>
        <v>5</v>
      </c>
      <c r="Q684" s="8">
        <f t="shared" si="84"/>
        <v>20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15</v>
      </c>
      <c r="B685" s="118" t="s">
        <v>658</v>
      </c>
      <c r="C685" s="28" t="s">
        <v>579</v>
      </c>
      <c r="D685" s="25" t="s">
        <v>17</v>
      </c>
      <c r="E685" s="29">
        <v>1136315</v>
      </c>
      <c r="F685" s="25">
        <v>1017</v>
      </c>
      <c r="G685" s="25">
        <f t="shared" si="80"/>
        <v>2034</v>
      </c>
      <c r="H685" s="25">
        <v>1</v>
      </c>
      <c r="I685" s="25">
        <f t="shared" si="81"/>
        <v>2034</v>
      </c>
      <c r="J685" s="25"/>
      <c r="K685" s="25">
        <f t="shared" si="82"/>
        <v>0</v>
      </c>
      <c r="L685" s="25"/>
      <c r="M685" s="8">
        <f t="shared" si="83"/>
        <v>0</v>
      </c>
      <c r="N685" s="119"/>
      <c r="O685" s="25"/>
      <c r="P685" s="8">
        <f t="shared" si="84"/>
        <v>1</v>
      </c>
      <c r="Q685" s="8">
        <f t="shared" si="84"/>
        <v>2034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16</v>
      </c>
      <c r="B686" s="118" t="s">
        <v>658</v>
      </c>
      <c r="C686" s="28" t="s">
        <v>579</v>
      </c>
      <c r="D686" s="25" t="s">
        <v>17</v>
      </c>
      <c r="E686" s="29">
        <v>1136316</v>
      </c>
      <c r="F686" s="25">
        <v>1017</v>
      </c>
      <c r="G686" s="25">
        <f t="shared" si="80"/>
        <v>2034</v>
      </c>
      <c r="H686" s="25">
        <v>1</v>
      </c>
      <c r="I686" s="25">
        <f t="shared" si="81"/>
        <v>2034</v>
      </c>
      <c r="J686" s="25"/>
      <c r="K686" s="25">
        <f t="shared" si="82"/>
        <v>0</v>
      </c>
      <c r="L686" s="25"/>
      <c r="M686" s="8">
        <f t="shared" si="83"/>
        <v>0</v>
      </c>
      <c r="N686" s="119"/>
      <c r="O686" s="25"/>
      <c r="P686" s="8">
        <f t="shared" si="84"/>
        <v>1</v>
      </c>
      <c r="Q686" s="8">
        <f t="shared" si="84"/>
        <v>2034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17</v>
      </c>
      <c r="B687" s="118" t="s">
        <v>658</v>
      </c>
      <c r="C687" s="28" t="s">
        <v>580</v>
      </c>
      <c r="D687" s="25" t="s">
        <v>17</v>
      </c>
      <c r="E687" s="29">
        <v>1136313</v>
      </c>
      <c r="F687" s="25">
        <v>1053</v>
      </c>
      <c r="G687" s="25">
        <f t="shared" si="80"/>
        <v>2106</v>
      </c>
      <c r="H687" s="25">
        <v>1</v>
      </c>
      <c r="I687" s="25">
        <f t="shared" si="81"/>
        <v>2106</v>
      </c>
      <c r="J687" s="25"/>
      <c r="K687" s="25">
        <f t="shared" si="82"/>
        <v>0</v>
      </c>
      <c r="L687" s="25"/>
      <c r="M687" s="8">
        <f t="shared" si="83"/>
        <v>0</v>
      </c>
      <c r="N687" s="119"/>
      <c r="O687" s="25"/>
      <c r="P687" s="8">
        <f t="shared" si="84"/>
        <v>1</v>
      </c>
      <c r="Q687" s="8">
        <f t="shared" si="84"/>
        <v>2106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18</v>
      </c>
      <c r="B688" s="118" t="s">
        <v>658</v>
      </c>
      <c r="C688" s="28" t="s">
        <v>580</v>
      </c>
      <c r="D688" s="25" t="s">
        <v>17</v>
      </c>
      <c r="E688" s="29">
        <v>1136314</v>
      </c>
      <c r="F688" s="25">
        <v>1053</v>
      </c>
      <c r="G688" s="25">
        <f t="shared" si="80"/>
        <v>2106</v>
      </c>
      <c r="H688" s="25">
        <v>1</v>
      </c>
      <c r="I688" s="25">
        <f t="shared" si="81"/>
        <v>2106</v>
      </c>
      <c r="J688" s="25"/>
      <c r="K688" s="25">
        <f t="shared" si="82"/>
        <v>0</v>
      </c>
      <c r="L688" s="25"/>
      <c r="M688" s="8">
        <f t="shared" si="83"/>
        <v>0</v>
      </c>
      <c r="N688" s="119"/>
      <c r="O688" s="25"/>
      <c r="P688" s="8">
        <f t="shared" si="84"/>
        <v>1</v>
      </c>
      <c r="Q688" s="8">
        <f t="shared" si="84"/>
        <v>2106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x14ac:dyDescent="0.25">
      <c r="A689" s="51">
        <v>19</v>
      </c>
      <c r="B689" s="120" t="s">
        <v>658</v>
      </c>
      <c r="C689" s="7" t="s">
        <v>581</v>
      </c>
      <c r="D689" s="8" t="s">
        <v>17</v>
      </c>
      <c r="E689" s="9">
        <v>1136310</v>
      </c>
      <c r="F689" s="8">
        <v>282</v>
      </c>
      <c r="G689" s="8">
        <f t="shared" si="80"/>
        <v>564</v>
      </c>
      <c r="H689" s="8">
        <v>1</v>
      </c>
      <c r="I689" s="8">
        <f t="shared" si="81"/>
        <v>564</v>
      </c>
      <c r="J689" s="8"/>
      <c r="K689" s="8">
        <f t="shared" si="82"/>
        <v>0</v>
      </c>
      <c r="L689" s="8"/>
      <c r="M689" s="8">
        <f t="shared" si="83"/>
        <v>0</v>
      </c>
      <c r="N689" s="121"/>
      <c r="O689" s="8"/>
      <c r="P689" s="8">
        <f t="shared" si="84"/>
        <v>1</v>
      </c>
      <c r="Q689" s="8">
        <f t="shared" si="84"/>
        <v>564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20</v>
      </c>
      <c r="B690" s="118" t="s">
        <v>658</v>
      </c>
      <c r="C690" s="28" t="s">
        <v>582</v>
      </c>
      <c r="D690" s="25" t="s">
        <v>17</v>
      </c>
      <c r="E690" s="29">
        <v>1136432</v>
      </c>
      <c r="F690" s="25">
        <v>315</v>
      </c>
      <c r="G690" s="25">
        <f t="shared" si="80"/>
        <v>630</v>
      </c>
      <c r="H690" s="25">
        <v>1</v>
      </c>
      <c r="I690" s="25">
        <f t="shared" si="81"/>
        <v>630</v>
      </c>
      <c r="J690" s="25"/>
      <c r="K690" s="25">
        <f t="shared" si="82"/>
        <v>0</v>
      </c>
      <c r="L690" s="25"/>
      <c r="M690" s="8">
        <f t="shared" si="83"/>
        <v>0</v>
      </c>
      <c r="N690" s="119"/>
      <c r="O690" s="25"/>
      <c r="P690" s="8">
        <f t="shared" si="84"/>
        <v>1</v>
      </c>
      <c r="Q690" s="8">
        <f t="shared" si="84"/>
        <v>630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21</v>
      </c>
      <c r="B691" s="118" t="s">
        <v>658</v>
      </c>
      <c r="C691" s="28" t="s">
        <v>583</v>
      </c>
      <c r="D691" s="25" t="s">
        <v>17</v>
      </c>
      <c r="E691" s="29">
        <v>113</v>
      </c>
      <c r="F691" s="25">
        <v>18</v>
      </c>
      <c r="G691" s="25">
        <f t="shared" si="80"/>
        <v>36</v>
      </c>
      <c r="H691" s="25">
        <v>1</v>
      </c>
      <c r="I691" s="25">
        <f t="shared" si="81"/>
        <v>36</v>
      </c>
      <c r="J691" s="25"/>
      <c r="K691" s="25">
        <f t="shared" si="82"/>
        <v>0</v>
      </c>
      <c r="L691" s="25"/>
      <c r="M691" s="8">
        <f t="shared" si="83"/>
        <v>0</v>
      </c>
      <c r="N691" s="119"/>
      <c r="O691" s="25"/>
      <c r="P691" s="8">
        <f t="shared" si="84"/>
        <v>1</v>
      </c>
      <c r="Q691" s="8">
        <f t="shared" si="84"/>
        <v>36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22</v>
      </c>
      <c r="B692" s="118" t="s">
        <v>658</v>
      </c>
      <c r="C692" s="28" t="s">
        <v>583</v>
      </c>
      <c r="D692" s="25" t="s">
        <v>17</v>
      </c>
      <c r="E692" s="29">
        <v>1136437</v>
      </c>
      <c r="F692" s="25">
        <v>45</v>
      </c>
      <c r="G692" s="25">
        <f t="shared" si="80"/>
        <v>90</v>
      </c>
      <c r="H692" s="25">
        <v>4</v>
      </c>
      <c r="I692" s="25">
        <f t="shared" si="81"/>
        <v>360</v>
      </c>
      <c r="J692" s="25"/>
      <c r="K692" s="25">
        <f t="shared" si="82"/>
        <v>0</v>
      </c>
      <c r="L692" s="25"/>
      <c r="M692" s="8">
        <f t="shared" si="83"/>
        <v>0</v>
      </c>
      <c r="N692" s="119"/>
      <c r="O692" s="25"/>
      <c r="P692" s="8">
        <f t="shared" si="84"/>
        <v>4</v>
      </c>
      <c r="Q692" s="8">
        <f t="shared" si="84"/>
        <v>360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x14ac:dyDescent="0.25">
      <c r="A693" s="51">
        <v>23</v>
      </c>
      <c r="B693" s="120" t="s">
        <v>658</v>
      </c>
      <c r="C693" s="7" t="s">
        <v>584</v>
      </c>
      <c r="D693" s="8" t="s">
        <v>17</v>
      </c>
      <c r="E693" s="9">
        <v>113</v>
      </c>
      <c r="F693" s="8">
        <v>30</v>
      </c>
      <c r="G693" s="8">
        <f t="shared" si="80"/>
        <v>60</v>
      </c>
      <c r="H693" s="8">
        <v>1</v>
      </c>
      <c r="I693" s="8">
        <f t="shared" si="81"/>
        <v>60</v>
      </c>
      <c r="J693" s="8"/>
      <c r="K693" s="8">
        <f t="shared" si="82"/>
        <v>0</v>
      </c>
      <c r="L693" s="8"/>
      <c r="M693" s="8">
        <f t="shared" si="83"/>
        <v>0</v>
      </c>
      <c r="N693" s="121"/>
      <c r="O693" s="8"/>
      <c r="P693" s="8">
        <f t="shared" si="84"/>
        <v>1</v>
      </c>
      <c r="Q693" s="8">
        <f t="shared" si="84"/>
        <v>60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x14ac:dyDescent="0.25">
      <c r="A694" s="51">
        <v>24</v>
      </c>
      <c r="B694" s="120" t="s">
        <v>658</v>
      </c>
      <c r="C694" s="7" t="s">
        <v>585</v>
      </c>
      <c r="D694" s="8" t="s">
        <v>17</v>
      </c>
      <c r="E694" s="9">
        <v>1136389</v>
      </c>
      <c r="F694" s="8">
        <v>42</v>
      </c>
      <c r="G694" s="8">
        <f t="shared" si="80"/>
        <v>84</v>
      </c>
      <c r="H694" s="8">
        <v>1</v>
      </c>
      <c r="I694" s="8">
        <f t="shared" si="81"/>
        <v>84</v>
      </c>
      <c r="J694" s="8"/>
      <c r="K694" s="8">
        <f t="shared" si="82"/>
        <v>0</v>
      </c>
      <c r="L694" s="8"/>
      <c r="M694" s="8">
        <f t="shared" si="83"/>
        <v>0</v>
      </c>
      <c r="N694" s="121"/>
      <c r="O694" s="8"/>
      <c r="P694" s="8">
        <f t="shared" si="84"/>
        <v>1</v>
      </c>
      <c r="Q694" s="8">
        <f t="shared" si="84"/>
        <v>84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25</v>
      </c>
      <c r="B695" s="118" t="s">
        <v>658</v>
      </c>
      <c r="C695" s="35" t="s">
        <v>586</v>
      </c>
      <c r="D695" s="25" t="s">
        <v>17</v>
      </c>
      <c r="E695" s="29" t="s">
        <v>587</v>
      </c>
      <c r="F695" s="25"/>
      <c r="G695" s="53">
        <v>4700</v>
      </c>
      <c r="H695" s="25">
        <v>2</v>
      </c>
      <c r="I695" s="25">
        <f t="shared" si="81"/>
        <v>9400</v>
      </c>
      <c r="J695" s="53"/>
      <c r="K695" s="25">
        <f t="shared" si="82"/>
        <v>0</v>
      </c>
      <c r="L695" s="32"/>
      <c r="M695" s="8">
        <f t="shared" si="83"/>
        <v>0</v>
      </c>
      <c r="N695" s="119"/>
      <c r="O695" s="25"/>
      <c r="P695" s="8">
        <f t="shared" si="84"/>
        <v>2</v>
      </c>
      <c r="Q695" s="8">
        <f t="shared" si="84"/>
        <v>9400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5" hidden="1" customHeight="1" x14ac:dyDescent="0.25">
      <c r="A696" s="51">
        <v>40</v>
      </c>
      <c r="B696" s="120" t="s">
        <v>658</v>
      </c>
      <c r="C696" s="15" t="s">
        <v>588</v>
      </c>
      <c r="D696" s="8" t="s">
        <v>17</v>
      </c>
      <c r="E696" s="9" t="s">
        <v>589</v>
      </c>
      <c r="F696" s="8"/>
      <c r="G696" s="110">
        <v>395</v>
      </c>
      <c r="H696" s="8">
        <v>0</v>
      </c>
      <c r="I696" s="25">
        <f t="shared" si="81"/>
        <v>0</v>
      </c>
      <c r="J696" s="110"/>
      <c r="K696" s="8">
        <f>J696*G696</f>
        <v>0</v>
      </c>
      <c r="L696" s="64"/>
      <c r="M696" s="8">
        <f t="shared" si="83"/>
        <v>0</v>
      </c>
      <c r="N696" s="121"/>
      <c r="O696" s="8"/>
      <c r="P696" s="8">
        <f t="shared" si="84"/>
        <v>0</v>
      </c>
      <c r="Q696" s="8">
        <f t="shared" si="84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5" customFormat="1" x14ac:dyDescent="0.25">
      <c r="A697" s="51">
        <v>26</v>
      </c>
      <c r="B697" s="118"/>
      <c r="C697" s="35" t="s">
        <v>659</v>
      </c>
      <c r="D697" s="25" t="s">
        <v>17</v>
      </c>
      <c r="E697" s="29">
        <v>1137341</v>
      </c>
      <c r="F697" s="25"/>
      <c r="G697" s="53">
        <v>9831.36</v>
      </c>
      <c r="H697" s="25">
        <v>1</v>
      </c>
      <c r="I697" s="25">
        <f t="shared" si="81"/>
        <v>9831.36</v>
      </c>
      <c r="J697" s="53"/>
      <c r="K697" s="25">
        <f>J697*G697</f>
        <v>0</v>
      </c>
      <c r="L697" s="32"/>
      <c r="M697" s="8">
        <f t="shared" si="83"/>
        <v>0</v>
      </c>
      <c r="N697" s="119"/>
      <c r="O697" s="25"/>
      <c r="P697" s="8">
        <f t="shared" si="84"/>
        <v>1</v>
      </c>
      <c r="Q697" s="8">
        <f t="shared" si="84"/>
        <v>9831.36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A698" s="51">
        <v>27</v>
      </c>
      <c r="B698" s="118"/>
      <c r="C698" s="35" t="s">
        <v>660</v>
      </c>
      <c r="D698" s="25" t="s">
        <v>17</v>
      </c>
      <c r="E698" s="29">
        <v>1137330</v>
      </c>
      <c r="F698" s="25"/>
      <c r="G698" s="53">
        <v>3267.08</v>
      </c>
      <c r="H698" s="25">
        <v>1</v>
      </c>
      <c r="I698" s="25">
        <f t="shared" si="81"/>
        <v>3267.08</v>
      </c>
      <c r="J698" s="53"/>
      <c r="K698" s="25">
        <f t="shared" ref="K698:K710" si="85">J698*G698</f>
        <v>0</v>
      </c>
      <c r="L698" s="32"/>
      <c r="M698" s="8">
        <f t="shared" si="83"/>
        <v>0</v>
      </c>
      <c r="N698" s="119"/>
      <c r="O698" s="25"/>
      <c r="P698" s="8">
        <f t="shared" si="84"/>
        <v>1</v>
      </c>
      <c r="Q698" s="8">
        <f t="shared" si="84"/>
        <v>3267.08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5" customFormat="1" x14ac:dyDescent="0.25">
      <c r="A699" s="51">
        <v>28</v>
      </c>
      <c r="B699" s="118"/>
      <c r="C699" s="35" t="s">
        <v>661</v>
      </c>
      <c r="D699" s="25" t="s">
        <v>662</v>
      </c>
      <c r="E699" s="29" t="s">
        <v>663</v>
      </c>
      <c r="F699" s="25"/>
      <c r="G699" s="53">
        <v>608.77</v>
      </c>
      <c r="H699" s="25">
        <v>2</v>
      </c>
      <c r="I699" s="25">
        <f t="shared" si="81"/>
        <v>1217.54</v>
      </c>
      <c r="J699" s="53"/>
      <c r="K699" s="25">
        <f t="shared" si="85"/>
        <v>0</v>
      </c>
      <c r="L699" s="32"/>
      <c r="M699" s="8">
        <f t="shared" si="83"/>
        <v>0</v>
      </c>
      <c r="N699" s="119"/>
      <c r="O699" s="25"/>
      <c r="P699" s="8">
        <f t="shared" si="84"/>
        <v>2</v>
      </c>
      <c r="Q699" s="8">
        <f t="shared" si="84"/>
        <v>1217.54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5" customFormat="1" x14ac:dyDescent="0.25">
      <c r="A700" s="51">
        <v>29</v>
      </c>
      <c r="B700" s="118"/>
      <c r="C700" s="35" t="s">
        <v>664</v>
      </c>
      <c r="D700" s="25" t="s">
        <v>662</v>
      </c>
      <c r="E700" s="29" t="s">
        <v>665</v>
      </c>
      <c r="F700" s="25"/>
      <c r="G700" s="53">
        <v>714.17</v>
      </c>
      <c r="H700" s="25">
        <v>2</v>
      </c>
      <c r="I700" s="25">
        <f t="shared" si="81"/>
        <v>1428.34</v>
      </c>
      <c r="J700" s="53"/>
      <c r="K700" s="25">
        <f t="shared" si="85"/>
        <v>0</v>
      </c>
      <c r="L700" s="32"/>
      <c r="M700" s="8">
        <f t="shared" si="83"/>
        <v>0</v>
      </c>
      <c r="N700" s="119"/>
      <c r="O700" s="25"/>
      <c r="P700" s="8">
        <f t="shared" si="84"/>
        <v>2</v>
      </c>
      <c r="Q700" s="8">
        <f t="shared" si="84"/>
        <v>1428.34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5" customFormat="1" x14ac:dyDescent="0.25">
      <c r="A701" s="51">
        <v>30</v>
      </c>
      <c r="B701" s="118"/>
      <c r="C701" s="35" t="s">
        <v>666</v>
      </c>
      <c r="D701" s="25" t="s">
        <v>17</v>
      </c>
      <c r="E701" s="29" t="s">
        <v>667</v>
      </c>
      <c r="F701" s="25"/>
      <c r="G701" s="53">
        <v>2036.68</v>
      </c>
      <c r="H701" s="25">
        <v>2</v>
      </c>
      <c r="I701" s="25">
        <f t="shared" si="81"/>
        <v>4073.36</v>
      </c>
      <c r="J701" s="53"/>
      <c r="K701" s="25">
        <f t="shared" si="85"/>
        <v>0</v>
      </c>
      <c r="L701" s="32"/>
      <c r="M701" s="8">
        <f t="shared" si="83"/>
        <v>0</v>
      </c>
      <c r="N701" s="119"/>
      <c r="O701" s="25"/>
      <c r="P701" s="8">
        <f t="shared" si="84"/>
        <v>2</v>
      </c>
      <c r="Q701" s="8">
        <f t="shared" si="84"/>
        <v>4073.36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5" customFormat="1" x14ac:dyDescent="0.25">
      <c r="A702" s="51">
        <v>31</v>
      </c>
      <c r="B702" s="118"/>
      <c r="C702" s="35" t="s">
        <v>666</v>
      </c>
      <c r="D702" s="25" t="s">
        <v>17</v>
      </c>
      <c r="E702" s="29" t="s">
        <v>668</v>
      </c>
      <c r="F702" s="25"/>
      <c r="G702" s="53">
        <v>2036.69</v>
      </c>
      <c r="H702" s="25">
        <v>2</v>
      </c>
      <c r="I702" s="25">
        <f t="shared" si="81"/>
        <v>4073.38</v>
      </c>
      <c r="J702" s="53"/>
      <c r="K702" s="25">
        <f t="shared" si="85"/>
        <v>0</v>
      </c>
      <c r="L702" s="32"/>
      <c r="M702" s="8">
        <f t="shared" si="83"/>
        <v>0</v>
      </c>
      <c r="N702" s="119"/>
      <c r="O702" s="25"/>
      <c r="P702" s="8">
        <f t="shared" si="84"/>
        <v>2</v>
      </c>
      <c r="Q702" s="8">
        <f t="shared" si="84"/>
        <v>4073.38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5" customFormat="1" x14ac:dyDescent="0.25">
      <c r="A703" s="51">
        <v>32</v>
      </c>
      <c r="B703" s="118"/>
      <c r="C703" s="35" t="s">
        <v>669</v>
      </c>
      <c r="D703" s="25" t="s">
        <v>17</v>
      </c>
      <c r="E703" s="29" t="s">
        <v>670</v>
      </c>
      <c r="F703" s="25"/>
      <c r="G703" s="53">
        <v>1429.38</v>
      </c>
      <c r="H703" s="25">
        <v>2</v>
      </c>
      <c r="I703" s="25">
        <f t="shared" si="81"/>
        <v>2858.76</v>
      </c>
      <c r="J703" s="53"/>
      <c r="K703" s="25">
        <f t="shared" si="85"/>
        <v>0</v>
      </c>
      <c r="L703" s="32"/>
      <c r="M703" s="8">
        <f t="shared" si="83"/>
        <v>0</v>
      </c>
      <c r="N703" s="119"/>
      <c r="O703" s="25"/>
      <c r="P703" s="8">
        <f t="shared" si="84"/>
        <v>2</v>
      </c>
      <c r="Q703" s="8">
        <f t="shared" si="84"/>
        <v>2858.76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5" customFormat="1" x14ac:dyDescent="0.25">
      <c r="A704" s="51">
        <v>33</v>
      </c>
      <c r="B704" s="118"/>
      <c r="C704" s="35" t="s">
        <v>669</v>
      </c>
      <c r="D704" s="25" t="s">
        <v>17</v>
      </c>
      <c r="E704" s="29" t="s">
        <v>671</v>
      </c>
      <c r="F704" s="25"/>
      <c r="G704" s="53">
        <v>1429.39</v>
      </c>
      <c r="H704" s="25">
        <v>2</v>
      </c>
      <c r="I704" s="25">
        <f t="shared" si="81"/>
        <v>2858.78</v>
      </c>
      <c r="J704" s="53"/>
      <c r="K704" s="25">
        <f t="shared" si="85"/>
        <v>0</v>
      </c>
      <c r="L704" s="32"/>
      <c r="M704" s="8">
        <f t="shared" si="83"/>
        <v>0</v>
      </c>
      <c r="N704" s="119"/>
      <c r="O704" s="25"/>
      <c r="P704" s="8">
        <f t="shared" si="84"/>
        <v>2</v>
      </c>
      <c r="Q704" s="8">
        <f t="shared" si="84"/>
        <v>2858.78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5" customFormat="1" x14ac:dyDescent="0.25">
      <c r="A705" s="51">
        <v>34</v>
      </c>
      <c r="B705" s="118"/>
      <c r="C705" s="35" t="s">
        <v>672</v>
      </c>
      <c r="D705" s="25" t="s">
        <v>17</v>
      </c>
      <c r="E705" s="29" t="s">
        <v>673</v>
      </c>
      <c r="F705" s="25"/>
      <c r="G705" s="53">
        <v>912.95</v>
      </c>
      <c r="H705" s="25">
        <v>4</v>
      </c>
      <c r="I705" s="25">
        <f t="shared" si="81"/>
        <v>3651.8</v>
      </c>
      <c r="J705" s="53"/>
      <c r="K705" s="25">
        <f t="shared" si="85"/>
        <v>0</v>
      </c>
      <c r="L705" s="32"/>
      <c r="M705" s="8">
        <f t="shared" si="83"/>
        <v>0</v>
      </c>
      <c r="N705" s="119"/>
      <c r="O705" s="25"/>
      <c r="P705" s="8">
        <f t="shared" si="84"/>
        <v>4</v>
      </c>
      <c r="Q705" s="8">
        <f t="shared" si="84"/>
        <v>3651.8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5" customFormat="1" x14ac:dyDescent="0.25">
      <c r="A706" s="51">
        <v>35</v>
      </c>
      <c r="B706" s="118"/>
      <c r="C706" s="35" t="s">
        <v>674</v>
      </c>
      <c r="D706" s="25" t="s">
        <v>17</v>
      </c>
      <c r="E706" s="29" t="s">
        <v>675</v>
      </c>
      <c r="F706" s="25"/>
      <c r="G706" s="53">
        <v>491.15</v>
      </c>
      <c r="H706" s="25">
        <v>4</v>
      </c>
      <c r="I706" s="25">
        <f t="shared" si="81"/>
        <v>1964.6</v>
      </c>
      <c r="J706" s="53"/>
      <c r="K706" s="25">
        <f t="shared" si="85"/>
        <v>0</v>
      </c>
      <c r="L706" s="32"/>
      <c r="M706" s="8">
        <f t="shared" si="83"/>
        <v>0</v>
      </c>
      <c r="N706" s="119"/>
      <c r="O706" s="25"/>
      <c r="P706" s="8">
        <f t="shared" si="84"/>
        <v>4</v>
      </c>
      <c r="Q706" s="8">
        <f t="shared" si="84"/>
        <v>1964.6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5" customFormat="1" x14ac:dyDescent="0.25">
      <c r="A707" s="51">
        <v>36</v>
      </c>
      <c r="B707" s="118"/>
      <c r="C707" s="35" t="s">
        <v>676</v>
      </c>
      <c r="D707" s="25" t="s">
        <v>17</v>
      </c>
      <c r="E707" s="29">
        <v>1137337</v>
      </c>
      <c r="F707" s="25"/>
      <c r="G707" s="53">
        <v>1986.61</v>
      </c>
      <c r="H707" s="25">
        <v>1</v>
      </c>
      <c r="I707" s="25">
        <f t="shared" si="81"/>
        <v>1986.61</v>
      </c>
      <c r="J707" s="53"/>
      <c r="K707" s="25">
        <f t="shared" si="85"/>
        <v>0</v>
      </c>
      <c r="L707" s="32"/>
      <c r="M707" s="8">
        <f t="shared" si="83"/>
        <v>0</v>
      </c>
      <c r="N707" s="119"/>
      <c r="O707" s="25"/>
      <c r="P707" s="8">
        <f t="shared" si="84"/>
        <v>1</v>
      </c>
      <c r="Q707" s="8">
        <f t="shared" si="84"/>
        <v>1986.61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5" customFormat="1" x14ac:dyDescent="0.25">
      <c r="A708" s="51">
        <v>37</v>
      </c>
      <c r="B708" s="118"/>
      <c r="C708" s="35" t="s">
        <v>677</v>
      </c>
      <c r="D708" s="25" t="s">
        <v>17</v>
      </c>
      <c r="E708" s="29">
        <v>1137338</v>
      </c>
      <c r="F708" s="25"/>
      <c r="G708" s="53">
        <v>1486.71</v>
      </c>
      <c r="H708" s="25">
        <v>1</v>
      </c>
      <c r="I708" s="25">
        <f t="shared" si="81"/>
        <v>1486.71</v>
      </c>
      <c r="J708" s="53"/>
      <c r="K708" s="25">
        <f t="shared" si="85"/>
        <v>0</v>
      </c>
      <c r="L708" s="32"/>
      <c r="M708" s="8">
        <f t="shared" si="83"/>
        <v>0</v>
      </c>
      <c r="N708" s="119"/>
      <c r="O708" s="25"/>
      <c r="P708" s="8">
        <f t="shared" si="84"/>
        <v>1</v>
      </c>
      <c r="Q708" s="8">
        <f t="shared" si="84"/>
        <v>1486.71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5" customFormat="1" x14ac:dyDescent="0.25">
      <c r="A709" s="51">
        <v>38</v>
      </c>
      <c r="B709" s="118"/>
      <c r="C709" s="35" t="s">
        <v>678</v>
      </c>
      <c r="D709" s="25" t="s">
        <v>17</v>
      </c>
      <c r="E709" s="29">
        <v>1137339</v>
      </c>
      <c r="F709" s="25"/>
      <c r="G709" s="53">
        <v>2674.22</v>
      </c>
      <c r="H709" s="25">
        <v>1</v>
      </c>
      <c r="I709" s="25">
        <f t="shared" si="81"/>
        <v>2674.22</v>
      </c>
      <c r="J709" s="53"/>
      <c r="K709" s="25">
        <f t="shared" si="85"/>
        <v>0</v>
      </c>
      <c r="L709" s="32"/>
      <c r="M709" s="8">
        <f t="shared" si="83"/>
        <v>0</v>
      </c>
      <c r="N709" s="119"/>
      <c r="O709" s="25"/>
      <c r="P709" s="8">
        <f t="shared" si="84"/>
        <v>1</v>
      </c>
      <c r="Q709" s="8">
        <f t="shared" si="84"/>
        <v>2674.22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5" customFormat="1" x14ac:dyDescent="0.25">
      <c r="A710" s="51">
        <v>39</v>
      </c>
      <c r="B710" s="118"/>
      <c r="C710" s="35" t="s">
        <v>679</v>
      </c>
      <c r="D710" s="25" t="s">
        <v>17</v>
      </c>
      <c r="E710" s="29">
        <v>1137340</v>
      </c>
      <c r="F710" s="25"/>
      <c r="G710" s="53">
        <v>1004.8</v>
      </c>
      <c r="H710" s="25">
        <v>1</v>
      </c>
      <c r="I710" s="25">
        <f t="shared" si="81"/>
        <v>1004.8</v>
      </c>
      <c r="J710" s="53"/>
      <c r="K710" s="25">
        <f t="shared" si="85"/>
        <v>0</v>
      </c>
      <c r="L710" s="32"/>
      <c r="M710" s="8">
        <f t="shared" si="83"/>
        <v>0</v>
      </c>
      <c r="N710" s="119"/>
      <c r="O710" s="25"/>
      <c r="P710" s="8">
        <f t="shared" si="84"/>
        <v>1</v>
      </c>
      <c r="Q710" s="8">
        <f t="shared" si="84"/>
        <v>1004.8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x14ac:dyDescent="0.25">
      <c r="A711" s="51">
        <v>40</v>
      </c>
      <c r="B711" s="120" t="s">
        <v>658</v>
      </c>
      <c r="C711" s="15" t="s">
        <v>590</v>
      </c>
      <c r="D711" s="8" t="s">
        <v>17</v>
      </c>
      <c r="E711" s="9" t="s">
        <v>591</v>
      </c>
      <c r="F711" s="8"/>
      <c r="G711" s="110">
        <v>905</v>
      </c>
      <c r="H711" s="8">
        <v>2</v>
      </c>
      <c r="I711" s="25">
        <f t="shared" si="81"/>
        <v>1810</v>
      </c>
      <c r="J711" s="110"/>
      <c r="K711" s="8">
        <f t="shared" si="82"/>
        <v>0</v>
      </c>
      <c r="L711" s="64"/>
      <c r="M711" s="8">
        <f t="shared" si="83"/>
        <v>0</v>
      </c>
      <c r="N711" s="121"/>
      <c r="O711" s="8"/>
      <c r="P711" s="8">
        <f t="shared" si="84"/>
        <v>2</v>
      </c>
      <c r="Q711" s="8">
        <f t="shared" si="84"/>
        <v>1810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5" customFormat="1" x14ac:dyDescent="0.25">
      <c r="C712" s="26" t="s">
        <v>113</v>
      </c>
      <c r="D712" s="137"/>
      <c r="E712" s="27"/>
      <c r="F712" s="137"/>
      <c r="G712" s="137"/>
      <c r="H712" s="137">
        <f t="shared" ref="H712:Q712" si="86">SUM(H670:H711)</f>
        <v>79</v>
      </c>
      <c r="I712" s="137">
        <f t="shared" si="86"/>
        <v>68553.34</v>
      </c>
      <c r="J712" s="137">
        <f t="shared" si="86"/>
        <v>0</v>
      </c>
      <c r="K712" s="137">
        <f t="shared" si="86"/>
        <v>0</v>
      </c>
      <c r="L712" s="137">
        <f t="shared" si="86"/>
        <v>0</v>
      </c>
      <c r="M712" s="137">
        <f t="shared" si="86"/>
        <v>0</v>
      </c>
      <c r="N712" s="137">
        <f t="shared" si="86"/>
        <v>0</v>
      </c>
      <c r="O712" s="137">
        <f t="shared" si="86"/>
        <v>0</v>
      </c>
      <c r="P712" s="137">
        <f t="shared" si="86"/>
        <v>79</v>
      </c>
      <c r="Q712" s="137">
        <f t="shared" si="86"/>
        <v>68553.34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ht="15.75" hidden="1" x14ac:dyDescent="0.25">
      <c r="C713" s="165" t="s">
        <v>680</v>
      </c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7"/>
    </row>
    <row r="714" spans="1:63" s="40" customFormat="1" hidden="1" x14ac:dyDescent="0.25">
      <c r="B714" s="40">
        <v>1</v>
      </c>
      <c r="C714" s="7" t="s">
        <v>646</v>
      </c>
      <c r="D714" s="8" t="s">
        <v>17</v>
      </c>
      <c r="E714" s="9">
        <v>1137020</v>
      </c>
      <c r="F714" s="8">
        <v>433</v>
      </c>
      <c r="G714" s="8">
        <f>F714*2</f>
        <v>866</v>
      </c>
      <c r="H714" s="8"/>
      <c r="I714" s="8"/>
      <c r="J714" s="8"/>
      <c r="K714" s="25">
        <f t="shared" ref="K714:K718" si="87">J714*G714</f>
        <v>0</v>
      </c>
      <c r="L714" s="8"/>
      <c r="M714" s="8"/>
      <c r="N714" s="8"/>
      <c r="O714" s="8"/>
      <c r="P714" s="8">
        <f>H714+J714+L714-N714</f>
        <v>0</v>
      </c>
      <c r="Q714" s="8">
        <f>I714+K714+M714-O714</f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40" customFormat="1" hidden="1" x14ac:dyDescent="0.25">
      <c r="B715" s="40">
        <v>34</v>
      </c>
      <c r="C715" s="7" t="s">
        <v>681</v>
      </c>
      <c r="D715" s="8" t="s">
        <v>17</v>
      </c>
      <c r="E715" s="9"/>
      <c r="F715" s="8">
        <v>107</v>
      </c>
      <c r="G715" s="8">
        <f>F715*2</f>
        <v>214</v>
      </c>
      <c r="H715" s="8"/>
      <c r="I715" s="8"/>
      <c r="J715" s="8"/>
      <c r="K715" s="25">
        <f t="shared" si="87"/>
        <v>0</v>
      </c>
      <c r="L715" s="8"/>
      <c r="M715" s="8"/>
      <c r="N715" s="8"/>
      <c r="O715" s="8"/>
      <c r="P715" s="8">
        <f t="shared" ref="P715:Q719" si="88">H715+J715+L715-N715</f>
        <v>0</v>
      </c>
      <c r="Q715" s="8">
        <f t="shared" si="88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hidden="1" x14ac:dyDescent="0.25">
      <c r="B716" s="1">
        <v>41</v>
      </c>
      <c r="C716" s="28" t="s">
        <v>602</v>
      </c>
      <c r="D716" s="25" t="s">
        <v>17</v>
      </c>
      <c r="E716" s="29">
        <v>1137101</v>
      </c>
      <c r="F716" s="25">
        <v>550</v>
      </c>
      <c r="G716" s="25">
        <f>F716*2</f>
        <v>1100</v>
      </c>
      <c r="H716" s="25"/>
      <c r="I716" s="25"/>
      <c r="J716" s="25"/>
      <c r="K716" s="25">
        <f t="shared" si="87"/>
        <v>0</v>
      </c>
      <c r="L716" s="25"/>
      <c r="M716" s="25"/>
      <c r="N716" s="25"/>
      <c r="O716" s="8"/>
      <c r="P716" s="8">
        <f t="shared" si="88"/>
        <v>0</v>
      </c>
      <c r="Q716" s="8">
        <f t="shared" si="88"/>
        <v>0</v>
      </c>
    </row>
    <row r="717" spans="1:63" hidden="1" x14ac:dyDescent="0.25">
      <c r="B717" s="1">
        <v>42</v>
      </c>
      <c r="C717" s="28" t="s">
        <v>682</v>
      </c>
      <c r="D717" s="25" t="s">
        <v>17</v>
      </c>
      <c r="E717" s="29">
        <v>1136541</v>
      </c>
      <c r="F717" s="25">
        <v>50</v>
      </c>
      <c r="G717" s="25">
        <f>F717*2</f>
        <v>100</v>
      </c>
      <c r="H717" s="25"/>
      <c r="I717" s="25"/>
      <c r="J717" s="25"/>
      <c r="K717" s="25">
        <f t="shared" si="87"/>
        <v>0</v>
      </c>
      <c r="L717" s="25"/>
      <c r="M717" s="25"/>
      <c r="N717" s="25"/>
      <c r="O717" s="8"/>
      <c r="P717" s="8">
        <f t="shared" si="88"/>
        <v>0</v>
      </c>
      <c r="Q717" s="8">
        <f t="shared" si="88"/>
        <v>0</v>
      </c>
    </row>
    <row r="718" spans="1:63" hidden="1" x14ac:dyDescent="0.25">
      <c r="B718" s="37" t="s">
        <v>683</v>
      </c>
      <c r="C718" s="28" t="s">
        <v>143</v>
      </c>
      <c r="D718" s="25" t="s">
        <v>17</v>
      </c>
      <c r="E718" s="29" t="s">
        <v>603</v>
      </c>
      <c r="F718" s="25"/>
      <c r="G718" s="25">
        <v>2700</v>
      </c>
      <c r="H718" s="25"/>
      <c r="I718" s="25"/>
      <c r="J718" s="25"/>
      <c r="K718" s="25">
        <f t="shared" si="87"/>
        <v>0</v>
      </c>
      <c r="L718" s="25"/>
      <c r="M718" s="25"/>
      <c r="N718" s="25"/>
      <c r="O718" s="8"/>
      <c r="P718" s="8">
        <f t="shared" si="88"/>
        <v>0</v>
      </c>
      <c r="Q718" s="8">
        <f t="shared" si="88"/>
        <v>0</v>
      </c>
    </row>
    <row r="719" spans="1:63" hidden="1" x14ac:dyDescent="0.25">
      <c r="B719" s="37"/>
      <c r="C719" s="7" t="s">
        <v>133</v>
      </c>
      <c r="D719" s="8" t="s">
        <v>17</v>
      </c>
      <c r="E719" s="9">
        <v>1137178</v>
      </c>
      <c r="F719" s="25"/>
      <c r="G719" s="25">
        <v>1998</v>
      </c>
      <c r="H719" s="25"/>
      <c r="I719" s="25"/>
      <c r="J719" s="25"/>
      <c r="K719" s="25">
        <f>J719*G719</f>
        <v>0</v>
      </c>
      <c r="L719" s="25"/>
      <c r="M719" s="25"/>
      <c r="N719" s="25"/>
      <c r="O719" s="8"/>
      <c r="P719" s="8">
        <f t="shared" si="88"/>
        <v>0</v>
      </c>
      <c r="Q719" s="8">
        <f t="shared" si="88"/>
        <v>0</v>
      </c>
    </row>
    <row r="720" spans="1:63" s="5" customFormat="1" hidden="1" x14ac:dyDescent="0.25">
      <c r="C720" s="26" t="s">
        <v>113</v>
      </c>
      <c r="D720" s="137"/>
      <c r="E720" s="27"/>
      <c r="F720" s="137"/>
      <c r="G720" s="137"/>
      <c r="H720" s="137">
        <f t="shared" ref="H720:P720" si="89">SUM(H714:H719)</f>
        <v>0</v>
      </c>
      <c r="I720" s="137">
        <f t="shared" si="89"/>
        <v>0</v>
      </c>
      <c r="J720" s="137">
        <f t="shared" si="89"/>
        <v>0</v>
      </c>
      <c r="K720" s="137">
        <f t="shared" si="89"/>
        <v>0</v>
      </c>
      <c r="L720" s="137">
        <f t="shared" si="89"/>
        <v>0</v>
      </c>
      <c r="M720" s="137">
        <f t="shared" si="89"/>
        <v>0</v>
      </c>
      <c r="N720" s="137">
        <f t="shared" si="89"/>
        <v>0</v>
      </c>
      <c r="O720" s="137">
        <f t="shared" si="89"/>
        <v>0</v>
      </c>
      <c r="P720" s="137">
        <f t="shared" si="89"/>
        <v>0</v>
      </c>
      <c r="Q720" s="137">
        <f>SUM(Q714:Q719)</f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17" ht="15.75" hidden="1" x14ac:dyDescent="0.25">
      <c r="C721" s="165" t="s">
        <v>684</v>
      </c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7"/>
    </row>
    <row r="722" spans="1:17" hidden="1" x14ac:dyDescent="0.25">
      <c r="B722" s="1">
        <v>2</v>
      </c>
      <c r="C722" s="7" t="s">
        <v>627</v>
      </c>
      <c r="D722" s="25" t="s">
        <v>17</v>
      </c>
      <c r="E722" s="29">
        <v>1136223</v>
      </c>
      <c r="F722" s="25">
        <v>80</v>
      </c>
      <c r="G722" s="25">
        <f t="shared" ref="G722:G762" si="90">F722*2</f>
        <v>160</v>
      </c>
      <c r="H722" s="25" t="e">
        <f>#REF!</f>
        <v>#REF!</v>
      </c>
      <c r="I722" s="25" t="e">
        <f>#REF!</f>
        <v>#REF!</v>
      </c>
      <c r="J722" s="25"/>
      <c r="K722" s="25"/>
      <c r="L722" s="25">
        <v>11</v>
      </c>
      <c r="M722" s="25">
        <f>G722*L722</f>
        <v>1760</v>
      </c>
      <c r="N722" s="25"/>
      <c r="O722" s="25"/>
      <c r="P722" s="25" t="e">
        <f t="shared" ref="P722:Q762" si="91">H722+J722-L722-N722</f>
        <v>#REF!</v>
      </c>
      <c r="Q722" s="25" t="e">
        <f t="shared" si="91"/>
        <v>#REF!</v>
      </c>
    </row>
    <row r="723" spans="1:17" hidden="1" x14ac:dyDescent="0.25">
      <c r="B723" s="1">
        <v>3</v>
      </c>
      <c r="C723" s="7" t="s">
        <v>628</v>
      </c>
      <c r="D723" s="25" t="s">
        <v>17</v>
      </c>
      <c r="E723" s="29">
        <v>1136093</v>
      </c>
      <c r="F723" s="25">
        <v>63</v>
      </c>
      <c r="G723" s="25">
        <f t="shared" si="90"/>
        <v>126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ref="M723:M762" si="92">G723*L723</f>
        <v>126</v>
      </c>
      <c r="N723" s="25"/>
      <c r="O723" s="25"/>
      <c r="P723" s="25" t="e">
        <f t="shared" si="91"/>
        <v>#REF!</v>
      </c>
      <c r="Q723" s="25" t="e">
        <f t="shared" si="91"/>
        <v>#REF!</v>
      </c>
    </row>
    <row r="724" spans="1:17" hidden="1" x14ac:dyDescent="0.25">
      <c r="B724" s="1">
        <v>4</v>
      </c>
      <c r="C724" s="7" t="s">
        <v>629</v>
      </c>
      <c r="D724" s="25" t="s">
        <v>17</v>
      </c>
      <c r="E724" s="29">
        <v>1136381</v>
      </c>
      <c r="F724" s="25">
        <v>169</v>
      </c>
      <c r="G724" s="25">
        <f t="shared" si="90"/>
        <v>338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92"/>
        <v>338</v>
      </c>
      <c r="N724" s="25"/>
      <c r="O724" s="25"/>
      <c r="P724" s="25" t="e">
        <f t="shared" si="91"/>
        <v>#REF!</v>
      </c>
      <c r="Q724" s="25" t="e">
        <f t="shared" si="91"/>
        <v>#REF!</v>
      </c>
    </row>
    <row r="725" spans="1:17" hidden="1" x14ac:dyDescent="0.25">
      <c r="B725" s="1">
        <v>5</v>
      </c>
      <c r="C725" s="7" t="s">
        <v>629</v>
      </c>
      <c r="D725" s="25" t="s">
        <v>17</v>
      </c>
      <c r="E725" s="29">
        <v>1136382</v>
      </c>
      <c r="F725" s="25">
        <v>169</v>
      </c>
      <c r="G725" s="25">
        <f t="shared" si="90"/>
        <v>338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92"/>
        <v>338</v>
      </c>
      <c r="N725" s="25"/>
      <c r="O725" s="25"/>
      <c r="P725" s="25" t="e">
        <f t="shared" si="91"/>
        <v>#REF!</v>
      </c>
      <c r="Q725" s="25" t="e">
        <f t="shared" si="91"/>
        <v>#REF!</v>
      </c>
    </row>
    <row r="726" spans="1:17" hidden="1" x14ac:dyDescent="0.25">
      <c r="B726" s="1">
        <v>6</v>
      </c>
      <c r="C726" s="7" t="s">
        <v>629</v>
      </c>
      <c r="D726" s="25" t="s">
        <v>17</v>
      </c>
      <c r="E726" s="29">
        <v>1136383</v>
      </c>
      <c r="F726" s="25">
        <v>169</v>
      </c>
      <c r="G726" s="25">
        <f t="shared" si="90"/>
        <v>338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92"/>
        <v>338</v>
      </c>
      <c r="N726" s="25"/>
      <c r="O726" s="25"/>
      <c r="P726" s="25" t="e">
        <f t="shared" si="91"/>
        <v>#REF!</v>
      </c>
      <c r="Q726" s="25" t="e">
        <f t="shared" si="91"/>
        <v>#REF!</v>
      </c>
    </row>
    <row r="727" spans="1:17" customFormat="1" hidden="1" x14ac:dyDescent="0.25">
      <c r="A727" s="1"/>
      <c r="B727" s="1">
        <v>7</v>
      </c>
      <c r="C727" s="7" t="s">
        <v>629</v>
      </c>
      <c r="D727" s="25" t="s">
        <v>17</v>
      </c>
      <c r="E727" s="29">
        <v>1136384</v>
      </c>
      <c r="F727" s="25">
        <v>169</v>
      </c>
      <c r="G727" s="25">
        <f t="shared" si="90"/>
        <v>338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92"/>
        <v>338</v>
      </c>
      <c r="N727" s="25"/>
      <c r="O727" s="25"/>
      <c r="P727" s="25" t="e">
        <f t="shared" si="91"/>
        <v>#REF!</v>
      </c>
      <c r="Q727" s="25" t="e">
        <f t="shared" si="91"/>
        <v>#REF!</v>
      </c>
    </row>
    <row r="728" spans="1:17" customFormat="1" hidden="1" x14ac:dyDescent="0.25">
      <c r="A728" s="1"/>
      <c r="B728" s="1">
        <v>8</v>
      </c>
      <c r="C728" s="7" t="s">
        <v>630</v>
      </c>
      <c r="D728" s="25" t="s">
        <v>17</v>
      </c>
      <c r="E728" s="29">
        <v>1136379</v>
      </c>
      <c r="F728" s="25">
        <v>278</v>
      </c>
      <c r="G728" s="25">
        <f t="shared" si="90"/>
        <v>556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92"/>
        <v>556</v>
      </c>
      <c r="N728" s="25"/>
      <c r="O728" s="25"/>
      <c r="P728" s="25" t="e">
        <f t="shared" si="91"/>
        <v>#REF!</v>
      </c>
      <c r="Q728" s="25" t="e">
        <f t="shared" si="91"/>
        <v>#REF!</v>
      </c>
    </row>
    <row r="729" spans="1:17" customFormat="1" hidden="1" x14ac:dyDescent="0.25">
      <c r="A729" s="1"/>
      <c r="B729" s="1">
        <v>9</v>
      </c>
      <c r="C729" s="7" t="s">
        <v>630</v>
      </c>
      <c r="D729" s="25" t="s">
        <v>17</v>
      </c>
      <c r="E729" s="29">
        <v>1136380</v>
      </c>
      <c r="F729" s="25">
        <v>278</v>
      </c>
      <c r="G729" s="25">
        <f t="shared" si="90"/>
        <v>556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92"/>
        <v>556</v>
      </c>
      <c r="N729" s="25"/>
      <c r="O729" s="25"/>
      <c r="P729" s="25" t="e">
        <f t="shared" si="91"/>
        <v>#REF!</v>
      </c>
      <c r="Q729" s="25" t="e">
        <f t="shared" si="91"/>
        <v>#REF!</v>
      </c>
    </row>
    <row r="730" spans="1:17" customFormat="1" hidden="1" x14ac:dyDescent="0.25">
      <c r="A730" s="1"/>
      <c r="B730" s="1">
        <v>10</v>
      </c>
      <c r="C730" s="7" t="s">
        <v>631</v>
      </c>
      <c r="D730" s="25" t="s">
        <v>17</v>
      </c>
      <c r="E730" s="29">
        <v>1136377</v>
      </c>
      <c r="F730" s="25">
        <v>278</v>
      </c>
      <c r="G730" s="25">
        <f t="shared" si="90"/>
        <v>556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92"/>
        <v>556</v>
      </c>
      <c r="N730" s="25"/>
      <c r="O730" s="25"/>
      <c r="P730" s="25" t="e">
        <f t="shared" si="91"/>
        <v>#REF!</v>
      </c>
      <c r="Q730" s="25" t="e">
        <f t="shared" si="91"/>
        <v>#REF!</v>
      </c>
    </row>
    <row r="731" spans="1:17" customFormat="1" hidden="1" x14ac:dyDescent="0.25">
      <c r="A731" s="1"/>
      <c r="B731" s="1">
        <v>11</v>
      </c>
      <c r="C731" s="7" t="s">
        <v>631</v>
      </c>
      <c r="D731" s="25" t="s">
        <v>17</v>
      </c>
      <c r="E731" s="29">
        <v>1136378</v>
      </c>
      <c r="F731" s="25">
        <v>278</v>
      </c>
      <c r="G731" s="25">
        <f t="shared" si="90"/>
        <v>556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92"/>
        <v>556</v>
      </c>
      <c r="N731" s="25"/>
      <c r="O731" s="25"/>
      <c r="P731" s="25" t="e">
        <f t="shared" si="91"/>
        <v>#REF!</v>
      </c>
      <c r="Q731" s="25" t="e">
        <f t="shared" si="91"/>
        <v>#REF!</v>
      </c>
    </row>
    <row r="732" spans="1:17" customFormat="1" hidden="1" x14ac:dyDescent="0.25">
      <c r="A732" s="1"/>
      <c r="B732" s="1">
        <v>13</v>
      </c>
      <c r="C732" s="7" t="s">
        <v>158</v>
      </c>
      <c r="D732" s="25" t="s">
        <v>17</v>
      </c>
      <c r="E732" s="29">
        <v>1136112</v>
      </c>
      <c r="F732" s="25">
        <v>52</v>
      </c>
      <c r="G732" s="25">
        <f t="shared" si="90"/>
        <v>104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92"/>
        <v>104</v>
      </c>
      <c r="N732" s="25"/>
      <c r="O732" s="25"/>
      <c r="P732" s="25" t="e">
        <f t="shared" si="91"/>
        <v>#REF!</v>
      </c>
      <c r="Q732" s="25" t="e">
        <f t="shared" si="91"/>
        <v>#REF!</v>
      </c>
    </row>
    <row r="733" spans="1:17" customFormat="1" hidden="1" x14ac:dyDescent="0.25">
      <c r="A733" s="1"/>
      <c r="B733" s="1">
        <v>15</v>
      </c>
      <c r="C733" s="7" t="s">
        <v>632</v>
      </c>
      <c r="D733" s="25" t="s">
        <v>17</v>
      </c>
      <c r="E733" s="29">
        <v>1136027</v>
      </c>
      <c r="F733" s="25">
        <v>132</v>
      </c>
      <c r="G733" s="25">
        <f t="shared" si="90"/>
        <v>264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92"/>
        <v>264</v>
      </c>
      <c r="N733" s="25"/>
      <c r="O733" s="25"/>
      <c r="P733" s="25" t="e">
        <f t="shared" si="91"/>
        <v>#REF!</v>
      </c>
      <c r="Q733" s="25" t="e">
        <f t="shared" si="91"/>
        <v>#REF!</v>
      </c>
    </row>
    <row r="734" spans="1:17" customFormat="1" hidden="1" x14ac:dyDescent="0.25">
      <c r="A734" s="1"/>
      <c r="B734" s="1">
        <v>17</v>
      </c>
      <c r="C734" s="7" t="s">
        <v>633</v>
      </c>
      <c r="D734" s="25" t="s">
        <v>17</v>
      </c>
      <c r="E734" s="29">
        <v>1136365</v>
      </c>
      <c r="F734" s="25">
        <v>88</v>
      </c>
      <c r="G734" s="25">
        <f t="shared" si="90"/>
        <v>176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92"/>
        <v>176</v>
      </c>
      <c r="N734" s="25"/>
      <c r="O734" s="25"/>
      <c r="P734" s="25" t="e">
        <f t="shared" si="91"/>
        <v>#REF!</v>
      </c>
      <c r="Q734" s="25" t="e">
        <f t="shared" si="91"/>
        <v>#REF!</v>
      </c>
    </row>
    <row r="735" spans="1:17" customFormat="1" hidden="1" x14ac:dyDescent="0.25">
      <c r="A735" s="1"/>
      <c r="B735" s="1">
        <v>18</v>
      </c>
      <c r="C735" s="28" t="s">
        <v>633</v>
      </c>
      <c r="D735" s="25" t="s">
        <v>17</v>
      </c>
      <c r="E735" s="29">
        <v>1136366</v>
      </c>
      <c r="F735" s="25">
        <v>88</v>
      </c>
      <c r="G735" s="25">
        <f t="shared" si="90"/>
        <v>176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92"/>
        <v>176</v>
      </c>
      <c r="N735" s="25"/>
      <c r="O735" s="25"/>
      <c r="P735" s="25" t="e">
        <f t="shared" si="91"/>
        <v>#REF!</v>
      </c>
      <c r="Q735" s="25" t="e">
        <f t="shared" si="91"/>
        <v>#REF!</v>
      </c>
    </row>
    <row r="736" spans="1:17" customFormat="1" hidden="1" x14ac:dyDescent="0.25">
      <c r="A736" s="1"/>
      <c r="B736" s="1">
        <v>19</v>
      </c>
      <c r="C736" s="28" t="s">
        <v>633</v>
      </c>
      <c r="D736" s="25" t="s">
        <v>17</v>
      </c>
      <c r="E736" s="29">
        <v>1136367</v>
      </c>
      <c r="F736" s="25">
        <v>88</v>
      </c>
      <c r="G736" s="25">
        <f t="shared" si="90"/>
        <v>176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92"/>
        <v>176</v>
      </c>
      <c r="N736" s="25"/>
      <c r="O736" s="25"/>
      <c r="P736" s="25" t="e">
        <f t="shared" si="91"/>
        <v>#REF!</v>
      </c>
      <c r="Q736" s="25" t="e">
        <f t="shared" si="91"/>
        <v>#REF!</v>
      </c>
    </row>
    <row r="737" spans="1:63" customFormat="1" hidden="1" x14ac:dyDescent="0.25">
      <c r="A737" s="1"/>
      <c r="B737" s="1">
        <v>20</v>
      </c>
      <c r="C737" s="28" t="s">
        <v>633</v>
      </c>
      <c r="D737" s="25" t="s">
        <v>17</v>
      </c>
      <c r="E737" s="29">
        <v>1136368</v>
      </c>
      <c r="F737" s="25">
        <v>88</v>
      </c>
      <c r="G737" s="25">
        <f t="shared" si="90"/>
        <v>176</v>
      </c>
      <c r="H737" s="25" t="e">
        <f>#REF!</f>
        <v>#REF!</v>
      </c>
      <c r="I737" s="25" t="e">
        <f>#REF!</f>
        <v>#REF!</v>
      </c>
      <c r="J737" s="25"/>
      <c r="K737" s="25"/>
      <c r="L737" s="25">
        <v>1</v>
      </c>
      <c r="M737" s="25">
        <f t="shared" si="92"/>
        <v>176</v>
      </c>
      <c r="N737" s="25"/>
      <c r="O737" s="25"/>
      <c r="P737" s="25" t="e">
        <f t="shared" si="91"/>
        <v>#REF!</v>
      </c>
      <c r="Q737" s="25" t="e">
        <f t="shared" si="91"/>
        <v>#REF!</v>
      </c>
    </row>
    <row r="738" spans="1:63" customFormat="1" hidden="1" x14ac:dyDescent="0.25">
      <c r="A738" s="1"/>
      <c r="B738" s="1">
        <v>21</v>
      </c>
      <c r="C738" s="28" t="s">
        <v>633</v>
      </c>
      <c r="D738" s="25" t="s">
        <v>17</v>
      </c>
      <c r="E738" s="29">
        <v>1136369</v>
      </c>
      <c r="F738" s="25">
        <v>88</v>
      </c>
      <c r="G738" s="25">
        <f t="shared" si="90"/>
        <v>176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92"/>
        <v>176</v>
      </c>
      <c r="N738" s="25"/>
      <c r="O738" s="25"/>
      <c r="P738" s="25" t="e">
        <f t="shared" si="91"/>
        <v>#REF!</v>
      </c>
      <c r="Q738" s="25" t="e">
        <f t="shared" si="91"/>
        <v>#REF!</v>
      </c>
    </row>
    <row r="739" spans="1:63" customFormat="1" hidden="1" x14ac:dyDescent="0.25">
      <c r="A739" s="1"/>
      <c r="B739" s="1">
        <v>22</v>
      </c>
      <c r="C739" s="28" t="s">
        <v>633</v>
      </c>
      <c r="D739" s="25" t="s">
        <v>17</v>
      </c>
      <c r="E739" s="29">
        <v>1136370</v>
      </c>
      <c r="F739" s="25">
        <v>88</v>
      </c>
      <c r="G739" s="25">
        <f t="shared" si="90"/>
        <v>176</v>
      </c>
      <c r="H739" s="25" t="e">
        <f>#REF!</f>
        <v>#REF!</v>
      </c>
      <c r="I739" s="25" t="e">
        <f>#REF!</f>
        <v>#REF!</v>
      </c>
      <c r="J739" s="25"/>
      <c r="K739" s="25"/>
      <c r="L739" s="25">
        <v>1</v>
      </c>
      <c r="M739" s="25">
        <f t="shared" si="92"/>
        <v>176</v>
      </c>
      <c r="N739" s="25"/>
      <c r="O739" s="25"/>
      <c r="P739" s="25" t="e">
        <f t="shared" si="91"/>
        <v>#REF!</v>
      </c>
      <c r="Q739" s="25" t="e">
        <f t="shared" si="91"/>
        <v>#REF!</v>
      </c>
    </row>
    <row r="740" spans="1:63" customFormat="1" hidden="1" x14ac:dyDescent="0.25">
      <c r="A740" s="1"/>
      <c r="B740" s="1">
        <v>23</v>
      </c>
      <c r="C740" s="28" t="s">
        <v>633</v>
      </c>
      <c r="D740" s="25" t="s">
        <v>17</v>
      </c>
      <c r="E740" s="29">
        <v>1136371</v>
      </c>
      <c r="F740" s="25">
        <v>88</v>
      </c>
      <c r="G740" s="25">
        <f t="shared" si="90"/>
        <v>176</v>
      </c>
      <c r="H740" s="25" t="e">
        <f>#REF!</f>
        <v>#REF!</v>
      </c>
      <c r="I740" s="25" t="e">
        <f>#REF!</f>
        <v>#REF!</v>
      </c>
      <c r="J740" s="25"/>
      <c r="K740" s="25"/>
      <c r="L740" s="25">
        <v>1</v>
      </c>
      <c r="M740" s="25">
        <f t="shared" si="92"/>
        <v>176</v>
      </c>
      <c r="N740" s="25"/>
      <c r="O740" s="25"/>
      <c r="P740" s="25" t="e">
        <f t="shared" si="91"/>
        <v>#REF!</v>
      </c>
      <c r="Q740" s="25" t="e">
        <f t="shared" si="91"/>
        <v>#REF!</v>
      </c>
    </row>
    <row r="741" spans="1:63" customFormat="1" hidden="1" x14ac:dyDescent="0.25">
      <c r="A741" s="1"/>
      <c r="B741" s="1">
        <v>24</v>
      </c>
      <c r="C741" s="28" t="s">
        <v>633</v>
      </c>
      <c r="D741" s="25" t="s">
        <v>17</v>
      </c>
      <c r="E741" s="29">
        <v>1136372</v>
      </c>
      <c r="F741" s="25">
        <v>88</v>
      </c>
      <c r="G741" s="25">
        <f t="shared" si="90"/>
        <v>176</v>
      </c>
      <c r="H741" s="25" t="e">
        <f>#REF!</f>
        <v>#REF!</v>
      </c>
      <c r="I741" s="25" t="e">
        <f>#REF!</f>
        <v>#REF!</v>
      </c>
      <c r="J741" s="25"/>
      <c r="K741" s="25"/>
      <c r="L741" s="25">
        <v>1</v>
      </c>
      <c r="M741" s="25">
        <f t="shared" si="92"/>
        <v>176</v>
      </c>
      <c r="N741" s="25"/>
      <c r="O741" s="25"/>
      <c r="P741" s="25" t="e">
        <f t="shared" si="91"/>
        <v>#REF!</v>
      </c>
      <c r="Q741" s="25" t="e">
        <f t="shared" si="91"/>
        <v>#REF!</v>
      </c>
    </row>
    <row r="742" spans="1:63" customFormat="1" hidden="1" x14ac:dyDescent="0.25">
      <c r="A742" s="1"/>
      <c r="B742" s="1">
        <v>25</v>
      </c>
      <c r="C742" s="28" t="s">
        <v>633</v>
      </c>
      <c r="D742" s="25" t="s">
        <v>17</v>
      </c>
      <c r="E742" s="29">
        <v>1136373</v>
      </c>
      <c r="F742" s="25">
        <v>88</v>
      </c>
      <c r="G742" s="25">
        <f t="shared" si="90"/>
        <v>176</v>
      </c>
      <c r="H742" s="25" t="e">
        <f>#REF!</f>
        <v>#REF!</v>
      </c>
      <c r="I742" s="25" t="e">
        <f>#REF!</f>
        <v>#REF!</v>
      </c>
      <c r="J742" s="25"/>
      <c r="K742" s="25"/>
      <c r="L742" s="25">
        <v>1</v>
      </c>
      <c r="M742" s="25">
        <f t="shared" si="92"/>
        <v>176</v>
      </c>
      <c r="N742" s="25"/>
      <c r="O742" s="25"/>
      <c r="P742" s="25" t="e">
        <f t="shared" si="91"/>
        <v>#REF!</v>
      </c>
      <c r="Q742" s="25" t="e">
        <f t="shared" si="91"/>
        <v>#REF!</v>
      </c>
    </row>
    <row r="743" spans="1:63" hidden="1" x14ac:dyDescent="0.25">
      <c r="B743" s="1">
        <v>26</v>
      </c>
      <c r="C743" s="28" t="s">
        <v>633</v>
      </c>
      <c r="D743" s="25" t="s">
        <v>17</v>
      </c>
      <c r="E743" s="29">
        <v>1136374</v>
      </c>
      <c r="F743" s="25">
        <v>88</v>
      </c>
      <c r="G743" s="25">
        <f t="shared" si="90"/>
        <v>176</v>
      </c>
      <c r="H743" s="25" t="e">
        <f>#REF!</f>
        <v>#REF!</v>
      </c>
      <c r="I743" s="25" t="e">
        <f>#REF!</f>
        <v>#REF!</v>
      </c>
      <c r="J743" s="25"/>
      <c r="K743" s="25"/>
      <c r="L743" s="25">
        <v>1</v>
      </c>
      <c r="M743" s="25">
        <f t="shared" si="92"/>
        <v>176</v>
      </c>
      <c r="N743" s="25"/>
      <c r="O743" s="25"/>
      <c r="P743" s="25" t="e">
        <f t="shared" si="91"/>
        <v>#REF!</v>
      </c>
      <c r="Q743" s="25" t="e">
        <f t="shared" si="91"/>
        <v>#REF!</v>
      </c>
    </row>
    <row r="744" spans="1:63" hidden="1" x14ac:dyDescent="0.25">
      <c r="B744" s="1">
        <v>27</v>
      </c>
      <c r="C744" s="28" t="s">
        <v>633</v>
      </c>
      <c r="D744" s="25" t="s">
        <v>17</v>
      </c>
      <c r="E744" s="29">
        <v>1136375</v>
      </c>
      <c r="F744" s="25">
        <v>88</v>
      </c>
      <c r="G744" s="25">
        <f t="shared" si="90"/>
        <v>176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92"/>
        <v>176</v>
      </c>
      <c r="N744" s="25"/>
      <c r="O744" s="25"/>
      <c r="P744" s="25" t="e">
        <f t="shared" si="91"/>
        <v>#REF!</v>
      </c>
      <c r="Q744" s="25" t="e">
        <f t="shared" si="91"/>
        <v>#REF!</v>
      </c>
    </row>
    <row r="745" spans="1:63" hidden="1" x14ac:dyDescent="0.25">
      <c r="B745" s="1">
        <v>28</v>
      </c>
      <c r="C745" s="28" t="s">
        <v>633</v>
      </c>
      <c r="D745" s="25" t="s">
        <v>17</v>
      </c>
      <c r="E745" s="29">
        <v>1136376</v>
      </c>
      <c r="F745" s="25">
        <v>88</v>
      </c>
      <c r="G745" s="25">
        <f t="shared" si="90"/>
        <v>176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92"/>
        <v>176</v>
      </c>
      <c r="N745" s="25"/>
      <c r="O745" s="25"/>
      <c r="P745" s="25" t="e">
        <f t="shared" si="91"/>
        <v>#REF!</v>
      </c>
      <c r="Q745" s="25" t="e">
        <f t="shared" si="91"/>
        <v>#REF!</v>
      </c>
    </row>
    <row r="746" spans="1:63" hidden="1" x14ac:dyDescent="0.25">
      <c r="B746" s="1">
        <v>31</v>
      </c>
      <c r="C746" s="28" t="s">
        <v>634</v>
      </c>
      <c r="D746" s="25" t="s">
        <v>17</v>
      </c>
      <c r="E746" s="29"/>
      <c r="F746" s="25">
        <v>31</v>
      </c>
      <c r="G746" s="25">
        <f t="shared" si="90"/>
        <v>62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92"/>
        <v>62</v>
      </c>
      <c r="N746" s="25"/>
      <c r="O746" s="25"/>
      <c r="P746" s="25" t="e">
        <f t="shared" si="91"/>
        <v>#REF!</v>
      </c>
      <c r="Q746" s="25" t="e">
        <f t="shared" si="91"/>
        <v>#REF!</v>
      </c>
    </row>
    <row r="747" spans="1:63" hidden="1" x14ac:dyDescent="0.25">
      <c r="B747" s="1">
        <v>36</v>
      </c>
      <c r="C747" s="28" t="s">
        <v>52</v>
      </c>
      <c r="D747" s="25" t="s">
        <v>17</v>
      </c>
      <c r="E747" s="29">
        <v>1136460</v>
      </c>
      <c r="F747" s="25">
        <v>87</v>
      </c>
      <c r="G747" s="25">
        <f t="shared" si="90"/>
        <v>174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92"/>
        <v>174</v>
      </c>
      <c r="N747" s="25"/>
      <c r="O747" s="25"/>
      <c r="P747" s="25" t="e">
        <f t="shared" si="91"/>
        <v>#REF!</v>
      </c>
      <c r="Q747" s="25" t="e">
        <f t="shared" si="91"/>
        <v>#REF!</v>
      </c>
    </row>
    <row r="748" spans="1:63" hidden="1" x14ac:dyDescent="0.25">
      <c r="B748" s="1">
        <v>37</v>
      </c>
      <c r="C748" s="28" t="s">
        <v>635</v>
      </c>
      <c r="D748" s="25" t="s">
        <v>17</v>
      </c>
      <c r="E748" s="29">
        <v>1136259</v>
      </c>
      <c r="F748" s="25">
        <v>50</v>
      </c>
      <c r="G748" s="25">
        <f t="shared" si="90"/>
        <v>100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92"/>
        <v>100</v>
      </c>
      <c r="N748" s="25"/>
      <c r="O748" s="25"/>
      <c r="P748" s="25" t="e">
        <f t="shared" si="91"/>
        <v>#REF!</v>
      </c>
      <c r="Q748" s="25" t="e">
        <f t="shared" si="91"/>
        <v>#REF!</v>
      </c>
    </row>
    <row r="749" spans="1:63" hidden="1" x14ac:dyDescent="0.25">
      <c r="B749" s="1">
        <v>38</v>
      </c>
      <c r="C749" s="28" t="s">
        <v>636</v>
      </c>
      <c r="D749" s="25" t="s">
        <v>17</v>
      </c>
      <c r="E749" s="29">
        <v>1136260</v>
      </c>
      <c r="F749" s="25">
        <v>26</v>
      </c>
      <c r="G749" s="25">
        <f t="shared" si="90"/>
        <v>52</v>
      </c>
      <c r="H749" s="25" t="e">
        <f>#REF!</f>
        <v>#REF!</v>
      </c>
      <c r="I749" s="25" t="e">
        <f>#REF!</f>
        <v>#REF!</v>
      </c>
      <c r="J749" s="25"/>
      <c r="K749" s="25"/>
      <c r="L749" s="25">
        <v>1</v>
      </c>
      <c r="M749" s="25">
        <f t="shared" si="92"/>
        <v>52</v>
      </c>
      <c r="N749" s="25"/>
      <c r="O749" s="25"/>
      <c r="P749" s="25" t="e">
        <f t="shared" si="91"/>
        <v>#REF!</v>
      </c>
      <c r="Q749" s="25" t="e">
        <f t="shared" si="91"/>
        <v>#REF!</v>
      </c>
    </row>
    <row r="750" spans="1:63" hidden="1" x14ac:dyDescent="0.25">
      <c r="B750" s="1">
        <v>39</v>
      </c>
      <c r="C750" s="28" t="s">
        <v>133</v>
      </c>
      <c r="D750" s="25" t="s">
        <v>17</v>
      </c>
      <c r="E750" s="29">
        <v>1137180</v>
      </c>
      <c r="F750" s="25">
        <v>999</v>
      </c>
      <c r="G750" s="25">
        <f t="shared" si="90"/>
        <v>1998</v>
      </c>
      <c r="H750" s="25" t="e">
        <f>#REF!</f>
        <v>#REF!</v>
      </c>
      <c r="I750" s="25" t="e">
        <f>#REF!</f>
        <v>#REF!</v>
      </c>
      <c r="J750" s="25"/>
      <c r="K750" s="25"/>
      <c r="L750" s="25">
        <v>1</v>
      </c>
      <c r="M750" s="25">
        <f t="shared" si="92"/>
        <v>1998</v>
      </c>
      <c r="N750" s="25"/>
      <c r="O750" s="25"/>
      <c r="P750" s="25" t="e">
        <f t="shared" si="91"/>
        <v>#REF!</v>
      </c>
      <c r="Q750" s="25" t="e">
        <f t="shared" si="91"/>
        <v>#REF!</v>
      </c>
    </row>
    <row r="751" spans="1:63" s="122" customFormat="1" hidden="1" x14ac:dyDescent="0.25">
      <c r="B751" s="122">
        <v>40</v>
      </c>
      <c r="C751" s="43" t="s">
        <v>637</v>
      </c>
      <c r="D751" s="44" t="s">
        <v>17</v>
      </c>
      <c r="E751" s="45">
        <v>1137183</v>
      </c>
      <c r="F751" s="44">
        <v>44</v>
      </c>
      <c r="G751" s="44">
        <f t="shared" si="90"/>
        <v>88</v>
      </c>
      <c r="H751" s="44" t="e">
        <f>#REF!</f>
        <v>#REF!</v>
      </c>
      <c r="I751" s="44" t="e">
        <f>#REF!</f>
        <v>#REF!</v>
      </c>
      <c r="J751" s="44"/>
      <c r="K751" s="44"/>
      <c r="L751" s="44">
        <v>1</v>
      </c>
      <c r="M751" s="44">
        <f t="shared" si="92"/>
        <v>88</v>
      </c>
      <c r="N751" s="44"/>
      <c r="O751" s="44"/>
      <c r="P751" s="44" t="e">
        <f t="shared" si="91"/>
        <v>#REF!</v>
      </c>
      <c r="Q751" s="44" t="e">
        <f t="shared" si="91"/>
        <v>#REF!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hidden="1" x14ac:dyDescent="0.25">
      <c r="B752" s="1">
        <v>43</v>
      </c>
      <c r="C752" s="28" t="s">
        <v>638</v>
      </c>
      <c r="D752" s="25" t="s">
        <v>17</v>
      </c>
      <c r="E752" s="29">
        <v>1136542</v>
      </c>
      <c r="F752" s="25">
        <v>50</v>
      </c>
      <c r="G752" s="25">
        <f t="shared" si="90"/>
        <v>100</v>
      </c>
      <c r="H752" s="25" t="e">
        <f>#REF!</f>
        <v>#REF!</v>
      </c>
      <c r="I752" s="25" t="e">
        <f>#REF!</f>
        <v>#REF!</v>
      </c>
      <c r="J752" s="25"/>
      <c r="K752" s="25"/>
      <c r="L752" s="25">
        <v>1</v>
      </c>
      <c r="M752" s="25">
        <f t="shared" si="92"/>
        <v>100</v>
      </c>
      <c r="N752" s="25"/>
      <c r="O752" s="25"/>
      <c r="P752" s="25" t="e">
        <f t="shared" si="91"/>
        <v>#REF!</v>
      </c>
      <c r="Q752" s="25" t="e">
        <f t="shared" si="91"/>
        <v>#REF!</v>
      </c>
    </row>
    <row r="753" spans="1:63" hidden="1" x14ac:dyDescent="0.25">
      <c r="B753" s="1">
        <v>44</v>
      </c>
      <c r="C753" s="28" t="s">
        <v>639</v>
      </c>
      <c r="D753" s="25" t="s">
        <v>17</v>
      </c>
      <c r="E753" s="29">
        <v>1136544</v>
      </c>
      <c r="F753" s="25">
        <v>20</v>
      </c>
      <c r="G753" s="25">
        <f t="shared" si="90"/>
        <v>40</v>
      </c>
      <c r="H753" s="25" t="e">
        <f>#REF!</f>
        <v>#REF!</v>
      </c>
      <c r="I753" s="25" t="e">
        <f>#REF!</f>
        <v>#REF!</v>
      </c>
      <c r="J753" s="25"/>
      <c r="K753" s="25"/>
      <c r="L753" s="25">
        <v>2</v>
      </c>
      <c r="M753" s="25">
        <f t="shared" si="92"/>
        <v>80</v>
      </c>
      <c r="N753" s="25"/>
      <c r="O753" s="25"/>
      <c r="P753" s="25" t="e">
        <f t="shared" si="91"/>
        <v>#REF!</v>
      </c>
      <c r="Q753" s="25" t="e">
        <f t="shared" si="91"/>
        <v>#REF!</v>
      </c>
    </row>
    <row r="754" spans="1:63" hidden="1" x14ac:dyDescent="0.25">
      <c r="B754" s="1">
        <v>46</v>
      </c>
      <c r="C754" s="28" t="s">
        <v>640</v>
      </c>
      <c r="D754" s="25" t="s">
        <v>17</v>
      </c>
      <c r="E754" s="29">
        <v>1136543</v>
      </c>
      <c r="F754" s="25">
        <v>20</v>
      </c>
      <c r="G754" s="25">
        <f t="shared" si="90"/>
        <v>40</v>
      </c>
      <c r="H754" s="25" t="e">
        <f>#REF!</f>
        <v>#REF!</v>
      </c>
      <c r="I754" s="25" t="e">
        <f>#REF!</f>
        <v>#REF!</v>
      </c>
      <c r="J754" s="25"/>
      <c r="K754" s="25"/>
      <c r="L754" s="25">
        <v>2</v>
      </c>
      <c r="M754" s="25">
        <f t="shared" si="92"/>
        <v>80</v>
      </c>
      <c r="N754" s="25"/>
      <c r="O754" s="25"/>
      <c r="P754" s="25" t="e">
        <f t="shared" si="91"/>
        <v>#REF!</v>
      </c>
      <c r="Q754" s="25" t="e">
        <f t="shared" si="91"/>
        <v>#REF!</v>
      </c>
    </row>
    <row r="755" spans="1:63" hidden="1" x14ac:dyDescent="0.25">
      <c r="B755" s="1">
        <v>47</v>
      </c>
      <c r="C755" s="28" t="s">
        <v>64</v>
      </c>
      <c r="D755" s="25" t="s">
        <v>17</v>
      </c>
      <c r="E755" s="29">
        <v>1136318</v>
      </c>
      <c r="F755" s="25">
        <v>147</v>
      </c>
      <c r="G755" s="25">
        <f t="shared" si="90"/>
        <v>294</v>
      </c>
      <c r="H755" s="25" t="e">
        <f>#REF!</f>
        <v>#REF!</v>
      </c>
      <c r="I755" s="25" t="e">
        <f>#REF!</f>
        <v>#REF!</v>
      </c>
      <c r="J755" s="25"/>
      <c r="K755" s="25"/>
      <c r="L755" s="25">
        <v>11</v>
      </c>
      <c r="M755" s="25">
        <f t="shared" si="92"/>
        <v>3234</v>
      </c>
      <c r="N755" s="25"/>
      <c r="O755" s="25"/>
      <c r="P755" s="25" t="e">
        <f t="shared" si="91"/>
        <v>#REF!</v>
      </c>
      <c r="Q755" s="25" t="e">
        <f t="shared" si="91"/>
        <v>#REF!</v>
      </c>
    </row>
    <row r="756" spans="1:63" hidden="1" x14ac:dyDescent="0.25">
      <c r="B756" s="1">
        <v>48</v>
      </c>
      <c r="C756" s="28" t="s">
        <v>64</v>
      </c>
      <c r="D756" s="25" t="s">
        <v>17</v>
      </c>
      <c r="E756" s="29">
        <v>1136319</v>
      </c>
      <c r="F756" s="25">
        <v>148</v>
      </c>
      <c r="G756" s="25">
        <f t="shared" si="90"/>
        <v>296</v>
      </c>
      <c r="H756" s="25" t="e">
        <f>#REF!</f>
        <v>#REF!</v>
      </c>
      <c r="I756" s="25" t="e">
        <f>#REF!</f>
        <v>#REF!</v>
      </c>
      <c r="J756" s="25"/>
      <c r="K756" s="25"/>
      <c r="L756" s="25">
        <v>13</v>
      </c>
      <c r="M756" s="25">
        <f t="shared" si="92"/>
        <v>3848</v>
      </c>
      <c r="N756" s="25"/>
      <c r="O756" s="25"/>
      <c r="P756" s="25" t="e">
        <f t="shared" si="91"/>
        <v>#REF!</v>
      </c>
      <c r="Q756" s="25" t="e">
        <f t="shared" si="91"/>
        <v>#REF!</v>
      </c>
    </row>
    <row r="757" spans="1:63" hidden="1" x14ac:dyDescent="0.25">
      <c r="B757" s="1">
        <v>49</v>
      </c>
      <c r="C757" s="28" t="s">
        <v>641</v>
      </c>
      <c r="D757" s="25" t="s">
        <v>17</v>
      </c>
      <c r="E757" s="29">
        <v>1134058</v>
      </c>
      <c r="F757" s="25">
        <v>30</v>
      </c>
      <c r="G757" s="25">
        <f t="shared" si="90"/>
        <v>60</v>
      </c>
      <c r="H757" s="25" t="e">
        <f>#REF!</f>
        <v>#REF!</v>
      </c>
      <c r="I757" s="25" t="e">
        <f>#REF!</f>
        <v>#REF!</v>
      </c>
      <c r="J757" s="25"/>
      <c r="K757" s="25"/>
      <c r="L757" s="25">
        <v>3</v>
      </c>
      <c r="M757" s="25">
        <f t="shared" si="92"/>
        <v>180</v>
      </c>
      <c r="N757" s="25"/>
      <c r="O757" s="25"/>
      <c r="P757" s="25" t="e">
        <f t="shared" si="91"/>
        <v>#REF!</v>
      </c>
      <c r="Q757" s="25" t="e">
        <f t="shared" si="91"/>
        <v>#REF!</v>
      </c>
    </row>
    <row r="758" spans="1:63" hidden="1" x14ac:dyDescent="0.25">
      <c r="B758" s="1">
        <v>52</v>
      </c>
      <c r="C758" s="28" t="s">
        <v>642</v>
      </c>
      <c r="D758" s="25" t="s">
        <v>17</v>
      </c>
      <c r="E758" s="29">
        <v>1137129</v>
      </c>
      <c r="F758" s="25">
        <v>850</v>
      </c>
      <c r="G758" s="25">
        <f t="shared" si="90"/>
        <v>1700</v>
      </c>
      <c r="H758" s="25" t="e">
        <f>#REF!</f>
        <v>#REF!</v>
      </c>
      <c r="I758" s="25" t="e">
        <f>#REF!</f>
        <v>#REF!</v>
      </c>
      <c r="J758" s="25"/>
      <c r="K758" s="25"/>
      <c r="L758" s="25">
        <v>1</v>
      </c>
      <c r="M758" s="25">
        <f t="shared" si="92"/>
        <v>1700</v>
      </c>
      <c r="N758" s="25"/>
      <c r="O758" s="25"/>
      <c r="P758" s="25" t="e">
        <f t="shared" si="91"/>
        <v>#REF!</v>
      </c>
      <c r="Q758" s="25" t="e">
        <f t="shared" si="91"/>
        <v>#REF!</v>
      </c>
    </row>
    <row r="759" spans="1:63" hidden="1" x14ac:dyDescent="0.25">
      <c r="B759" s="1">
        <v>53</v>
      </c>
      <c r="C759" s="28" t="s">
        <v>643</v>
      </c>
      <c r="D759" s="25" t="s">
        <v>17</v>
      </c>
      <c r="E759" s="29">
        <v>1136539</v>
      </c>
      <c r="F759" s="25">
        <v>100</v>
      </c>
      <c r="G759" s="25">
        <f t="shared" si="90"/>
        <v>200</v>
      </c>
      <c r="H759" s="25" t="e">
        <f>#REF!</f>
        <v>#REF!</v>
      </c>
      <c r="I759" s="25" t="e">
        <f>#REF!</f>
        <v>#REF!</v>
      </c>
      <c r="J759" s="25"/>
      <c r="K759" s="25"/>
      <c r="L759" s="25">
        <v>1</v>
      </c>
      <c r="M759" s="25">
        <f t="shared" si="92"/>
        <v>200</v>
      </c>
      <c r="N759" s="25"/>
      <c r="O759" s="25"/>
      <c r="P759" s="25" t="e">
        <f t="shared" si="91"/>
        <v>#REF!</v>
      </c>
      <c r="Q759" s="25" t="e">
        <f t="shared" si="91"/>
        <v>#REF!</v>
      </c>
    </row>
    <row r="760" spans="1:63" hidden="1" x14ac:dyDescent="0.25">
      <c r="B760" s="1">
        <v>55</v>
      </c>
      <c r="C760" s="28" t="s">
        <v>386</v>
      </c>
      <c r="D760" s="25" t="s">
        <v>17</v>
      </c>
      <c r="E760" s="29"/>
      <c r="F760" s="25">
        <v>22</v>
      </c>
      <c r="G760" s="25">
        <f t="shared" si="90"/>
        <v>44</v>
      </c>
      <c r="H760" s="25" t="e">
        <f>#REF!</f>
        <v>#REF!</v>
      </c>
      <c r="I760" s="25" t="e">
        <f>#REF!</f>
        <v>#REF!</v>
      </c>
      <c r="J760" s="25"/>
      <c r="K760" s="25"/>
      <c r="L760" s="25">
        <v>1</v>
      </c>
      <c r="M760" s="25">
        <f t="shared" si="92"/>
        <v>44</v>
      </c>
      <c r="N760" s="25"/>
      <c r="O760" s="25"/>
      <c r="P760" s="25" t="e">
        <f t="shared" si="91"/>
        <v>#REF!</v>
      </c>
      <c r="Q760" s="25" t="e">
        <f t="shared" si="91"/>
        <v>#REF!</v>
      </c>
    </row>
    <row r="761" spans="1:63" hidden="1" x14ac:dyDescent="0.25">
      <c r="B761" s="1">
        <v>57</v>
      </c>
      <c r="C761" s="28" t="s">
        <v>644</v>
      </c>
      <c r="D761" s="25" t="s">
        <v>17</v>
      </c>
      <c r="E761" s="29">
        <v>1136261</v>
      </c>
      <c r="F761" s="25">
        <v>47</v>
      </c>
      <c r="G761" s="25">
        <f t="shared" si="90"/>
        <v>94</v>
      </c>
      <c r="H761" s="25" t="e">
        <f>#REF!</f>
        <v>#REF!</v>
      </c>
      <c r="I761" s="25" t="e">
        <f>#REF!</f>
        <v>#REF!</v>
      </c>
      <c r="J761" s="25"/>
      <c r="K761" s="25"/>
      <c r="L761" s="25">
        <v>1</v>
      </c>
      <c r="M761" s="25">
        <f t="shared" si="92"/>
        <v>94</v>
      </c>
      <c r="N761" s="25"/>
      <c r="O761" s="25"/>
      <c r="P761" s="25" t="e">
        <f t="shared" si="91"/>
        <v>#REF!</v>
      </c>
      <c r="Q761" s="25" t="e">
        <f t="shared" si="91"/>
        <v>#REF!</v>
      </c>
    </row>
    <row r="762" spans="1:63" hidden="1" x14ac:dyDescent="0.25">
      <c r="B762" s="1">
        <v>58</v>
      </c>
      <c r="C762" s="28" t="s">
        <v>645</v>
      </c>
      <c r="D762" s="25" t="s">
        <v>17</v>
      </c>
      <c r="E762" s="29">
        <v>1136540</v>
      </c>
      <c r="F762" s="25">
        <v>20</v>
      </c>
      <c r="G762" s="25">
        <f t="shared" si="90"/>
        <v>40</v>
      </c>
      <c r="H762" s="25" t="e">
        <f>#REF!</f>
        <v>#REF!</v>
      </c>
      <c r="I762" s="25" t="e">
        <f>#REF!</f>
        <v>#REF!</v>
      </c>
      <c r="J762" s="25"/>
      <c r="K762" s="25"/>
      <c r="L762" s="25">
        <v>1</v>
      </c>
      <c r="M762" s="25">
        <f t="shared" si="92"/>
        <v>40</v>
      </c>
      <c r="N762" s="25"/>
      <c r="O762" s="25"/>
      <c r="P762" s="25" t="e">
        <f t="shared" si="91"/>
        <v>#REF!</v>
      </c>
      <c r="Q762" s="25" t="e">
        <f t="shared" si="91"/>
        <v>#REF!</v>
      </c>
    </row>
    <row r="763" spans="1:63" s="5" customFormat="1" hidden="1" x14ac:dyDescent="0.25">
      <c r="C763" s="26" t="s">
        <v>113</v>
      </c>
      <c r="D763" s="137"/>
      <c r="E763" s="27"/>
      <c r="F763" s="137"/>
      <c r="G763" s="137"/>
      <c r="H763" s="137" t="e">
        <f t="shared" ref="H763:Q763" si="93">SUM(H722:H762)</f>
        <v>#REF!</v>
      </c>
      <c r="I763" s="137" t="e">
        <f t="shared" si="93"/>
        <v>#REF!</v>
      </c>
      <c r="J763" s="137">
        <f t="shared" si="93"/>
        <v>0</v>
      </c>
      <c r="K763" s="137">
        <f t="shared" si="93"/>
        <v>0</v>
      </c>
      <c r="L763" s="137">
        <f t="shared" si="93"/>
        <v>77</v>
      </c>
      <c r="M763" s="137">
        <f t="shared" si="93"/>
        <v>20016</v>
      </c>
      <c r="N763" s="137">
        <f t="shared" si="93"/>
        <v>0</v>
      </c>
      <c r="O763" s="137">
        <f t="shared" si="93"/>
        <v>0</v>
      </c>
      <c r="P763" s="137" t="e">
        <f t="shared" si="93"/>
        <v>#REF!</v>
      </c>
      <c r="Q763" s="137" t="e">
        <f t="shared" si="93"/>
        <v>#REF!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ht="15.75" x14ac:dyDescent="0.25">
      <c r="C764" s="165" t="s">
        <v>685</v>
      </c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7"/>
    </row>
    <row r="765" spans="1:63" x14ac:dyDescent="0.25">
      <c r="A765" s="65">
        <v>1</v>
      </c>
      <c r="B765" s="1">
        <v>1</v>
      </c>
      <c r="C765" s="28" t="s">
        <v>686</v>
      </c>
      <c r="D765" s="25" t="s">
        <v>17</v>
      </c>
      <c r="E765" s="29">
        <v>1136527</v>
      </c>
      <c r="F765" s="25">
        <v>46</v>
      </c>
      <c r="G765" s="25">
        <f t="shared" ref="G765:G810" si="94">F765*2</f>
        <v>92</v>
      </c>
      <c r="H765" s="25">
        <v>2</v>
      </c>
      <c r="I765" s="25">
        <f>H765*G765</f>
        <v>184</v>
      </c>
      <c r="J765" s="25"/>
      <c r="K765" s="25"/>
      <c r="L765" s="25"/>
      <c r="M765" s="25"/>
      <c r="N765" s="25"/>
      <c r="O765" s="25"/>
      <c r="P765" s="25">
        <f t="shared" ref="P765:Q828" si="95">H765+J765+L765-N765</f>
        <v>2</v>
      </c>
      <c r="Q765" s="25">
        <f t="shared" si="95"/>
        <v>184</v>
      </c>
    </row>
    <row r="766" spans="1:63" x14ac:dyDescent="0.25">
      <c r="A766" s="65">
        <v>2</v>
      </c>
      <c r="B766" s="1">
        <v>2</v>
      </c>
      <c r="C766" s="28" t="s">
        <v>687</v>
      </c>
      <c r="D766" s="25" t="s">
        <v>17</v>
      </c>
      <c r="E766" s="29">
        <v>1136520</v>
      </c>
      <c r="F766" s="25">
        <v>24</v>
      </c>
      <c r="G766" s="25">
        <f t="shared" si="94"/>
        <v>48</v>
      </c>
      <c r="H766" s="25">
        <v>6</v>
      </c>
      <c r="I766" s="25">
        <f t="shared" ref="I766:I829" si="96">H766*G766</f>
        <v>288</v>
      </c>
      <c r="J766" s="25"/>
      <c r="K766" s="25"/>
      <c r="L766" s="25"/>
      <c r="M766" s="25"/>
      <c r="N766" s="25"/>
      <c r="O766" s="25"/>
      <c r="P766" s="25">
        <f t="shared" si="95"/>
        <v>6</v>
      </c>
      <c r="Q766" s="25">
        <f t="shared" si="95"/>
        <v>288</v>
      </c>
    </row>
    <row r="767" spans="1:63" x14ac:dyDescent="0.25">
      <c r="A767" s="65">
        <v>3</v>
      </c>
      <c r="B767" s="1">
        <v>3</v>
      </c>
      <c r="C767" s="28" t="s">
        <v>242</v>
      </c>
      <c r="D767" s="25" t="s">
        <v>17</v>
      </c>
      <c r="E767" s="29">
        <v>1136227</v>
      </c>
      <c r="F767" s="25">
        <v>42</v>
      </c>
      <c r="G767" s="25">
        <f t="shared" si="94"/>
        <v>84</v>
      </c>
      <c r="H767" s="25">
        <v>2</v>
      </c>
      <c r="I767" s="25">
        <f t="shared" si="96"/>
        <v>168</v>
      </c>
      <c r="J767" s="25"/>
      <c r="K767" s="25"/>
      <c r="L767" s="25"/>
      <c r="M767" s="25"/>
      <c r="N767" s="25"/>
      <c r="O767" s="25"/>
      <c r="P767" s="25">
        <f t="shared" si="95"/>
        <v>2</v>
      </c>
      <c r="Q767" s="25">
        <f t="shared" si="95"/>
        <v>168</v>
      </c>
    </row>
    <row r="768" spans="1:63" x14ac:dyDescent="0.25">
      <c r="A768" s="65">
        <v>4</v>
      </c>
      <c r="B768" s="1">
        <v>4</v>
      </c>
      <c r="C768" s="28" t="s">
        <v>242</v>
      </c>
      <c r="D768" s="25" t="s">
        <v>17</v>
      </c>
      <c r="E768" s="29">
        <v>1136228</v>
      </c>
      <c r="F768" s="25">
        <v>52</v>
      </c>
      <c r="G768" s="25">
        <f t="shared" si="94"/>
        <v>104</v>
      </c>
      <c r="H768" s="25">
        <v>1</v>
      </c>
      <c r="I768" s="25">
        <f t="shared" si="96"/>
        <v>104</v>
      </c>
      <c r="J768" s="25"/>
      <c r="K768" s="25"/>
      <c r="L768" s="25"/>
      <c r="M768" s="25"/>
      <c r="N768" s="25"/>
      <c r="O768" s="25"/>
      <c r="P768" s="25">
        <f t="shared" si="95"/>
        <v>1</v>
      </c>
      <c r="Q768" s="25">
        <f t="shared" si="95"/>
        <v>104</v>
      </c>
    </row>
    <row r="769" spans="1:17" x14ac:dyDescent="0.25">
      <c r="A769" s="65">
        <v>5</v>
      </c>
      <c r="B769" s="1">
        <v>5</v>
      </c>
      <c r="C769" s="28" t="s">
        <v>688</v>
      </c>
      <c r="D769" s="25" t="s">
        <v>17</v>
      </c>
      <c r="E769" s="29">
        <v>1136164</v>
      </c>
      <c r="F769" s="25">
        <v>163</v>
      </c>
      <c r="G769" s="25">
        <f t="shared" si="94"/>
        <v>326</v>
      </c>
      <c r="H769" s="25">
        <v>1</v>
      </c>
      <c r="I769" s="25">
        <f t="shared" si="96"/>
        <v>326</v>
      </c>
      <c r="J769" s="25"/>
      <c r="K769" s="25"/>
      <c r="L769" s="25"/>
      <c r="M769" s="25"/>
      <c r="N769" s="25"/>
      <c r="O769" s="25"/>
      <c r="P769" s="25">
        <f t="shared" si="95"/>
        <v>1</v>
      </c>
      <c r="Q769" s="25">
        <f t="shared" si="95"/>
        <v>326</v>
      </c>
    </row>
    <row r="770" spans="1:17" x14ac:dyDescent="0.25">
      <c r="A770" s="65">
        <v>6</v>
      </c>
      <c r="B770" s="1">
        <v>6</v>
      </c>
      <c r="C770" s="28" t="s">
        <v>689</v>
      </c>
      <c r="D770" s="25" t="s">
        <v>17</v>
      </c>
      <c r="E770" s="29">
        <v>1136159</v>
      </c>
      <c r="F770" s="25">
        <v>2</v>
      </c>
      <c r="G770" s="25">
        <f t="shared" si="94"/>
        <v>4</v>
      </c>
      <c r="H770" s="25">
        <v>1</v>
      </c>
      <c r="I770" s="25">
        <f t="shared" si="96"/>
        <v>4</v>
      </c>
      <c r="J770" s="25"/>
      <c r="K770" s="25"/>
      <c r="L770" s="25"/>
      <c r="M770" s="25"/>
      <c r="N770" s="25"/>
      <c r="O770" s="25"/>
      <c r="P770" s="25">
        <f t="shared" si="95"/>
        <v>1</v>
      </c>
      <c r="Q770" s="25">
        <f t="shared" si="95"/>
        <v>4</v>
      </c>
    </row>
    <row r="771" spans="1:17" x14ac:dyDescent="0.25">
      <c r="A771" s="65">
        <v>7</v>
      </c>
      <c r="B771" s="1">
        <v>7</v>
      </c>
      <c r="C771" s="28" t="s">
        <v>690</v>
      </c>
      <c r="D771" s="25" t="s">
        <v>17</v>
      </c>
      <c r="E771" s="29">
        <v>1136150</v>
      </c>
      <c r="F771" s="25">
        <v>3</v>
      </c>
      <c r="G771" s="25">
        <f t="shared" si="94"/>
        <v>6</v>
      </c>
      <c r="H771" s="25">
        <v>6</v>
      </c>
      <c r="I771" s="25">
        <f t="shared" si="96"/>
        <v>36</v>
      </c>
      <c r="J771" s="25"/>
      <c r="K771" s="25"/>
      <c r="L771" s="25"/>
      <c r="M771" s="25"/>
      <c r="N771" s="25"/>
      <c r="O771" s="25"/>
      <c r="P771" s="25">
        <f t="shared" si="95"/>
        <v>6</v>
      </c>
      <c r="Q771" s="25">
        <f t="shared" si="95"/>
        <v>36</v>
      </c>
    </row>
    <row r="772" spans="1:17" x14ac:dyDescent="0.25">
      <c r="A772" s="65">
        <v>8</v>
      </c>
      <c r="B772" s="1">
        <v>8</v>
      </c>
      <c r="C772" s="28" t="s">
        <v>691</v>
      </c>
      <c r="D772" s="25" t="s">
        <v>17</v>
      </c>
      <c r="E772" s="29">
        <v>1136156</v>
      </c>
      <c r="F772" s="25">
        <v>2</v>
      </c>
      <c r="G772" s="25">
        <f t="shared" si="94"/>
        <v>4</v>
      </c>
      <c r="H772" s="25">
        <v>6</v>
      </c>
      <c r="I772" s="25">
        <f t="shared" si="96"/>
        <v>24</v>
      </c>
      <c r="J772" s="25"/>
      <c r="K772" s="25"/>
      <c r="L772" s="25"/>
      <c r="M772" s="25"/>
      <c r="N772" s="25"/>
      <c r="O772" s="25"/>
      <c r="P772" s="25">
        <f t="shared" si="95"/>
        <v>6</v>
      </c>
      <c r="Q772" s="25">
        <f t="shared" si="95"/>
        <v>24</v>
      </c>
    </row>
    <row r="773" spans="1:17" x14ac:dyDescent="0.25">
      <c r="A773" s="65">
        <v>9</v>
      </c>
      <c r="B773" s="1">
        <v>9</v>
      </c>
      <c r="C773" s="28" t="s">
        <v>691</v>
      </c>
      <c r="D773" s="25" t="s">
        <v>17</v>
      </c>
      <c r="E773" s="29">
        <v>1136172</v>
      </c>
      <c r="F773" s="25">
        <v>3</v>
      </c>
      <c r="G773" s="25">
        <f t="shared" si="94"/>
        <v>6</v>
      </c>
      <c r="H773" s="25">
        <v>12</v>
      </c>
      <c r="I773" s="25">
        <f t="shared" si="96"/>
        <v>72</v>
      </c>
      <c r="J773" s="25"/>
      <c r="K773" s="25"/>
      <c r="L773" s="25"/>
      <c r="M773" s="25"/>
      <c r="N773" s="25"/>
      <c r="O773" s="25"/>
      <c r="P773" s="25">
        <f t="shared" si="95"/>
        <v>12</v>
      </c>
      <c r="Q773" s="25">
        <f t="shared" si="95"/>
        <v>72</v>
      </c>
    </row>
    <row r="774" spans="1:17" x14ac:dyDescent="0.25">
      <c r="A774" s="65">
        <v>10</v>
      </c>
      <c r="B774" s="1">
        <v>10</v>
      </c>
      <c r="C774" s="28" t="s">
        <v>692</v>
      </c>
      <c r="D774" s="25" t="s">
        <v>17</v>
      </c>
      <c r="E774" s="29">
        <v>1136129</v>
      </c>
      <c r="F774" s="25">
        <v>5</v>
      </c>
      <c r="G774" s="25">
        <f t="shared" si="94"/>
        <v>10</v>
      </c>
      <c r="H774" s="25">
        <v>6</v>
      </c>
      <c r="I774" s="25">
        <f t="shared" si="96"/>
        <v>60</v>
      </c>
      <c r="J774" s="25"/>
      <c r="K774" s="25"/>
      <c r="L774" s="25"/>
      <c r="M774" s="25"/>
      <c r="N774" s="25"/>
      <c r="O774" s="25"/>
      <c r="P774" s="25">
        <f t="shared" si="95"/>
        <v>6</v>
      </c>
      <c r="Q774" s="25">
        <f t="shared" si="95"/>
        <v>60</v>
      </c>
    </row>
    <row r="775" spans="1:17" customFormat="1" x14ac:dyDescent="0.25">
      <c r="A775" s="65">
        <v>11</v>
      </c>
      <c r="B775" s="1">
        <v>11</v>
      </c>
      <c r="C775" s="28" t="s">
        <v>693</v>
      </c>
      <c r="D775" s="25" t="s">
        <v>17</v>
      </c>
      <c r="E775" s="29">
        <v>1136118</v>
      </c>
      <c r="F775" s="25">
        <v>3</v>
      </c>
      <c r="G775" s="25">
        <f t="shared" si="94"/>
        <v>6</v>
      </c>
      <c r="H775" s="25">
        <v>12</v>
      </c>
      <c r="I775" s="25">
        <f t="shared" si="96"/>
        <v>72</v>
      </c>
      <c r="J775" s="25"/>
      <c r="K775" s="25"/>
      <c r="L775" s="25"/>
      <c r="M775" s="25"/>
      <c r="N775" s="25"/>
      <c r="O775" s="25"/>
      <c r="P775" s="25">
        <f t="shared" si="95"/>
        <v>12</v>
      </c>
      <c r="Q775" s="25">
        <f t="shared" si="95"/>
        <v>72</v>
      </c>
    </row>
    <row r="776" spans="1:17" customFormat="1" x14ac:dyDescent="0.25">
      <c r="A776" s="65">
        <v>12</v>
      </c>
      <c r="B776" s="1">
        <v>12</v>
      </c>
      <c r="C776" s="28" t="s">
        <v>694</v>
      </c>
      <c r="D776" s="25" t="s">
        <v>17</v>
      </c>
      <c r="E776" s="29">
        <v>1136116</v>
      </c>
      <c r="F776" s="25">
        <v>5</v>
      </c>
      <c r="G776" s="25">
        <f t="shared" si="94"/>
        <v>10</v>
      </c>
      <c r="H776" s="25">
        <v>6</v>
      </c>
      <c r="I776" s="25">
        <f t="shared" si="96"/>
        <v>60</v>
      </c>
      <c r="J776" s="25"/>
      <c r="K776" s="25"/>
      <c r="L776" s="25"/>
      <c r="M776" s="25"/>
      <c r="N776" s="25"/>
      <c r="O776" s="25"/>
      <c r="P776" s="25">
        <f t="shared" si="95"/>
        <v>6</v>
      </c>
      <c r="Q776" s="25">
        <f t="shared" si="95"/>
        <v>60</v>
      </c>
    </row>
    <row r="777" spans="1:17" customFormat="1" x14ac:dyDescent="0.25">
      <c r="A777" s="65">
        <v>13</v>
      </c>
      <c r="B777" s="1">
        <v>13</v>
      </c>
      <c r="C777" s="28" t="s">
        <v>695</v>
      </c>
      <c r="D777" s="25" t="s">
        <v>17</v>
      </c>
      <c r="E777" s="29">
        <v>1136170</v>
      </c>
      <c r="F777" s="25">
        <v>54</v>
      </c>
      <c r="G777" s="25">
        <f t="shared" si="94"/>
        <v>108</v>
      </c>
      <c r="H777" s="25">
        <v>1</v>
      </c>
      <c r="I777" s="25">
        <f t="shared" si="96"/>
        <v>108</v>
      </c>
      <c r="J777" s="25"/>
      <c r="K777" s="25"/>
      <c r="L777" s="25"/>
      <c r="M777" s="25"/>
      <c r="N777" s="25"/>
      <c r="O777" s="25"/>
      <c r="P777" s="25">
        <f t="shared" si="95"/>
        <v>1</v>
      </c>
      <c r="Q777" s="25">
        <f t="shared" si="95"/>
        <v>108</v>
      </c>
    </row>
    <row r="778" spans="1:17" customFormat="1" x14ac:dyDescent="0.25">
      <c r="A778" s="65">
        <v>14</v>
      </c>
      <c r="B778" s="1">
        <v>14</v>
      </c>
      <c r="C778" s="28" t="s">
        <v>696</v>
      </c>
      <c r="D778" s="25" t="s">
        <v>17</v>
      </c>
      <c r="E778" s="29">
        <v>1136120</v>
      </c>
      <c r="F778" s="25">
        <v>74</v>
      </c>
      <c r="G778" s="25">
        <f t="shared" si="94"/>
        <v>148</v>
      </c>
      <c r="H778" s="25">
        <v>1</v>
      </c>
      <c r="I778" s="25">
        <f t="shared" si="96"/>
        <v>148</v>
      </c>
      <c r="J778" s="25"/>
      <c r="K778" s="25"/>
      <c r="L778" s="25"/>
      <c r="M778" s="25"/>
      <c r="N778" s="25"/>
      <c r="O778" s="25"/>
      <c r="P778" s="25">
        <f t="shared" si="95"/>
        <v>1</v>
      </c>
      <c r="Q778" s="25">
        <f t="shared" si="95"/>
        <v>148</v>
      </c>
    </row>
    <row r="779" spans="1:17" customFormat="1" x14ac:dyDescent="0.25">
      <c r="A779" s="65">
        <v>15</v>
      </c>
      <c r="B779" s="1">
        <v>15</v>
      </c>
      <c r="C779" s="28" t="s">
        <v>697</v>
      </c>
      <c r="D779" s="25" t="s">
        <v>17</v>
      </c>
      <c r="E779" s="29">
        <v>1136127</v>
      </c>
      <c r="F779" s="25">
        <v>116</v>
      </c>
      <c r="G779" s="25">
        <f t="shared" si="94"/>
        <v>232</v>
      </c>
      <c r="H779" s="25">
        <v>1</v>
      </c>
      <c r="I779" s="25">
        <f t="shared" si="96"/>
        <v>232</v>
      </c>
      <c r="J779" s="25"/>
      <c r="K779" s="25"/>
      <c r="L779" s="25"/>
      <c r="M779" s="25"/>
      <c r="N779" s="25"/>
      <c r="O779" s="25"/>
      <c r="P779" s="25">
        <f t="shared" si="95"/>
        <v>1</v>
      </c>
      <c r="Q779" s="25">
        <f t="shared" si="95"/>
        <v>232</v>
      </c>
    </row>
    <row r="780" spans="1:17" customFormat="1" x14ac:dyDescent="0.25">
      <c r="A780" s="65">
        <v>16</v>
      </c>
      <c r="B780" s="1">
        <v>16</v>
      </c>
      <c r="C780" s="28" t="s">
        <v>698</v>
      </c>
      <c r="D780" s="25" t="s">
        <v>17</v>
      </c>
      <c r="E780" s="29">
        <v>1136358</v>
      </c>
      <c r="F780" s="25">
        <v>52</v>
      </c>
      <c r="G780" s="25">
        <f t="shared" si="94"/>
        <v>104</v>
      </c>
      <c r="H780" s="25">
        <v>1</v>
      </c>
      <c r="I780" s="25">
        <f t="shared" si="96"/>
        <v>104</v>
      </c>
      <c r="J780" s="25"/>
      <c r="K780" s="25"/>
      <c r="L780" s="25"/>
      <c r="M780" s="25"/>
      <c r="N780" s="25"/>
      <c r="O780" s="25"/>
      <c r="P780" s="25">
        <f t="shared" si="95"/>
        <v>1</v>
      </c>
      <c r="Q780" s="25">
        <f t="shared" si="95"/>
        <v>104</v>
      </c>
    </row>
    <row r="781" spans="1:17" customFormat="1" x14ac:dyDescent="0.25">
      <c r="A781" s="65">
        <v>17</v>
      </c>
      <c r="B781" s="1">
        <v>17</v>
      </c>
      <c r="C781" s="28" t="s">
        <v>699</v>
      </c>
      <c r="D781" s="25" t="s">
        <v>17</v>
      </c>
      <c r="E781" s="29">
        <v>1136358</v>
      </c>
      <c r="F781" s="25">
        <v>52</v>
      </c>
      <c r="G781" s="25">
        <f t="shared" si="94"/>
        <v>104</v>
      </c>
      <c r="H781" s="25">
        <v>1</v>
      </c>
      <c r="I781" s="25">
        <f t="shared" si="96"/>
        <v>104</v>
      </c>
      <c r="J781" s="25"/>
      <c r="K781" s="25"/>
      <c r="L781" s="25"/>
      <c r="M781" s="25"/>
      <c r="N781" s="25"/>
      <c r="O781" s="25"/>
      <c r="P781" s="25">
        <f t="shared" si="95"/>
        <v>1</v>
      </c>
      <c r="Q781" s="25">
        <f t="shared" si="95"/>
        <v>104</v>
      </c>
    </row>
    <row r="782" spans="1:17" customFormat="1" x14ac:dyDescent="0.25">
      <c r="A782" s="65">
        <v>18</v>
      </c>
      <c r="B782" s="1">
        <v>18</v>
      </c>
      <c r="C782" s="28" t="s">
        <v>700</v>
      </c>
      <c r="D782" s="25" t="s">
        <v>17</v>
      </c>
      <c r="E782" s="29">
        <v>1136149</v>
      </c>
      <c r="F782" s="25">
        <v>3</v>
      </c>
      <c r="G782" s="25">
        <f t="shared" si="94"/>
        <v>6</v>
      </c>
      <c r="H782" s="25">
        <v>2</v>
      </c>
      <c r="I782" s="25">
        <f t="shared" si="96"/>
        <v>12</v>
      </c>
      <c r="J782" s="25"/>
      <c r="K782" s="25"/>
      <c r="L782" s="25"/>
      <c r="M782" s="25"/>
      <c r="N782" s="25"/>
      <c r="O782" s="25"/>
      <c r="P782" s="25">
        <f t="shared" si="95"/>
        <v>2</v>
      </c>
      <c r="Q782" s="25">
        <f t="shared" si="95"/>
        <v>12</v>
      </c>
    </row>
    <row r="783" spans="1:17" customFormat="1" x14ac:dyDescent="0.25">
      <c r="A783" s="65">
        <v>19</v>
      </c>
      <c r="B783" s="1">
        <v>19</v>
      </c>
      <c r="C783" s="28" t="s">
        <v>701</v>
      </c>
      <c r="D783" s="25" t="s">
        <v>17</v>
      </c>
      <c r="E783" s="29">
        <v>1136122</v>
      </c>
      <c r="F783" s="25">
        <v>25</v>
      </c>
      <c r="G783" s="25">
        <f t="shared" si="94"/>
        <v>50</v>
      </c>
      <c r="H783" s="25">
        <v>1</v>
      </c>
      <c r="I783" s="25">
        <f t="shared" si="96"/>
        <v>50</v>
      </c>
      <c r="J783" s="25"/>
      <c r="K783" s="25"/>
      <c r="L783" s="25"/>
      <c r="M783" s="25"/>
      <c r="N783" s="25"/>
      <c r="O783" s="25"/>
      <c r="P783" s="25">
        <f t="shared" si="95"/>
        <v>1</v>
      </c>
      <c r="Q783" s="25">
        <f t="shared" si="95"/>
        <v>50</v>
      </c>
    </row>
    <row r="784" spans="1:17" customFormat="1" x14ac:dyDescent="0.25">
      <c r="A784" s="65">
        <v>20</v>
      </c>
      <c r="B784" s="1">
        <v>20</v>
      </c>
      <c r="C784" s="28" t="s">
        <v>702</v>
      </c>
      <c r="D784" s="25" t="s">
        <v>17</v>
      </c>
      <c r="E784" s="29">
        <v>1136148</v>
      </c>
      <c r="F784" s="25">
        <v>5</v>
      </c>
      <c r="G784" s="25">
        <f t="shared" si="94"/>
        <v>10</v>
      </c>
      <c r="H784" s="25">
        <v>2</v>
      </c>
      <c r="I784" s="25">
        <f t="shared" si="96"/>
        <v>20</v>
      </c>
      <c r="J784" s="25"/>
      <c r="K784" s="25"/>
      <c r="L784" s="25"/>
      <c r="M784" s="25"/>
      <c r="N784" s="25"/>
      <c r="O784" s="25"/>
      <c r="P784" s="25">
        <f t="shared" si="95"/>
        <v>2</v>
      </c>
      <c r="Q784" s="25">
        <f t="shared" si="95"/>
        <v>20</v>
      </c>
    </row>
    <row r="785" spans="1:63" customFormat="1" x14ac:dyDescent="0.25">
      <c r="A785" s="65">
        <v>21</v>
      </c>
      <c r="B785" s="1">
        <v>21</v>
      </c>
      <c r="C785" s="28" t="s">
        <v>703</v>
      </c>
      <c r="D785" s="25" t="s">
        <v>17</v>
      </c>
      <c r="E785" s="29">
        <v>1136147</v>
      </c>
      <c r="F785" s="25">
        <v>6</v>
      </c>
      <c r="G785" s="25">
        <f t="shared" si="94"/>
        <v>12</v>
      </c>
      <c r="H785" s="25">
        <v>2</v>
      </c>
      <c r="I785" s="25">
        <f t="shared" si="96"/>
        <v>24</v>
      </c>
      <c r="J785" s="25"/>
      <c r="K785" s="25"/>
      <c r="L785" s="25"/>
      <c r="M785" s="25"/>
      <c r="N785" s="25"/>
      <c r="O785" s="25"/>
      <c r="P785" s="25">
        <f t="shared" si="95"/>
        <v>2</v>
      </c>
      <c r="Q785" s="25">
        <f t="shared" si="95"/>
        <v>24</v>
      </c>
    </row>
    <row r="786" spans="1:63" customFormat="1" x14ac:dyDescent="0.25">
      <c r="A786" s="65">
        <v>22</v>
      </c>
      <c r="B786" s="1">
        <v>22</v>
      </c>
      <c r="C786" s="28" t="s">
        <v>704</v>
      </c>
      <c r="D786" s="25" t="s">
        <v>17</v>
      </c>
      <c r="E786" s="29">
        <v>1136131</v>
      </c>
      <c r="F786" s="25">
        <v>2</v>
      </c>
      <c r="G786" s="25">
        <f t="shared" si="94"/>
        <v>4</v>
      </c>
      <c r="H786" s="25">
        <v>1</v>
      </c>
      <c r="I786" s="25">
        <f t="shared" si="96"/>
        <v>4</v>
      </c>
      <c r="J786" s="25"/>
      <c r="K786" s="25"/>
      <c r="L786" s="25"/>
      <c r="M786" s="25"/>
      <c r="N786" s="25"/>
      <c r="O786" s="25"/>
      <c r="P786" s="25">
        <f t="shared" si="95"/>
        <v>1</v>
      </c>
      <c r="Q786" s="25">
        <f t="shared" si="95"/>
        <v>4</v>
      </c>
    </row>
    <row r="787" spans="1:63" customFormat="1" x14ac:dyDescent="0.25">
      <c r="A787" s="65">
        <v>23</v>
      </c>
      <c r="B787" s="1">
        <v>23</v>
      </c>
      <c r="C787" s="28" t="s">
        <v>705</v>
      </c>
      <c r="D787" s="25" t="s">
        <v>17</v>
      </c>
      <c r="E787" s="29">
        <v>1136163</v>
      </c>
      <c r="F787" s="25">
        <v>163</v>
      </c>
      <c r="G787" s="25">
        <f t="shared" si="94"/>
        <v>326</v>
      </c>
      <c r="H787" s="25">
        <v>1</v>
      </c>
      <c r="I787" s="25">
        <f t="shared" si="96"/>
        <v>326</v>
      </c>
      <c r="J787" s="25"/>
      <c r="K787" s="25"/>
      <c r="L787" s="25"/>
      <c r="M787" s="25"/>
      <c r="N787" s="25"/>
      <c r="O787" s="25"/>
      <c r="P787" s="25">
        <f t="shared" si="95"/>
        <v>1</v>
      </c>
      <c r="Q787" s="25">
        <f t="shared" si="95"/>
        <v>326</v>
      </c>
    </row>
    <row r="788" spans="1:63" customFormat="1" x14ac:dyDescent="0.25">
      <c r="A788" s="65">
        <v>24</v>
      </c>
      <c r="B788" s="1">
        <v>24</v>
      </c>
      <c r="C788" s="28" t="s">
        <v>706</v>
      </c>
      <c r="D788" s="25" t="s">
        <v>17</v>
      </c>
      <c r="E788" s="29">
        <v>1136126</v>
      </c>
      <c r="F788" s="25">
        <v>164</v>
      </c>
      <c r="G788" s="25">
        <f t="shared" si="94"/>
        <v>328</v>
      </c>
      <c r="H788" s="25">
        <v>1</v>
      </c>
      <c r="I788" s="25">
        <f t="shared" si="96"/>
        <v>328</v>
      </c>
      <c r="J788" s="25"/>
      <c r="K788" s="25"/>
      <c r="L788" s="25"/>
      <c r="M788" s="25"/>
      <c r="N788" s="25"/>
      <c r="O788" s="25"/>
      <c r="P788" s="25">
        <f t="shared" si="95"/>
        <v>1</v>
      </c>
      <c r="Q788" s="25">
        <f t="shared" si="95"/>
        <v>328</v>
      </c>
    </row>
    <row r="789" spans="1:63" customFormat="1" x14ac:dyDescent="0.25">
      <c r="A789" s="65">
        <v>25</v>
      </c>
      <c r="B789" s="1">
        <v>25</v>
      </c>
      <c r="C789" s="28" t="s">
        <v>707</v>
      </c>
      <c r="D789" s="25" t="s">
        <v>17</v>
      </c>
      <c r="E789" s="29">
        <v>1136226</v>
      </c>
      <c r="F789" s="25">
        <v>317</v>
      </c>
      <c r="G789" s="25">
        <f t="shared" si="94"/>
        <v>634</v>
      </c>
      <c r="H789" s="25">
        <v>1</v>
      </c>
      <c r="I789" s="25">
        <f t="shared" si="96"/>
        <v>634</v>
      </c>
      <c r="J789" s="25"/>
      <c r="K789" s="25"/>
      <c r="L789" s="25"/>
      <c r="M789" s="25"/>
      <c r="N789" s="25"/>
      <c r="O789" s="25"/>
      <c r="P789" s="25">
        <f t="shared" si="95"/>
        <v>1</v>
      </c>
      <c r="Q789" s="25">
        <f t="shared" si="95"/>
        <v>634</v>
      </c>
    </row>
    <row r="790" spans="1:63" customFormat="1" x14ac:dyDescent="0.25">
      <c r="A790" s="65">
        <v>26</v>
      </c>
      <c r="B790" s="1">
        <v>26</v>
      </c>
      <c r="C790" s="28" t="s">
        <v>708</v>
      </c>
      <c r="D790" s="25" t="s">
        <v>17</v>
      </c>
      <c r="E790" s="29">
        <v>1136158</v>
      </c>
      <c r="F790" s="25">
        <v>2</v>
      </c>
      <c r="G790" s="25">
        <f t="shared" si="94"/>
        <v>4</v>
      </c>
      <c r="H790" s="25">
        <v>1</v>
      </c>
      <c r="I790" s="25">
        <f t="shared" si="96"/>
        <v>4</v>
      </c>
      <c r="J790" s="25"/>
      <c r="K790" s="25"/>
      <c r="L790" s="25"/>
      <c r="M790" s="25"/>
      <c r="N790" s="25"/>
      <c r="O790" s="25"/>
      <c r="P790" s="25">
        <f t="shared" si="95"/>
        <v>1</v>
      </c>
      <c r="Q790" s="25">
        <f t="shared" si="95"/>
        <v>4</v>
      </c>
    </row>
    <row r="791" spans="1:63" x14ac:dyDescent="0.25">
      <c r="A791" s="65">
        <v>27</v>
      </c>
      <c r="B791" s="1">
        <v>27</v>
      </c>
      <c r="C791" s="28" t="s">
        <v>709</v>
      </c>
      <c r="D791" s="25" t="s">
        <v>17</v>
      </c>
      <c r="E791" s="29">
        <v>1136152</v>
      </c>
      <c r="F791" s="25">
        <v>1</v>
      </c>
      <c r="G791" s="25">
        <f t="shared" si="94"/>
        <v>2</v>
      </c>
      <c r="H791" s="25">
        <v>1</v>
      </c>
      <c r="I791" s="25">
        <f t="shared" si="96"/>
        <v>2</v>
      </c>
      <c r="J791" s="25"/>
      <c r="K791" s="25"/>
      <c r="L791" s="25"/>
      <c r="M791" s="25"/>
      <c r="N791" s="25"/>
      <c r="O791" s="25"/>
      <c r="P791" s="25">
        <f t="shared" si="95"/>
        <v>1</v>
      </c>
      <c r="Q791" s="25">
        <f t="shared" si="95"/>
        <v>2</v>
      </c>
    </row>
    <row r="792" spans="1:63" x14ac:dyDescent="0.25">
      <c r="A792" s="65">
        <v>28</v>
      </c>
      <c r="B792" s="1">
        <v>28</v>
      </c>
      <c r="C792" s="28" t="s">
        <v>58</v>
      </c>
      <c r="D792" s="25" t="s">
        <v>17</v>
      </c>
      <c r="E792" s="29">
        <v>1136155</v>
      </c>
      <c r="F792" s="25">
        <v>3</v>
      </c>
      <c r="G792" s="25">
        <f t="shared" si="94"/>
        <v>6</v>
      </c>
      <c r="H792" s="25">
        <v>6</v>
      </c>
      <c r="I792" s="25">
        <f t="shared" si="96"/>
        <v>36</v>
      </c>
      <c r="J792" s="25"/>
      <c r="K792" s="25"/>
      <c r="L792" s="25"/>
      <c r="M792" s="25"/>
      <c r="N792" s="25"/>
      <c r="O792" s="25"/>
      <c r="P792" s="25">
        <f t="shared" si="95"/>
        <v>6</v>
      </c>
      <c r="Q792" s="25">
        <f t="shared" si="95"/>
        <v>36</v>
      </c>
    </row>
    <row r="793" spans="1:63" x14ac:dyDescent="0.25">
      <c r="A793" s="65">
        <v>29</v>
      </c>
      <c r="B793" s="1">
        <v>29</v>
      </c>
      <c r="C793" s="28" t="s">
        <v>32</v>
      </c>
      <c r="D793" s="25" t="s">
        <v>17</v>
      </c>
      <c r="E793" s="29">
        <v>1136153</v>
      </c>
      <c r="F793" s="25">
        <v>1</v>
      </c>
      <c r="G793" s="25">
        <f t="shared" si="94"/>
        <v>2</v>
      </c>
      <c r="H793" s="25">
        <v>8</v>
      </c>
      <c r="I793" s="25">
        <f t="shared" si="96"/>
        <v>16</v>
      </c>
      <c r="J793" s="25"/>
      <c r="K793" s="25"/>
      <c r="L793" s="25"/>
      <c r="M793" s="25"/>
      <c r="N793" s="25"/>
      <c r="O793" s="25"/>
      <c r="P793" s="25">
        <f t="shared" si="95"/>
        <v>8</v>
      </c>
      <c r="Q793" s="25">
        <f t="shared" si="95"/>
        <v>16</v>
      </c>
    </row>
    <row r="794" spans="1:63" x14ac:dyDescent="0.25">
      <c r="A794" s="65">
        <v>30</v>
      </c>
      <c r="B794" s="1">
        <v>30</v>
      </c>
      <c r="C794" s="28" t="s">
        <v>710</v>
      </c>
      <c r="D794" s="25" t="s">
        <v>17</v>
      </c>
      <c r="E794" s="29">
        <v>1136121</v>
      </c>
      <c r="F794" s="25">
        <v>26</v>
      </c>
      <c r="G794" s="25">
        <f t="shared" si="94"/>
        <v>52</v>
      </c>
      <c r="H794" s="25">
        <v>1</v>
      </c>
      <c r="I794" s="25">
        <f t="shared" si="96"/>
        <v>52</v>
      </c>
      <c r="J794" s="25"/>
      <c r="K794" s="25"/>
      <c r="L794" s="25"/>
      <c r="M794" s="25"/>
      <c r="N794" s="25"/>
      <c r="O794" s="25"/>
      <c r="P794" s="25">
        <f t="shared" si="95"/>
        <v>1</v>
      </c>
      <c r="Q794" s="25">
        <f t="shared" si="95"/>
        <v>52</v>
      </c>
    </row>
    <row r="795" spans="1:63" s="40" customFormat="1" x14ac:dyDescent="0.25">
      <c r="A795" s="65">
        <v>31</v>
      </c>
      <c r="B795" s="40">
        <v>31</v>
      </c>
      <c r="C795" s="7" t="s">
        <v>711</v>
      </c>
      <c r="D795" s="8" t="s">
        <v>17</v>
      </c>
      <c r="E795" s="9">
        <v>1136124</v>
      </c>
      <c r="F795" s="8">
        <v>13</v>
      </c>
      <c r="G795" s="8">
        <f t="shared" si="94"/>
        <v>26</v>
      </c>
      <c r="H795" s="8">
        <v>1</v>
      </c>
      <c r="I795" s="25">
        <f t="shared" si="96"/>
        <v>26</v>
      </c>
      <c r="J795" s="8"/>
      <c r="K795" s="8"/>
      <c r="L795" s="8"/>
      <c r="M795" s="8"/>
      <c r="N795" s="8"/>
      <c r="O795" s="8"/>
      <c r="P795" s="8">
        <f>H795+J795-L795-N795</f>
        <v>1</v>
      </c>
      <c r="Q795" s="8">
        <f>I795+K795-M795-O795</f>
        <v>26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x14ac:dyDescent="0.25">
      <c r="A796" s="65">
        <v>32</v>
      </c>
      <c r="B796" s="1">
        <v>32</v>
      </c>
      <c r="C796" s="28" t="s">
        <v>712</v>
      </c>
      <c r="D796" s="25" t="s">
        <v>17</v>
      </c>
      <c r="E796" s="29">
        <v>1136525</v>
      </c>
      <c r="F796" s="25">
        <v>16</v>
      </c>
      <c r="G796" s="25">
        <f t="shared" si="94"/>
        <v>32</v>
      </c>
      <c r="H796" s="25">
        <v>6</v>
      </c>
      <c r="I796" s="25">
        <f t="shared" si="96"/>
        <v>192</v>
      </c>
      <c r="J796" s="25"/>
      <c r="K796" s="25"/>
      <c r="L796" s="25"/>
      <c r="M796" s="25"/>
      <c r="N796" s="25"/>
      <c r="O796" s="25"/>
      <c r="P796" s="25">
        <f t="shared" si="95"/>
        <v>6</v>
      </c>
      <c r="Q796" s="25">
        <f t="shared" si="95"/>
        <v>192</v>
      </c>
    </row>
    <row r="797" spans="1:63" x14ac:dyDescent="0.25">
      <c r="A797" s="65">
        <v>33</v>
      </c>
      <c r="B797" s="1">
        <v>33</v>
      </c>
      <c r="C797" s="28" t="s">
        <v>713</v>
      </c>
      <c r="D797" s="25" t="s">
        <v>17</v>
      </c>
      <c r="E797" s="29">
        <v>1136526</v>
      </c>
      <c r="F797" s="25">
        <v>22</v>
      </c>
      <c r="G797" s="25">
        <f t="shared" si="94"/>
        <v>44</v>
      </c>
      <c r="H797" s="25">
        <v>6</v>
      </c>
      <c r="I797" s="25">
        <f t="shared" si="96"/>
        <v>264</v>
      </c>
      <c r="J797" s="25"/>
      <c r="K797" s="25"/>
      <c r="L797" s="25"/>
      <c r="M797" s="25"/>
      <c r="N797" s="25"/>
      <c r="O797" s="25"/>
      <c r="P797" s="25">
        <f t="shared" si="95"/>
        <v>6</v>
      </c>
      <c r="Q797" s="25">
        <f t="shared" si="95"/>
        <v>264</v>
      </c>
    </row>
    <row r="798" spans="1:63" x14ac:dyDescent="0.25">
      <c r="A798" s="65">
        <v>34</v>
      </c>
      <c r="B798" s="1">
        <v>34</v>
      </c>
      <c r="C798" s="28" t="s">
        <v>714</v>
      </c>
      <c r="D798" s="25" t="s">
        <v>17</v>
      </c>
      <c r="E798" s="29">
        <v>1136169</v>
      </c>
      <c r="F798" s="25">
        <v>21</v>
      </c>
      <c r="G798" s="25">
        <f t="shared" si="94"/>
        <v>42</v>
      </c>
      <c r="H798" s="25">
        <v>1</v>
      </c>
      <c r="I798" s="25">
        <f t="shared" si="96"/>
        <v>42</v>
      </c>
      <c r="J798" s="25"/>
      <c r="K798" s="25"/>
      <c r="L798" s="25"/>
      <c r="M798" s="25"/>
      <c r="N798" s="25"/>
      <c r="O798" s="25"/>
      <c r="P798" s="25">
        <f t="shared" si="95"/>
        <v>1</v>
      </c>
      <c r="Q798" s="25">
        <f t="shared" si="95"/>
        <v>42</v>
      </c>
    </row>
    <row r="799" spans="1:63" x14ac:dyDescent="0.25">
      <c r="A799" s="65">
        <v>35</v>
      </c>
      <c r="B799" s="1">
        <v>35</v>
      </c>
      <c r="C799" s="28" t="s">
        <v>715</v>
      </c>
      <c r="D799" s="25" t="s">
        <v>17</v>
      </c>
      <c r="E799" s="29">
        <v>1136138</v>
      </c>
      <c r="F799" s="25">
        <v>4</v>
      </c>
      <c r="G799" s="25">
        <f t="shared" si="94"/>
        <v>8</v>
      </c>
      <c r="H799" s="25">
        <v>6</v>
      </c>
      <c r="I799" s="25">
        <f t="shared" si="96"/>
        <v>48</v>
      </c>
      <c r="J799" s="25"/>
      <c r="K799" s="25"/>
      <c r="L799" s="25"/>
      <c r="M799" s="25"/>
      <c r="N799" s="25"/>
      <c r="O799" s="25"/>
      <c r="P799" s="25">
        <f t="shared" si="95"/>
        <v>6</v>
      </c>
      <c r="Q799" s="25">
        <f t="shared" si="95"/>
        <v>48</v>
      </c>
    </row>
    <row r="800" spans="1:63" x14ac:dyDescent="0.25">
      <c r="A800" s="65">
        <v>36</v>
      </c>
      <c r="B800" s="1">
        <v>36</v>
      </c>
      <c r="C800" s="28" t="s">
        <v>36</v>
      </c>
      <c r="D800" s="25" t="s">
        <v>17</v>
      </c>
      <c r="E800" s="29">
        <v>1136160</v>
      </c>
      <c r="F800" s="25">
        <v>3</v>
      </c>
      <c r="G800" s="25">
        <f t="shared" si="94"/>
        <v>6</v>
      </c>
      <c r="H800" s="25">
        <v>1</v>
      </c>
      <c r="I800" s="25">
        <f t="shared" si="96"/>
        <v>6</v>
      </c>
      <c r="J800" s="25"/>
      <c r="K800" s="25"/>
      <c r="L800" s="25"/>
      <c r="M800" s="25"/>
      <c r="N800" s="25"/>
      <c r="O800" s="25"/>
      <c r="P800" s="25">
        <f t="shared" si="95"/>
        <v>1</v>
      </c>
      <c r="Q800" s="25">
        <f t="shared" si="95"/>
        <v>6</v>
      </c>
    </row>
    <row r="801" spans="1:63" x14ac:dyDescent="0.25">
      <c r="A801" s="65">
        <v>37</v>
      </c>
      <c r="B801" s="1">
        <v>37</v>
      </c>
      <c r="C801" s="28" t="s">
        <v>716</v>
      </c>
      <c r="D801" s="25" t="s">
        <v>17</v>
      </c>
      <c r="E801" s="29">
        <v>1136151</v>
      </c>
      <c r="F801" s="25">
        <v>4</v>
      </c>
      <c r="G801" s="25">
        <f t="shared" si="94"/>
        <v>8</v>
      </c>
      <c r="H801" s="25">
        <v>6</v>
      </c>
      <c r="I801" s="25">
        <f t="shared" si="96"/>
        <v>48</v>
      </c>
      <c r="J801" s="25"/>
      <c r="K801" s="25"/>
      <c r="L801" s="25"/>
      <c r="M801" s="25"/>
      <c r="N801" s="25"/>
      <c r="O801" s="25"/>
      <c r="P801" s="25">
        <f t="shared" si="95"/>
        <v>6</v>
      </c>
      <c r="Q801" s="25">
        <f t="shared" si="95"/>
        <v>48</v>
      </c>
    </row>
    <row r="802" spans="1:63" x14ac:dyDescent="0.25">
      <c r="A802" s="65">
        <v>38</v>
      </c>
      <c r="B802" s="1">
        <v>38</v>
      </c>
      <c r="C802" s="28" t="s">
        <v>717</v>
      </c>
      <c r="D802" s="25" t="s">
        <v>17</v>
      </c>
      <c r="E802" s="29">
        <v>1136130</v>
      </c>
      <c r="F802" s="25">
        <v>3</v>
      </c>
      <c r="G802" s="25">
        <f t="shared" si="94"/>
        <v>6</v>
      </c>
      <c r="H802" s="25">
        <v>1</v>
      </c>
      <c r="I802" s="25">
        <f t="shared" si="96"/>
        <v>6</v>
      </c>
      <c r="J802" s="25"/>
      <c r="K802" s="25"/>
      <c r="L802" s="25"/>
      <c r="M802" s="25"/>
      <c r="N802" s="25"/>
      <c r="O802" s="25"/>
      <c r="P802" s="25">
        <f t="shared" si="95"/>
        <v>1</v>
      </c>
      <c r="Q802" s="25">
        <f t="shared" si="95"/>
        <v>6</v>
      </c>
    </row>
    <row r="803" spans="1:63" x14ac:dyDescent="0.25">
      <c r="A803" s="65">
        <v>39</v>
      </c>
      <c r="B803" s="1">
        <v>39</v>
      </c>
      <c r="C803" s="28" t="s">
        <v>718</v>
      </c>
      <c r="D803" s="25" t="s">
        <v>17</v>
      </c>
      <c r="E803" s="29">
        <v>1136157</v>
      </c>
      <c r="F803" s="25">
        <v>3</v>
      </c>
      <c r="G803" s="25">
        <f t="shared" si="94"/>
        <v>6</v>
      </c>
      <c r="H803" s="25">
        <v>6</v>
      </c>
      <c r="I803" s="25">
        <f t="shared" si="96"/>
        <v>36</v>
      </c>
      <c r="J803" s="25"/>
      <c r="K803" s="25"/>
      <c r="L803" s="25"/>
      <c r="M803" s="25"/>
      <c r="N803" s="25"/>
      <c r="O803" s="25"/>
      <c r="P803" s="25">
        <f t="shared" si="95"/>
        <v>6</v>
      </c>
      <c r="Q803" s="25">
        <f t="shared" si="95"/>
        <v>36</v>
      </c>
    </row>
    <row r="804" spans="1:63" x14ac:dyDescent="0.25">
      <c r="A804" s="65">
        <v>40</v>
      </c>
      <c r="B804" s="1">
        <v>40</v>
      </c>
      <c r="C804" s="28" t="s">
        <v>718</v>
      </c>
      <c r="D804" s="25" t="s">
        <v>17</v>
      </c>
      <c r="E804" s="29">
        <v>1136173</v>
      </c>
      <c r="F804" s="25">
        <v>3</v>
      </c>
      <c r="G804" s="25">
        <f t="shared" si="94"/>
        <v>6</v>
      </c>
      <c r="H804" s="25">
        <v>12</v>
      </c>
      <c r="I804" s="25">
        <f t="shared" si="96"/>
        <v>72</v>
      </c>
      <c r="J804" s="25"/>
      <c r="K804" s="25"/>
      <c r="L804" s="25"/>
      <c r="M804" s="25"/>
      <c r="N804" s="25"/>
      <c r="O804" s="25"/>
      <c r="P804" s="25">
        <f t="shared" si="95"/>
        <v>12</v>
      </c>
      <c r="Q804" s="25">
        <f t="shared" si="95"/>
        <v>72</v>
      </c>
    </row>
    <row r="805" spans="1:63" x14ac:dyDescent="0.25">
      <c r="A805" s="65">
        <v>41</v>
      </c>
      <c r="B805" s="1">
        <v>41</v>
      </c>
      <c r="C805" s="28" t="s">
        <v>719</v>
      </c>
      <c r="D805" s="25" t="s">
        <v>17</v>
      </c>
      <c r="E805" s="29">
        <v>1136128</v>
      </c>
      <c r="F805" s="25">
        <v>5</v>
      </c>
      <c r="G805" s="25">
        <f t="shared" si="94"/>
        <v>10</v>
      </c>
      <c r="H805" s="25">
        <v>6</v>
      </c>
      <c r="I805" s="25">
        <f t="shared" si="96"/>
        <v>60</v>
      </c>
      <c r="J805" s="25"/>
      <c r="K805" s="25"/>
      <c r="L805" s="25"/>
      <c r="M805" s="25"/>
      <c r="N805" s="25"/>
      <c r="O805" s="25"/>
      <c r="P805" s="25">
        <f t="shared" si="95"/>
        <v>6</v>
      </c>
      <c r="Q805" s="25">
        <f t="shared" si="95"/>
        <v>60</v>
      </c>
    </row>
    <row r="806" spans="1:63" x14ac:dyDescent="0.25">
      <c r="A806" s="65">
        <v>42</v>
      </c>
      <c r="B806" s="1">
        <v>42</v>
      </c>
      <c r="C806" s="28" t="s">
        <v>720</v>
      </c>
      <c r="D806" s="25" t="s">
        <v>17</v>
      </c>
      <c r="E806" s="29">
        <v>1136117</v>
      </c>
      <c r="F806" s="25">
        <v>5</v>
      </c>
      <c r="G806" s="25">
        <f t="shared" si="94"/>
        <v>10</v>
      </c>
      <c r="H806" s="25">
        <v>6</v>
      </c>
      <c r="I806" s="25">
        <f t="shared" si="96"/>
        <v>60</v>
      </c>
      <c r="J806" s="25"/>
      <c r="K806" s="25"/>
      <c r="L806" s="25"/>
      <c r="M806" s="25"/>
      <c r="N806" s="25"/>
      <c r="O806" s="25"/>
      <c r="P806" s="25">
        <f t="shared" si="95"/>
        <v>6</v>
      </c>
      <c r="Q806" s="25">
        <f t="shared" si="95"/>
        <v>60</v>
      </c>
    </row>
    <row r="807" spans="1:63" x14ac:dyDescent="0.25">
      <c r="A807" s="65">
        <v>43</v>
      </c>
      <c r="B807" s="1">
        <v>43</v>
      </c>
      <c r="C807" s="28" t="s">
        <v>721</v>
      </c>
      <c r="D807" s="25" t="s">
        <v>17</v>
      </c>
      <c r="E807" s="29">
        <v>1136142</v>
      </c>
      <c r="F807" s="25">
        <v>12</v>
      </c>
      <c r="G807" s="25">
        <f t="shared" si="94"/>
        <v>24</v>
      </c>
      <c r="H807" s="25">
        <v>10</v>
      </c>
      <c r="I807" s="25">
        <f t="shared" si="96"/>
        <v>240</v>
      </c>
      <c r="J807" s="25"/>
      <c r="K807" s="25"/>
      <c r="L807" s="25"/>
      <c r="M807" s="25"/>
      <c r="N807" s="25"/>
      <c r="O807" s="25"/>
      <c r="P807" s="25">
        <f t="shared" si="95"/>
        <v>10</v>
      </c>
      <c r="Q807" s="25">
        <f t="shared" si="95"/>
        <v>240</v>
      </c>
    </row>
    <row r="808" spans="1:63" x14ac:dyDescent="0.25">
      <c r="A808" s="65">
        <v>44</v>
      </c>
      <c r="B808" s="1">
        <v>44</v>
      </c>
      <c r="C808" s="28" t="s">
        <v>722</v>
      </c>
      <c r="D808" s="25" t="s">
        <v>17</v>
      </c>
      <c r="E808" s="29">
        <v>1136171</v>
      </c>
      <c r="F808" s="25">
        <v>63</v>
      </c>
      <c r="G808" s="25">
        <f t="shared" si="94"/>
        <v>126</v>
      </c>
      <c r="H808" s="25">
        <v>1</v>
      </c>
      <c r="I808" s="25">
        <f t="shared" si="96"/>
        <v>126</v>
      </c>
      <c r="J808" s="25"/>
      <c r="K808" s="25"/>
      <c r="L808" s="25"/>
      <c r="M808" s="25"/>
      <c r="N808" s="25"/>
      <c r="O808" s="25"/>
      <c r="P808" s="25">
        <f t="shared" si="95"/>
        <v>1</v>
      </c>
      <c r="Q808" s="25">
        <f t="shared" si="95"/>
        <v>126</v>
      </c>
    </row>
    <row r="809" spans="1:63" x14ac:dyDescent="0.25">
      <c r="A809" s="65">
        <v>45</v>
      </c>
      <c r="B809" s="1">
        <v>45</v>
      </c>
      <c r="C809" s="28" t="s">
        <v>723</v>
      </c>
      <c r="D809" s="25" t="s">
        <v>17</v>
      </c>
      <c r="E809" s="29">
        <v>1136166</v>
      </c>
      <c r="F809" s="25">
        <v>1</v>
      </c>
      <c r="G809" s="25">
        <f t="shared" si="94"/>
        <v>2</v>
      </c>
      <c r="H809" s="25">
        <v>2</v>
      </c>
      <c r="I809" s="25">
        <f t="shared" si="96"/>
        <v>4</v>
      </c>
      <c r="J809" s="25"/>
      <c r="K809" s="25"/>
      <c r="L809" s="25"/>
      <c r="M809" s="25"/>
      <c r="N809" s="25"/>
      <c r="O809" s="25"/>
      <c r="P809" s="25">
        <f t="shared" si="95"/>
        <v>2</v>
      </c>
      <c r="Q809" s="25">
        <f t="shared" si="95"/>
        <v>4</v>
      </c>
    </row>
    <row r="810" spans="1:63" x14ac:dyDescent="0.25">
      <c r="A810" s="65">
        <v>46</v>
      </c>
      <c r="B810" s="1">
        <v>46</v>
      </c>
      <c r="C810" s="28" t="s">
        <v>724</v>
      </c>
      <c r="D810" s="25" t="s">
        <v>17</v>
      </c>
      <c r="E810" s="29">
        <v>1137160</v>
      </c>
      <c r="F810" s="25">
        <v>970</v>
      </c>
      <c r="G810" s="25">
        <f t="shared" si="94"/>
        <v>1940</v>
      </c>
      <c r="H810" s="25">
        <v>1</v>
      </c>
      <c r="I810" s="25">
        <f t="shared" si="96"/>
        <v>1940</v>
      </c>
      <c r="J810" s="25"/>
      <c r="K810" s="25"/>
      <c r="L810" s="25"/>
      <c r="M810" s="25"/>
      <c r="N810" s="25"/>
      <c r="O810" s="25"/>
      <c r="P810" s="25">
        <f t="shared" si="95"/>
        <v>1</v>
      </c>
      <c r="Q810" s="25">
        <f t="shared" si="95"/>
        <v>1940</v>
      </c>
    </row>
    <row r="811" spans="1:63" s="122" customFormat="1" x14ac:dyDescent="0.25">
      <c r="A811" s="123">
        <v>47</v>
      </c>
      <c r="B811" s="122">
        <v>47</v>
      </c>
      <c r="C811" s="43" t="s">
        <v>725</v>
      </c>
      <c r="D811" s="44" t="s">
        <v>17</v>
      </c>
      <c r="E811" s="45">
        <v>1137310</v>
      </c>
      <c r="F811" s="44"/>
      <c r="G811" s="44">
        <v>2000</v>
      </c>
      <c r="H811" s="44">
        <v>1</v>
      </c>
      <c r="I811" s="44">
        <f t="shared" si="96"/>
        <v>2000</v>
      </c>
      <c r="J811" s="44"/>
      <c r="K811" s="44"/>
      <c r="L811" s="44"/>
      <c r="M811" s="44"/>
      <c r="N811" s="44"/>
      <c r="O811" s="44"/>
      <c r="P811" s="44">
        <f t="shared" si="95"/>
        <v>1</v>
      </c>
      <c r="Q811" s="44">
        <f t="shared" si="95"/>
        <v>2000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x14ac:dyDescent="0.25">
      <c r="A812" s="65">
        <v>48</v>
      </c>
      <c r="B812" s="1">
        <v>48</v>
      </c>
      <c r="C812" s="28" t="s">
        <v>726</v>
      </c>
      <c r="D812" s="25" t="s">
        <v>17</v>
      </c>
      <c r="E812" s="29">
        <v>1136165</v>
      </c>
      <c r="F812" s="25">
        <v>7</v>
      </c>
      <c r="G812" s="25">
        <f t="shared" ref="G812:G875" si="97">F812*2</f>
        <v>14</v>
      </c>
      <c r="H812" s="25">
        <v>2</v>
      </c>
      <c r="I812" s="25">
        <f t="shared" si="96"/>
        <v>28</v>
      </c>
      <c r="J812" s="25"/>
      <c r="K812" s="25"/>
      <c r="L812" s="25"/>
      <c r="M812" s="25"/>
      <c r="N812" s="25"/>
      <c r="O812" s="25"/>
      <c r="P812" s="25">
        <f t="shared" si="95"/>
        <v>2</v>
      </c>
      <c r="Q812" s="25">
        <f t="shared" si="95"/>
        <v>28</v>
      </c>
    </row>
    <row r="813" spans="1:63" x14ac:dyDescent="0.25">
      <c r="A813" s="65">
        <v>49</v>
      </c>
      <c r="B813" s="1">
        <v>49</v>
      </c>
      <c r="C813" s="28" t="s">
        <v>727</v>
      </c>
      <c r="D813" s="25" t="s">
        <v>17</v>
      </c>
      <c r="E813" s="29">
        <v>1136144</v>
      </c>
      <c r="F813" s="25">
        <v>1</v>
      </c>
      <c r="G813" s="25">
        <f t="shared" si="97"/>
        <v>2</v>
      </c>
      <c r="H813" s="25">
        <v>18</v>
      </c>
      <c r="I813" s="25">
        <f t="shared" si="96"/>
        <v>36</v>
      </c>
      <c r="J813" s="25"/>
      <c r="K813" s="25"/>
      <c r="L813" s="25"/>
      <c r="M813" s="25"/>
      <c r="N813" s="25"/>
      <c r="O813" s="25"/>
      <c r="P813" s="25">
        <f t="shared" si="95"/>
        <v>18</v>
      </c>
      <c r="Q813" s="25">
        <f t="shared" si="95"/>
        <v>36</v>
      </c>
    </row>
    <row r="814" spans="1:63" x14ac:dyDescent="0.25">
      <c r="A814" s="65">
        <v>50</v>
      </c>
      <c r="B814" s="1">
        <v>50</v>
      </c>
      <c r="C814" s="28" t="s">
        <v>728</v>
      </c>
      <c r="D814" s="25" t="s">
        <v>17</v>
      </c>
      <c r="E814" s="29">
        <v>1136359</v>
      </c>
      <c r="F814" s="25">
        <v>15</v>
      </c>
      <c r="G814" s="25">
        <f t="shared" si="97"/>
        <v>30</v>
      </c>
      <c r="H814" s="25">
        <v>1</v>
      </c>
      <c r="I814" s="25">
        <f t="shared" si="96"/>
        <v>30</v>
      </c>
      <c r="J814" s="25"/>
      <c r="K814" s="25"/>
      <c r="L814" s="25"/>
      <c r="M814" s="25"/>
      <c r="N814" s="25"/>
      <c r="O814" s="25"/>
      <c r="P814" s="25">
        <f t="shared" si="95"/>
        <v>1</v>
      </c>
      <c r="Q814" s="25">
        <f t="shared" si="95"/>
        <v>30</v>
      </c>
    </row>
    <row r="815" spans="1:63" x14ac:dyDescent="0.25">
      <c r="A815" s="65">
        <v>51</v>
      </c>
      <c r="B815" s="1">
        <v>51</v>
      </c>
      <c r="C815" s="28" t="s">
        <v>729</v>
      </c>
      <c r="D815" s="25" t="s">
        <v>17</v>
      </c>
      <c r="E815" s="29">
        <v>1136359</v>
      </c>
      <c r="F815" s="25">
        <v>31</v>
      </c>
      <c r="G815" s="25">
        <f t="shared" si="97"/>
        <v>62</v>
      </c>
      <c r="H815" s="25">
        <v>1</v>
      </c>
      <c r="I815" s="25">
        <f t="shared" si="96"/>
        <v>62</v>
      </c>
      <c r="J815" s="25"/>
      <c r="K815" s="25"/>
      <c r="L815" s="25"/>
      <c r="M815" s="25"/>
      <c r="N815" s="25"/>
      <c r="O815" s="25"/>
      <c r="P815" s="25">
        <f t="shared" si="95"/>
        <v>1</v>
      </c>
      <c r="Q815" s="25">
        <f t="shared" si="95"/>
        <v>62</v>
      </c>
    </row>
    <row r="816" spans="1:63" x14ac:dyDescent="0.25">
      <c r="A816" s="65">
        <v>52</v>
      </c>
      <c r="B816" s="1">
        <v>52</v>
      </c>
      <c r="C816" s="28" t="s">
        <v>730</v>
      </c>
      <c r="D816" s="25" t="s">
        <v>17</v>
      </c>
      <c r="E816" s="29">
        <v>1136132</v>
      </c>
      <c r="F816" s="25">
        <v>2</v>
      </c>
      <c r="G816" s="25">
        <f t="shared" si="97"/>
        <v>4</v>
      </c>
      <c r="H816" s="25">
        <v>1</v>
      </c>
      <c r="I816" s="25">
        <f t="shared" si="96"/>
        <v>4</v>
      </c>
      <c r="J816" s="25"/>
      <c r="K816" s="25"/>
      <c r="L816" s="25"/>
      <c r="M816" s="25"/>
      <c r="N816" s="25"/>
      <c r="O816" s="25"/>
      <c r="P816" s="25">
        <f t="shared" si="95"/>
        <v>1</v>
      </c>
      <c r="Q816" s="25">
        <f t="shared" si="95"/>
        <v>4</v>
      </c>
    </row>
    <row r="817" spans="1:17" x14ac:dyDescent="0.25">
      <c r="A817" s="65">
        <v>53</v>
      </c>
      <c r="B817" s="1">
        <v>53</v>
      </c>
      <c r="C817" s="28" t="s">
        <v>731</v>
      </c>
      <c r="D817" s="25" t="s">
        <v>17</v>
      </c>
      <c r="E817" s="29">
        <v>1136146</v>
      </c>
      <c r="F817" s="25">
        <v>23</v>
      </c>
      <c r="G817" s="25">
        <f t="shared" si="97"/>
        <v>46</v>
      </c>
      <c r="H817" s="25">
        <v>3</v>
      </c>
      <c r="I817" s="25">
        <f t="shared" si="96"/>
        <v>138</v>
      </c>
      <c r="J817" s="25"/>
      <c r="K817" s="25"/>
      <c r="L817" s="25"/>
      <c r="M817" s="25"/>
      <c r="N817" s="25"/>
      <c r="O817" s="25"/>
      <c r="P817" s="25">
        <f t="shared" si="95"/>
        <v>3</v>
      </c>
      <c r="Q817" s="25">
        <f t="shared" si="95"/>
        <v>138</v>
      </c>
    </row>
    <row r="818" spans="1:17" x14ac:dyDescent="0.25">
      <c r="A818" s="65">
        <v>54</v>
      </c>
      <c r="B818" s="1">
        <v>54</v>
      </c>
      <c r="C818" s="28" t="s">
        <v>732</v>
      </c>
      <c r="D818" s="25" t="s">
        <v>17</v>
      </c>
      <c r="E818" s="29">
        <v>1136167</v>
      </c>
      <c r="F818" s="25">
        <v>49</v>
      </c>
      <c r="G818" s="25">
        <f t="shared" si="97"/>
        <v>98</v>
      </c>
      <c r="H818" s="25">
        <v>1</v>
      </c>
      <c r="I818" s="25">
        <f t="shared" si="96"/>
        <v>98</v>
      </c>
      <c r="J818" s="25"/>
      <c r="K818" s="25"/>
      <c r="L818" s="25"/>
      <c r="M818" s="25"/>
      <c r="N818" s="25"/>
      <c r="O818" s="25"/>
      <c r="P818" s="25">
        <f t="shared" si="95"/>
        <v>1</v>
      </c>
      <c r="Q818" s="25">
        <f t="shared" si="95"/>
        <v>98</v>
      </c>
    </row>
    <row r="819" spans="1:17" x14ac:dyDescent="0.25">
      <c r="A819" s="65">
        <v>55</v>
      </c>
      <c r="B819" s="1">
        <v>55</v>
      </c>
      <c r="C819" s="28" t="s">
        <v>733</v>
      </c>
      <c r="D819" s="25" t="s">
        <v>17</v>
      </c>
      <c r="E819" s="29">
        <v>1136427</v>
      </c>
      <c r="F819" s="25">
        <v>32</v>
      </c>
      <c r="G819" s="25">
        <f t="shared" si="97"/>
        <v>64</v>
      </c>
      <c r="H819" s="25">
        <v>1</v>
      </c>
      <c r="I819" s="25">
        <f t="shared" si="96"/>
        <v>64</v>
      </c>
      <c r="J819" s="25"/>
      <c r="K819" s="25"/>
      <c r="L819" s="25"/>
      <c r="M819" s="25"/>
      <c r="N819" s="25"/>
      <c r="O819" s="25"/>
      <c r="P819" s="25">
        <f t="shared" si="95"/>
        <v>1</v>
      </c>
      <c r="Q819" s="25">
        <f t="shared" si="95"/>
        <v>64</v>
      </c>
    </row>
    <row r="820" spans="1:17" x14ac:dyDescent="0.25">
      <c r="A820" s="65">
        <v>56</v>
      </c>
      <c r="B820" s="1">
        <v>56</v>
      </c>
      <c r="C820" s="28" t="s">
        <v>733</v>
      </c>
      <c r="D820" s="25" t="s">
        <v>17</v>
      </c>
      <c r="E820" s="29">
        <v>1136428</v>
      </c>
      <c r="F820" s="25">
        <v>40</v>
      </c>
      <c r="G820" s="25">
        <f t="shared" si="97"/>
        <v>80</v>
      </c>
      <c r="H820" s="25">
        <v>1</v>
      </c>
      <c r="I820" s="25">
        <f t="shared" si="96"/>
        <v>80</v>
      </c>
      <c r="J820" s="25"/>
      <c r="K820" s="25"/>
      <c r="L820" s="25"/>
      <c r="M820" s="25"/>
      <c r="N820" s="25"/>
      <c r="O820" s="25"/>
      <c r="P820" s="25">
        <f t="shared" si="95"/>
        <v>1</v>
      </c>
      <c r="Q820" s="25">
        <f t="shared" si="95"/>
        <v>80</v>
      </c>
    </row>
    <row r="821" spans="1:17" x14ac:dyDescent="0.25">
      <c r="A821" s="65">
        <v>57</v>
      </c>
      <c r="B821" s="1">
        <v>57</v>
      </c>
      <c r="C821" s="28" t="s">
        <v>734</v>
      </c>
      <c r="D821" s="25" t="s">
        <v>17</v>
      </c>
      <c r="E821" s="29">
        <v>1136133</v>
      </c>
      <c r="F821" s="25">
        <v>3</v>
      </c>
      <c r="G821" s="25">
        <f t="shared" si="97"/>
        <v>6</v>
      </c>
      <c r="H821" s="25">
        <v>1</v>
      </c>
      <c r="I821" s="25">
        <f t="shared" si="96"/>
        <v>6</v>
      </c>
      <c r="J821" s="25"/>
      <c r="K821" s="25"/>
      <c r="L821" s="25"/>
      <c r="M821" s="25"/>
      <c r="N821" s="25"/>
      <c r="O821" s="25"/>
      <c r="P821" s="25">
        <f t="shared" si="95"/>
        <v>1</v>
      </c>
      <c r="Q821" s="25">
        <f t="shared" si="95"/>
        <v>6</v>
      </c>
    </row>
    <row r="822" spans="1:17" x14ac:dyDescent="0.25">
      <c r="A822" s="65">
        <v>58</v>
      </c>
      <c r="B822" s="1">
        <v>58</v>
      </c>
      <c r="C822" s="28" t="s">
        <v>735</v>
      </c>
      <c r="D822" s="25" t="s">
        <v>17</v>
      </c>
      <c r="E822" s="29">
        <v>1136115</v>
      </c>
      <c r="F822" s="25">
        <v>235</v>
      </c>
      <c r="G822" s="25">
        <f t="shared" si="97"/>
        <v>470</v>
      </c>
      <c r="H822" s="25">
        <v>1</v>
      </c>
      <c r="I822" s="25">
        <f t="shared" si="96"/>
        <v>470</v>
      </c>
      <c r="J822" s="25"/>
      <c r="K822" s="25"/>
      <c r="L822" s="25"/>
      <c r="M822" s="25"/>
      <c r="N822" s="25"/>
      <c r="O822" s="25"/>
      <c r="P822" s="25">
        <f t="shared" si="95"/>
        <v>1</v>
      </c>
      <c r="Q822" s="25">
        <f t="shared" si="95"/>
        <v>470</v>
      </c>
    </row>
    <row r="823" spans="1:17" x14ac:dyDescent="0.25">
      <c r="A823" s="65">
        <v>59</v>
      </c>
      <c r="B823" s="1">
        <v>59</v>
      </c>
      <c r="C823" s="28" t="s">
        <v>736</v>
      </c>
      <c r="D823" s="25" t="s">
        <v>17</v>
      </c>
      <c r="E823" s="29">
        <v>1136029</v>
      </c>
      <c r="F823" s="25">
        <v>66</v>
      </c>
      <c r="G823" s="25">
        <f t="shared" si="97"/>
        <v>132</v>
      </c>
      <c r="H823" s="25">
        <v>2</v>
      </c>
      <c r="I823" s="25">
        <f t="shared" si="96"/>
        <v>264</v>
      </c>
      <c r="J823" s="25"/>
      <c r="K823" s="25"/>
      <c r="L823" s="25"/>
      <c r="M823" s="25"/>
      <c r="N823" s="25"/>
      <c r="O823" s="25"/>
      <c r="P823" s="25">
        <f t="shared" si="95"/>
        <v>2</v>
      </c>
      <c r="Q823" s="25">
        <f t="shared" si="95"/>
        <v>264</v>
      </c>
    </row>
    <row r="824" spans="1:17" x14ac:dyDescent="0.25">
      <c r="A824" s="65">
        <v>60</v>
      </c>
      <c r="B824" s="1">
        <v>60</v>
      </c>
      <c r="C824" s="28" t="s">
        <v>158</v>
      </c>
      <c r="D824" s="25" t="s">
        <v>17</v>
      </c>
      <c r="E824" s="29">
        <v>1136112</v>
      </c>
      <c r="F824" s="25">
        <v>52</v>
      </c>
      <c r="G824" s="25">
        <f t="shared" si="97"/>
        <v>104</v>
      </c>
      <c r="H824" s="25">
        <v>1</v>
      </c>
      <c r="I824" s="25">
        <f t="shared" si="96"/>
        <v>104</v>
      </c>
      <c r="J824" s="25"/>
      <c r="K824" s="25"/>
      <c r="L824" s="25"/>
      <c r="M824" s="25"/>
      <c r="N824" s="25"/>
      <c r="O824" s="25"/>
      <c r="P824" s="25">
        <f t="shared" si="95"/>
        <v>1</v>
      </c>
      <c r="Q824" s="25">
        <f t="shared" si="95"/>
        <v>104</v>
      </c>
    </row>
    <row r="825" spans="1:17" x14ac:dyDescent="0.25">
      <c r="A825" s="65">
        <v>61</v>
      </c>
      <c r="B825" s="1">
        <v>61</v>
      </c>
      <c r="C825" s="28" t="s">
        <v>737</v>
      </c>
      <c r="D825" s="25" t="s">
        <v>17</v>
      </c>
      <c r="E825" s="29">
        <v>1136030</v>
      </c>
      <c r="F825" s="25">
        <v>165</v>
      </c>
      <c r="G825" s="25">
        <f t="shared" si="97"/>
        <v>330</v>
      </c>
      <c r="H825" s="25">
        <v>1</v>
      </c>
      <c r="I825" s="25">
        <f t="shared" si="96"/>
        <v>330</v>
      </c>
      <c r="J825" s="25"/>
      <c r="K825" s="25"/>
      <c r="L825" s="25"/>
      <c r="M825" s="25"/>
      <c r="N825" s="25"/>
      <c r="O825" s="25"/>
      <c r="P825" s="25">
        <f t="shared" si="95"/>
        <v>1</v>
      </c>
      <c r="Q825" s="25">
        <f t="shared" si="95"/>
        <v>330</v>
      </c>
    </row>
    <row r="826" spans="1:17" x14ac:dyDescent="0.25">
      <c r="A826" s="65">
        <v>62</v>
      </c>
      <c r="B826" s="1">
        <v>62</v>
      </c>
      <c r="C826" s="28" t="s">
        <v>738</v>
      </c>
      <c r="D826" s="25" t="s">
        <v>17</v>
      </c>
      <c r="E826" s="29">
        <v>1136032</v>
      </c>
      <c r="F826" s="25">
        <v>116</v>
      </c>
      <c r="G826" s="25">
        <f t="shared" si="97"/>
        <v>232</v>
      </c>
      <c r="H826" s="25">
        <v>1</v>
      </c>
      <c r="I826" s="25">
        <f t="shared" si="96"/>
        <v>232</v>
      </c>
      <c r="J826" s="25"/>
      <c r="K826" s="25"/>
      <c r="L826" s="25"/>
      <c r="M826" s="25"/>
      <c r="N826" s="25"/>
      <c r="O826" s="25"/>
      <c r="P826" s="25">
        <f t="shared" si="95"/>
        <v>1</v>
      </c>
      <c r="Q826" s="25">
        <f t="shared" si="95"/>
        <v>232</v>
      </c>
    </row>
    <row r="827" spans="1:17" x14ac:dyDescent="0.25">
      <c r="A827" s="65">
        <v>63</v>
      </c>
      <c r="B827" s="1">
        <v>63</v>
      </c>
      <c r="C827" s="28" t="s">
        <v>739</v>
      </c>
      <c r="D827" s="25" t="s">
        <v>17</v>
      </c>
      <c r="E827" s="29">
        <v>1136026</v>
      </c>
      <c r="F827" s="25">
        <v>116</v>
      </c>
      <c r="G827" s="25">
        <f t="shared" si="97"/>
        <v>232</v>
      </c>
      <c r="H827" s="25">
        <v>2</v>
      </c>
      <c r="I827" s="25">
        <f t="shared" si="96"/>
        <v>464</v>
      </c>
      <c r="J827" s="25"/>
      <c r="K827" s="25"/>
      <c r="L827" s="25"/>
      <c r="M827" s="25"/>
      <c r="N827" s="25"/>
      <c r="O827" s="25"/>
      <c r="P827" s="25">
        <f t="shared" si="95"/>
        <v>2</v>
      </c>
      <c r="Q827" s="25">
        <f t="shared" si="95"/>
        <v>464</v>
      </c>
    </row>
    <row r="828" spans="1:17" x14ac:dyDescent="0.25">
      <c r="A828" s="65">
        <v>64</v>
      </c>
      <c r="B828" s="1">
        <v>64</v>
      </c>
      <c r="C828" s="28" t="s">
        <v>740</v>
      </c>
      <c r="D828" s="25" t="s">
        <v>17</v>
      </c>
      <c r="E828" s="29">
        <v>1137036</v>
      </c>
      <c r="F828" s="25">
        <v>58</v>
      </c>
      <c r="G828" s="25">
        <f t="shared" si="97"/>
        <v>116</v>
      </c>
      <c r="H828" s="25">
        <v>1</v>
      </c>
      <c r="I828" s="25">
        <f t="shared" si="96"/>
        <v>116</v>
      </c>
      <c r="J828" s="25"/>
      <c r="K828" s="25"/>
      <c r="L828" s="25"/>
      <c r="M828" s="25"/>
      <c r="N828" s="25"/>
      <c r="O828" s="25"/>
      <c r="P828" s="25">
        <f t="shared" si="95"/>
        <v>1</v>
      </c>
      <c r="Q828" s="25">
        <f t="shared" si="95"/>
        <v>116</v>
      </c>
    </row>
    <row r="829" spans="1:17" x14ac:dyDescent="0.25">
      <c r="A829" s="65">
        <v>65</v>
      </c>
      <c r="B829" s="1">
        <v>65</v>
      </c>
      <c r="C829" s="28" t="s">
        <v>741</v>
      </c>
      <c r="D829" s="25" t="s">
        <v>17</v>
      </c>
      <c r="E829" s="29">
        <v>1136162</v>
      </c>
      <c r="F829" s="25">
        <v>125</v>
      </c>
      <c r="G829" s="25">
        <f t="shared" si="97"/>
        <v>250</v>
      </c>
      <c r="H829" s="25">
        <v>1</v>
      </c>
      <c r="I829" s="25">
        <f t="shared" si="96"/>
        <v>250</v>
      </c>
      <c r="J829" s="25"/>
      <c r="K829" s="25"/>
      <c r="L829" s="25"/>
      <c r="M829" s="25"/>
      <c r="N829" s="25"/>
      <c r="O829" s="25"/>
      <c r="P829" s="25">
        <f t="shared" ref="P829:Q892" si="98">H829+J829+L829-N829</f>
        <v>1</v>
      </c>
      <c r="Q829" s="25">
        <f t="shared" si="98"/>
        <v>250</v>
      </c>
    </row>
    <row r="830" spans="1:17" x14ac:dyDescent="0.25">
      <c r="A830" s="65">
        <v>66</v>
      </c>
      <c r="B830" s="1">
        <v>66</v>
      </c>
      <c r="C830" s="28" t="s">
        <v>742</v>
      </c>
      <c r="D830" s="25" t="s">
        <v>17</v>
      </c>
      <c r="E830" s="29">
        <v>1136119</v>
      </c>
      <c r="F830" s="25">
        <v>76</v>
      </c>
      <c r="G830" s="25">
        <f t="shared" si="97"/>
        <v>152</v>
      </c>
      <c r="H830" s="25">
        <v>1</v>
      </c>
      <c r="I830" s="25">
        <f t="shared" ref="I830:I893" si="99">H830*G830</f>
        <v>152</v>
      </c>
      <c r="J830" s="25"/>
      <c r="K830" s="25"/>
      <c r="L830" s="25"/>
      <c r="M830" s="25"/>
      <c r="N830" s="25"/>
      <c r="O830" s="25"/>
      <c r="P830" s="25">
        <f t="shared" si="98"/>
        <v>1</v>
      </c>
      <c r="Q830" s="25">
        <f t="shared" si="98"/>
        <v>152</v>
      </c>
    </row>
    <row r="831" spans="1:17" x14ac:dyDescent="0.25">
      <c r="A831" s="65">
        <v>67</v>
      </c>
      <c r="B831" s="1">
        <v>67</v>
      </c>
      <c r="C831" s="28" t="s">
        <v>742</v>
      </c>
      <c r="D831" s="25" t="s">
        <v>17</v>
      </c>
      <c r="E831" s="29">
        <v>1136143</v>
      </c>
      <c r="F831" s="25">
        <v>76</v>
      </c>
      <c r="G831" s="25">
        <f t="shared" si="97"/>
        <v>152</v>
      </c>
      <c r="H831" s="25">
        <v>1</v>
      </c>
      <c r="I831" s="25">
        <f t="shared" si="99"/>
        <v>152</v>
      </c>
      <c r="J831" s="25"/>
      <c r="K831" s="25"/>
      <c r="L831" s="25"/>
      <c r="M831" s="25"/>
      <c r="N831" s="25"/>
      <c r="O831" s="25"/>
      <c r="P831" s="25">
        <f t="shared" si="98"/>
        <v>1</v>
      </c>
      <c r="Q831" s="25">
        <f t="shared" si="98"/>
        <v>152</v>
      </c>
    </row>
    <row r="832" spans="1:17" x14ac:dyDescent="0.25">
      <c r="A832" s="65">
        <v>68</v>
      </c>
      <c r="B832" s="1">
        <v>68</v>
      </c>
      <c r="C832" s="28" t="s">
        <v>742</v>
      </c>
      <c r="D832" s="25" t="s">
        <v>17</v>
      </c>
      <c r="E832" s="29">
        <v>1136125</v>
      </c>
      <c r="F832" s="25">
        <v>148</v>
      </c>
      <c r="G832" s="25">
        <f t="shared" si="97"/>
        <v>296</v>
      </c>
      <c r="H832" s="25">
        <v>1</v>
      </c>
      <c r="I832" s="25">
        <f t="shared" si="99"/>
        <v>296</v>
      </c>
      <c r="J832" s="25"/>
      <c r="K832" s="25"/>
      <c r="L832" s="25"/>
      <c r="M832" s="25"/>
      <c r="N832" s="25"/>
      <c r="O832" s="25"/>
      <c r="P832" s="25">
        <f t="shared" si="98"/>
        <v>1</v>
      </c>
      <c r="Q832" s="25">
        <f t="shared" si="98"/>
        <v>296</v>
      </c>
    </row>
    <row r="833" spans="1:63" x14ac:dyDescent="0.25">
      <c r="A833" s="65">
        <v>69</v>
      </c>
      <c r="B833" s="1">
        <v>69</v>
      </c>
      <c r="C833" s="28" t="s">
        <v>743</v>
      </c>
      <c r="D833" s="25" t="s">
        <v>17</v>
      </c>
      <c r="E833" s="29">
        <v>1136134</v>
      </c>
      <c r="F833" s="25">
        <v>10</v>
      </c>
      <c r="G833" s="25">
        <f t="shared" si="97"/>
        <v>20</v>
      </c>
      <c r="H833" s="25">
        <v>1</v>
      </c>
      <c r="I833" s="25">
        <f t="shared" si="99"/>
        <v>20</v>
      </c>
      <c r="J833" s="25"/>
      <c r="K833" s="25"/>
      <c r="L833" s="25"/>
      <c r="M833" s="25"/>
      <c r="N833" s="25"/>
      <c r="O833" s="25"/>
      <c r="P833" s="25">
        <f t="shared" si="98"/>
        <v>1</v>
      </c>
      <c r="Q833" s="25">
        <f t="shared" si="98"/>
        <v>20</v>
      </c>
    </row>
    <row r="834" spans="1:63" x14ac:dyDescent="0.25">
      <c r="A834" s="65">
        <v>70</v>
      </c>
      <c r="B834" s="1">
        <v>70</v>
      </c>
      <c r="C834" s="28" t="s">
        <v>744</v>
      </c>
      <c r="D834" s="25" t="s">
        <v>17</v>
      </c>
      <c r="E834" s="29">
        <v>1136229</v>
      </c>
      <c r="F834" s="25">
        <v>63</v>
      </c>
      <c r="G834" s="25">
        <f t="shared" si="97"/>
        <v>126</v>
      </c>
      <c r="H834" s="25">
        <v>2</v>
      </c>
      <c r="I834" s="25">
        <f t="shared" si="99"/>
        <v>252</v>
      </c>
      <c r="J834" s="25"/>
      <c r="K834" s="25"/>
      <c r="L834" s="25"/>
      <c r="M834" s="25"/>
      <c r="N834" s="25"/>
      <c r="O834" s="25"/>
      <c r="P834" s="25">
        <f t="shared" si="98"/>
        <v>2</v>
      </c>
      <c r="Q834" s="25">
        <f t="shared" si="98"/>
        <v>252</v>
      </c>
    </row>
    <row r="835" spans="1:63" s="40" customFormat="1" hidden="1" x14ac:dyDescent="0.25">
      <c r="A835" s="65">
        <v>71</v>
      </c>
      <c r="B835" s="40">
        <v>71</v>
      </c>
      <c r="C835" s="7" t="s">
        <v>745</v>
      </c>
      <c r="D835" s="8" t="s">
        <v>17</v>
      </c>
      <c r="E835" s="9"/>
      <c r="F835" s="8">
        <v>41</v>
      </c>
      <c r="G835" s="8">
        <f t="shared" si="97"/>
        <v>82</v>
      </c>
      <c r="H835" s="8">
        <v>0</v>
      </c>
      <c r="I835" s="25">
        <f t="shared" si="99"/>
        <v>0</v>
      </c>
      <c r="J835" s="8"/>
      <c r="K835" s="8"/>
      <c r="L835" s="8"/>
      <c r="M835" s="8"/>
      <c r="N835" s="8"/>
      <c r="O835" s="8"/>
      <c r="P835" s="8">
        <f>H835+J835-L835-N835</f>
        <v>0</v>
      </c>
      <c r="Q835" s="8">
        <f>I835+K835-M835-O835</f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x14ac:dyDescent="0.25">
      <c r="A836" s="65">
        <v>72</v>
      </c>
      <c r="B836" s="1">
        <v>72</v>
      </c>
      <c r="C836" s="28" t="s">
        <v>746</v>
      </c>
      <c r="D836" s="25" t="s">
        <v>17</v>
      </c>
      <c r="E836" s="29">
        <v>1136344</v>
      </c>
      <c r="F836" s="25">
        <v>105</v>
      </c>
      <c r="G836" s="25">
        <f t="shared" si="97"/>
        <v>210</v>
      </c>
      <c r="H836" s="25">
        <v>1</v>
      </c>
      <c r="I836" s="25">
        <f t="shared" si="99"/>
        <v>210</v>
      </c>
      <c r="J836" s="25"/>
      <c r="K836" s="25"/>
      <c r="L836" s="25"/>
      <c r="M836" s="25"/>
      <c r="N836" s="25"/>
      <c r="O836" s="25"/>
      <c r="P836" s="25">
        <f t="shared" si="98"/>
        <v>1</v>
      </c>
      <c r="Q836" s="25">
        <f t="shared" si="98"/>
        <v>210</v>
      </c>
    </row>
    <row r="837" spans="1:63" x14ac:dyDescent="0.25">
      <c r="A837" s="65">
        <v>73</v>
      </c>
      <c r="B837" s="1">
        <v>73</v>
      </c>
      <c r="C837" s="28" t="s">
        <v>747</v>
      </c>
      <c r="D837" s="25" t="s">
        <v>17</v>
      </c>
      <c r="E837" s="29">
        <v>1136277</v>
      </c>
      <c r="F837" s="25">
        <v>241</v>
      </c>
      <c r="G837" s="25">
        <f t="shared" si="97"/>
        <v>482</v>
      </c>
      <c r="H837" s="25">
        <v>1</v>
      </c>
      <c r="I837" s="25">
        <f t="shared" si="99"/>
        <v>482</v>
      </c>
      <c r="J837" s="25"/>
      <c r="K837" s="25"/>
      <c r="L837" s="25"/>
      <c r="M837" s="25"/>
      <c r="N837" s="25"/>
      <c r="O837" s="25"/>
      <c r="P837" s="25">
        <f t="shared" si="98"/>
        <v>1</v>
      </c>
      <c r="Q837" s="25">
        <f t="shared" si="98"/>
        <v>482</v>
      </c>
    </row>
    <row r="838" spans="1:63" x14ac:dyDescent="0.25">
      <c r="A838" s="65">
        <v>74</v>
      </c>
      <c r="B838" s="1">
        <v>74</v>
      </c>
      <c r="C838" s="28" t="s">
        <v>748</v>
      </c>
      <c r="D838" s="25" t="s">
        <v>17</v>
      </c>
      <c r="E838" s="29">
        <v>1136305</v>
      </c>
      <c r="F838" s="25">
        <v>463</v>
      </c>
      <c r="G838" s="25">
        <f t="shared" si="97"/>
        <v>926</v>
      </c>
      <c r="H838" s="25">
        <v>1</v>
      </c>
      <c r="I838" s="25">
        <f t="shared" si="99"/>
        <v>926</v>
      </c>
      <c r="J838" s="25"/>
      <c r="K838" s="25"/>
      <c r="L838" s="25"/>
      <c r="M838" s="25"/>
      <c r="N838" s="25"/>
      <c r="O838" s="25"/>
      <c r="P838" s="25">
        <f t="shared" si="98"/>
        <v>1</v>
      </c>
      <c r="Q838" s="25">
        <f t="shared" si="98"/>
        <v>926</v>
      </c>
    </row>
    <row r="839" spans="1:63" customFormat="1" x14ac:dyDescent="0.25">
      <c r="A839" s="65">
        <v>75</v>
      </c>
      <c r="B839" s="1">
        <v>75</v>
      </c>
      <c r="C839" s="28" t="s">
        <v>749</v>
      </c>
      <c r="D839" s="25" t="s">
        <v>17</v>
      </c>
      <c r="E839" s="29">
        <v>1136522</v>
      </c>
      <c r="F839" s="25">
        <v>74</v>
      </c>
      <c r="G839" s="25">
        <f t="shared" si="97"/>
        <v>148</v>
      </c>
      <c r="H839" s="25">
        <v>1</v>
      </c>
      <c r="I839" s="25">
        <f t="shared" si="99"/>
        <v>148</v>
      </c>
      <c r="J839" s="25"/>
      <c r="K839" s="25"/>
      <c r="L839" s="25"/>
      <c r="M839" s="25"/>
      <c r="N839" s="25"/>
      <c r="O839" s="25"/>
      <c r="P839" s="25">
        <f t="shared" si="98"/>
        <v>1</v>
      </c>
      <c r="Q839" s="25">
        <f t="shared" si="98"/>
        <v>148</v>
      </c>
    </row>
    <row r="840" spans="1:63" customFormat="1" x14ac:dyDescent="0.25">
      <c r="A840" s="65">
        <v>76</v>
      </c>
      <c r="B840" s="1">
        <v>76</v>
      </c>
      <c r="C840" s="28" t="s">
        <v>750</v>
      </c>
      <c r="D840" s="25" t="s">
        <v>17</v>
      </c>
      <c r="E840" s="29">
        <v>1136523</v>
      </c>
      <c r="F840" s="25">
        <v>74</v>
      </c>
      <c r="G840" s="25">
        <f t="shared" si="97"/>
        <v>148</v>
      </c>
      <c r="H840" s="25">
        <v>1</v>
      </c>
      <c r="I840" s="25">
        <f t="shared" si="99"/>
        <v>148</v>
      </c>
      <c r="J840" s="25"/>
      <c r="K840" s="25"/>
      <c r="L840" s="25"/>
      <c r="M840" s="25"/>
      <c r="N840" s="25"/>
      <c r="O840" s="25"/>
      <c r="P840" s="25">
        <f t="shared" si="98"/>
        <v>1</v>
      </c>
      <c r="Q840" s="25">
        <f t="shared" si="98"/>
        <v>148</v>
      </c>
    </row>
    <row r="841" spans="1:63" customFormat="1" x14ac:dyDescent="0.25">
      <c r="A841" s="65">
        <v>77</v>
      </c>
      <c r="B841" s="1">
        <v>77</v>
      </c>
      <c r="C841" s="28" t="s">
        <v>751</v>
      </c>
      <c r="D841" s="25" t="s">
        <v>17</v>
      </c>
      <c r="E841" s="29">
        <v>1136524</v>
      </c>
      <c r="F841" s="25">
        <v>74</v>
      </c>
      <c r="G841" s="25">
        <f t="shared" si="97"/>
        <v>148</v>
      </c>
      <c r="H841" s="25">
        <v>1</v>
      </c>
      <c r="I841" s="25">
        <f t="shared" si="99"/>
        <v>148</v>
      </c>
      <c r="J841" s="25"/>
      <c r="K841" s="25"/>
      <c r="L841" s="25"/>
      <c r="M841" s="25"/>
      <c r="N841" s="25"/>
      <c r="O841" s="25"/>
      <c r="P841" s="25">
        <f t="shared" si="98"/>
        <v>1</v>
      </c>
      <c r="Q841" s="25">
        <f t="shared" si="98"/>
        <v>148</v>
      </c>
    </row>
    <row r="842" spans="1:63" customFormat="1" x14ac:dyDescent="0.25">
      <c r="A842" s="65">
        <v>78</v>
      </c>
      <c r="B842" s="1">
        <v>78</v>
      </c>
      <c r="C842" s="28" t="s">
        <v>752</v>
      </c>
      <c r="D842" s="25" t="s">
        <v>17</v>
      </c>
      <c r="E842" s="29">
        <v>1137220</v>
      </c>
      <c r="F842" s="25">
        <v>98</v>
      </c>
      <c r="G842" s="25">
        <f t="shared" si="97"/>
        <v>196</v>
      </c>
      <c r="H842" s="25">
        <v>1</v>
      </c>
      <c r="I842" s="25">
        <f t="shared" si="99"/>
        <v>196</v>
      </c>
      <c r="J842" s="25"/>
      <c r="K842" s="25"/>
      <c r="L842" s="25"/>
      <c r="M842" s="25"/>
      <c r="N842" s="25"/>
      <c r="O842" s="25"/>
      <c r="P842" s="25">
        <f t="shared" si="98"/>
        <v>1</v>
      </c>
      <c r="Q842" s="25">
        <f t="shared" si="98"/>
        <v>196</v>
      </c>
    </row>
    <row r="843" spans="1:63" customFormat="1" x14ac:dyDescent="0.25">
      <c r="A843" s="65">
        <v>79</v>
      </c>
      <c r="B843" s="1">
        <v>79</v>
      </c>
      <c r="C843" s="28" t="s">
        <v>753</v>
      </c>
      <c r="D843" s="25" t="s">
        <v>17</v>
      </c>
      <c r="E843" s="29">
        <v>1136426</v>
      </c>
      <c r="F843" s="25">
        <v>78</v>
      </c>
      <c r="G843" s="25">
        <f t="shared" si="97"/>
        <v>156</v>
      </c>
      <c r="H843" s="25">
        <v>1</v>
      </c>
      <c r="I843" s="25">
        <f t="shared" si="99"/>
        <v>156</v>
      </c>
      <c r="J843" s="25"/>
      <c r="K843" s="25"/>
      <c r="L843" s="25"/>
      <c r="M843" s="25"/>
      <c r="N843" s="25"/>
      <c r="O843" s="25"/>
      <c r="P843" s="25">
        <f t="shared" si="98"/>
        <v>1</v>
      </c>
      <c r="Q843" s="25">
        <f t="shared" si="98"/>
        <v>156</v>
      </c>
    </row>
    <row r="844" spans="1:63" customFormat="1" x14ac:dyDescent="0.25">
      <c r="A844" s="65">
        <v>80</v>
      </c>
      <c r="B844" s="1">
        <v>80</v>
      </c>
      <c r="C844" s="28" t="s">
        <v>754</v>
      </c>
      <c r="D844" s="25" t="s">
        <v>17</v>
      </c>
      <c r="E844" s="29">
        <v>1136335</v>
      </c>
      <c r="F844" s="25">
        <v>3</v>
      </c>
      <c r="G844" s="25">
        <f t="shared" si="97"/>
        <v>6</v>
      </c>
      <c r="H844" s="25">
        <v>6</v>
      </c>
      <c r="I844" s="25">
        <f t="shared" si="99"/>
        <v>36</v>
      </c>
      <c r="J844" s="25"/>
      <c r="K844" s="25"/>
      <c r="L844" s="25"/>
      <c r="M844" s="25"/>
      <c r="N844" s="25"/>
      <c r="O844" s="25"/>
      <c r="P844" s="25">
        <f t="shared" si="98"/>
        <v>6</v>
      </c>
      <c r="Q844" s="25">
        <f t="shared" si="98"/>
        <v>36</v>
      </c>
    </row>
    <row r="845" spans="1:63" customFormat="1" x14ac:dyDescent="0.25">
      <c r="A845" s="65">
        <v>81</v>
      </c>
      <c r="B845" s="1">
        <v>81</v>
      </c>
      <c r="C845" s="28" t="s">
        <v>755</v>
      </c>
      <c r="D845" s="25" t="s">
        <v>17</v>
      </c>
      <c r="E845" s="29">
        <v>1136332</v>
      </c>
      <c r="F845" s="25">
        <v>5</v>
      </c>
      <c r="G845" s="25">
        <f t="shared" si="97"/>
        <v>10</v>
      </c>
      <c r="H845" s="25">
        <v>6</v>
      </c>
      <c r="I845" s="25">
        <f t="shared" si="99"/>
        <v>60</v>
      </c>
      <c r="J845" s="25"/>
      <c r="K845" s="25"/>
      <c r="L845" s="25"/>
      <c r="M845" s="25"/>
      <c r="N845" s="25"/>
      <c r="O845" s="25"/>
      <c r="P845" s="25">
        <f t="shared" si="98"/>
        <v>6</v>
      </c>
      <c r="Q845" s="25">
        <f t="shared" si="98"/>
        <v>60</v>
      </c>
    </row>
    <row r="846" spans="1:63" customFormat="1" x14ac:dyDescent="0.25">
      <c r="A846" s="65">
        <v>82</v>
      </c>
      <c r="B846" s="1">
        <v>82</v>
      </c>
      <c r="C846" s="28" t="s">
        <v>272</v>
      </c>
      <c r="D846" s="25" t="s">
        <v>17</v>
      </c>
      <c r="E846" s="29">
        <v>1136275</v>
      </c>
      <c r="F846" s="25">
        <v>105</v>
      </c>
      <c r="G846" s="25">
        <f t="shared" si="97"/>
        <v>210</v>
      </c>
      <c r="H846" s="25">
        <v>1</v>
      </c>
      <c r="I846" s="25">
        <f t="shared" si="99"/>
        <v>210</v>
      </c>
      <c r="J846" s="25"/>
      <c r="K846" s="25"/>
      <c r="L846" s="25"/>
      <c r="M846" s="25"/>
      <c r="N846" s="25"/>
      <c r="O846" s="25"/>
      <c r="P846" s="25">
        <f t="shared" si="98"/>
        <v>1</v>
      </c>
      <c r="Q846" s="25">
        <f t="shared" si="98"/>
        <v>210</v>
      </c>
    </row>
    <row r="847" spans="1:63" customFormat="1" x14ac:dyDescent="0.25">
      <c r="A847" s="65">
        <v>83</v>
      </c>
      <c r="B847" s="1">
        <v>83</v>
      </c>
      <c r="C847" s="28" t="s">
        <v>756</v>
      </c>
      <c r="D847" s="25" t="s">
        <v>17</v>
      </c>
      <c r="E847" s="29">
        <v>1136235</v>
      </c>
      <c r="F847" s="25">
        <v>63</v>
      </c>
      <c r="G847" s="25">
        <f t="shared" si="97"/>
        <v>126</v>
      </c>
      <c r="H847" s="25">
        <v>2</v>
      </c>
      <c r="I847" s="25">
        <f t="shared" si="99"/>
        <v>252</v>
      </c>
      <c r="J847" s="25"/>
      <c r="K847" s="25"/>
      <c r="L847" s="25"/>
      <c r="M847" s="25"/>
      <c r="N847" s="25"/>
      <c r="O847" s="25"/>
      <c r="P847" s="25">
        <f t="shared" si="98"/>
        <v>2</v>
      </c>
      <c r="Q847" s="25">
        <f t="shared" si="98"/>
        <v>252</v>
      </c>
    </row>
    <row r="848" spans="1:63" customFormat="1" x14ac:dyDescent="0.25">
      <c r="A848" s="65">
        <v>84</v>
      </c>
      <c r="B848" s="1">
        <v>84</v>
      </c>
      <c r="C848" s="28" t="s">
        <v>757</v>
      </c>
      <c r="D848" s="25" t="s">
        <v>17</v>
      </c>
      <c r="E848" s="29">
        <v>1136475</v>
      </c>
      <c r="F848" s="25">
        <v>15</v>
      </c>
      <c r="G848" s="25">
        <f t="shared" si="97"/>
        <v>30</v>
      </c>
      <c r="H848" s="25">
        <v>1</v>
      </c>
      <c r="I848" s="25">
        <f t="shared" si="99"/>
        <v>30</v>
      </c>
      <c r="J848" s="25"/>
      <c r="K848" s="25"/>
      <c r="L848" s="25"/>
      <c r="M848" s="25"/>
      <c r="N848" s="25"/>
      <c r="O848" s="25"/>
      <c r="P848" s="25">
        <f t="shared" si="98"/>
        <v>1</v>
      </c>
      <c r="Q848" s="25">
        <f t="shared" si="98"/>
        <v>30</v>
      </c>
    </row>
    <row r="849" spans="1:17" customFormat="1" x14ac:dyDescent="0.25">
      <c r="A849" s="65">
        <v>85</v>
      </c>
      <c r="B849" s="1">
        <v>85</v>
      </c>
      <c r="C849" s="28" t="s">
        <v>758</v>
      </c>
      <c r="D849" s="25" t="s">
        <v>759</v>
      </c>
      <c r="E849" s="29">
        <v>1136537</v>
      </c>
      <c r="F849" s="25">
        <v>400</v>
      </c>
      <c r="G849" s="25">
        <f t="shared" si="97"/>
        <v>800</v>
      </c>
      <c r="H849" s="25">
        <v>1</v>
      </c>
      <c r="I849" s="25">
        <f t="shared" si="99"/>
        <v>800</v>
      </c>
      <c r="J849" s="25"/>
      <c r="K849" s="25"/>
      <c r="L849" s="25"/>
      <c r="M849" s="25"/>
      <c r="N849" s="25"/>
      <c r="O849" s="25"/>
      <c r="P849" s="25">
        <f t="shared" si="98"/>
        <v>1</v>
      </c>
      <c r="Q849" s="25">
        <f t="shared" si="98"/>
        <v>800</v>
      </c>
    </row>
    <row r="850" spans="1:17" customFormat="1" x14ac:dyDescent="0.25">
      <c r="A850" s="65">
        <v>86</v>
      </c>
      <c r="B850" s="1">
        <v>86</v>
      </c>
      <c r="C850" s="28" t="s">
        <v>760</v>
      </c>
      <c r="D850" s="25" t="s">
        <v>17</v>
      </c>
      <c r="E850" s="29">
        <v>1137251</v>
      </c>
      <c r="F850" s="25">
        <v>680</v>
      </c>
      <c r="G850" s="25">
        <f t="shared" si="97"/>
        <v>1360</v>
      </c>
      <c r="H850" s="25">
        <v>1</v>
      </c>
      <c r="I850" s="25">
        <f t="shared" si="99"/>
        <v>1360</v>
      </c>
      <c r="J850" s="25"/>
      <c r="K850" s="25"/>
      <c r="L850" s="25"/>
      <c r="M850" s="25"/>
      <c r="N850" s="25"/>
      <c r="O850" s="25"/>
      <c r="P850" s="25">
        <f t="shared" si="98"/>
        <v>1</v>
      </c>
      <c r="Q850" s="25">
        <f t="shared" si="98"/>
        <v>1360</v>
      </c>
    </row>
    <row r="851" spans="1:17" customFormat="1" x14ac:dyDescent="0.25">
      <c r="A851" s="65">
        <v>87</v>
      </c>
      <c r="B851" s="1">
        <v>87</v>
      </c>
      <c r="C851" s="28" t="s">
        <v>761</v>
      </c>
      <c r="D851" s="25" t="s">
        <v>17</v>
      </c>
      <c r="E851" s="29">
        <v>1137246</v>
      </c>
      <c r="F851" s="25">
        <v>10</v>
      </c>
      <c r="G851" s="25">
        <f t="shared" si="97"/>
        <v>20</v>
      </c>
      <c r="H851" s="25">
        <v>2</v>
      </c>
      <c r="I851" s="25">
        <f t="shared" si="99"/>
        <v>40</v>
      </c>
      <c r="J851" s="25"/>
      <c r="K851" s="25"/>
      <c r="L851" s="25"/>
      <c r="M851" s="25"/>
      <c r="N851" s="25"/>
      <c r="O851" s="25"/>
      <c r="P851" s="25">
        <f t="shared" si="98"/>
        <v>2</v>
      </c>
      <c r="Q851" s="25">
        <f t="shared" si="98"/>
        <v>40</v>
      </c>
    </row>
    <row r="852" spans="1:17" customFormat="1" x14ac:dyDescent="0.25">
      <c r="A852" s="65">
        <v>88</v>
      </c>
      <c r="B852" s="1">
        <v>88</v>
      </c>
      <c r="C852" s="28" t="s">
        <v>762</v>
      </c>
      <c r="D852" s="25" t="s">
        <v>17</v>
      </c>
      <c r="E852" s="29">
        <v>1136394</v>
      </c>
      <c r="F852" s="25">
        <v>249</v>
      </c>
      <c r="G852" s="25">
        <f t="shared" si="97"/>
        <v>498</v>
      </c>
      <c r="H852" s="25">
        <v>1</v>
      </c>
      <c r="I852" s="25">
        <f t="shared" si="99"/>
        <v>498</v>
      </c>
      <c r="J852" s="25"/>
      <c r="K852" s="25"/>
      <c r="L852" s="25"/>
      <c r="M852" s="25"/>
      <c r="N852" s="25"/>
      <c r="O852" s="25"/>
      <c r="P852" s="25">
        <f t="shared" si="98"/>
        <v>1</v>
      </c>
      <c r="Q852" s="25">
        <f t="shared" si="98"/>
        <v>498</v>
      </c>
    </row>
    <row r="853" spans="1:17" customFormat="1" x14ac:dyDescent="0.25">
      <c r="A853" s="65">
        <v>89</v>
      </c>
      <c r="B853" s="1">
        <v>89</v>
      </c>
      <c r="C853" s="28" t="s">
        <v>763</v>
      </c>
      <c r="D853" s="25" t="s">
        <v>17</v>
      </c>
      <c r="E853" s="29">
        <v>1137244</v>
      </c>
      <c r="F853" s="25">
        <v>107</v>
      </c>
      <c r="G853" s="25">
        <f t="shared" si="97"/>
        <v>214</v>
      </c>
      <c r="H853" s="25">
        <v>1</v>
      </c>
      <c r="I853" s="25">
        <f t="shared" si="99"/>
        <v>214</v>
      </c>
      <c r="J853" s="25"/>
      <c r="K853" s="25"/>
      <c r="L853" s="25"/>
      <c r="M853" s="25"/>
      <c r="N853" s="25"/>
      <c r="O853" s="25"/>
      <c r="P853" s="25">
        <f t="shared" si="98"/>
        <v>1</v>
      </c>
      <c r="Q853" s="25">
        <f t="shared" si="98"/>
        <v>214</v>
      </c>
    </row>
    <row r="854" spans="1:17" customFormat="1" x14ac:dyDescent="0.25">
      <c r="A854" s="65">
        <v>90</v>
      </c>
      <c r="B854" s="1">
        <v>90</v>
      </c>
      <c r="C854" s="28" t="s">
        <v>764</v>
      </c>
      <c r="D854" s="25" t="s">
        <v>17</v>
      </c>
      <c r="E854" s="29">
        <v>1136532</v>
      </c>
      <c r="F854" s="25">
        <v>68</v>
      </c>
      <c r="G854" s="25">
        <f t="shared" si="97"/>
        <v>136</v>
      </c>
      <c r="H854" s="25">
        <v>1</v>
      </c>
      <c r="I854" s="25">
        <f t="shared" si="99"/>
        <v>136</v>
      </c>
      <c r="J854" s="25"/>
      <c r="K854" s="25"/>
      <c r="L854" s="25"/>
      <c r="M854" s="25"/>
      <c r="N854" s="25"/>
      <c r="O854" s="25"/>
      <c r="P854" s="25">
        <f t="shared" si="98"/>
        <v>1</v>
      </c>
      <c r="Q854" s="25">
        <f t="shared" si="98"/>
        <v>136</v>
      </c>
    </row>
    <row r="855" spans="1:17" customFormat="1" x14ac:dyDescent="0.25">
      <c r="A855" s="65">
        <v>91</v>
      </c>
      <c r="B855" s="1">
        <v>91</v>
      </c>
      <c r="C855" s="28" t="s">
        <v>765</v>
      </c>
      <c r="D855" s="25" t="s">
        <v>17</v>
      </c>
      <c r="E855" s="29">
        <v>1137161</v>
      </c>
      <c r="F855" s="25">
        <v>221</v>
      </c>
      <c r="G855" s="25">
        <f t="shared" si="97"/>
        <v>442</v>
      </c>
      <c r="H855" s="25">
        <v>1</v>
      </c>
      <c r="I855" s="25">
        <f t="shared" si="99"/>
        <v>442</v>
      </c>
      <c r="J855" s="25"/>
      <c r="K855" s="25"/>
      <c r="L855" s="25"/>
      <c r="M855" s="25"/>
      <c r="N855" s="25"/>
      <c r="O855" s="25"/>
      <c r="P855" s="25">
        <f t="shared" si="98"/>
        <v>1</v>
      </c>
      <c r="Q855" s="25">
        <f t="shared" si="98"/>
        <v>442</v>
      </c>
    </row>
    <row r="856" spans="1:17" customFormat="1" x14ac:dyDescent="0.25">
      <c r="A856" s="65">
        <v>92</v>
      </c>
      <c r="B856" s="1">
        <v>92</v>
      </c>
      <c r="C856" s="28" t="s">
        <v>766</v>
      </c>
      <c r="D856" s="25" t="s">
        <v>17</v>
      </c>
      <c r="E856" s="29">
        <v>1136446</v>
      </c>
      <c r="F856" s="25">
        <v>15</v>
      </c>
      <c r="G856" s="25">
        <f t="shared" si="97"/>
        <v>30</v>
      </c>
      <c r="H856" s="25">
        <v>3</v>
      </c>
      <c r="I856" s="25">
        <f t="shared" si="99"/>
        <v>90</v>
      </c>
      <c r="J856" s="25"/>
      <c r="K856" s="25"/>
      <c r="L856" s="25"/>
      <c r="M856" s="25"/>
      <c r="N856" s="25"/>
      <c r="O856" s="25"/>
      <c r="P856" s="25">
        <f t="shared" si="98"/>
        <v>3</v>
      </c>
      <c r="Q856" s="25">
        <f t="shared" si="98"/>
        <v>90</v>
      </c>
    </row>
    <row r="857" spans="1:17" customFormat="1" x14ac:dyDescent="0.25">
      <c r="A857" s="65">
        <v>93</v>
      </c>
      <c r="B857" s="1">
        <v>93</v>
      </c>
      <c r="C857" s="28" t="s">
        <v>410</v>
      </c>
      <c r="D857" s="25" t="s">
        <v>17</v>
      </c>
      <c r="E857" s="29">
        <v>1137231</v>
      </c>
      <c r="F857" s="25">
        <v>100</v>
      </c>
      <c r="G857" s="25">
        <f t="shared" si="97"/>
        <v>200</v>
      </c>
      <c r="H857" s="25">
        <v>1</v>
      </c>
      <c r="I857" s="25">
        <f t="shared" si="99"/>
        <v>200</v>
      </c>
      <c r="J857" s="25"/>
      <c r="K857" s="25"/>
      <c r="L857" s="25"/>
      <c r="M857" s="25"/>
      <c r="N857" s="25"/>
      <c r="O857" s="25"/>
      <c r="P857" s="25">
        <f t="shared" si="98"/>
        <v>1</v>
      </c>
      <c r="Q857" s="25">
        <f t="shared" si="98"/>
        <v>200</v>
      </c>
    </row>
    <row r="858" spans="1:17" customFormat="1" x14ac:dyDescent="0.25">
      <c r="A858" s="65">
        <v>94</v>
      </c>
      <c r="B858" s="1">
        <v>94</v>
      </c>
      <c r="C858" s="28" t="s">
        <v>767</v>
      </c>
      <c r="D858" s="25" t="s">
        <v>17</v>
      </c>
      <c r="E858" s="29">
        <v>1142029</v>
      </c>
      <c r="F858" s="25">
        <v>116</v>
      </c>
      <c r="G858" s="25">
        <f t="shared" si="97"/>
        <v>232</v>
      </c>
      <c r="H858" s="25">
        <v>1</v>
      </c>
      <c r="I858" s="25">
        <f t="shared" si="99"/>
        <v>232</v>
      </c>
      <c r="J858" s="25"/>
      <c r="K858" s="25"/>
      <c r="L858" s="25"/>
      <c r="M858" s="25"/>
      <c r="N858" s="25"/>
      <c r="O858" s="25"/>
      <c r="P858" s="25">
        <f t="shared" si="98"/>
        <v>1</v>
      </c>
      <c r="Q858" s="25">
        <f t="shared" si="98"/>
        <v>232</v>
      </c>
    </row>
    <row r="859" spans="1:17" customFormat="1" x14ac:dyDescent="0.25">
      <c r="A859" s="65">
        <v>95</v>
      </c>
      <c r="B859" s="1">
        <v>95</v>
      </c>
      <c r="C859" s="28" t="s">
        <v>767</v>
      </c>
      <c r="D859" s="25" t="s">
        <v>17</v>
      </c>
      <c r="E859" s="29">
        <v>1142028</v>
      </c>
      <c r="F859" s="25">
        <v>116</v>
      </c>
      <c r="G859" s="25">
        <f t="shared" si="97"/>
        <v>232</v>
      </c>
      <c r="H859" s="25">
        <v>1</v>
      </c>
      <c r="I859" s="25">
        <f t="shared" si="99"/>
        <v>232</v>
      </c>
      <c r="J859" s="25"/>
      <c r="K859" s="25"/>
      <c r="L859" s="25"/>
      <c r="M859" s="25"/>
      <c r="N859" s="25"/>
      <c r="O859" s="25"/>
      <c r="P859" s="25">
        <f t="shared" si="98"/>
        <v>1</v>
      </c>
      <c r="Q859" s="25">
        <f t="shared" si="98"/>
        <v>232</v>
      </c>
    </row>
    <row r="860" spans="1:17" customFormat="1" x14ac:dyDescent="0.25">
      <c r="A860" s="65">
        <v>96</v>
      </c>
      <c r="B860" s="1">
        <v>96</v>
      </c>
      <c r="C860" s="28" t="s">
        <v>768</v>
      </c>
      <c r="D860" s="25" t="s">
        <v>17</v>
      </c>
      <c r="E860" s="29">
        <v>1142030</v>
      </c>
      <c r="F860" s="25">
        <v>133</v>
      </c>
      <c r="G860" s="25">
        <f t="shared" si="97"/>
        <v>266</v>
      </c>
      <c r="H860" s="25">
        <v>1</v>
      </c>
      <c r="I860" s="25">
        <f t="shared" si="99"/>
        <v>266</v>
      </c>
      <c r="J860" s="25"/>
      <c r="K860" s="25"/>
      <c r="L860" s="25"/>
      <c r="M860" s="25"/>
      <c r="N860" s="25"/>
      <c r="O860" s="25"/>
      <c r="P860" s="25">
        <f t="shared" si="98"/>
        <v>1</v>
      </c>
      <c r="Q860" s="25">
        <f t="shared" si="98"/>
        <v>266</v>
      </c>
    </row>
    <row r="861" spans="1:17" customFormat="1" x14ac:dyDescent="0.25">
      <c r="A861" s="65">
        <v>97</v>
      </c>
      <c r="B861" s="1">
        <v>97</v>
      </c>
      <c r="C861" s="28" t="s">
        <v>768</v>
      </c>
      <c r="D861" s="25" t="s">
        <v>17</v>
      </c>
      <c r="E861" s="29">
        <v>1142031</v>
      </c>
      <c r="F861" s="25">
        <v>133</v>
      </c>
      <c r="G861" s="25">
        <f t="shared" si="97"/>
        <v>266</v>
      </c>
      <c r="H861" s="25">
        <v>1</v>
      </c>
      <c r="I861" s="25">
        <f t="shared" si="99"/>
        <v>266</v>
      </c>
      <c r="J861" s="25"/>
      <c r="K861" s="25"/>
      <c r="L861" s="25"/>
      <c r="M861" s="25"/>
      <c r="N861" s="25"/>
      <c r="O861" s="25"/>
      <c r="P861" s="25">
        <f t="shared" si="98"/>
        <v>1</v>
      </c>
      <c r="Q861" s="25">
        <f t="shared" si="98"/>
        <v>266</v>
      </c>
    </row>
    <row r="862" spans="1:17" customFormat="1" x14ac:dyDescent="0.25">
      <c r="A862" s="65">
        <v>98</v>
      </c>
      <c r="B862" s="1">
        <v>98</v>
      </c>
      <c r="C862" s="28" t="s">
        <v>769</v>
      </c>
      <c r="D862" s="25" t="s">
        <v>17</v>
      </c>
      <c r="E862" s="29">
        <v>1136421</v>
      </c>
      <c r="F862" s="25">
        <v>750</v>
      </c>
      <c r="G862" s="25">
        <f t="shared" si="97"/>
        <v>1500</v>
      </c>
      <c r="H862" s="25">
        <v>1</v>
      </c>
      <c r="I862" s="25">
        <f t="shared" si="99"/>
        <v>1500</v>
      </c>
      <c r="J862" s="25"/>
      <c r="K862" s="25"/>
      <c r="L862" s="25"/>
      <c r="M862" s="25"/>
      <c r="N862" s="25"/>
      <c r="O862" s="25"/>
      <c r="P862" s="25">
        <f t="shared" si="98"/>
        <v>1</v>
      </c>
      <c r="Q862" s="25">
        <f t="shared" si="98"/>
        <v>1500</v>
      </c>
    </row>
    <row r="863" spans="1:17" customFormat="1" x14ac:dyDescent="0.25">
      <c r="A863" s="65">
        <v>99</v>
      </c>
      <c r="B863" s="1">
        <v>99</v>
      </c>
      <c r="C863" s="28" t="s">
        <v>770</v>
      </c>
      <c r="D863" s="25" t="s">
        <v>17</v>
      </c>
      <c r="E863" s="29">
        <v>1136449</v>
      </c>
      <c r="F863" s="25">
        <v>17</v>
      </c>
      <c r="G863" s="25">
        <f t="shared" si="97"/>
        <v>34</v>
      </c>
      <c r="H863" s="25">
        <v>1</v>
      </c>
      <c r="I863" s="25">
        <f t="shared" si="99"/>
        <v>34</v>
      </c>
      <c r="J863" s="25"/>
      <c r="K863" s="25"/>
      <c r="L863" s="25"/>
      <c r="M863" s="25"/>
      <c r="N863" s="25"/>
      <c r="O863" s="25"/>
      <c r="P863" s="25">
        <f t="shared" si="98"/>
        <v>1</v>
      </c>
      <c r="Q863" s="25">
        <f t="shared" si="98"/>
        <v>34</v>
      </c>
    </row>
    <row r="864" spans="1:17" customFormat="1" x14ac:dyDescent="0.25">
      <c r="A864" s="65">
        <v>100</v>
      </c>
      <c r="B864" s="1">
        <v>100</v>
      </c>
      <c r="C864" s="28" t="s">
        <v>771</v>
      </c>
      <c r="D864" s="25" t="s">
        <v>17</v>
      </c>
      <c r="E864" s="29">
        <v>1136476</v>
      </c>
      <c r="F864" s="25">
        <v>25</v>
      </c>
      <c r="G864" s="25">
        <f t="shared" si="97"/>
        <v>50</v>
      </c>
      <c r="H864" s="25">
        <v>1</v>
      </c>
      <c r="I864" s="25">
        <f t="shared" si="99"/>
        <v>50</v>
      </c>
      <c r="J864" s="25"/>
      <c r="K864" s="25"/>
      <c r="L864" s="25"/>
      <c r="M864" s="25"/>
      <c r="N864" s="25"/>
      <c r="O864" s="25"/>
      <c r="P864" s="25">
        <f t="shared" si="98"/>
        <v>1</v>
      </c>
      <c r="Q864" s="25">
        <f t="shared" si="98"/>
        <v>50</v>
      </c>
    </row>
    <row r="865" spans="1:17" customFormat="1" x14ac:dyDescent="0.25">
      <c r="A865" s="65">
        <v>101</v>
      </c>
      <c r="B865" s="1">
        <v>101</v>
      </c>
      <c r="C865" s="28" t="s">
        <v>771</v>
      </c>
      <c r="D865" s="25" t="s">
        <v>17</v>
      </c>
      <c r="E865" s="29" t="s">
        <v>772</v>
      </c>
      <c r="F865" s="25">
        <v>25</v>
      </c>
      <c r="G865" s="25">
        <f t="shared" si="97"/>
        <v>50</v>
      </c>
      <c r="H865" s="25">
        <v>1</v>
      </c>
      <c r="I865" s="25">
        <f t="shared" si="99"/>
        <v>50</v>
      </c>
      <c r="J865" s="25"/>
      <c r="K865" s="25"/>
      <c r="L865" s="25"/>
      <c r="M865" s="25"/>
      <c r="N865" s="25"/>
      <c r="O865" s="25"/>
      <c r="P865" s="25">
        <f t="shared" si="98"/>
        <v>1</v>
      </c>
      <c r="Q865" s="25">
        <f t="shared" si="98"/>
        <v>50</v>
      </c>
    </row>
    <row r="866" spans="1:17" customFormat="1" x14ac:dyDescent="0.25">
      <c r="A866" s="65">
        <v>102</v>
      </c>
      <c r="B866" s="1">
        <v>102</v>
      </c>
      <c r="C866" s="28" t="s">
        <v>773</v>
      </c>
      <c r="D866" s="25" t="s">
        <v>17</v>
      </c>
      <c r="E866" s="29">
        <v>1136363</v>
      </c>
      <c r="F866" s="25">
        <v>5</v>
      </c>
      <c r="G866" s="25">
        <f t="shared" si="97"/>
        <v>10</v>
      </c>
      <c r="H866" s="25">
        <v>4</v>
      </c>
      <c r="I866" s="25">
        <f t="shared" si="99"/>
        <v>40</v>
      </c>
      <c r="J866" s="25"/>
      <c r="K866" s="25"/>
      <c r="L866" s="25"/>
      <c r="M866" s="25"/>
      <c r="N866" s="25"/>
      <c r="O866" s="25"/>
      <c r="P866" s="25">
        <f t="shared" si="98"/>
        <v>4</v>
      </c>
      <c r="Q866" s="25">
        <f t="shared" si="98"/>
        <v>40</v>
      </c>
    </row>
    <row r="867" spans="1:17" customFormat="1" x14ac:dyDescent="0.25">
      <c r="A867" s="65">
        <v>103</v>
      </c>
      <c r="B867" s="1">
        <v>103</v>
      </c>
      <c r="C867" s="28" t="s">
        <v>774</v>
      </c>
      <c r="D867" s="25" t="s">
        <v>17</v>
      </c>
      <c r="E867" s="29">
        <v>1136448</v>
      </c>
      <c r="F867" s="25">
        <v>15</v>
      </c>
      <c r="G867" s="25">
        <f t="shared" si="97"/>
        <v>30</v>
      </c>
      <c r="H867" s="25">
        <v>2</v>
      </c>
      <c r="I867" s="25">
        <f t="shared" si="99"/>
        <v>60</v>
      </c>
      <c r="J867" s="25"/>
      <c r="K867" s="25"/>
      <c r="L867" s="25"/>
      <c r="M867" s="25"/>
      <c r="N867" s="25"/>
      <c r="O867" s="25"/>
      <c r="P867" s="25">
        <f t="shared" si="98"/>
        <v>2</v>
      </c>
      <c r="Q867" s="25">
        <f t="shared" si="98"/>
        <v>60</v>
      </c>
    </row>
    <row r="868" spans="1:17" customFormat="1" x14ac:dyDescent="0.25">
      <c r="A868" s="65">
        <v>104</v>
      </c>
      <c r="B868" s="1">
        <v>104</v>
      </c>
      <c r="C868" s="28" t="s">
        <v>775</v>
      </c>
      <c r="D868" s="25" t="s">
        <v>17</v>
      </c>
      <c r="E868" s="29">
        <v>1136529</v>
      </c>
      <c r="F868" s="25">
        <v>140</v>
      </c>
      <c r="G868" s="25">
        <f t="shared" si="97"/>
        <v>280</v>
      </c>
      <c r="H868" s="25">
        <v>1</v>
      </c>
      <c r="I868" s="25">
        <f t="shared" si="99"/>
        <v>280</v>
      </c>
      <c r="J868" s="25"/>
      <c r="K868" s="25"/>
      <c r="L868" s="25"/>
      <c r="M868" s="25"/>
      <c r="N868" s="25"/>
      <c r="O868" s="25"/>
      <c r="P868" s="25">
        <f t="shared" si="98"/>
        <v>1</v>
      </c>
      <c r="Q868" s="25">
        <f t="shared" si="98"/>
        <v>280</v>
      </c>
    </row>
    <row r="869" spans="1:17" customFormat="1" x14ac:dyDescent="0.25">
      <c r="A869" s="65">
        <v>105</v>
      </c>
      <c r="B869" s="1">
        <v>105</v>
      </c>
      <c r="C869" s="28" t="s">
        <v>133</v>
      </c>
      <c r="D869" s="25" t="s">
        <v>17</v>
      </c>
      <c r="E869" s="29">
        <v>1137179</v>
      </c>
      <c r="F869" s="25">
        <v>999</v>
      </c>
      <c r="G869" s="25">
        <f t="shared" si="97"/>
        <v>1998</v>
      </c>
      <c r="H869" s="25">
        <v>1</v>
      </c>
      <c r="I869" s="25">
        <f t="shared" si="99"/>
        <v>1998</v>
      </c>
      <c r="J869" s="25"/>
      <c r="K869" s="25"/>
      <c r="L869" s="25"/>
      <c r="M869" s="25"/>
      <c r="N869" s="25"/>
      <c r="O869" s="25"/>
      <c r="P869" s="25">
        <f t="shared" si="98"/>
        <v>1</v>
      </c>
      <c r="Q869" s="25">
        <f t="shared" si="98"/>
        <v>1998</v>
      </c>
    </row>
    <row r="870" spans="1:17" customFormat="1" x14ac:dyDescent="0.25">
      <c r="A870" s="65">
        <v>106</v>
      </c>
      <c r="B870" s="1">
        <v>106</v>
      </c>
      <c r="C870" s="28" t="s">
        <v>637</v>
      </c>
      <c r="D870" s="25" t="s">
        <v>17</v>
      </c>
      <c r="E870" s="29">
        <v>1137183</v>
      </c>
      <c r="F870" s="25">
        <v>44</v>
      </c>
      <c r="G870" s="25">
        <f t="shared" si="97"/>
        <v>88</v>
      </c>
      <c r="H870" s="25">
        <v>1</v>
      </c>
      <c r="I870" s="25">
        <f t="shared" si="99"/>
        <v>88</v>
      </c>
      <c r="J870" s="25"/>
      <c r="K870" s="25"/>
      <c r="L870" s="25"/>
      <c r="M870" s="25"/>
      <c r="N870" s="25"/>
      <c r="O870" s="25"/>
      <c r="P870" s="25">
        <f t="shared" si="98"/>
        <v>1</v>
      </c>
      <c r="Q870" s="25">
        <f t="shared" si="98"/>
        <v>88</v>
      </c>
    </row>
    <row r="871" spans="1:17" customFormat="1" x14ac:dyDescent="0.25">
      <c r="A871" s="65">
        <v>107</v>
      </c>
      <c r="B871" s="1">
        <v>107</v>
      </c>
      <c r="C871" s="28" t="s">
        <v>776</v>
      </c>
      <c r="D871" s="25" t="s">
        <v>759</v>
      </c>
      <c r="E871" s="29">
        <v>1136538</v>
      </c>
      <c r="F871" s="25">
        <v>150</v>
      </c>
      <c r="G871" s="25">
        <f t="shared" si="97"/>
        <v>300</v>
      </c>
      <c r="H871" s="25">
        <v>1</v>
      </c>
      <c r="I871" s="25">
        <f t="shared" si="99"/>
        <v>300</v>
      </c>
      <c r="J871" s="25"/>
      <c r="K871" s="25"/>
      <c r="L871" s="25"/>
      <c r="M871" s="25"/>
      <c r="N871" s="25"/>
      <c r="O871" s="25"/>
      <c r="P871" s="25">
        <f t="shared" si="98"/>
        <v>1</v>
      </c>
      <c r="Q871" s="25">
        <f t="shared" si="98"/>
        <v>300</v>
      </c>
    </row>
    <row r="872" spans="1:17" customFormat="1" x14ac:dyDescent="0.25">
      <c r="A872" s="65">
        <v>108</v>
      </c>
      <c r="B872" s="1">
        <v>108</v>
      </c>
      <c r="C872" s="28" t="s">
        <v>777</v>
      </c>
      <c r="D872" s="25" t="s">
        <v>759</v>
      </c>
      <c r="E872" s="29">
        <v>1136540</v>
      </c>
      <c r="F872" s="25">
        <v>200</v>
      </c>
      <c r="G872" s="25">
        <f t="shared" si="97"/>
        <v>400</v>
      </c>
      <c r="H872" s="25">
        <v>1</v>
      </c>
      <c r="I872" s="25">
        <f t="shared" si="99"/>
        <v>400</v>
      </c>
      <c r="J872" s="25"/>
      <c r="K872" s="25"/>
      <c r="L872" s="25"/>
      <c r="M872" s="25"/>
      <c r="N872" s="25"/>
      <c r="O872" s="25"/>
      <c r="P872" s="25">
        <f t="shared" si="98"/>
        <v>1</v>
      </c>
      <c r="Q872" s="25">
        <f t="shared" si="98"/>
        <v>400</v>
      </c>
    </row>
    <row r="873" spans="1:17" customFormat="1" x14ac:dyDescent="0.25">
      <c r="A873" s="65">
        <v>109</v>
      </c>
      <c r="B873" s="1">
        <v>109</v>
      </c>
      <c r="C873" s="28" t="s">
        <v>778</v>
      </c>
      <c r="D873" s="25" t="s">
        <v>759</v>
      </c>
      <c r="E873" s="29">
        <v>1136539</v>
      </c>
      <c r="F873" s="25">
        <v>150</v>
      </c>
      <c r="G873" s="25">
        <f t="shared" si="97"/>
        <v>300</v>
      </c>
      <c r="H873" s="25">
        <v>1</v>
      </c>
      <c r="I873" s="25">
        <f t="shared" si="99"/>
        <v>300</v>
      </c>
      <c r="J873" s="25"/>
      <c r="K873" s="25"/>
      <c r="L873" s="25"/>
      <c r="M873" s="25"/>
      <c r="N873" s="25"/>
      <c r="O873" s="25"/>
      <c r="P873" s="25">
        <f t="shared" si="98"/>
        <v>1</v>
      </c>
      <c r="Q873" s="25">
        <f t="shared" si="98"/>
        <v>300</v>
      </c>
    </row>
    <row r="874" spans="1:17" customFormat="1" x14ac:dyDescent="0.25">
      <c r="A874" s="65">
        <v>110</v>
      </c>
      <c r="B874" s="1">
        <v>110</v>
      </c>
      <c r="C874" s="28" t="s">
        <v>779</v>
      </c>
      <c r="D874" s="25" t="s">
        <v>17</v>
      </c>
      <c r="E874" s="29">
        <v>1136533</v>
      </c>
      <c r="F874" s="25">
        <v>36</v>
      </c>
      <c r="G874" s="25">
        <f t="shared" si="97"/>
        <v>72</v>
      </c>
      <c r="H874" s="25">
        <v>1</v>
      </c>
      <c r="I874" s="25">
        <f t="shared" si="99"/>
        <v>72</v>
      </c>
      <c r="J874" s="25"/>
      <c r="K874" s="25"/>
      <c r="L874" s="25"/>
      <c r="M874" s="25"/>
      <c r="N874" s="25"/>
      <c r="O874" s="25"/>
      <c r="P874" s="25">
        <f t="shared" si="98"/>
        <v>1</v>
      </c>
      <c r="Q874" s="25">
        <f t="shared" si="98"/>
        <v>72</v>
      </c>
    </row>
    <row r="875" spans="1:17" customFormat="1" x14ac:dyDescent="0.25">
      <c r="A875" s="65">
        <v>111</v>
      </c>
      <c r="B875" s="1">
        <v>111</v>
      </c>
      <c r="C875" s="28" t="s">
        <v>780</v>
      </c>
      <c r="D875" s="25" t="s">
        <v>17</v>
      </c>
      <c r="E875" s="29">
        <v>1136534</v>
      </c>
      <c r="F875" s="25">
        <v>48</v>
      </c>
      <c r="G875" s="25">
        <f t="shared" si="97"/>
        <v>96</v>
      </c>
      <c r="H875" s="25">
        <v>1</v>
      </c>
      <c r="I875" s="25">
        <f t="shared" si="99"/>
        <v>96</v>
      </c>
      <c r="J875" s="25"/>
      <c r="K875" s="25"/>
      <c r="L875" s="25"/>
      <c r="M875" s="25"/>
      <c r="N875" s="25"/>
      <c r="O875" s="25"/>
      <c r="P875" s="25">
        <f t="shared" si="98"/>
        <v>1</v>
      </c>
      <c r="Q875" s="25">
        <f t="shared" si="98"/>
        <v>96</v>
      </c>
    </row>
    <row r="876" spans="1:17" customFormat="1" x14ac:dyDescent="0.25">
      <c r="A876" s="65">
        <v>112</v>
      </c>
      <c r="B876" s="1">
        <v>112</v>
      </c>
      <c r="C876" s="28" t="s">
        <v>781</v>
      </c>
      <c r="D876" s="25" t="s">
        <v>17</v>
      </c>
      <c r="E876" s="29">
        <v>1136425</v>
      </c>
      <c r="F876" s="25">
        <v>100</v>
      </c>
      <c r="G876" s="25">
        <f t="shared" ref="G876:G939" si="100">F876*2</f>
        <v>200</v>
      </c>
      <c r="H876" s="25">
        <v>1</v>
      </c>
      <c r="I876" s="25">
        <f t="shared" si="99"/>
        <v>200</v>
      </c>
      <c r="J876" s="25"/>
      <c r="K876" s="25"/>
      <c r="L876" s="25"/>
      <c r="M876" s="25"/>
      <c r="N876" s="25"/>
      <c r="O876" s="25"/>
      <c r="P876" s="25">
        <f t="shared" si="98"/>
        <v>1</v>
      </c>
      <c r="Q876" s="25">
        <f t="shared" si="98"/>
        <v>200</v>
      </c>
    </row>
    <row r="877" spans="1:17" customFormat="1" x14ac:dyDescent="0.25">
      <c r="A877" s="65">
        <v>113</v>
      </c>
      <c r="B877" s="1">
        <v>113</v>
      </c>
      <c r="C877" s="28" t="s">
        <v>782</v>
      </c>
      <c r="D877" s="25" t="s">
        <v>17</v>
      </c>
      <c r="E877" s="29">
        <v>1136424</v>
      </c>
      <c r="F877" s="25">
        <v>70</v>
      </c>
      <c r="G877" s="25">
        <f t="shared" si="100"/>
        <v>140</v>
      </c>
      <c r="H877" s="25">
        <v>1</v>
      </c>
      <c r="I877" s="25">
        <f t="shared" si="99"/>
        <v>140</v>
      </c>
      <c r="J877" s="25"/>
      <c r="K877" s="25"/>
      <c r="L877" s="25"/>
      <c r="M877" s="25"/>
      <c r="N877" s="25"/>
      <c r="O877" s="25"/>
      <c r="P877" s="25">
        <f t="shared" si="98"/>
        <v>1</v>
      </c>
      <c r="Q877" s="25">
        <f t="shared" si="98"/>
        <v>140</v>
      </c>
    </row>
    <row r="878" spans="1:17" customFormat="1" x14ac:dyDescent="0.25">
      <c r="A878" s="65">
        <v>114</v>
      </c>
      <c r="B878" s="1">
        <v>114</v>
      </c>
      <c r="C878" s="28" t="s">
        <v>783</v>
      </c>
      <c r="D878" s="25" t="s">
        <v>17</v>
      </c>
      <c r="E878" s="29">
        <v>1136345</v>
      </c>
      <c r="F878" s="25">
        <v>78</v>
      </c>
      <c r="G878" s="25">
        <f t="shared" si="100"/>
        <v>156</v>
      </c>
      <c r="H878" s="25">
        <v>1</v>
      </c>
      <c r="I878" s="25">
        <f t="shared" si="99"/>
        <v>156</v>
      </c>
      <c r="J878" s="25"/>
      <c r="K878" s="25"/>
      <c r="L878" s="25"/>
      <c r="M878" s="25"/>
      <c r="N878" s="25"/>
      <c r="O878" s="25"/>
      <c r="P878" s="25">
        <f t="shared" si="98"/>
        <v>1</v>
      </c>
      <c r="Q878" s="25">
        <f t="shared" si="98"/>
        <v>156</v>
      </c>
    </row>
    <row r="879" spans="1:17" customFormat="1" x14ac:dyDescent="0.25">
      <c r="A879" s="65">
        <v>115</v>
      </c>
      <c r="B879" s="1">
        <v>115</v>
      </c>
      <c r="C879" s="28" t="s">
        <v>784</v>
      </c>
      <c r="D879" s="25" t="s">
        <v>17</v>
      </c>
      <c r="E879" s="29">
        <v>1136423</v>
      </c>
      <c r="F879" s="25">
        <v>130</v>
      </c>
      <c r="G879" s="25">
        <f t="shared" si="100"/>
        <v>260</v>
      </c>
      <c r="H879" s="25">
        <v>1</v>
      </c>
      <c r="I879" s="25">
        <f t="shared" si="99"/>
        <v>260</v>
      </c>
      <c r="J879" s="25"/>
      <c r="K879" s="25"/>
      <c r="L879" s="25"/>
      <c r="M879" s="25"/>
      <c r="N879" s="25"/>
      <c r="O879" s="25"/>
      <c r="P879" s="25">
        <f t="shared" si="98"/>
        <v>1</v>
      </c>
      <c r="Q879" s="25">
        <f t="shared" si="98"/>
        <v>260</v>
      </c>
    </row>
    <row r="880" spans="1:17" customFormat="1" x14ac:dyDescent="0.25">
      <c r="A880" s="65">
        <v>116</v>
      </c>
      <c r="B880" s="1">
        <v>116</v>
      </c>
      <c r="C880" s="28" t="s">
        <v>785</v>
      </c>
      <c r="D880" s="25" t="s">
        <v>17</v>
      </c>
      <c r="E880" s="29">
        <v>1136407</v>
      </c>
      <c r="F880" s="25">
        <v>25</v>
      </c>
      <c r="G880" s="25">
        <f t="shared" si="100"/>
        <v>50</v>
      </c>
      <c r="H880" s="25">
        <v>1</v>
      </c>
      <c r="I880" s="25">
        <f t="shared" si="99"/>
        <v>50</v>
      </c>
      <c r="J880" s="25"/>
      <c r="K880" s="25"/>
      <c r="L880" s="25"/>
      <c r="M880" s="25"/>
      <c r="N880" s="25"/>
      <c r="O880" s="25"/>
      <c r="P880" s="25">
        <f t="shared" si="98"/>
        <v>1</v>
      </c>
      <c r="Q880" s="25">
        <f t="shared" si="98"/>
        <v>50</v>
      </c>
    </row>
    <row r="881" spans="1:63" customFormat="1" x14ac:dyDescent="0.25">
      <c r="A881" s="65">
        <v>117</v>
      </c>
      <c r="B881" s="1">
        <v>117</v>
      </c>
      <c r="C881" s="28" t="s">
        <v>785</v>
      </c>
      <c r="D881" s="25" t="s">
        <v>17</v>
      </c>
      <c r="E881" s="29">
        <v>1136408</v>
      </c>
      <c r="F881" s="25">
        <v>25</v>
      </c>
      <c r="G881" s="25">
        <f t="shared" si="100"/>
        <v>50</v>
      </c>
      <c r="H881" s="25">
        <v>1</v>
      </c>
      <c r="I881" s="25">
        <f t="shared" si="99"/>
        <v>50</v>
      </c>
      <c r="J881" s="25"/>
      <c r="K881" s="25"/>
      <c r="L881" s="25"/>
      <c r="M881" s="25"/>
      <c r="N881" s="25"/>
      <c r="O881" s="25"/>
      <c r="P881" s="25">
        <f t="shared" si="98"/>
        <v>1</v>
      </c>
      <c r="Q881" s="25">
        <f t="shared" si="98"/>
        <v>50</v>
      </c>
    </row>
    <row r="882" spans="1:63" customFormat="1" x14ac:dyDescent="0.25">
      <c r="A882" s="65">
        <v>118</v>
      </c>
      <c r="B882" s="1">
        <v>118</v>
      </c>
      <c r="C882" s="28" t="s">
        <v>786</v>
      </c>
      <c r="D882" s="25" t="s">
        <v>17</v>
      </c>
      <c r="E882" s="29">
        <v>1136409</v>
      </c>
      <c r="F882" s="25">
        <v>25</v>
      </c>
      <c r="G882" s="25">
        <f t="shared" si="100"/>
        <v>50</v>
      </c>
      <c r="H882" s="25">
        <v>1</v>
      </c>
      <c r="I882" s="25">
        <f t="shared" si="99"/>
        <v>50</v>
      </c>
      <c r="J882" s="25"/>
      <c r="K882" s="25"/>
      <c r="L882" s="25"/>
      <c r="M882" s="25"/>
      <c r="N882" s="25"/>
      <c r="O882" s="25"/>
      <c r="P882" s="25">
        <f t="shared" si="98"/>
        <v>1</v>
      </c>
      <c r="Q882" s="25">
        <f t="shared" si="98"/>
        <v>50</v>
      </c>
    </row>
    <row r="883" spans="1:63" customFormat="1" x14ac:dyDescent="0.25">
      <c r="A883" s="65">
        <v>119</v>
      </c>
      <c r="B883" s="1">
        <v>119</v>
      </c>
      <c r="C883" s="28" t="s">
        <v>786</v>
      </c>
      <c r="D883" s="25" t="s">
        <v>17</v>
      </c>
      <c r="E883" s="29">
        <v>1136410</v>
      </c>
      <c r="F883" s="25">
        <v>25</v>
      </c>
      <c r="G883" s="25">
        <f t="shared" si="100"/>
        <v>50</v>
      </c>
      <c r="H883" s="25">
        <v>1</v>
      </c>
      <c r="I883" s="25">
        <f t="shared" si="99"/>
        <v>50</v>
      </c>
      <c r="J883" s="25"/>
      <c r="K883" s="25"/>
      <c r="L883" s="25"/>
      <c r="M883" s="25"/>
      <c r="N883" s="25"/>
      <c r="O883" s="25"/>
      <c r="P883" s="25">
        <f t="shared" si="98"/>
        <v>1</v>
      </c>
      <c r="Q883" s="25">
        <f t="shared" si="98"/>
        <v>50</v>
      </c>
    </row>
    <row r="884" spans="1:63" customFormat="1" x14ac:dyDescent="0.25">
      <c r="A884" s="65">
        <v>120</v>
      </c>
      <c r="B884" s="1">
        <v>120</v>
      </c>
      <c r="C884" s="28" t="s">
        <v>787</v>
      </c>
      <c r="D884" s="25" t="s">
        <v>759</v>
      </c>
      <c r="E884" s="29">
        <v>1136535</v>
      </c>
      <c r="F884" s="25">
        <v>350</v>
      </c>
      <c r="G884" s="25">
        <f t="shared" si="100"/>
        <v>700</v>
      </c>
      <c r="H884" s="25">
        <v>1</v>
      </c>
      <c r="I884" s="25">
        <f t="shared" si="99"/>
        <v>700</v>
      </c>
      <c r="J884" s="25"/>
      <c r="K884" s="25"/>
      <c r="L884" s="25"/>
      <c r="M884" s="25"/>
      <c r="N884" s="25"/>
      <c r="O884" s="25"/>
      <c r="P884" s="25">
        <f t="shared" si="98"/>
        <v>1</v>
      </c>
      <c r="Q884" s="25">
        <f t="shared" si="98"/>
        <v>700</v>
      </c>
    </row>
    <row r="885" spans="1:63" customFormat="1" x14ac:dyDescent="0.25">
      <c r="A885" s="65">
        <v>121</v>
      </c>
      <c r="B885" s="1">
        <v>121</v>
      </c>
      <c r="C885" s="28" t="s">
        <v>788</v>
      </c>
      <c r="D885" s="25" t="s">
        <v>759</v>
      </c>
      <c r="E885" s="29">
        <v>1136536</v>
      </c>
      <c r="F885" s="25">
        <v>200</v>
      </c>
      <c r="G885" s="25">
        <f t="shared" si="100"/>
        <v>400</v>
      </c>
      <c r="H885" s="25">
        <v>1</v>
      </c>
      <c r="I885" s="25">
        <f t="shared" si="99"/>
        <v>400</v>
      </c>
      <c r="J885" s="25"/>
      <c r="K885" s="25"/>
      <c r="L885" s="25"/>
      <c r="M885" s="25"/>
      <c r="N885" s="25"/>
      <c r="O885" s="25"/>
      <c r="P885" s="25">
        <f t="shared" si="98"/>
        <v>1</v>
      </c>
      <c r="Q885" s="25">
        <f t="shared" si="98"/>
        <v>400</v>
      </c>
    </row>
    <row r="886" spans="1:63" customFormat="1" x14ac:dyDescent="0.25">
      <c r="A886" s="65">
        <v>122</v>
      </c>
      <c r="B886" s="1">
        <v>122</v>
      </c>
      <c r="C886" s="28" t="s">
        <v>789</v>
      </c>
      <c r="D886" s="25" t="s">
        <v>17</v>
      </c>
      <c r="E886" s="29">
        <v>1136350</v>
      </c>
      <c r="F886" s="25">
        <v>26</v>
      </c>
      <c r="G886" s="25">
        <f t="shared" si="100"/>
        <v>52</v>
      </c>
      <c r="H886" s="25">
        <v>3</v>
      </c>
      <c r="I886" s="25">
        <f t="shared" si="99"/>
        <v>156</v>
      </c>
      <c r="J886" s="25"/>
      <c r="K886" s="25"/>
      <c r="L886" s="25"/>
      <c r="M886" s="25"/>
      <c r="N886" s="25"/>
      <c r="O886" s="25"/>
      <c r="P886" s="25">
        <f t="shared" si="98"/>
        <v>3</v>
      </c>
      <c r="Q886" s="25">
        <f t="shared" si="98"/>
        <v>156</v>
      </c>
    </row>
    <row r="887" spans="1:63" x14ac:dyDescent="0.25">
      <c r="A887" s="65">
        <v>123</v>
      </c>
      <c r="B887" s="1">
        <v>123</v>
      </c>
      <c r="C887" s="28" t="s">
        <v>790</v>
      </c>
      <c r="D887" s="25" t="s">
        <v>17</v>
      </c>
      <c r="E887" s="29">
        <v>1136521</v>
      </c>
      <c r="F887" s="25">
        <v>41</v>
      </c>
      <c r="G887" s="25">
        <f t="shared" si="100"/>
        <v>82</v>
      </c>
      <c r="H887" s="25">
        <v>3</v>
      </c>
      <c r="I887" s="25">
        <f t="shared" si="99"/>
        <v>246</v>
      </c>
      <c r="J887" s="25"/>
      <c r="K887" s="25"/>
      <c r="L887" s="25"/>
      <c r="M887" s="25"/>
      <c r="N887" s="25"/>
      <c r="O887" s="25"/>
      <c r="P887" s="25">
        <f t="shared" si="98"/>
        <v>3</v>
      </c>
      <c r="Q887" s="25">
        <f t="shared" si="98"/>
        <v>246</v>
      </c>
    </row>
    <row r="888" spans="1:63" x14ac:dyDescent="0.25">
      <c r="A888" s="65">
        <v>124</v>
      </c>
      <c r="B888" s="1">
        <v>124</v>
      </c>
      <c r="C888" s="28" t="s">
        <v>791</v>
      </c>
      <c r="D888" s="25" t="s">
        <v>17</v>
      </c>
      <c r="E888" s="29">
        <v>1136334</v>
      </c>
      <c r="F888" s="25">
        <v>4</v>
      </c>
      <c r="G888" s="25">
        <f t="shared" si="100"/>
        <v>8</v>
      </c>
      <c r="H888" s="25">
        <v>12</v>
      </c>
      <c r="I888" s="25">
        <f t="shared" si="99"/>
        <v>96</v>
      </c>
      <c r="J888" s="25"/>
      <c r="K888" s="25"/>
      <c r="L888" s="25"/>
      <c r="M888" s="25"/>
      <c r="N888" s="25"/>
      <c r="O888" s="25"/>
      <c r="P888" s="25">
        <f t="shared" si="98"/>
        <v>12</v>
      </c>
      <c r="Q888" s="25">
        <f t="shared" si="98"/>
        <v>96</v>
      </c>
    </row>
    <row r="889" spans="1:63" x14ac:dyDescent="0.25">
      <c r="A889" s="65">
        <v>125</v>
      </c>
      <c r="B889" s="1">
        <v>125</v>
      </c>
      <c r="C889" s="28" t="s">
        <v>792</v>
      </c>
      <c r="D889" s="25" t="s">
        <v>17</v>
      </c>
      <c r="E889" s="29">
        <v>1137254</v>
      </c>
      <c r="F889" s="25">
        <v>200</v>
      </c>
      <c r="G889" s="25">
        <f t="shared" si="100"/>
        <v>400</v>
      </c>
      <c r="H889" s="25">
        <v>1</v>
      </c>
      <c r="I889" s="25">
        <f t="shared" si="99"/>
        <v>400</v>
      </c>
      <c r="J889" s="25"/>
      <c r="K889" s="25"/>
      <c r="L889" s="25"/>
      <c r="M889" s="25"/>
      <c r="N889" s="25"/>
      <c r="O889" s="25"/>
      <c r="P889" s="25">
        <f t="shared" si="98"/>
        <v>1</v>
      </c>
      <c r="Q889" s="25">
        <f t="shared" si="98"/>
        <v>400</v>
      </c>
    </row>
    <row r="890" spans="1:63" x14ac:dyDescent="0.25">
      <c r="A890" s="65">
        <v>126</v>
      </c>
      <c r="B890" s="1">
        <v>126</v>
      </c>
      <c r="C890" s="28" t="s">
        <v>793</v>
      </c>
      <c r="D890" s="25" t="s">
        <v>17</v>
      </c>
      <c r="E890" s="29">
        <v>1136333</v>
      </c>
      <c r="F890" s="25">
        <v>7</v>
      </c>
      <c r="G890" s="25">
        <f t="shared" si="100"/>
        <v>14</v>
      </c>
      <c r="H890" s="25">
        <v>6</v>
      </c>
      <c r="I890" s="25">
        <f t="shared" si="99"/>
        <v>84</v>
      </c>
      <c r="J890" s="25"/>
      <c r="K890" s="25"/>
      <c r="L890" s="25"/>
      <c r="M890" s="25"/>
      <c r="N890" s="25"/>
      <c r="O890" s="25"/>
      <c r="P890" s="25">
        <f t="shared" si="98"/>
        <v>6</v>
      </c>
      <c r="Q890" s="25">
        <f t="shared" si="98"/>
        <v>84</v>
      </c>
    </row>
    <row r="891" spans="1:63" x14ac:dyDescent="0.25">
      <c r="A891" s="65">
        <v>127</v>
      </c>
      <c r="B891" s="1">
        <v>127</v>
      </c>
      <c r="C891" s="28" t="s">
        <v>794</v>
      </c>
      <c r="D891" s="25" t="s">
        <v>17</v>
      </c>
      <c r="E891" s="29">
        <v>1136455</v>
      </c>
      <c r="F891" s="25">
        <v>7</v>
      </c>
      <c r="G891" s="25">
        <f t="shared" si="100"/>
        <v>14</v>
      </c>
      <c r="H891" s="25">
        <v>12</v>
      </c>
      <c r="I891" s="25">
        <f t="shared" si="99"/>
        <v>168</v>
      </c>
      <c r="J891" s="25"/>
      <c r="K891" s="25"/>
      <c r="L891" s="25"/>
      <c r="M891" s="25"/>
      <c r="N891" s="25"/>
      <c r="O891" s="25"/>
      <c r="P891" s="25">
        <f t="shared" si="98"/>
        <v>12</v>
      </c>
      <c r="Q891" s="25">
        <f t="shared" si="98"/>
        <v>168</v>
      </c>
    </row>
    <row r="892" spans="1:63" x14ac:dyDescent="0.25">
      <c r="A892" s="65">
        <v>128</v>
      </c>
      <c r="B892" s="1">
        <v>128</v>
      </c>
      <c r="C892" s="28" t="s">
        <v>795</v>
      </c>
      <c r="D892" s="25" t="s">
        <v>17</v>
      </c>
      <c r="E892" s="29">
        <v>1137258</v>
      </c>
      <c r="F892" s="25">
        <v>36</v>
      </c>
      <c r="G892" s="25">
        <f t="shared" si="100"/>
        <v>72</v>
      </c>
      <c r="H892" s="25">
        <v>1</v>
      </c>
      <c r="I892" s="25">
        <f t="shared" si="99"/>
        <v>72</v>
      </c>
      <c r="J892" s="25"/>
      <c r="K892" s="25"/>
      <c r="L892" s="25"/>
      <c r="M892" s="25"/>
      <c r="N892" s="25"/>
      <c r="O892" s="25"/>
      <c r="P892" s="25">
        <f t="shared" si="98"/>
        <v>1</v>
      </c>
      <c r="Q892" s="25">
        <f t="shared" si="98"/>
        <v>72</v>
      </c>
    </row>
    <row r="893" spans="1:63" x14ac:dyDescent="0.25">
      <c r="A893" s="65">
        <v>129</v>
      </c>
      <c r="B893" s="1">
        <v>129</v>
      </c>
      <c r="C893" s="28" t="s">
        <v>796</v>
      </c>
      <c r="D893" s="25" t="s">
        <v>17</v>
      </c>
      <c r="E893" s="29">
        <v>1136236</v>
      </c>
      <c r="F893" s="25">
        <v>6</v>
      </c>
      <c r="G893" s="25">
        <f t="shared" si="100"/>
        <v>12</v>
      </c>
      <c r="H893" s="25">
        <v>1</v>
      </c>
      <c r="I893" s="25">
        <f t="shared" si="99"/>
        <v>12</v>
      </c>
      <c r="J893" s="25"/>
      <c r="K893" s="25"/>
      <c r="L893" s="25"/>
      <c r="M893" s="25"/>
      <c r="N893" s="25"/>
      <c r="O893" s="25"/>
      <c r="P893" s="25">
        <f t="shared" ref="P893:Q956" si="101">H893+J893+L893-N893</f>
        <v>1</v>
      </c>
      <c r="Q893" s="25">
        <f t="shared" si="101"/>
        <v>12</v>
      </c>
    </row>
    <row r="894" spans="1:63" x14ac:dyDescent="0.25">
      <c r="A894" s="65">
        <v>130</v>
      </c>
      <c r="B894" s="1">
        <v>130</v>
      </c>
      <c r="C894" s="28" t="s">
        <v>797</v>
      </c>
      <c r="D894" s="25" t="s">
        <v>798</v>
      </c>
      <c r="E894" s="29">
        <v>1136364</v>
      </c>
      <c r="F894" s="25">
        <v>26</v>
      </c>
      <c r="G894" s="25">
        <f t="shared" si="100"/>
        <v>52</v>
      </c>
      <c r="H894" s="25">
        <v>1</v>
      </c>
      <c r="I894" s="25">
        <f t="shared" ref="I894:I957" si="102">H894*G894</f>
        <v>52</v>
      </c>
      <c r="J894" s="25"/>
      <c r="K894" s="25"/>
      <c r="L894" s="25"/>
      <c r="M894" s="25"/>
      <c r="N894" s="25"/>
      <c r="O894" s="25"/>
      <c r="P894" s="25">
        <f t="shared" si="101"/>
        <v>1</v>
      </c>
      <c r="Q894" s="25">
        <f t="shared" si="101"/>
        <v>52</v>
      </c>
    </row>
    <row r="895" spans="1:63" x14ac:dyDescent="0.25">
      <c r="A895" s="65">
        <v>131</v>
      </c>
      <c r="B895" s="1">
        <v>131</v>
      </c>
      <c r="C895" s="28" t="s">
        <v>799</v>
      </c>
      <c r="D895" s="25" t="s">
        <v>798</v>
      </c>
      <c r="E895" s="29">
        <v>1137260</v>
      </c>
      <c r="F895" s="25">
        <v>20</v>
      </c>
      <c r="G895" s="25">
        <f t="shared" si="100"/>
        <v>40</v>
      </c>
      <c r="H895" s="25">
        <v>3</v>
      </c>
      <c r="I895" s="25">
        <f t="shared" si="102"/>
        <v>120</v>
      </c>
      <c r="J895" s="25"/>
      <c r="K895" s="25"/>
      <c r="L895" s="25"/>
      <c r="M895" s="25"/>
      <c r="N895" s="25"/>
      <c r="O895" s="25"/>
      <c r="P895" s="25">
        <f t="shared" si="101"/>
        <v>3</v>
      </c>
      <c r="Q895" s="25">
        <f t="shared" si="101"/>
        <v>120</v>
      </c>
    </row>
    <row r="896" spans="1:63" s="40" customFormat="1" x14ac:dyDescent="0.25">
      <c r="A896" s="65">
        <v>132</v>
      </c>
      <c r="B896" s="40">
        <v>132</v>
      </c>
      <c r="C896" s="7" t="s">
        <v>800</v>
      </c>
      <c r="D896" s="8" t="s">
        <v>17</v>
      </c>
      <c r="E896" s="9">
        <v>1136531</v>
      </c>
      <c r="F896" s="8">
        <v>18</v>
      </c>
      <c r="G896" s="8">
        <f t="shared" si="100"/>
        <v>36</v>
      </c>
      <c r="H896" s="8">
        <v>1</v>
      </c>
      <c r="I896" s="25">
        <f t="shared" si="102"/>
        <v>36</v>
      </c>
      <c r="J896" s="8"/>
      <c r="K896" s="8"/>
      <c r="L896" s="8"/>
      <c r="M896" s="8"/>
      <c r="N896" s="8"/>
      <c r="O896" s="8"/>
      <c r="P896" s="8">
        <f>H896+J896-L896-N896</f>
        <v>1</v>
      </c>
      <c r="Q896" s="8">
        <f>I896+K896-M896-O896</f>
        <v>36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x14ac:dyDescent="0.25">
      <c r="A897" s="65">
        <v>133</v>
      </c>
      <c r="B897" s="1">
        <v>133</v>
      </c>
      <c r="C897" s="28" t="s">
        <v>801</v>
      </c>
      <c r="D897" s="25" t="s">
        <v>17</v>
      </c>
      <c r="E897" s="29">
        <v>1136471</v>
      </c>
      <c r="F897" s="25">
        <v>17</v>
      </c>
      <c r="G897" s="25">
        <f t="shared" si="100"/>
        <v>34</v>
      </c>
      <c r="H897" s="25">
        <v>1</v>
      </c>
      <c r="I897" s="25">
        <f t="shared" si="102"/>
        <v>34</v>
      </c>
      <c r="J897" s="25"/>
      <c r="K897" s="25"/>
      <c r="L897" s="25"/>
      <c r="M897" s="25"/>
      <c r="N897" s="25"/>
      <c r="O897" s="25"/>
      <c r="P897" s="25">
        <f t="shared" si="101"/>
        <v>1</v>
      </c>
      <c r="Q897" s="25">
        <f t="shared" si="101"/>
        <v>34</v>
      </c>
    </row>
    <row r="898" spans="1:63" x14ac:dyDescent="0.25">
      <c r="A898" s="65">
        <v>134</v>
      </c>
      <c r="B898" s="1">
        <v>134</v>
      </c>
      <c r="C898" s="28" t="s">
        <v>802</v>
      </c>
      <c r="D898" s="25" t="s">
        <v>17</v>
      </c>
      <c r="E898" s="29">
        <v>1137247</v>
      </c>
      <c r="F898" s="25">
        <v>27</v>
      </c>
      <c r="G898" s="25">
        <f t="shared" si="100"/>
        <v>54</v>
      </c>
      <c r="H898" s="25">
        <v>1</v>
      </c>
      <c r="I898" s="25">
        <f t="shared" si="102"/>
        <v>54</v>
      </c>
      <c r="J898" s="25"/>
      <c r="K898" s="25"/>
      <c r="L898" s="25"/>
      <c r="M898" s="25"/>
      <c r="N898" s="25"/>
      <c r="O898" s="25"/>
      <c r="P898" s="25">
        <f t="shared" si="101"/>
        <v>1</v>
      </c>
      <c r="Q898" s="25">
        <f t="shared" si="101"/>
        <v>54</v>
      </c>
    </row>
    <row r="899" spans="1:63" x14ac:dyDescent="0.25">
      <c r="A899" s="65">
        <v>135</v>
      </c>
      <c r="B899" s="1">
        <v>135</v>
      </c>
      <c r="C899" s="28" t="s">
        <v>803</v>
      </c>
      <c r="D899" s="25" t="s">
        <v>17</v>
      </c>
      <c r="E899" s="29">
        <v>1137247</v>
      </c>
      <c r="F899" s="25">
        <v>28</v>
      </c>
      <c r="G899" s="25">
        <f t="shared" si="100"/>
        <v>56</v>
      </c>
      <c r="H899" s="25">
        <v>1</v>
      </c>
      <c r="I899" s="25">
        <f t="shared" si="102"/>
        <v>56</v>
      </c>
      <c r="J899" s="25"/>
      <c r="K899" s="25"/>
      <c r="L899" s="25"/>
      <c r="M899" s="25"/>
      <c r="N899" s="25"/>
      <c r="O899" s="25"/>
      <c r="P899" s="25">
        <f t="shared" si="101"/>
        <v>1</v>
      </c>
      <c r="Q899" s="25">
        <f t="shared" si="101"/>
        <v>56</v>
      </c>
    </row>
    <row r="900" spans="1:63" s="40" customFormat="1" x14ac:dyDescent="0.25">
      <c r="A900" s="65">
        <v>136</v>
      </c>
      <c r="B900" s="40">
        <v>136</v>
      </c>
      <c r="C900" s="7" t="s">
        <v>804</v>
      </c>
      <c r="D900" s="8" t="s">
        <v>17</v>
      </c>
      <c r="E900" s="9">
        <v>1136343</v>
      </c>
      <c r="F900" s="8">
        <v>4</v>
      </c>
      <c r="G900" s="8">
        <f t="shared" si="100"/>
        <v>8</v>
      </c>
      <c r="H900" s="8">
        <v>5</v>
      </c>
      <c r="I900" s="25">
        <f t="shared" si="102"/>
        <v>40</v>
      </c>
      <c r="J900" s="8"/>
      <c r="K900" s="8"/>
      <c r="L900" s="8"/>
      <c r="M900" s="8"/>
      <c r="N900" s="8"/>
      <c r="O900" s="8"/>
      <c r="P900" s="8">
        <f t="shared" si="101"/>
        <v>5</v>
      </c>
      <c r="Q900" s="8">
        <f t="shared" si="101"/>
        <v>40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x14ac:dyDescent="0.25">
      <c r="A901" s="65">
        <v>137</v>
      </c>
      <c r="B901" s="40">
        <v>137</v>
      </c>
      <c r="C901" s="7" t="s">
        <v>805</v>
      </c>
      <c r="D901" s="8" t="s">
        <v>17</v>
      </c>
      <c r="E901" s="9">
        <v>1136413</v>
      </c>
      <c r="F901" s="8">
        <v>4</v>
      </c>
      <c r="G901" s="8">
        <f t="shared" si="100"/>
        <v>8</v>
      </c>
      <c r="H901" s="8">
        <v>10</v>
      </c>
      <c r="I901" s="25">
        <f t="shared" si="102"/>
        <v>80</v>
      </c>
      <c r="J901" s="8"/>
      <c r="K901" s="8"/>
      <c r="L901" s="8"/>
      <c r="M901" s="8"/>
      <c r="N901" s="8"/>
      <c r="O901" s="8"/>
      <c r="P901" s="8">
        <f t="shared" si="101"/>
        <v>10</v>
      </c>
      <c r="Q901" s="8">
        <f t="shared" si="101"/>
        <v>80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138</v>
      </c>
      <c r="B902" s="40">
        <v>138</v>
      </c>
      <c r="C902" s="7" t="s">
        <v>806</v>
      </c>
      <c r="D902" s="8" t="s">
        <v>17</v>
      </c>
      <c r="E902" s="9" t="s">
        <v>807</v>
      </c>
      <c r="F902" s="8">
        <v>4</v>
      </c>
      <c r="G902" s="8">
        <f t="shared" si="100"/>
        <v>8</v>
      </c>
      <c r="H902" s="8">
        <v>0</v>
      </c>
      <c r="I902" s="25">
        <f t="shared" si="102"/>
        <v>0</v>
      </c>
      <c r="J902" s="8"/>
      <c r="K902" s="8"/>
      <c r="L902" s="8"/>
      <c r="M902" s="8"/>
      <c r="N902" s="8"/>
      <c r="O902" s="8"/>
      <c r="P902" s="8">
        <f>H902+J902-L902-N902</f>
        <v>0</v>
      </c>
      <c r="Q902" s="8">
        <f>I902+K902-M902-O902</f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40" customFormat="1" hidden="1" x14ac:dyDescent="0.25">
      <c r="A903" s="65">
        <v>139</v>
      </c>
      <c r="B903" s="40">
        <v>139</v>
      </c>
      <c r="C903" s="7" t="s">
        <v>806</v>
      </c>
      <c r="D903" s="8" t="s">
        <v>17</v>
      </c>
      <c r="E903" s="9" t="s">
        <v>808</v>
      </c>
      <c r="F903" s="8">
        <v>4</v>
      </c>
      <c r="G903" s="8">
        <f t="shared" si="100"/>
        <v>8</v>
      </c>
      <c r="H903" s="8">
        <v>0</v>
      </c>
      <c r="I903" s="25">
        <f t="shared" si="102"/>
        <v>0</v>
      </c>
      <c r="J903" s="8"/>
      <c r="K903" s="8"/>
      <c r="L903" s="8"/>
      <c r="M903" s="8"/>
      <c r="N903" s="8"/>
      <c r="O903" s="8"/>
      <c r="P903" s="8">
        <f t="shared" ref="P903:Q916" si="103">H903+J903-L903-N903</f>
        <v>0</v>
      </c>
      <c r="Q903" s="8">
        <f t="shared" si="103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40" customFormat="1" hidden="1" x14ac:dyDescent="0.25">
      <c r="A904" s="65">
        <v>140</v>
      </c>
      <c r="B904" s="40">
        <v>140</v>
      </c>
      <c r="C904" s="7" t="s">
        <v>806</v>
      </c>
      <c r="D904" s="8" t="s">
        <v>17</v>
      </c>
      <c r="E904" s="9" t="s">
        <v>809</v>
      </c>
      <c r="F904" s="8">
        <v>4</v>
      </c>
      <c r="G904" s="8">
        <f t="shared" si="100"/>
        <v>8</v>
      </c>
      <c r="H904" s="8">
        <v>0</v>
      </c>
      <c r="I904" s="25">
        <f t="shared" si="102"/>
        <v>0</v>
      </c>
      <c r="J904" s="8"/>
      <c r="K904" s="8"/>
      <c r="L904" s="8"/>
      <c r="M904" s="8"/>
      <c r="N904" s="8"/>
      <c r="O904" s="8"/>
      <c r="P904" s="8">
        <f t="shared" si="103"/>
        <v>0</v>
      </c>
      <c r="Q904" s="8">
        <f t="shared" si="103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40" customFormat="1" hidden="1" x14ac:dyDescent="0.25">
      <c r="A905" s="65">
        <v>141</v>
      </c>
      <c r="B905" s="40">
        <v>141</v>
      </c>
      <c r="C905" s="7" t="s">
        <v>806</v>
      </c>
      <c r="D905" s="8" t="s">
        <v>17</v>
      </c>
      <c r="E905" s="9" t="s">
        <v>810</v>
      </c>
      <c r="F905" s="8">
        <v>4</v>
      </c>
      <c r="G905" s="8">
        <f t="shared" si="100"/>
        <v>8</v>
      </c>
      <c r="H905" s="8">
        <v>0</v>
      </c>
      <c r="I905" s="25">
        <f t="shared" si="102"/>
        <v>0</v>
      </c>
      <c r="J905" s="8"/>
      <c r="K905" s="8"/>
      <c r="L905" s="8"/>
      <c r="M905" s="8"/>
      <c r="N905" s="8"/>
      <c r="O905" s="8"/>
      <c r="P905" s="8">
        <f t="shared" si="103"/>
        <v>0</v>
      </c>
      <c r="Q905" s="8">
        <f t="shared" si="103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40" customFormat="1" hidden="1" x14ac:dyDescent="0.25">
      <c r="A906" s="65">
        <v>142</v>
      </c>
      <c r="B906" s="40">
        <v>142</v>
      </c>
      <c r="C906" s="7" t="s">
        <v>806</v>
      </c>
      <c r="D906" s="8" t="s">
        <v>17</v>
      </c>
      <c r="E906" s="9" t="s">
        <v>811</v>
      </c>
      <c r="F906" s="8">
        <v>4</v>
      </c>
      <c r="G906" s="8">
        <f t="shared" si="100"/>
        <v>8</v>
      </c>
      <c r="H906" s="8">
        <v>0</v>
      </c>
      <c r="I906" s="25">
        <f t="shared" si="102"/>
        <v>0</v>
      </c>
      <c r="J906" s="8"/>
      <c r="K906" s="8"/>
      <c r="L906" s="8"/>
      <c r="M906" s="8"/>
      <c r="N906" s="8"/>
      <c r="O906" s="8"/>
      <c r="P906" s="8">
        <f t="shared" si="103"/>
        <v>0</v>
      </c>
      <c r="Q906" s="8">
        <f t="shared" si="103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40" customFormat="1" hidden="1" x14ac:dyDescent="0.25">
      <c r="A907" s="65">
        <v>143</v>
      </c>
      <c r="B907" s="40">
        <v>143</v>
      </c>
      <c r="C907" s="7" t="s">
        <v>806</v>
      </c>
      <c r="D907" s="8" t="s">
        <v>17</v>
      </c>
      <c r="E907" s="9" t="s">
        <v>812</v>
      </c>
      <c r="F907" s="8">
        <v>4</v>
      </c>
      <c r="G907" s="8">
        <f t="shared" si="100"/>
        <v>8</v>
      </c>
      <c r="H907" s="8">
        <v>0</v>
      </c>
      <c r="I907" s="25">
        <f t="shared" si="102"/>
        <v>0</v>
      </c>
      <c r="J907" s="8"/>
      <c r="K907" s="8"/>
      <c r="L907" s="8"/>
      <c r="M907" s="8"/>
      <c r="N907" s="8"/>
      <c r="O907" s="8"/>
      <c r="P907" s="8">
        <f t="shared" si="103"/>
        <v>0</v>
      </c>
      <c r="Q907" s="8">
        <f t="shared" si="103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40" customFormat="1" hidden="1" x14ac:dyDescent="0.25">
      <c r="A908" s="65">
        <v>144</v>
      </c>
      <c r="B908" s="40">
        <v>144</v>
      </c>
      <c r="C908" s="7" t="s">
        <v>806</v>
      </c>
      <c r="D908" s="8" t="s">
        <v>17</v>
      </c>
      <c r="E908" s="9" t="s">
        <v>813</v>
      </c>
      <c r="F908" s="8">
        <v>4</v>
      </c>
      <c r="G908" s="8">
        <f t="shared" si="100"/>
        <v>8</v>
      </c>
      <c r="H908" s="8">
        <v>0</v>
      </c>
      <c r="I908" s="25">
        <f t="shared" si="102"/>
        <v>0</v>
      </c>
      <c r="J908" s="8"/>
      <c r="K908" s="8"/>
      <c r="L908" s="8"/>
      <c r="M908" s="8"/>
      <c r="N908" s="8"/>
      <c r="O908" s="8"/>
      <c r="P908" s="8">
        <f t="shared" si="103"/>
        <v>0</v>
      </c>
      <c r="Q908" s="8">
        <f t="shared" si="103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40" customFormat="1" hidden="1" x14ac:dyDescent="0.25">
      <c r="A909" s="65">
        <v>145</v>
      </c>
      <c r="B909" s="40">
        <v>145</v>
      </c>
      <c r="C909" s="7" t="s">
        <v>806</v>
      </c>
      <c r="D909" s="8" t="s">
        <v>17</v>
      </c>
      <c r="E909" s="9" t="s">
        <v>814</v>
      </c>
      <c r="F909" s="8">
        <v>4</v>
      </c>
      <c r="G909" s="8">
        <f t="shared" si="100"/>
        <v>8</v>
      </c>
      <c r="H909" s="8">
        <v>0</v>
      </c>
      <c r="I909" s="25">
        <f t="shared" si="102"/>
        <v>0</v>
      </c>
      <c r="J909" s="8"/>
      <c r="K909" s="8"/>
      <c r="L909" s="8"/>
      <c r="M909" s="8"/>
      <c r="N909" s="8"/>
      <c r="O909" s="8"/>
      <c r="P909" s="8">
        <f t="shared" si="103"/>
        <v>0</v>
      </c>
      <c r="Q909" s="8">
        <f t="shared" si="103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40" customFormat="1" hidden="1" x14ac:dyDescent="0.25">
      <c r="A910" s="65">
        <v>146</v>
      </c>
      <c r="B910" s="40">
        <v>146</v>
      </c>
      <c r="C910" s="7" t="s">
        <v>806</v>
      </c>
      <c r="D910" s="8" t="s">
        <v>17</v>
      </c>
      <c r="E910" s="9" t="s">
        <v>815</v>
      </c>
      <c r="F910" s="8">
        <v>4</v>
      </c>
      <c r="G910" s="8">
        <f t="shared" si="100"/>
        <v>8</v>
      </c>
      <c r="H910" s="8">
        <v>0</v>
      </c>
      <c r="I910" s="25">
        <f t="shared" si="102"/>
        <v>0</v>
      </c>
      <c r="J910" s="8"/>
      <c r="K910" s="8"/>
      <c r="L910" s="8"/>
      <c r="M910" s="8"/>
      <c r="N910" s="8"/>
      <c r="O910" s="8"/>
      <c r="P910" s="8">
        <f t="shared" si="103"/>
        <v>0</v>
      </c>
      <c r="Q910" s="8">
        <f t="shared" si="103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40" customFormat="1" hidden="1" x14ac:dyDescent="0.25">
      <c r="A911" s="65">
        <v>147</v>
      </c>
      <c r="B911" s="40">
        <v>147</v>
      </c>
      <c r="C911" s="7" t="s">
        <v>806</v>
      </c>
      <c r="D911" s="8" t="s">
        <v>17</v>
      </c>
      <c r="E911" s="9" t="s">
        <v>816</v>
      </c>
      <c r="F911" s="8">
        <v>4</v>
      </c>
      <c r="G911" s="8">
        <f t="shared" si="100"/>
        <v>8</v>
      </c>
      <c r="H911" s="8">
        <v>0</v>
      </c>
      <c r="I911" s="25">
        <f t="shared" si="102"/>
        <v>0</v>
      </c>
      <c r="J911" s="8"/>
      <c r="K911" s="8"/>
      <c r="L911" s="8"/>
      <c r="M911" s="8"/>
      <c r="N911" s="8"/>
      <c r="O911" s="8"/>
      <c r="P911" s="8">
        <f t="shared" si="103"/>
        <v>0</v>
      </c>
      <c r="Q911" s="8">
        <f t="shared" si="103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40" customFormat="1" hidden="1" x14ac:dyDescent="0.25">
      <c r="A912" s="65">
        <v>148</v>
      </c>
      <c r="B912" s="40">
        <v>148</v>
      </c>
      <c r="C912" s="7" t="s">
        <v>806</v>
      </c>
      <c r="D912" s="8" t="s">
        <v>17</v>
      </c>
      <c r="E912" s="9" t="s">
        <v>817</v>
      </c>
      <c r="F912" s="8">
        <v>4</v>
      </c>
      <c r="G912" s="8">
        <f t="shared" si="100"/>
        <v>8</v>
      </c>
      <c r="H912" s="8">
        <v>0</v>
      </c>
      <c r="I912" s="25">
        <f t="shared" si="102"/>
        <v>0</v>
      </c>
      <c r="J912" s="8"/>
      <c r="K912" s="8"/>
      <c r="L912" s="8"/>
      <c r="M912" s="8"/>
      <c r="N912" s="8"/>
      <c r="O912" s="8"/>
      <c r="P912" s="8">
        <f t="shared" si="103"/>
        <v>0</v>
      </c>
      <c r="Q912" s="8">
        <f t="shared" si="103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40" customFormat="1" hidden="1" x14ac:dyDescent="0.25">
      <c r="A913" s="65">
        <v>149</v>
      </c>
      <c r="B913" s="40">
        <v>149</v>
      </c>
      <c r="C913" s="7" t="s">
        <v>806</v>
      </c>
      <c r="D913" s="8" t="s">
        <v>17</v>
      </c>
      <c r="E913" s="9" t="s">
        <v>818</v>
      </c>
      <c r="F913" s="8">
        <v>4</v>
      </c>
      <c r="G913" s="8">
        <f t="shared" si="100"/>
        <v>8</v>
      </c>
      <c r="H913" s="8">
        <v>0</v>
      </c>
      <c r="I913" s="25">
        <f t="shared" si="102"/>
        <v>0</v>
      </c>
      <c r="J913" s="8"/>
      <c r="K913" s="8"/>
      <c r="L913" s="8"/>
      <c r="M913" s="8"/>
      <c r="N913" s="8"/>
      <c r="O913" s="8"/>
      <c r="P913" s="8">
        <f t="shared" si="103"/>
        <v>0</v>
      </c>
      <c r="Q913" s="8">
        <f t="shared" si="103"/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40" customFormat="1" hidden="1" x14ac:dyDescent="0.25">
      <c r="A914" s="65">
        <v>150</v>
      </c>
      <c r="B914" s="40">
        <v>150</v>
      </c>
      <c r="C914" s="7" t="s">
        <v>806</v>
      </c>
      <c r="D914" s="8" t="s">
        <v>17</v>
      </c>
      <c r="E914" s="9" t="s">
        <v>819</v>
      </c>
      <c r="F914" s="8">
        <v>4</v>
      </c>
      <c r="G914" s="8">
        <f t="shared" si="100"/>
        <v>8</v>
      </c>
      <c r="H914" s="8">
        <v>0</v>
      </c>
      <c r="I914" s="25">
        <f t="shared" si="102"/>
        <v>0</v>
      </c>
      <c r="J914" s="8"/>
      <c r="K914" s="8"/>
      <c r="L914" s="8"/>
      <c r="M914" s="8"/>
      <c r="N914" s="8"/>
      <c r="O914" s="8"/>
      <c r="P914" s="8">
        <f t="shared" si="103"/>
        <v>0</v>
      </c>
      <c r="Q914" s="8">
        <f t="shared" si="103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40" customFormat="1" hidden="1" x14ac:dyDescent="0.25">
      <c r="A915" s="65">
        <v>151</v>
      </c>
      <c r="B915" s="40">
        <v>151</v>
      </c>
      <c r="C915" s="7" t="s">
        <v>806</v>
      </c>
      <c r="D915" s="8" t="s">
        <v>17</v>
      </c>
      <c r="E915" s="9" t="s">
        <v>820</v>
      </c>
      <c r="F915" s="8">
        <v>4</v>
      </c>
      <c r="G915" s="8">
        <f t="shared" si="100"/>
        <v>8</v>
      </c>
      <c r="H915" s="8">
        <v>0</v>
      </c>
      <c r="I915" s="25">
        <f t="shared" si="102"/>
        <v>0</v>
      </c>
      <c r="J915" s="8"/>
      <c r="K915" s="8"/>
      <c r="L915" s="8"/>
      <c r="M915" s="8"/>
      <c r="N915" s="8"/>
      <c r="O915" s="8"/>
      <c r="P915" s="8">
        <f t="shared" si="103"/>
        <v>0</v>
      </c>
      <c r="Q915" s="8">
        <f t="shared" si="103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40" customFormat="1" hidden="1" x14ac:dyDescent="0.25">
      <c r="A916" s="65">
        <v>152</v>
      </c>
      <c r="B916" s="40">
        <v>152</v>
      </c>
      <c r="C916" s="7" t="s">
        <v>806</v>
      </c>
      <c r="D916" s="8" t="s">
        <v>17</v>
      </c>
      <c r="E916" s="9" t="s">
        <v>821</v>
      </c>
      <c r="F916" s="8">
        <v>4</v>
      </c>
      <c r="G916" s="8">
        <f t="shared" si="100"/>
        <v>8</v>
      </c>
      <c r="H916" s="8">
        <v>0</v>
      </c>
      <c r="I916" s="25">
        <f t="shared" si="102"/>
        <v>0</v>
      </c>
      <c r="J916" s="8"/>
      <c r="K916" s="8"/>
      <c r="L916" s="8"/>
      <c r="M916" s="8"/>
      <c r="N916" s="8"/>
      <c r="O916" s="8"/>
      <c r="P916" s="8">
        <f t="shared" si="103"/>
        <v>0</v>
      </c>
      <c r="Q916" s="8">
        <f t="shared" si="103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x14ac:dyDescent="0.25">
      <c r="A917" s="65">
        <v>153</v>
      </c>
      <c r="B917" s="1">
        <v>153</v>
      </c>
      <c r="C917" s="28" t="s">
        <v>822</v>
      </c>
      <c r="D917" s="25" t="s">
        <v>17</v>
      </c>
      <c r="E917" s="29">
        <v>1136412</v>
      </c>
      <c r="F917" s="25">
        <v>8</v>
      </c>
      <c r="G917" s="25">
        <f t="shared" si="100"/>
        <v>16</v>
      </c>
      <c r="H917" s="25">
        <v>4</v>
      </c>
      <c r="I917" s="25">
        <f t="shared" si="102"/>
        <v>64</v>
      </c>
      <c r="J917" s="25"/>
      <c r="K917" s="25"/>
      <c r="L917" s="25"/>
      <c r="M917" s="25"/>
      <c r="N917" s="25"/>
      <c r="O917" s="25"/>
      <c r="P917" s="25">
        <f t="shared" si="101"/>
        <v>4</v>
      </c>
      <c r="Q917" s="25">
        <f t="shared" si="101"/>
        <v>64</v>
      </c>
    </row>
    <row r="918" spans="1:63" x14ac:dyDescent="0.25">
      <c r="A918" s="65">
        <v>154</v>
      </c>
      <c r="B918" s="1">
        <v>154</v>
      </c>
      <c r="C918" s="28" t="s">
        <v>823</v>
      </c>
      <c r="D918" s="25" t="s">
        <v>17</v>
      </c>
      <c r="E918" s="29">
        <v>1136473</v>
      </c>
      <c r="F918" s="25">
        <v>107</v>
      </c>
      <c r="G918" s="25">
        <f t="shared" si="100"/>
        <v>214</v>
      </c>
      <c r="H918" s="25">
        <v>1</v>
      </c>
      <c r="I918" s="25">
        <f t="shared" si="102"/>
        <v>214</v>
      </c>
      <c r="J918" s="25"/>
      <c r="K918" s="25"/>
      <c r="L918" s="25"/>
      <c r="M918" s="25"/>
      <c r="N918" s="25"/>
      <c r="O918" s="25"/>
      <c r="P918" s="25">
        <f t="shared" si="101"/>
        <v>1</v>
      </c>
      <c r="Q918" s="25">
        <f t="shared" si="101"/>
        <v>214</v>
      </c>
    </row>
    <row r="919" spans="1:63" x14ac:dyDescent="0.25">
      <c r="A919" s="65">
        <v>155</v>
      </c>
      <c r="B919" s="1">
        <v>155</v>
      </c>
      <c r="C919" s="28" t="s">
        <v>824</v>
      </c>
      <c r="D919" s="25" t="s">
        <v>17</v>
      </c>
      <c r="E919" s="29">
        <v>1136355</v>
      </c>
      <c r="F919" s="25">
        <v>3</v>
      </c>
      <c r="G919" s="25">
        <f t="shared" si="100"/>
        <v>6</v>
      </c>
      <c r="H919" s="25">
        <v>4</v>
      </c>
      <c r="I919" s="25">
        <f t="shared" si="102"/>
        <v>24</v>
      </c>
      <c r="J919" s="25"/>
      <c r="K919" s="25"/>
      <c r="L919" s="25"/>
      <c r="M919" s="25"/>
      <c r="N919" s="25"/>
      <c r="O919" s="25"/>
      <c r="P919" s="25">
        <f t="shared" si="101"/>
        <v>4</v>
      </c>
      <c r="Q919" s="25">
        <f t="shared" si="101"/>
        <v>24</v>
      </c>
    </row>
    <row r="920" spans="1:63" x14ac:dyDescent="0.25">
      <c r="A920" s="65">
        <v>156</v>
      </c>
      <c r="B920" s="1">
        <v>156</v>
      </c>
      <c r="C920" s="28" t="s">
        <v>825</v>
      </c>
      <c r="D920" s="25" t="s">
        <v>17</v>
      </c>
      <c r="E920" s="29">
        <v>1136341</v>
      </c>
      <c r="F920" s="25">
        <v>4</v>
      </c>
      <c r="G920" s="25">
        <f t="shared" si="100"/>
        <v>8</v>
      </c>
      <c r="H920" s="25">
        <v>10</v>
      </c>
      <c r="I920" s="25">
        <f t="shared" si="102"/>
        <v>80</v>
      </c>
      <c r="J920" s="25"/>
      <c r="K920" s="25"/>
      <c r="L920" s="25"/>
      <c r="M920" s="25"/>
      <c r="N920" s="25"/>
      <c r="O920" s="25"/>
      <c r="P920" s="25">
        <f t="shared" si="101"/>
        <v>10</v>
      </c>
      <c r="Q920" s="25">
        <f t="shared" si="101"/>
        <v>80</v>
      </c>
    </row>
    <row r="921" spans="1:63" s="40" customFormat="1" hidden="1" x14ac:dyDescent="0.25">
      <c r="A921" s="65">
        <v>157</v>
      </c>
      <c r="B921" s="40">
        <v>157</v>
      </c>
      <c r="C921" s="7" t="s">
        <v>826</v>
      </c>
      <c r="D921" s="8" t="s">
        <v>17</v>
      </c>
      <c r="E921" s="9">
        <v>1136238</v>
      </c>
      <c r="F921" s="8">
        <v>1</v>
      </c>
      <c r="G921" s="8">
        <f t="shared" si="100"/>
        <v>2</v>
      </c>
      <c r="H921" s="8">
        <v>0</v>
      </c>
      <c r="I921" s="25">
        <f t="shared" si="102"/>
        <v>0</v>
      </c>
      <c r="J921" s="8"/>
      <c r="K921" s="8"/>
      <c r="L921" s="8"/>
      <c r="M921" s="8"/>
      <c r="N921" s="8"/>
      <c r="O921" s="8"/>
      <c r="P921" s="8">
        <f>H921+J921-L921-N921</f>
        <v>0</v>
      </c>
      <c r="Q921" s="8">
        <f>I921+K921-M921-O921</f>
        <v>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x14ac:dyDescent="0.25">
      <c r="A922" s="65">
        <v>158</v>
      </c>
      <c r="B922" s="1">
        <v>158</v>
      </c>
      <c r="C922" s="28" t="s">
        <v>827</v>
      </c>
      <c r="D922" s="25" t="s">
        <v>17</v>
      </c>
      <c r="E922" s="29">
        <v>1136353</v>
      </c>
      <c r="F922" s="25">
        <v>5</v>
      </c>
      <c r="G922" s="25">
        <f t="shared" si="100"/>
        <v>10</v>
      </c>
      <c r="H922" s="25">
        <v>3</v>
      </c>
      <c r="I922" s="25">
        <f t="shared" si="102"/>
        <v>30</v>
      </c>
      <c r="J922" s="25"/>
      <c r="K922" s="25"/>
      <c r="L922" s="25"/>
      <c r="M922" s="25"/>
      <c r="N922" s="25"/>
      <c r="O922" s="25"/>
      <c r="P922" s="25">
        <f t="shared" si="101"/>
        <v>3</v>
      </c>
      <c r="Q922" s="25">
        <f t="shared" si="101"/>
        <v>30</v>
      </c>
    </row>
    <row r="923" spans="1:63" x14ac:dyDescent="0.25">
      <c r="A923" s="65">
        <v>159</v>
      </c>
      <c r="B923" s="1">
        <v>159</v>
      </c>
      <c r="C923" s="28" t="s">
        <v>828</v>
      </c>
      <c r="D923" s="25" t="s">
        <v>17</v>
      </c>
      <c r="E923" s="29">
        <v>1136351</v>
      </c>
      <c r="F923" s="25">
        <v>8</v>
      </c>
      <c r="G923" s="25">
        <f t="shared" si="100"/>
        <v>16</v>
      </c>
      <c r="H923" s="25">
        <v>4</v>
      </c>
      <c r="I923" s="25">
        <f t="shared" si="102"/>
        <v>64</v>
      </c>
      <c r="J923" s="25"/>
      <c r="K923" s="25"/>
      <c r="L923" s="25"/>
      <c r="M923" s="25"/>
      <c r="N923" s="25"/>
      <c r="O923" s="25"/>
      <c r="P923" s="25">
        <f t="shared" si="101"/>
        <v>4</v>
      </c>
      <c r="Q923" s="25">
        <f t="shared" si="101"/>
        <v>64</v>
      </c>
    </row>
    <row r="924" spans="1:63" x14ac:dyDescent="0.25">
      <c r="A924" s="65">
        <v>160</v>
      </c>
      <c r="B924" s="1">
        <v>160</v>
      </c>
      <c r="C924" s="28" t="s">
        <v>42</v>
      </c>
      <c r="D924" s="25" t="s">
        <v>17</v>
      </c>
      <c r="E924" s="29">
        <v>1136356</v>
      </c>
      <c r="F924" s="25">
        <v>6</v>
      </c>
      <c r="G924" s="25">
        <f t="shared" si="100"/>
        <v>12</v>
      </c>
      <c r="H924" s="25">
        <v>23</v>
      </c>
      <c r="I924" s="25">
        <f t="shared" si="102"/>
        <v>276</v>
      </c>
      <c r="J924" s="25"/>
      <c r="K924" s="25"/>
      <c r="L924" s="25"/>
      <c r="M924" s="25"/>
      <c r="N924" s="25"/>
      <c r="O924" s="25"/>
      <c r="P924" s="25">
        <f t="shared" si="101"/>
        <v>23</v>
      </c>
      <c r="Q924" s="25">
        <f t="shared" si="101"/>
        <v>276</v>
      </c>
    </row>
    <row r="925" spans="1:63" x14ac:dyDescent="0.25">
      <c r="A925" s="65">
        <v>161</v>
      </c>
      <c r="B925" s="1">
        <v>161</v>
      </c>
      <c r="C925" s="28" t="s">
        <v>829</v>
      </c>
      <c r="D925" s="25" t="s">
        <v>17</v>
      </c>
      <c r="E925" s="29">
        <v>1136352</v>
      </c>
      <c r="F925" s="25">
        <v>8</v>
      </c>
      <c r="G925" s="25">
        <f t="shared" si="100"/>
        <v>16</v>
      </c>
      <c r="H925" s="25">
        <v>4</v>
      </c>
      <c r="I925" s="25">
        <f t="shared" si="102"/>
        <v>64</v>
      </c>
      <c r="J925" s="25"/>
      <c r="K925" s="25"/>
      <c r="L925" s="25"/>
      <c r="M925" s="25"/>
      <c r="N925" s="25"/>
      <c r="O925" s="25"/>
      <c r="P925" s="25">
        <f t="shared" si="101"/>
        <v>4</v>
      </c>
      <c r="Q925" s="25">
        <f t="shared" si="101"/>
        <v>64</v>
      </c>
    </row>
    <row r="926" spans="1:63" s="40" customFormat="1" x14ac:dyDescent="0.25">
      <c r="A926" s="65">
        <v>162</v>
      </c>
      <c r="B926" s="40">
        <v>162</v>
      </c>
      <c r="C926" s="7" t="s">
        <v>830</v>
      </c>
      <c r="D926" s="8" t="s">
        <v>17</v>
      </c>
      <c r="E926" s="9">
        <v>1136342</v>
      </c>
      <c r="F926" s="8">
        <v>3</v>
      </c>
      <c r="G926" s="8">
        <f t="shared" si="100"/>
        <v>6</v>
      </c>
      <c r="H926" s="8">
        <v>9</v>
      </c>
      <c r="I926" s="25">
        <f t="shared" si="102"/>
        <v>54</v>
      </c>
      <c r="J926" s="8"/>
      <c r="K926" s="8"/>
      <c r="L926" s="8"/>
      <c r="M926" s="8"/>
      <c r="N926" s="8"/>
      <c r="O926" s="8"/>
      <c r="P926" s="8">
        <f>H926+J926-L926-N926</f>
        <v>9</v>
      </c>
      <c r="Q926" s="8">
        <f>I926+K926-M926-O926</f>
        <v>54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 spans="1:63" x14ac:dyDescent="0.25">
      <c r="A927" s="65">
        <v>163</v>
      </c>
      <c r="B927" s="1">
        <v>163</v>
      </c>
      <c r="C927" s="28" t="s">
        <v>831</v>
      </c>
      <c r="D927" s="25" t="s">
        <v>17</v>
      </c>
      <c r="E927" s="29">
        <v>1136239</v>
      </c>
      <c r="F927" s="25">
        <v>2</v>
      </c>
      <c r="G927" s="25">
        <f t="shared" si="100"/>
        <v>4</v>
      </c>
      <c r="H927" s="25">
        <v>12</v>
      </c>
      <c r="I927" s="25">
        <f t="shared" si="102"/>
        <v>48</v>
      </c>
      <c r="J927" s="25"/>
      <c r="K927" s="25"/>
      <c r="L927" s="25"/>
      <c r="M927" s="25"/>
      <c r="N927" s="25"/>
      <c r="O927" s="25"/>
      <c r="P927" s="25">
        <f t="shared" si="101"/>
        <v>12</v>
      </c>
      <c r="Q927" s="25">
        <f t="shared" si="101"/>
        <v>48</v>
      </c>
    </row>
    <row r="928" spans="1:63" x14ac:dyDescent="0.25">
      <c r="A928" s="65">
        <v>164</v>
      </c>
      <c r="B928" s="1">
        <v>164</v>
      </c>
      <c r="C928" s="28" t="s">
        <v>831</v>
      </c>
      <c r="D928" s="25" t="s">
        <v>17</v>
      </c>
      <c r="E928" s="29">
        <v>1136241</v>
      </c>
      <c r="F928" s="25">
        <v>4</v>
      </c>
      <c r="G928" s="25">
        <f t="shared" si="100"/>
        <v>8</v>
      </c>
      <c r="H928" s="25">
        <v>6</v>
      </c>
      <c r="I928" s="25">
        <f t="shared" si="102"/>
        <v>48</v>
      </c>
      <c r="J928" s="25"/>
      <c r="K928" s="25"/>
      <c r="L928" s="25"/>
      <c r="M928" s="25"/>
      <c r="N928" s="25"/>
      <c r="O928" s="25"/>
      <c r="P928" s="25">
        <f t="shared" si="101"/>
        <v>6</v>
      </c>
      <c r="Q928" s="25">
        <f t="shared" si="101"/>
        <v>48</v>
      </c>
    </row>
    <row r="929" spans="1:17" x14ac:dyDescent="0.25">
      <c r="A929" s="65">
        <v>165</v>
      </c>
      <c r="B929" s="1">
        <v>165</v>
      </c>
      <c r="C929" s="28" t="s">
        <v>222</v>
      </c>
      <c r="D929" s="25" t="s">
        <v>17</v>
      </c>
      <c r="E929" s="29">
        <v>1136396</v>
      </c>
      <c r="F929" s="25">
        <v>392</v>
      </c>
      <c r="G929" s="25">
        <f t="shared" si="100"/>
        <v>784</v>
      </c>
      <c r="H929" s="25">
        <v>4</v>
      </c>
      <c r="I929" s="25">
        <f t="shared" si="102"/>
        <v>3136</v>
      </c>
      <c r="J929" s="25"/>
      <c r="K929" s="25"/>
      <c r="L929" s="25"/>
      <c r="M929" s="25"/>
      <c r="N929" s="25"/>
      <c r="O929" s="25"/>
      <c r="P929" s="25">
        <f t="shared" si="101"/>
        <v>4</v>
      </c>
      <c r="Q929" s="25">
        <f t="shared" si="101"/>
        <v>3136</v>
      </c>
    </row>
    <row r="930" spans="1:17" x14ac:dyDescent="0.25">
      <c r="A930" s="65">
        <v>166</v>
      </c>
      <c r="B930" s="1">
        <v>166</v>
      </c>
      <c r="C930" s="28" t="s">
        <v>832</v>
      </c>
      <c r="D930" s="25" t="s">
        <v>17</v>
      </c>
      <c r="E930" s="29">
        <v>1136444</v>
      </c>
      <c r="F930" s="25">
        <v>10</v>
      </c>
      <c r="G930" s="25">
        <f t="shared" si="100"/>
        <v>20</v>
      </c>
      <c r="H930" s="25">
        <v>32</v>
      </c>
      <c r="I930" s="25">
        <f t="shared" si="102"/>
        <v>640</v>
      </c>
      <c r="J930" s="25"/>
      <c r="K930" s="25"/>
      <c r="L930" s="25"/>
      <c r="M930" s="25"/>
      <c r="N930" s="25"/>
      <c r="O930" s="25"/>
      <c r="P930" s="25">
        <f t="shared" si="101"/>
        <v>32</v>
      </c>
      <c r="Q930" s="25">
        <f t="shared" si="101"/>
        <v>640</v>
      </c>
    </row>
    <row r="931" spans="1:17" x14ac:dyDescent="0.25">
      <c r="A931" s="65">
        <v>167</v>
      </c>
      <c r="B931" s="1">
        <v>167</v>
      </c>
      <c r="C931" s="28" t="s">
        <v>833</v>
      </c>
      <c r="D931" s="25" t="s">
        <v>17</v>
      </c>
      <c r="E931" s="29">
        <v>1137253</v>
      </c>
      <c r="F931" s="25">
        <v>2480</v>
      </c>
      <c r="G931" s="25">
        <f t="shared" si="100"/>
        <v>4960</v>
      </c>
      <c r="H931" s="25">
        <v>1</v>
      </c>
      <c r="I931" s="25">
        <f t="shared" si="102"/>
        <v>4960</v>
      </c>
      <c r="J931" s="25"/>
      <c r="K931" s="25"/>
      <c r="L931" s="25"/>
      <c r="M931" s="25"/>
      <c r="N931" s="25"/>
      <c r="O931" s="25"/>
      <c r="P931" s="25">
        <f t="shared" si="101"/>
        <v>1</v>
      </c>
      <c r="Q931" s="25">
        <f t="shared" si="101"/>
        <v>4960</v>
      </c>
    </row>
    <row r="932" spans="1:17" x14ac:dyDescent="0.25">
      <c r="A932" s="65">
        <v>168</v>
      </c>
      <c r="B932" s="1">
        <v>168</v>
      </c>
      <c r="C932" s="28" t="s">
        <v>834</v>
      </c>
      <c r="D932" s="25" t="s">
        <v>17</v>
      </c>
      <c r="E932" s="29">
        <v>1136271</v>
      </c>
      <c r="F932" s="25">
        <v>34</v>
      </c>
      <c r="G932" s="25">
        <f t="shared" si="100"/>
        <v>68</v>
      </c>
      <c r="H932" s="25">
        <v>2</v>
      </c>
      <c r="I932" s="25">
        <f t="shared" si="102"/>
        <v>136</v>
      </c>
      <c r="J932" s="25"/>
      <c r="K932" s="25"/>
      <c r="L932" s="25"/>
      <c r="M932" s="25"/>
      <c r="N932" s="25"/>
      <c r="O932" s="25"/>
      <c r="P932" s="25">
        <f t="shared" si="101"/>
        <v>2</v>
      </c>
      <c r="Q932" s="25">
        <f t="shared" si="101"/>
        <v>136</v>
      </c>
    </row>
    <row r="933" spans="1:17" x14ac:dyDescent="0.25">
      <c r="A933" s="65">
        <v>169</v>
      </c>
      <c r="B933" s="1">
        <v>169</v>
      </c>
      <c r="C933" s="28" t="s">
        <v>834</v>
      </c>
      <c r="D933" s="25" t="s">
        <v>17</v>
      </c>
      <c r="E933" s="29">
        <v>1136272</v>
      </c>
      <c r="F933" s="25">
        <v>46</v>
      </c>
      <c r="G933" s="25">
        <f t="shared" si="100"/>
        <v>92</v>
      </c>
      <c r="H933" s="25">
        <v>1</v>
      </c>
      <c r="I933" s="25">
        <f t="shared" si="102"/>
        <v>92</v>
      </c>
      <c r="J933" s="25"/>
      <c r="K933" s="25"/>
      <c r="L933" s="25"/>
      <c r="M933" s="25"/>
      <c r="N933" s="25"/>
      <c r="O933" s="25"/>
      <c r="P933" s="25">
        <f t="shared" si="101"/>
        <v>1</v>
      </c>
      <c r="Q933" s="25">
        <f t="shared" si="101"/>
        <v>92</v>
      </c>
    </row>
    <row r="934" spans="1:17" x14ac:dyDescent="0.25">
      <c r="A934" s="65">
        <v>170</v>
      </c>
      <c r="B934" s="1">
        <v>170</v>
      </c>
      <c r="C934" s="28" t="s">
        <v>834</v>
      </c>
      <c r="D934" s="25" t="s">
        <v>17</v>
      </c>
      <c r="E934" s="29">
        <v>1136415</v>
      </c>
      <c r="F934" s="25">
        <v>62</v>
      </c>
      <c r="G934" s="25">
        <f t="shared" si="100"/>
        <v>124</v>
      </c>
      <c r="H934" s="25">
        <v>1</v>
      </c>
      <c r="I934" s="25">
        <f t="shared" si="102"/>
        <v>124</v>
      </c>
      <c r="J934" s="25"/>
      <c r="K934" s="25"/>
      <c r="L934" s="25"/>
      <c r="M934" s="25"/>
      <c r="N934" s="25"/>
      <c r="O934" s="25"/>
      <c r="P934" s="25">
        <f t="shared" si="101"/>
        <v>1</v>
      </c>
      <c r="Q934" s="25">
        <f t="shared" si="101"/>
        <v>124</v>
      </c>
    </row>
    <row r="935" spans="1:17" customFormat="1" x14ac:dyDescent="0.25">
      <c r="A935" s="65">
        <v>171</v>
      </c>
      <c r="B935" s="1">
        <v>171</v>
      </c>
      <c r="C935" s="28" t="s">
        <v>834</v>
      </c>
      <c r="D935" s="25" t="s">
        <v>17</v>
      </c>
      <c r="E935" s="29">
        <v>1136414</v>
      </c>
      <c r="F935" s="25">
        <v>112</v>
      </c>
      <c r="G935" s="25">
        <f t="shared" si="100"/>
        <v>224</v>
      </c>
      <c r="H935" s="25">
        <v>1</v>
      </c>
      <c r="I935" s="25">
        <f t="shared" si="102"/>
        <v>224</v>
      </c>
      <c r="J935" s="25"/>
      <c r="K935" s="25"/>
      <c r="L935" s="25"/>
      <c r="M935" s="25"/>
      <c r="N935" s="25"/>
      <c r="O935" s="25"/>
      <c r="P935" s="25">
        <f t="shared" si="101"/>
        <v>1</v>
      </c>
      <c r="Q935" s="25">
        <f t="shared" si="101"/>
        <v>224</v>
      </c>
    </row>
    <row r="936" spans="1:17" customFormat="1" x14ac:dyDescent="0.25">
      <c r="A936" s="65">
        <v>172</v>
      </c>
      <c r="B936" s="1">
        <v>172</v>
      </c>
      <c r="C936" s="28" t="s">
        <v>835</v>
      </c>
      <c r="D936" s="25" t="s">
        <v>17</v>
      </c>
      <c r="E936" s="29">
        <v>1136242</v>
      </c>
      <c r="F936" s="25">
        <v>42</v>
      </c>
      <c r="G936" s="25">
        <f t="shared" si="100"/>
        <v>84</v>
      </c>
      <c r="H936" s="25">
        <v>3</v>
      </c>
      <c r="I936" s="25">
        <f t="shared" si="102"/>
        <v>252</v>
      </c>
      <c r="J936" s="25"/>
      <c r="K936" s="25"/>
      <c r="L936" s="25"/>
      <c r="M936" s="25"/>
      <c r="N936" s="25"/>
      <c r="O936" s="25"/>
      <c r="P936" s="25">
        <f t="shared" si="101"/>
        <v>3</v>
      </c>
      <c r="Q936" s="25">
        <f t="shared" si="101"/>
        <v>252</v>
      </c>
    </row>
    <row r="937" spans="1:17" customFormat="1" x14ac:dyDescent="0.25">
      <c r="A937" s="65">
        <v>173</v>
      </c>
      <c r="B937" s="1">
        <v>173</v>
      </c>
      <c r="C937" s="28" t="s">
        <v>836</v>
      </c>
      <c r="D937" s="25" t="s">
        <v>17</v>
      </c>
      <c r="E937" s="29">
        <v>1136243</v>
      </c>
      <c r="F937" s="25">
        <v>137</v>
      </c>
      <c r="G937" s="25">
        <f t="shared" si="100"/>
        <v>274</v>
      </c>
      <c r="H937" s="25">
        <v>1</v>
      </c>
      <c r="I937" s="25">
        <f t="shared" si="102"/>
        <v>274</v>
      </c>
      <c r="J937" s="25"/>
      <c r="K937" s="25"/>
      <c r="L937" s="25"/>
      <c r="M937" s="25"/>
      <c r="N937" s="25"/>
      <c r="O937" s="25"/>
      <c r="P937" s="25">
        <f t="shared" si="101"/>
        <v>1</v>
      </c>
      <c r="Q937" s="25">
        <f t="shared" si="101"/>
        <v>274</v>
      </c>
    </row>
    <row r="938" spans="1:17" customFormat="1" x14ac:dyDescent="0.25">
      <c r="A938" s="65">
        <v>174</v>
      </c>
      <c r="B938" s="1">
        <v>174</v>
      </c>
      <c r="C938" s="28" t="s">
        <v>837</v>
      </c>
      <c r="D938" s="25" t="s">
        <v>17</v>
      </c>
      <c r="E938" s="29">
        <v>1136244</v>
      </c>
      <c r="F938" s="25">
        <v>116</v>
      </c>
      <c r="G938" s="25">
        <f t="shared" si="100"/>
        <v>232</v>
      </c>
      <c r="H938" s="25">
        <v>1</v>
      </c>
      <c r="I938" s="25">
        <f t="shared" si="102"/>
        <v>232</v>
      </c>
      <c r="J938" s="25"/>
      <c r="K938" s="25"/>
      <c r="L938" s="25"/>
      <c r="M938" s="25"/>
      <c r="N938" s="25"/>
      <c r="O938" s="25"/>
      <c r="P938" s="25">
        <f t="shared" si="101"/>
        <v>1</v>
      </c>
      <c r="Q938" s="25">
        <f t="shared" si="101"/>
        <v>232</v>
      </c>
    </row>
    <row r="939" spans="1:17" customFormat="1" x14ac:dyDescent="0.25">
      <c r="A939" s="65">
        <v>175</v>
      </c>
      <c r="B939" s="1">
        <v>175</v>
      </c>
      <c r="C939" s="28" t="s">
        <v>838</v>
      </c>
      <c r="D939" s="25" t="s">
        <v>17</v>
      </c>
      <c r="E939" s="29">
        <v>1136245</v>
      </c>
      <c r="F939" s="25">
        <v>201</v>
      </c>
      <c r="G939" s="25">
        <f t="shared" si="100"/>
        <v>402</v>
      </c>
      <c r="H939" s="25">
        <v>1</v>
      </c>
      <c r="I939" s="25">
        <f t="shared" si="102"/>
        <v>402</v>
      </c>
      <c r="J939" s="25"/>
      <c r="K939" s="25"/>
      <c r="L939" s="25"/>
      <c r="M939" s="25"/>
      <c r="N939" s="25"/>
      <c r="O939" s="25"/>
      <c r="P939" s="25">
        <f t="shared" si="101"/>
        <v>1</v>
      </c>
      <c r="Q939" s="25">
        <f t="shared" si="101"/>
        <v>402</v>
      </c>
    </row>
    <row r="940" spans="1:17" customFormat="1" x14ac:dyDescent="0.25">
      <c r="A940" s="65">
        <v>176</v>
      </c>
      <c r="B940" s="1">
        <v>176</v>
      </c>
      <c r="C940" s="28" t="s">
        <v>839</v>
      </c>
      <c r="D940" s="25" t="s">
        <v>17</v>
      </c>
      <c r="E940" s="29">
        <v>1137257</v>
      </c>
      <c r="F940" s="25">
        <v>60</v>
      </c>
      <c r="G940" s="25">
        <f t="shared" ref="G940:G992" si="104">F940*2</f>
        <v>120</v>
      </c>
      <c r="H940" s="25">
        <v>1</v>
      </c>
      <c r="I940" s="25">
        <f t="shared" si="102"/>
        <v>120</v>
      </c>
      <c r="J940" s="25"/>
      <c r="K940" s="25"/>
      <c r="L940" s="25"/>
      <c r="M940" s="25"/>
      <c r="N940" s="25"/>
      <c r="O940" s="25"/>
      <c r="P940" s="25">
        <f t="shared" si="101"/>
        <v>1</v>
      </c>
      <c r="Q940" s="25">
        <f t="shared" si="101"/>
        <v>120</v>
      </c>
    </row>
    <row r="941" spans="1:17" customFormat="1" x14ac:dyDescent="0.25">
      <c r="A941" s="65">
        <v>177</v>
      </c>
      <c r="B941" s="1">
        <v>177</v>
      </c>
      <c r="C941" s="28" t="s">
        <v>840</v>
      </c>
      <c r="D941" s="25" t="s">
        <v>17</v>
      </c>
      <c r="E941" s="29">
        <v>1137256</v>
      </c>
      <c r="F941" s="25">
        <v>70</v>
      </c>
      <c r="G941" s="25">
        <f t="shared" si="104"/>
        <v>140</v>
      </c>
      <c r="H941" s="25">
        <v>1</v>
      </c>
      <c r="I941" s="25">
        <f t="shared" si="102"/>
        <v>140</v>
      </c>
      <c r="J941" s="25"/>
      <c r="K941" s="25"/>
      <c r="L941" s="25"/>
      <c r="M941" s="25"/>
      <c r="N941" s="25"/>
      <c r="O941" s="25"/>
      <c r="P941" s="25">
        <f t="shared" si="101"/>
        <v>1</v>
      </c>
      <c r="Q941" s="25">
        <f t="shared" si="101"/>
        <v>140</v>
      </c>
    </row>
    <row r="942" spans="1:17" customFormat="1" x14ac:dyDescent="0.25">
      <c r="A942" s="65">
        <v>178</v>
      </c>
      <c r="B942" s="1">
        <v>178</v>
      </c>
      <c r="C942" s="28" t="s">
        <v>841</v>
      </c>
      <c r="D942" s="25" t="s">
        <v>17</v>
      </c>
      <c r="E942" s="29">
        <v>1137245</v>
      </c>
      <c r="F942" s="25">
        <v>138</v>
      </c>
      <c r="G942" s="25">
        <f t="shared" si="104"/>
        <v>276</v>
      </c>
      <c r="H942" s="25">
        <v>1</v>
      </c>
      <c r="I942" s="25">
        <f t="shared" si="102"/>
        <v>276</v>
      </c>
      <c r="J942" s="25"/>
      <c r="K942" s="25"/>
      <c r="L942" s="25"/>
      <c r="M942" s="25"/>
      <c r="N942" s="25"/>
      <c r="O942" s="25"/>
      <c r="P942" s="25">
        <f t="shared" si="101"/>
        <v>1</v>
      </c>
      <c r="Q942" s="25">
        <f t="shared" si="101"/>
        <v>276</v>
      </c>
    </row>
    <row r="943" spans="1:17" customFormat="1" x14ac:dyDescent="0.25">
      <c r="A943" s="65">
        <v>179</v>
      </c>
      <c r="B943" s="1">
        <v>179</v>
      </c>
      <c r="C943" s="28" t="s">
        <v>842</v>
      </c>
      <c r="D943" s="25" t="s">
        <v>17</v>
      </c>
      <c r="E943" s="29">
        <v>1136247</v>
      </c>
      <c r="F943" s="25">
        <v>28</v>
      </c>
      <c r="G943" s="25">
        <f t="shared" si="104"/>
        <v>56</v>
      </c>
      <c r="H943" s="25">
        <v>1</v>
      </c>
      <c r="I943" s="25">
        <f t="shared" si="102"/>
        <v>56</v>
      </c>
      <c r="J943" s="25"/>
      <c r="K943" s="25"/>
      <c r="L943" s="25"/>
      <c r="M943" s="25"/>
      <c r="N943" s="25"/>
      <c r="O943" s="25"/>
      <c r="P943" s="25">
        <f t="shared" si="101"/>
        <v>1</v>
      </c>
      <c r="Q943" s="25">
        <f t="shared" si="101"/>
        <v>56</v>
      </c>
    </row>
    <row r="944" spans="1:17" customFormat="1" x14ac:dyDescent="0.25">
      <c r="A944" s="65">
        <v>180</v>
      </c>
      <c r="B944" s="1">
        <v>180</v>
      </c>
      <c r="C944" s="28" t="s">
        <v>843</v>
      </c>
      <c r="D944" s="25" t="s">
        <v>17</v>
      </c>
      <c r="E944" s="29">
        <v>1136248</v>
      </c>
      <c r="F944" s="25">
        <v>29</v>
      </c>
      <c r="G944" s="25">
        <f t="shared" si="104"/>
        <v>58</v>
      </c>
      <c r="H944" s="25">
        <v>1</v>
      </c>
      <c r="I944" s="25">
        <f t="shared" si="102"/>
        <v>58</v>
      </c>
      <c r="J944" s="25"/>
      <c r="K944" s="25"/>
      <c r="L944" s="25"/>
      <c r="M944" s="25"/>
      <c r="N944" s="25"/>
      <c r="O944" s="25"/>
      <c r="P944" s="25">
        <f t="shared" si="101"/>
        <v>1</v>
      </c>
      <c r="Q944" s="25">
        <f t="shared" si="101"/>
        <v>58</v>
      </c>
    </row>
    <row r="945" spans="1:17" customFormat="1" x14ac:dyDescent="0.25">
      <c r="A945" s="65">
        <v>181</v>
      </c>
      <c r="B945" s="1">
        <v>181</v>
      </c>
      <c r="C945" s="28" t="s">
        <v>844</v>
      </c>
      <c r="D945" s="25" t="s">
        <v>17</v>
      </c>
      <c r="E945" s="29">
        <v>1137255</v>
      </c>
      <c r="F945" s="25">
        <v>240</v>
      </c>
      <c r="G945" s="25">
        <f t="shared" si="104"/>
        <v>480</v>
      </c>
      <c r="H945" s="25">
        <v>1</v>
      </c>
      <c r="I945" s="25">
        <f t="shared" si="102"/>
        <v>480</v>
      </c>
      <c r="J945" s="25"/>
      <c r="K945" s="25"/>
      <c r="L945" s="25"/>
      <c r="M945" s="25"/>
      <c r="N945" s="25"/>
      <c r="O945" s="25"/>
      <c r="P945" s="25">
        <f t="shared" si="101"/>
        <v>1</v>
      </c>
      <c r="Q945" s="25">
        <f t="shared" si="101"/>
        <v>480</v>
      </c>
    </row>
    <row r="946" spans="1:17" customFormat="1" x14ac:dyDescent="0.25">
      <c r="A946" s="65">
        <v>182</v>
      </c>
      <c r="B946" s="1">
        <v>182</v>
      </c>
      <c r="C946" s="28" t="s">
        <v>845</v>
      </c>
      <c r="D946" s="25" t="s">
        <v>17</v>
      </c>
      <c r="E946" s="29">
        <v>1136249</v>
      </c>
      <c r="F946" s="25">
        <v>52</v>
      </c>
      <c r="G946" s="25">
        <f t="shared" si="104"/>
        <v>104</v>
      </c>
      <c r="H946" s="25">
        <v>1</v>
      </c>
      <c r="I946" s="25">
        <f t="shared" si="102"/>
        <v>104</v>
      </c>
      <c r="J946" s="25"/>
      <c r="K946" s="25"/>
      <c r="L946" s="25"/>
      <c r="M946" s="25"/>
      <c r="N946" s="25"/>
      <c r="O946" s="25"/>
      <c r="P946" s="25">
        <f t="shared" si="101"/>
        <v>1</v>
      </c>
      <c r="Q946" s="25">
        <f t="shared" si="101"/>
        <v>104</v>
      </c>
    </row>
    <row r="947" spans="1:17" customFormat="1" x14ac:dyDescent="0.25">
      <c r="A947" s="65">
        <v>183</v>
      </c>
      <c r="B947" s="1">
        <v>183</v>
      </c>
      <c r="C947" s="28" t="s">
        <v>846</v>
      </c>
      <c r="D947" s="25" t="s">
        <v>17</v>
      </c>
      <c r="E947" s="29">
        <v>1136251</v>
      </c>
      <c r="F947" s="25">
        <v>52</v>
      </c>
      <c r="G947" s="25">
        <f t="shared" si="104"/>
        <v>104</v>
      </c>
      <c r="H947" s="25">
        <v>1</v>
      </c>
      <c r="I947" s="25">
        <f t="shared" si="102"/>
        <v>104</v>
      </c>
      <c r="J947" s="25"/>
      <c r="K947" s="25"/>
      <c r="L947" s="25"/>
      <c r="M947" s="25"/>
      <c r="N947" s="25"/>
      <c r="O947" s="25"/>
      <c r="P947" s="25">
        <f t="shared" si="101"/>
        <v>1</v>
      </c>
      <c r="Q947" s="25">
        <f t="shared" si="101"/>
        <v>104</v>
      </c>
    </row>
    <row r="948" spans="1:17" customFormat="1" x14ac:dyDescent="0.25">
      <c r="A948" s="65">
        <v>184</v>
      </c>
      <c r="B948" s="1">
        <v>184</v>
      </c>
      <c r="C948" s="28" t="s">
        <v>847</v>
      </c>
      <c r="D948" s="25" t="s">
        <v>17</v>
      </c>
      <c r="E948" s="29">
        <v>1136243</v>
      </c>
      <c r="F948" s="25">
        <v>31</v>
      </c>
      <c r="G948" s="25">
        <f t="shared" si="104"/>
        <v>62</v>
      </c>
      <c r="H948" s="25">
        <v>1</v>
      </c>
      <c r="I948" s="25">
        <f t="shared" si="102"/>
        <v>62</v>
      </c>
      <c r="J948" s="25"/>
      <c r="K948" s="25"/>
      <c r="L948" s="25"/>
      <c r="M948" s="25"/>
      <c r="N948" s="25"/>
      <c r="O948" s="25"/>
      <c r="P948" s="25">
        <f t="shared" si="101"/>
        <v>1</v>
      </c>
      <c r="Q948" s="25">
        <f t="shared" si="101"/>
        <v>62</v>
      </c>
    </row>
    <row r="949" spans="1:17" customFormat="1" x14ac:dyDescent="0.25">
      <c r="A949" s="65">
        <v>185</v>
      </c>
      <c r="B949" s="1">
        <v>185</v>
      </c>
      <c r="C949" s="28" t="s">
        <v>848</v>
      </c>
      <c r="D949" s="25" t="s">
        <v>17</v>
      </c>
      <c r="E949" s="29">
        <v>1136252</v>
      </c>
      <c r="F949" s="25">
        <v>52</v>
      </c>
      <c r="G949" s="25">
        <f t="shared" si="104"/>
        <v>104</v>
      </c>
      <c r="H949" s="25">
        <v>1</v>
      </c>
      <c r="I949" s="25">
        <f t="shared" si="102"/>
        <v>104</v>
      </c>
      <c r="J949" s="25"/>
      <c r="K949" s="25"/>
      <c r="L949" s="25"/>
      <c r="M949" s="25"/>
      <c r="N949" s="25"/>
      <c r="O949" s="25"/>
      <c r="P949" s="25">
        <f t="shared" si="101"/>
        <v>1</v>
      </c>
      <c r="Q949" s="25">
        <f t="shared" si="101"/>
        <v>104</v>
      </c>
    </row>
    <row r="950" spans="1:17" customFormat="1" x14ac:dyDescent="0.25">
      <c r="A950" s="65">
        <v>186</v>
      </c>
      <c r="B950" s="1">
        <v>186</v>
      </c>
      <c r="C950" s="28" t="s">
        <v>849</v>
      </c>
      <c r="D950" s="25" t="s">
        <v>17</v>
      </c>
      <c r="E950" s="29">
        <v>1136253</v>
      </c>
      <c r="F950" s="25">
        <v>42</v>
      </c>
      <c r="G950" s="25">
        <f t="shared" si="104"/>
        <v>84</v>
      </c>
      <c r="H950" s="25">
        <v>1</v>
      </c>
      <c r="I950" s="25">
        <f t="shared" si="102"/>
        <v>84</v>
      </c>
      <c r="J950" s="25"/>
      <c r="K950" s="25"/>
      <c r="L950" s="25"/>
      <c r="M950" s="25"/>
      <c r="N950" s="25"/>
      <c r="O950" s="25"/>
      <c r="P950" s="25">
        <f t="shared" si="101"/>
        <v>1</v>
      </c>
      <c r="Q950" s="25">
        <f t="shared" si="101"/>
        <v>84</v>
      </c>
    </row>
    <row r="951" spans="1:17" customFormat="1" x14ac:dyDescent="0.25">
      <c r="A951" s="65">
        <v>187</v>
      </c>
      <c r="B951" s="1">
        <v>187</v>
      </c>
      <c r="C951" s="28" t="s">
        <v>850</v>
      </c>
      <c r="D951" s="25" t="s">
        <v>17</v>
      </c>
      <c r="E951" s="29">
        <v>1136254</v>
      </c>
      <c r="F951" s="25">
        <v>90</v>
      </c>
      <c r="G951" s="25">
        <f t="shared" si="104"/>
        <v>180</v>
      </c>
      <c r="H951" s="25">
        <v>1</v>
      </c>
      <c r="I951" s="25">
        <f t="shared" si="102"/>
        <v>180</v>
      </c>
      <c r="J951" s="25"/>
      <c r="K951" s="25"/>
      <c r="L951" s="25"/>
      <c r="M951" s="25"/>
      <c r="N951" s="25"/>
      <c r="O951" s="25"/>
      <c r="P951" s="25">
        <f t="shared" si="101"/>
        <v>1</v>
      </c>
      <c r="Q951" s="25">
        <f t="shared" si="101"/>
        <v>180</v>
      </c>
    </row>
    <row r="952" spans="1:17" customFormat="1" x14ac:dyDescent="0.25">
      <c r="A952" s="65">
        <v>188</v>
      </c>
      <c r="B952" s="1">
        <v>188</v>
      </c>
      <c r="C952" s="28" t="s">
        <v>851</v>
      </c>
      <c r="D952" s="25" t="s">
        <v>17</v>
      </c>
      <c r="E952" s="29">
        <v>1136255</v>
      </c>
      <c r="F952" s="25">
        <v>21</v>
      </c>
      <c r="G952" s="25">
        <f t="shared" si="104"/>
        <v>42</v>
      </c>
      <c r="H952" s="25">
        <v>2</v>
      </c>
      <c r="I952" s="25">
        <f t="shared" si="102"/>
        <v>84</v>
      </c>
      <c r="J952" s="25"/>
      <c r="K952" s="25"/>
      <c r="L952" s="25"/>
      <c r="M952" s="25"/>
      <c r="N952" s="25"/>
      <c r="O952" s="25"/>
      <c r="P952" s="25">
        <f t="shared" si="101"/>
        <v>2</v>
      </c>
      <c r="Q952" s="25">
        <f t="shared" si="101"/>
        <v>84</v>
      </c>
    </row>
    <row r="953" spans="1:17" customFormat="1" x14ac:dyDescent="0.25">
      <c r="A953" s="65">
        <v>189</v>
      </c>
      <c r="B953" s="1">
        <v>189</v>
      </c>
      <c r="C953" s="28" t="s">
        <v>852</v>
      </c>
      <c r="D953" s="25" t="s">
        <v>17</v>
      </c>
      <c r="E953" s="29">
        <v>1136451</v>
      </c>
      <c r="F953" s="25">
        <v>50</v>
      </c>
      <c r="G953" s="25">
        <f t="shared" si="104"/>
        <v>100</v>
      </c>
      <c r="H953" s="25">
        <v>1</v>
      </c>
      <c r="I953" s="25">
        <f t="shared" si="102"/>
        <v>100</v>
      </c>
      <c r="J953" s="25"/>
      <c r="K953" s="25"/>
      <c r="L953" s="25"/>
      <c r="M953" s="25"/>
      <c r="N953" s="25"/>
      <c r="O953" s="25"/>
      <c r="P953" s="25">
        <f t="shared" si="101"/>
        <v>1</v>
      </c>
      <c r="Q953" s="25">
        <f t="shared" si="101"/>
        <v>100</v>
      </c>
    </row>
    <row r="954" spans="1:17" customFormat="1" x14ac:dyDescent="0.25">
      <c r="A954" s="65">
        <v>190</v>
      </c>
      <c r="B954" s="1">
        <v>190</v>
      </c>
      <c r="C954" s="28" t="s">
        <v>853</v>
      </c>
      <c r="D954" s="25" t="s">
        <v>17</v>
      </c>
      <c r="E954" s="29">
        <v>1136528</v>
      </c>
      <c r="F954" s="25">
        <v>950</v>
      </c>
      <c r="G954" s="25">
        <f t="shared" si="104"/>
        <v>1900</v>
      </c>
      <c r="H954" s="25">
        <v>1</v>
      </c>
      <c r="I954" s="25">
        <f t="shared" si="102"/>
        <v>1900</v>
      </c>
      <c r="J954" s="25"/>
      <c r="K954" s="25"/>
      <c r="L954" s="25"/>
      <c r="M954" s="25"/>
      <c r="N954" s="25"/>
      <c r="O954" s="25"/>
      <c r="P954" s="25">
        <f t="shared" si="101"/>
        <v>1</v>
      </c>
      <c r="Q954" s="25">
        <f t="shared" si="101"/>
        <v>1900</v>
      </c>
    </row>
    <row r="955" spans="1:17" customFormat="1" x14ac:dyDescent="0.25">
      <c r="A955" s="65">
        <v>191</v>
      </c>
      <c r="B955" s="1">
        <v>191</v>
      </c>
      <c r="C955" s="28" t="s">
        <v>854</v>
      </c>
      <c r="D955" s="25" t="s">
        <v>17</v>
      </c>
      <c r="E955" s="29">
        <v>1136416</v>
      </c>
      <c r="F955" s="25">
        <v>70</v>
      </c>
      <c r="G955" s="25">
        <f t="shared" si="104"/>
        <v>140</v>
      </c>
      <c r="H955" s="25">
        <v>1</v>
      </c>
      <c r="I955" s="25">
        <f t="shared" si="102"/>
        <v>140</v>
      </c>
      <c r="J955" s="25"/>
      <c r="K955" s="25"/>
      <c r="L955" s="25"/>
      <c r="M955" s="25"/>
      <c r="N955" s="25"/>
      <c r="O955" s="25"/>
      <c r="P955" s="25">
        <f t="shared" si="101"/>
        <v>1</v>
      </c>
      <c r="Q955" s="25">
        <f t="shared" si="101"/>
        <v>140</v>
      </c>
    </row>
    <row r="956" spans="1:17" customFormat="1" x14ac:dyDescent="0.25">
      <c r="A956" s="65">
        <v>192</v>
      </c>
      <c r="B956" s="1">
        <v>192</v>
      </c>
      <c r="C956" s="28" t="s">
        <v>855</v>
      </c>
      <c r="D956" s="25" t="s">
        <v>17</v>
      </c>
      <c r="E956" s="29">
        <v>1136447</v>
      </c>
      <c r="F956" s="25">
        <v>29</v>
      </c>
      <c r="G956" s="25">
        <f t="shared" si="104"/>
        <v>58</v>
      </c>
      <c r="H956" s="25">
        <v>2</v>
      </c>
      <c r="I956" s="25">
        <f t="shared" si="102"/>
        <v>116</v>
      </c>
      <c r="J956" s="25"/>
      <c r="K956" s="25"/>
      <c r="L956" s="25"/>
      <c r="M956" s="25"/>
      <c r="N956" s="25"/>
      <c r="O956" s="25"/>
      <c r="P956" s="25">
        <f t="shared" si="101"/>
        <v>2</v>
      </c>
      <c r="Q956" s="25">
        <f t="shared" si="101"/>
        <v>116</v>
      </c>
    </row>
    <row r="957" spans="1:17" customFormat="1" x14ac:dyDescent="0.25">
      <c r="A957" s="65">
        <v>193</v>
      </c>
      <c r="B957" s="1">
        <v>193</v>
      </c>
      <c r="C957" s="28" t="s">
        <v>856</v>
      </c>
      <c r="D957" s="25" t="s">
        <v>17</v>
      </c>
      <c r="E957" s="29">
        <v>1136448</v>
      </c>
      <c r="F957" s="25">
        <v>800</v>
      </c>
      <c r="G957" s="25">
        <f t="shared" si="104"/>
        <v>1600</v>
      </c>
      <c r="H957" s="25">
        <v>1</v>
      </c>
      <c r="I957" s="25">
        <f t="shared" si="102"/>
        <v>1600</v>
      </c>
      <c r="J957" s="25"/>
      <c r="K957" s="25"/>
      <c r="L957" s="25"/>
      <c r="M957" s="25"/>
      <c r="N957" s="25"/>
      <c r="O957" s="25"/>
      <c r="P957" s="25">
        <f t="shared" ref="P957:Q1005" si="105">H957+J957+L957-N957</f>
        <v>1</v>
      </c>
      <c r="Q957" s="25">
        <f t="shared" si="105"/>
        <v>1600</v>
      </c>
    </row>
    <row r="958" spans="1:17" customFormat="1" x14ac:dyDescent="0.25">
      <c r="A958" s="65">
        <v>194</v>
      </c>
      <c r="B958" s="1">
        <v>194</v>
      </c>
      <c r="C958" s="28" t="s">
        <v>857</v>
      </c>
      <c r="D958" s="25" t="s">
        <v>17</v>
      </c>
      <c r="E958" s="29">
        <v>1136326</v>
      </c>
      <c r="F958" s="25">
        <v>258</v>
      </c>
      <c r="G958" s="25">
        <f t="shared" si="104"/>
        <v>516</v>
      </c>
      <c r="H958" s="25">
        <v>1</v>
      </c>
      <c r="I958" s="25">
        <f t="shared" ref="I958:I1006" si="106">H958*G958</f>
        <v>516</v>
      </c>
      <c r="J958" s="25"/>
      <c r="K958" s="25"/>
      <c r="L958" s="25"/>
      <c r="M958" s="25"/>
      <c r="N958" s="25"/>
      <c r="O958" s="25"/>
      <c r="P958" s="25">
        <f t="shared" si="105"/>
        <v>1</v>
      </c>
      <c r="Q958" s="25">
        <f t="shared" si="105"/>
        <v>516</v>
      </c>
    </row>
    <row r="959" spans="1:17" customFormat="1" x14ac:dyDescent="0.25">
      <c r="A959" s="65">
        <v>195</v>
      </c>
      <c r="B959" s="1">
        <v>195</v>
      </c>
      <c r="C959" s="28" t="s">
        <v>858</v>
      </c>
      <c r="D959" s="25" t="s">
        <v>17</v>
      </c>
      <c r="E959" s="29">
        <v>1136445</v>
      </c>
      <c r="F959" s="25">
        <v>500</v>
      </c>
      <c r="G959" s="25">
        <f t="shared" si="104"/>
        <v>1000</v>
      </c>
      <c r="H959" s="25">
        <v>1</v>
      </c>
      <c r="I959" s="25">
        <f t="shared" si="106"/>
        <v>1000</v>
      </c>
      <c r="J959" s="25"/>
      <c r="K959" s="25"/>
      <c r="L959" s="25"/>
      <c r="M959" s="25"/>
      <c r="N959" s="25"/>
      <c r="O959" s="25"/>
      <c r="P959" s="25">
        <f t="shared" si="105"/>
        <v>1</v>
      </c>
      <c r="Q959" s="25">
        <f t="shared" si="105"/>
        <v>1000</v>
      </c>
    </row>
    <row r="960" spans="1:17" customFormat="1" x14ac:dyDescent="0.25">
      <c r="A960" s="65">
        <v>196</v>
      </c>
      <c r="B960" s="1">
        <v>196</v>
      </c>
      <c r="C960" s="28" t="s">
        <v>349</v>
      </c>
      <c r="D960" s="25" t="s">
        <v>17</v>
      </c>
      <c r="E960" s="29">
        <v>11340676</v>
      </c>
      <c r="F960" s="25">
        <v>600</v>
      </c>
      <c r="G960" s="25">
        <f t="shared" si="104"/>
        <v>1200</v>
      </c>
      <c r="H960" s="25">
        <v>1</v>
      </c>
      <c r="I960" s="25">
        <f t="shared" si="106"/>
        <v>1200</v>
      </c>
      <c r="J960" s="25"/>
      <c r="K960" s="25"/>
      <c r="L960" s="25"/>
      <c r="M960" s="25"/>
      <c r="N960" s="25"/>
      <c r="O960" s="25"/>
      <c r="P960" s="25">
        <f t="shared" si="105"/>
        <v>1</v>
      </c>
      <c r="Q960" s="25">
        <f t="shared" si="105"/>
        <v>1200</v>
      </c>
    </row>
    <row r="961" spans="1:63" customFormat="1" x14ac:dyDescent="0.25">
      <c r="A961" s="65">
        <v>197</v>
      </c>
      <c r="B961" s="1">
        <v>197</v>
      </c>
      <c r="C961" s="28" t="s">
        <v>349</v>
      </c>
      <c r="D961" s="25" t="s">
        <v>17</v>
      </c>
      <c r="E961" s="29">
        <v>11340677</v>
      </c>
      <c r="F961" s="25">
        <v>600</v>
      </c>
      <c r="G961" s="25">
        <f t="shared" si="104"/>
        <v>1200</v>
      </c>
      <c r="H961" s="25">
        <v>1</v>
      </c>
      <c r="I961" s="25">
        <f t="shared" si="106"/>
        <v>1200</v>
      </c>
      <c r="J961" s="25"/>
      <c r="K961" s="25"/>
      <c r="L961" s="25"/>
      <c r="M961" s="25"/>
      <c r="N961" s="25"/>
      <c r="O961" s="25"/>
      <c r="P961" s="25">
        <f t="shared" si="105"/>
        <v>1</v>
      </c>
      <c r="Q961" s="25">
        <f t="shared" si="105"/>
        <v>1200</v>
      </c>
    </row>
    <row r="962" spans="1:63" customFormat="1" x14ac:dyDescent="0.25">
      <c r="A962" s="65">
        <v>198</v>
      </c>
      <c r="B962" s="1">
        <v>198</v>
      </c>
      <c r="C962" s="28" t="s">
        <v>352</v>
      </c>
      <c r="D962" s="25" t="s">
        <v>17</v>
      </c>
      <c r="E962" s="29">
        <v>1137205</v>
      </c>
      <c r="F962" s="25">
        <v>165</v>
      </c>
      <c r="G962" s="25">
        <f t="shared" si="104"/>
        <v>330</v>
      </c>
      <c r="H962" s="25">
        <v>1</v>
      </c>
      <c r="I962" s="25">
        <f t="shared" si="106"/>
        <v>330</v>
      </c>
      <c r="J962" s="25"/>
      <c r="K962" s="25"/>
      <c r="L962" s="25"/>
      <c r="M962" s="25"/>
      <c r="N962" s="25"/>
      <c r="O962" s="25"/>
      <c r="P962" s="25">
        <f t="shared" si="105"/>
        <v>1</v>
      </c>
      <c r="Q962" s="25">
        <f t="shared" si="105"/>
        <v>330</v>
      </c>
    </row>
    <row r="963" spans="1:63" customFormat="1" x14ac:dyDescent="0.25">
      <c r="A963" s="65">
        <v>199</v>
      </c>
      <c r="B963" s="1">
        <v>199</v>
      </c>
      <c r="C963" s="28" t="s">
        <v>352</v>
      </c>
      <c r="D963" s="25" t="s">
        <v>17</v>
      </c>
      <c r="E963" s="29">
        <v>1136446</v>
      </c>
      <c r="F963" s="25">
        <v>250</v>
      </c>
      <c r="G963" s="25">
        <f t="shared" si="104"/>
        <v>500</v>
      </c>
      <c r="H963" s="25">
        <v>1</v>
      </c>
      <c r="I963" s="25">
        <f t="shared" si="106"/>
        <v>500</v>
      </c>
      <c r="J963" s="25"/>
      <c r="K963" s="25"/>
      <c r="L963" s="25"/>
      <c r="M963" s="25"/>
      <c r="N963" s="25"/>
      <c r="O963" s="25"/>
      <c r="P963" s="25">
        <f t="shared" si="105"/>
        <v>1</v>
      </c>
      <c r="Q963" s="25">
        <f t="shared" si="105"/>
        <v>500</v>
      </c>
    </row>
    <row r="964" spans="1:63" customFormat="1" x14ac:dyDescent="0.25">
      <c r="A964" s="65">
        <v>200</v>
      </c>
      <c r="B964" s="1">
        <v>200</v>
      </c>
      <c r="C964" s="28" t="s">
        <v>859</v>
      </c>
      <c r="D964" s="25" t="s">
        <v>17</v>
      </c>
      <c r="E964" s="29">
        <v>1136447</v>
      </c>
      <c r="F964" s="25">
        <v>200</v>
      </c>
      <c r="G964" s="25">
        <f t="shared" si="104"/>
        <v>400</v>
      </c>
      <c r="H964" s="25">
        <v>1</v>
      </c>
      <c r="I964" s="25">
        <f t="shared" si="106"/>
        <v>400</v>
      </c>
      <c r="J964" s="25"/>
      <c r="K964" s="25"/>
      <c r="L964" s="25"/>
      <c r="M964" s="25"/>
      <c r="N964" s="25"/>
      <c r="O964" s="25"/>
      <c r="P964" s="25">
        <f t="shared" si="105"/>
        <v>1</v>
      </c>
      <c r="Q964" s="25">
        <f t="shared" si="105"/>
        <v>400</v>
      </c>
    </row>
    <row r="965" spans="1:63" customFormat="1" x14ac:dyDescent="0.25">
      <c r="A965" s="65">
        <v>201</v>
      </c>
      <c r="B965" s="1">
        <v>201</v>
      </c>
      <c r="C965" s="28" t="s">
        <v>860</v>
      </c>
      <c r="D965" s="25" t="s">
        <v>17</v>
      </c>
      <c r="E965" s="29">
        <v>1136361</v>
      </c>
      <c r="F965" s="25">
        <v>12</v>
      </c>
      <c r="G965" s="25">
        <f t="shared" si="104"/>
        <v>24</v>
      </c>
      <c r="H965" s="25">
        <v>6</v>
      </c>
      <c r="I965" s="25">
        <f t="shared" si="106"/>
        <v>144</v>
      </c>
      <c r="J965" s="25"/>
      <c r="K965" s="25"/>
      <c r="L965" s="25"/>
      <c r="M965" s="25"/>
      <c r="N965" s="25"/>
      <c r="O965" s="25"/>
      <c r="P965" s="25">
        <f t="shared" si="105"/>
        <v>6</v>
      </c>
      <c r="Q965" s="25">
        <f t="shared" si="105"/>
        <v>144</v>
      </c>
    </row>
    <row r="966" spans="1:63" customFormat="1" x14ac:dyDescent="0.25">
      <c r="A966" s="65">
        <v>202</v>
      </c>
      <c r="B966" s="1">
        <v>202</v>
      </c>
      <c r="C966" s="28" t="s">
        <v>861</v>
      </c>
      <c r="D966" s="25" t="s">
        <v>17</v>
      </c>
      <c r="E966" s="29">
        <v>1136362</v>
      </c>
      <c r="F966" s="25">
        <v>12</v>
      </c>
      <c r="G966" s="25">
        <f t="shared" si="104"/>
        <v>24</v>
      </c>
      <c r="H966" s="25">
        <v>6</v>
      </c>
      <c r="I966" s="25">
        <f t="shared" si="106"/>
        <v>144</v>
      </c>
      <c r="J966" s="25"/>
      <c r="K966" s="25"/>
      <c r="L966" s="25"/>
      <c r="M966" s="25"/>
      <c r="N966" s="25"/>
      <c r="O966" s="25"/>
      <c r="P966" s="25">
        <f t="shared" si="105"/>
        <v>6</v>
      </c>
      <c r="Q966" s="25">
        <f t="shared" si="105"/>
        <v>144</v>
      </c>
    </row>
    <row r="967" spans="1:63" x14ac:dyDescent="0.25">
      <c r="A967" s="65">
        <v>203</v>
      </c>
      <c r="B967" s="1">
        <v>203</v>
      </c>
      <c r="C967" s="28" t="s">
        <v>862</v>
      </c>
      <c r="D967" s="25" t="s">
        <v>17</v>
      </c>
      <c r="E967" s="29">
        <v>1136360</v>
      </c>
      <c r="F967" s="25">
        <v>19</v>
      </c>
      <c r="G967" s="25">
        <f t="shared" si="104"/>
        <v>38</v>
      </c>
      <c r="H967" s="25">
        <v>5</v>
      </c>
      <c r="I967" s="25">
        <f t="shared" si="106"/>
        <v>190</v>
      </c>
      <c r="J967" s="25"/>
      <c r="K967" s="25"/>
      <c r="L967" s="25"/>
      <c r="M967" s="25"/>
      <c r="N967" s="25"/>
      <c r="O967" s="25"/>
      <c r="P967" s="25">
        <f t="shared" si="105"/>
        <v>5</v>
      </c>
      <c r="Q967" s="25">
        <f t="shared" si="105"/>
        <v>190</v>
      </c>
    </row>
    <row r="968" spans="1:63" x14ac:dyDescent="0.25">
      <c r="A968" s="65">
        <v>204</v>
      </c>
      <c r="B968" s="1">
        <v>204</v>
      </c>
      <c r="C968" s="28" t="s">
        <v>863</v>
      </c>
      <c r="D968" s="25" t="s">
        <v>17</v>
      </c>
      <c r="E968" s="29">
        <v>1136472</v>
      </c>
      <c r="F968" s="25">
        <v>37</v>
      </c>
      <c r="G968" s="25">
        <f t="shared" si="104"/>
        <v>74</v>
      </c>
      <c r="H968" s="25">
        <v>1</v>
      </c>
      <c r="I968" s="25">
        <f t="shared" si="106"/>
        <v>74</v>
      </c>
      <c r="J968" s="25"/>
      <c r="K968" s="25"/>
      <c r="L968" s="25"/>
      <c r="M968" s="25"/>
      <c r="N968" s="25"/>
      <c r="O968" s="25"/>
      <c r="P968" s="25">
        <f t="shared" si="105"/>
        <v>1</v>
      </c>
      <c r="Q968" s="25">
        <f t="shared" si="105"/>
        <v>74</v>
      </c>
    </row>
    <row r="969" spans="1:63" x14ac:dyDescent="0.25">
      <c r="A969" s="65">
        <v>205</v>
      </c>
      <c r="B969" s="1">
        <v>205</v>
      </c>
      <c r="C969" s="28" t="s">
        <v>864</v>
      </c>
      <c r="D969" s="25" t="s">
        <v>17</v>
      </c>
      <c r="E969" s="29">
        <v>1136474</v>
      </c>
      <c r="F969" s="25">
        <v>53</v>
      </c>
      <c r="G969" s="25">
        <f t="shared" si="104"/>
        <v>106</v>
      </c>
      <c r="H969" s="25">
        <v>1</v>
      </c>
      <c r="I969" s="25">
        <f t="shared" si="106"/>
        <v>106</v>
      </c>
      <c r="J969" s="25"/>
      <c r="K969" s="25"/>
      <c r="L969" s="25"/>
      <c r="M969" s="25"/>
      <c r="N969" s="25"/>
      <c r="O969" s="25"/>
      <c r="P969" s="25">
        <f t="shared" si="105"/>
        <v>1</v>
      </c>
      <c r="Q969" s="25">
        <f t="shared" si="105"/>
        <v>106</v>
      </c>
    </row>
    <row r="970" spans="1:63" s="40" customFormat="1" hidden="1" x14ac:dyDescent="0.25">
      <c r="A970" s="65">
        <v>206</v>
      </c>
      <c r="B970" s="40">
        <v>206</v>
      </c>
      <c r="C970" s="7" t="s">
        <v>865</v>
      </c>
      <c r="D970" s="8" t="s">
        <v>17</v>
      </c>
      <c r="E970" s="9">
        <v>1137250</v>
      </c>
      <c r="F970" s="8">
        <v>22</v>
      </c>
      <c r="G970" s="8">
        <f t="shared" si="104"/>
        <v>44</v>
      </c>
      <c r="H970" s="8">
        <v>0</v>
      </c>
      <c r="I970" s="25">
        <f t="shared" si="106"/>
        <v>0</v>
      </c>
      <c r="J970" s="8"/>
      <c r="K970" s="8"/>
      <c r="L970" s="8"/>
      <c r="M970" s="8"/>
      <c r="N970" s="8"/>
      <c r="O970" s="8"/>
      <c r="P970" s="8">
        <f>H970+J970-L970-N970</f>
        <v>0</v>
      </c>
      <c r="Q970" s="8">
        <f>I970+K970-M970-O970</f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x14ac:dyDescent="0.25">
      <c r="A971" s="65">
        <v>207</v>
      </c>
      <c r="B971" s="1">
        <v>207</v>
      </c>
      <c r="C971" s="28" t="s">
        <v>427</v>
      </c>
      <c r="D971" s="25" t="s">
        <v>17</v>
      </c>
      <c r="E971" s="29">
        <v>11340680</v>
      </c>
      <c r="F971" s="25">
        <v>940</v>
      </c>
      <c r="G971" s="25">
        <f t="shared" si="104"/>
        <v>1880</v>
      </c>
      <c r="H971" s="25">
        <v>1</v>
      </c>
      <c r="I971" s="25">
        <f t="shared" si="106"/>
        <v>1880</v>
      </c>
      <c r="J971" s="25"/>
      <c r="K971" s="25"/>
      <c r="L971" s="25"/>
      <c r="M971" s="25"/>
      <c r="N971" s="25"/>
      <c r="O971" s="25"/>
      <c r="P971" s="25">
        <f t="shared" si="105"/>
        <v>1</v>
      </c>
      <c r="Q971" s="25">
        <f t="shared" si="105"/>
        <v>1880</v>
      </c>
    </row>
    <row r="972" spans="1:63" x14ac:dyDescent="0.25">
      <c r="A972" s="65">
        <v>208</v>
      </c>
      <c r="B972" s="1">
        <v>208</v>
      </c>
      <c r="C972" s="28" t="s">
        <v>866</v>
      </c>
      <c r="D972" s="25" t="s">
        <v>17</v>
      </c>
      <c r="E972" s="29">
        <v>1137219</v>
      </c>
      <c r="F972" s="25">
        <v>600</v>
      </c>
      <c r="G972" s="25">
        <f t="shared" si="104"/>
        <v>1200</v>
      </c>
      <c r="H972" s="25">
        <v>1</v>
      </c>
      <c r="I972" s="25">
        <f t="shared" si="106"/>
        <v>1200</v>
      </c>
      <c r="J972" s="25"/>
      <c r="K972" s="25"/>
      <c r="L972" s="25"/>
      <c r="M972" s="25"/>
      <c r="N972" s="25"/>
      <c r="O972" s="25"/>
      <c r="P972" s="25">
        <f t="shared" si="105"/>
        <v>1</v>
      </c>
      <c r="Q972" s="25">
        <f t="shared" si="105"/>
        <v>1200</v>
      </c>
    </row>
    <row r="973" spans="1:63" x14ac:dyDescent="0.25">
      <c r="A973" s="65">
        <v>209</v>
      </c>
      <c r="B973" s="1">
        <v>209</v>
      </c>
      <c r="C973" s="28" t="s">
        <v>867</v>
      </c>
      <c r="D973" s="25" t="s">
        <v>17</v>
      </c>
      <c r="E973" s="29">
        <v>1136357</v>
      </c>
      <c r="F973" s="25">
        <v>85</v>
      </c>
      <c r="G973" s="25">
        <f t="shared" si="104"/>
        <v>170</v>
      </c>
      <c r="H973" s="25">
        <v>1</v>
      </c>
      <c r="I973" s="25">
        <f t="shared" si="106"/>
        <v>170</v>
      </c>
      <c r="J973" s="25"/>
      <c r="K973" s="25"/>
      <c r="L973" s="25"/>
      <c r="M973" s="25"/>
      <c r="N973" s="25"/>
      <c r="O973" s="25"/>
      <c r="P973" s="25">
        <f t="shared" si="105"/>
        <v>1</v>
      </c>
      <c r="Q973" s="25">
        <f t="shared" si="105"/>
        <v>170</v>
      </c>
    </row>
    <row r="974" spans="1:63" x14ac:dyDescent="0.25">
      <c r="A974" s="65">
        <v>210</v>
      </c>
      <c r="B974" s="1">
        <v>210</v>
      </c>
      <c r="C974" s="28" t="s">
        <v>868</v>
      </c>
      <c r="D974" s="25" t="s">
        <v>17</v>
      </c>
      <c r="E974" s="29">
        <v>1136357</v>
      </c>
      <c r="F974" s="25">
        <v>85</v>
      </c>
      <c r="G974" s="25">
        <f t="shared" si="104"/>
        <v>170</v>
      </c>
      <c r="H974" s="25">
        <v>1</v>
      </c>
      <c r="I974" s="25">
        <f t="shared" si="106"/>
        <v>170</v>
      </c>
      <c r="J974" s="25"/>
      <c r="K974" s="25"/>
      <c r="L974" s="25"/>
      <c r="M974" s="25"/>
      <c r="N974" s="25"/>
      <c r="O974" s="25"/>
      <c r="P974" s="25">
        <f t="shared" si="105"/>
        <v>1</v>
      </c>
      <c r="Q974" s="25">
        <f t="shared" si="105"/>
        <v>170</v>
      </c>
    </row>
    <row r="975" spans="1:63" x14ac:dyDescent="0.25">
      <c r="A975" s="65">
        <v>211</v>
      </c>
      <c r="B975" s="1">
        <v>211</v>
      </c>
      <c r="C975" s="28" t="s">
        <v>869</v>
      </c>
      <c r="D975" s="25" t="s">
        <v>17</v>
      </c>
      <c r="E975" s="29">
        <v>1136450</v>
      </c>
      <c r="F975" s="25">
        <v>350</v>
      </c>
      <c r="G975" s="25">
        <f t="shared" si="104"/>
        <v>700</v>
      </c>
      <c r="H975" s="25">
        <v>1</v>
      </c>
      <c r="I975" s="25">
        <f t="shared" si="106"/>
        <v>700</v>
      </c>
      <c r="J975" s="25"/>
      <c r="K975" s="25"/>
      <c r="L975" s="25"/>
      <c r="M975" s="25"/>
      <c r="N975" s="25"/>
      <c r="O975" s="25"/>
      <c r="P975" s="25">
        <f t="shared" si="105"/>
        <v>1</v>
      </c>
      <c r="Q975" s="25">
        <f t="shared" si="105"/>
        <v>700</v>
      </c>
    </row>
    <row r="976" spans="1:63" x14ac:dyDescent="0.25">
      <c r="A976" s="65">
        <v>212</v>
      </c>
      <c r="B976" s="1">
        <v>212</v>
      </c>
      <c r="C976" s="28" t="s">
        <v>870</v>
      </c>
      <c r="D976" s="25" t="s">
        <v>17</v>
      </c>
      <c r="E976" s="29">
        <v>1136443</v>
      </c>
      <c r="F976" s="25">
        <v>358</v>
      </c>
      <c r="G976" s="25">
        <f t="shared" si="104"/>
        <v>716</v>
      </c>
      <c r="H976" s="25">
        <v>1</v>
      </c>
      <c r="I976" s="25">
        <f t="shared" si="106"/>
        <v>716</v>
      </c>
      <c r="J976" s="25"/>
      <c r="K976" s="25"/>
      <c r="L976" s="25"/>
      <c r="M976" s="25"/>
      <c r="N976" s="25"/>
      <c r="O976" s="25"/>
      <c r="P976" s="25">
        <f t="shared" si="105"/>
        <v>1</v>
      </c>
      <c r="Q976" s="25">
        <f t="shared" si="105"/>
        <v>716</v>
      </c>
    </row>
    <row r="977" spans="1:17" x14ac:dyDescent="0.25">
      <c r="A977" s="65">
        <v>213</v>
      </c>
      <c r="B977" s="1">
        <v>213</v>
      </c>
      <c r="C977" s="28" t="s">
        <v>871</v>
      </c>
      <c r="D977" s="25" t="s">
        <v>17</v>
      </c>
      <c r="E977" s="29">
        <v>1137248</v>
      </c>
      <c r="F977" s="25">
        <v>27</v>
      </c>
      <c r="G977" s="25">
        <f t="shared" si="104"/>
        <v>54</v>
      </c>
      <c r="H977" s="25">
        <v>2</v>
      </c>
      <c r="I977" s="25">
        <f t="shared" si="106"/>
        <v>108</v>
      </c>
      <c r="J977" s="25"/>
      <c r="K977" s="25"/>
      <c r="L977" s="25"/>
      <c r="M977" s="25"/>
      <c r="N977" s="25"/>
      <c r="O977" s="25"/>
      <c r="P977" s="25">
        <f t="shared" si="105"/>
        <v>2</v>
      </c>
      <c r="Q977" s="25">
        <f t="shared" si="105"/>
        <v>108</v>
      </c>
    </row>
    <row r="978" spans="1:17" x14ac:dyDescent="0.25">
      <c r="A978" s="65">
        <v>214</v>
      </c>
      <c r="B978" s="1">
        <v>214</v>
      </c>
      <c r="C978" s="28" t="s">
        <v>872</v>
      </c>
      <c r="D978" s="25" t="s">
        <v>17</v>
      </c>
      <c r="E978" s="29">
        <v>1137248</v>
      </c>
      <c r="F978" s="25">
        <v>28</v>
      </c>
      <c r="G978" s="25">
        <f t="shared" si="104"/>
        <v>56</v>
      </c>
      <c r="H978" s="25">
        <v>1</v>
      </c>
      <c r="I978" s="25">
        <f t="shared" si="106"/>
        <v>56</v>
      </c>
      <c r="J978" s="25"/>
      <c r="K978" s="25"/>
      <c r="L978" s="25"/>
      <c r="M978" s="25"/>
      <c r="N978" s="25"/>
      <c r="O978" s="25"/>
      <c r="P978" s="25">
        <f t="shared" si="105"/>
        <v>1</v>
      </c>
      <c r="Q978" s="25">
        <f t="shared" si="105"/>
        <v>56</v>
      </c>
    </row>
    <row r="979" spans="1:17" x14ac:dyDescent="0.25">
      <c r="A979" s="65">
        <v>215</v>
      </c>
      <c r="B979" s="1">
        <v>215</v>
      </c>
      <c r="C979" s="28" t="s">
        <v>873</v>
      </c>
      <c r="D979" s="25" t="s">
        <v>17</v>
      </c>
      <c r="E979" s="29">
        <v>1137248</v>
      </c>
      <c r="F979" s="25">
        <v>28</v>
      </c>
      <c r="G979" s="25">
        <f t="shared" si="104"/>
        <v>56</v>
      </c>
      <c r="H979" s="25">
        <v>1</v>
      </c>
      <c r="I979" s="25">
        <f t="shared" si="106"/>
        <v>56</v>
      </c>
      <c r="J979" s="25"/>
      <c r="K979" s="25"/>
      <c r="L979" s="25"/>
      <c r="M979" s="25"/>
      <c r="N979" s="25"/>
      <c r="O979" s="25"/>
      <c r="P979" s="25">
        <f t="shared" si="105"/>
        <v>1</v>
      </c>
      <c r="Q979" s="25">
        <f t="shared" si="105"/>
        <v>56</v>
      </c>
    </row>
    <row r="980" spans="1:17" x14ac:dyDescent="0.25">
      <c r="A980" s="65">
        <v>216</v>
      </c>
      <c r="B980" s="1">
        <v>216</v>
      </c>
      <c r="C980" s="28" t="s">
        <v>874</v>
      </c>
      <c r="D980" s="25" t="s">
        <v>17</v>
      </c>
      <c r="E980" s="29">
        <v>1136354</v>
      </c>
      <c r="F980" s="25">
        <v>8</v>
      </c>
      <c r="G980" s="25">
        <f t="shared" si="104"/>
        <v>16</v>
      </c>
      <c r="H980" s="25">
        <v>1</v>
      </c>
      <c r="I980" s="25">
        <f t="shared" si="106"/>
        <v>16</v>
      </c>
      <c r="J980" s="25"/>
      <c r="K980" s="25"/>
      <c r="L980" s="25"/>
      <c r="M980" s="25"/>
      <c r="N980" s="25"/>
      <c r="O980" s="25"/>
      <c r="P980" s="25">
        <f t="shared" si="105"/>
        <v>1</v>
      </c>
      <c r="Q980" s="25">
        <f t="shared" si="105"/>
        <v>16</v>
      </c>
    </row>
    <row r="981" spans="1:17" x14ac:dyDescent="0.25">
      <c r="A981" s="65">
        <v>217</v>
      </c>
      <c r="B981" s="1">
        <v>217</v>
      </c>
      <c r="C981" s="28" t="s">
        <v>394</v>
      </c>
      <c r="D981" s="25" t="s">
        <v>17</v>
      </c>
      <c r="E981" s="29">
        <v>11340678</v>
      </c>
      <c r="F981" s="25">
        <v>930</v>
      </c>
      <c r="G981" s="25">
        <f t="shared" si="104"/>
        <v>1860</v>
      </c>
      <c r="H981" s="25">
        <v>1</v>
      </c>
      <c r="I981" s="25">
        <f t="shared" si="106"/>
        <v>1860</v>
      </c>
      <c r="J981" s="25"/>
      <c r="K981" s="25"/>
      <c r="L981" s="25"/>
      <c r="M981" s="25"/>
      <c r="N981" s="25"/>
      <c r="O981" s="25"/>
      <c r="P981" s="25">
        <f t="shared" si="105"/>
        <v>1</v>
      </c>
      <c r="Q981" s="25">
        <f t="shared" si="105"/>
        <v>1860</v>
      </c>
    </row>
    <row r="982" spans="1:17" x14ac:dyDescent="0.25">
      <c r="A982" s="65">
        <v>218</v>
      </c>
      <c r="B982" s="1">
        <v>218</v>
      </c>
      <c r="C982" s="28" t="s">
        <v>395</v>
      </c>
      <c r="D982" s="25" t="s">
        <v>17</v>
      </c>
      <c r="E982" s="29">
        <v>11340679</v>
      </c>
      <c r="F982" s="25">
        <v>900</v>
      </c>
      <c r="G982" s="25">
        <f t="shared" si="104"/>
        <v>1800</v>
      </c>
      <c r="H982" s="25">
        <v>1</v>
      </c>
      <c r="I982" s="25">
        <f t="shared" si="106"/>
        <v>1800</v>
      </c>
      <c r="J982" s="25"/>
      <c r="K982" s="25"/>
      <c r="L982" s="25"/>
      <c r="M982" s="25"/>
      <c r="N982" s="25"/>
      <c r="O982" s="25"/>
      <c r="P982" s="25">
        <f t="shared" si="105"/>
        <v>1</v>
      </c>
      <c r="Q982" s="25">
        <f t="shared" si="105"/>
        <v>1800</v>
      </c>
    </row>
    <row r="983" spans="1:17" customFormat="1" x14ac:dyDescent="0.25">
      <c r="A983" s="65">
        <v>219</v>
      </c>
      <c r="B983" s="1">
        <v>219</v>
      </c>
      <c r="C983" s="28" t="s">
        <v>875</v>
      </c>
      <c r="D983" s="25" t="s">
        <v>17</v>
      </c>
      <c r="E983" s="29">
        <v>1136449</v>
      </c>
      <c r="F983" s="25">
        <v>800</v>
      </c>
      <c r="G983" s="25">
        <f t="shared" si="104"/>
        <v>1600</v>
      </c>
      <c r="H983" s="25">
        <v>1</v>
      </c>
      <c r="I983" s="25">
        <f t="shared" si="106"/>
        <v>1600</v>
      </c>
      <c r="J983" s="25"/>
      <c r="K983" s="25"/>
      <c r="L983" s="25"/>
      <c r="M983" s="25"/>
      <c r="N983" s="25"/>
      <c r="O983" s="25"/>
      <c r="P983" s="25">
        <f t="shared" si="105"/>
        <v>1</v>
      </c>
      <c r="Q983" s="25">
        <f t="shared" si="105"/>
        <v>1600</v>
      </c>
    </row>
    <row r="984" spans="1:17" customFormat="1" x14ac:dyDescent="0.25">
      <c r="A984" s="65">
        <v>220</v>
      </c>
      <c r="B984" s="1">
        <v>220</v>
      </c>
      <c r="C984" s="28" t="s">
        <v>876</v>
      </c>
      <c r="D984" s="25" t="s">
        <v>17</v>
      </c>
      <c r="E984" s="29">
        <v>1136419</v>
      </c>
      <c r="F984" s="25">
        <v>62</v>
      </c>
      <c r="G984" s="25">
        <f t="shared" si="104"/>
        <v>124</v>
      </c>
      <c r="H984" s="25">
        <v>1</v>
      </c>
      <c r="I984" s="25">
        <f t="shared" si="106"/>
        <v>124</v>
      </c>
      <c r="J984" s="25"/>
      <c r="K984" s="25"/>
      <c r="L984" s="25"/>
      <c r="M984" s="25"/>
      <c r="N984" s="25"/>
      <c r="O984" s="25"/>
      <c r="P984" s="25">
        <f t="shared" si="105"/>
        <v>1</v>
      </c>
      <c r="Q984" s="25">
        <f t="shared" si="105"/>
        <v>124</v>
      </c>
    </row>
    <row r="985" spans="1:17" customFormat="1" x14ac:dyDescent="0.25">
      <c r="A985" s="65">
        <v>221</v>
      </c>
      <c r="B985" s="1">
        <v>221</v>
      </c>
      <c r="C985" s="28" t="s">
        <v>877</v>
      </c>
      <c r="D985" s="25" t="s">
        <v>17</v>
      </c>
      <c r="E985" s="29">
        <v>1136417</v>
      </c>
      <c r="F985" s="25">
        <v>99</v>
      </c>
      <c r="G985" s="25">
        <f t="shared" si="104"/>
        <v>198</v>
      </c>
      <c r="H985" s="25">
        <v>1</v>
      </c>
      <c r="I985" s="25">
        <f t="shared" si="106"/>
        <v>198</v>
      </c>
      <c r="J985" s="25"/>
      <c r="K985" s="25"/>
      <c r="L985" s="25"/>
      <c r="M985" s="25"/>
      <c r="N985" s="25"/>
      <c r="O985" s="25"/>
      <c r="P985" s="25">
        <f t="shared" si="105"/>
        <v>1</v>
      </c>
      <c r="Q985" s="25">
        <f t="shared" si="105"/>
        <v>198</v>
      </c>
    </row>
    <row r="986" spans="1:17" customFormat="1" x14ac:dyDescent="0.25">
      <c r="A986" s="65">
        <v>222</v>
      </c>
      <c r="B986" s="1">
        <v>222</v>
      </c>
      <c r="C986" s="28" t="s">
        <v>878</v>
      </c>
      <c r="D986" s="25" t="s">
        <v>17</v>
      </c>
      <c r="E986" s="29">
        <v>1137249</v>
      </c>
      <c r="F986" s="25">
        <v>125</v>
      </c>
      <c r="G986" s="25">
        <f t="shared" si="104"/>
        <v>250</v>
      </c>
      <c r="H986" s="25">
        <v>1</v>
      </c>
      <c r="I986" s="25">
        <f t="shared" si="106"/>
        <v>250</v>
      </c>
      <c r="J986" s="25"/>
      <c r="K986" s="25"/>
      <c r="L986" s="25"/>
      <c r="M986" s="25"/>
      <c r="N986" s="25"/>
      <c r="O986" s="25"/>
      <c r="P986" s="25">
        <f t="shared" si="105"/>
        <v>1</v>
      </c>
      <c r="Q986" s="25">
        <f t="shared" si="105"/>
        <v>250</v>
      </c>
    </row>
    <row r="987" spans="1:17" customFormat="1" x14ac:dyDescent="0.25">
      <c r="A987" s="65">
        <v>223</v>
      </c>
      <c r="B987" s="1">
        <v>223</v>
      </c>
      <c r="C987" s="28" t="s">
        <v>879</v>
      </c>
      <c r="D987" s="25" t="s">
        <v>17</v>
      </c>
      <c r="E987" s="29">
        <v>1136530</v>
      </c>
      <c r="F987" s="25">
        <v>60</v>
      </c>
      <c r="G987" s="25">
        <f t="shared" si="104"/>
        <v>120</v>
      </c>
      <c r="H987" s="25">
        <v>1</v>
      </c>
      <c r="I987" s="25">
        <f t="shared" si="106"/>
        <v>120</v>
      </c>
      <c r="J987" s="25"/>
      <c r="K987" s="25"/>
      <c r="L987" s="25"/>
      <c r="M987" s="25"/>
      <c r="N987" s="25"/>
      <c r="O987" s="25"/>
      <c r="P987" s="25">
        <f t="shared" si="105"/>
        <v>1</v>
      </c>
      <c r="Q987" s="25">
        <f t="shared" si="105"/>
        <v>120</v>
      </c>
    </row>
    <row r="988" spans="1:17" customFormat="1" x14ac:dyDescent="0.25">
      <c r="A988" s="65">
        <v>224</v>
      </c>
      <c r="B988" s="1">
        <v>224</v>
      </c>
      <c r="C988" s="28" t="s">
        <v>880</v>
      </c>
      <c r="D988" s="25" t="s">
        <v>17</v>
      </c>
      <c r="E988" s="29">
        <v>1136430</v>
      </c>
      <c r="F988" s="25">
        <v>402</v>
      </c>
      <c r="G988" s="25">
        <f t="shared" si="104"/>
        <v>804</v>
      </c>
      <c r="H988" s="25">
        <v>1</v>
      </c>
      <c r="I988" s="25">
        <f t="shared" si="106"/>
        <v>804</v>
      </c>
      <c r="J988" s="25"/>
      <c r="K988" s="25"/>
      <c r="L988" s="25"/>
      <c r="M988" s="25"/>
      <c r="N988" s="25"/>
      <c r="O988" s="25"/>
      <c r="P988" s="25">
        <f t="shared" si="105"/>
        <v>1</v>
      </c>
      <c r="Q988" s="25">
        <f t="shared" si="105"/>
        <v>804</v>
      </c>
    </row>
    <row r="989" spans="1:17" customFormat="1" x14ac:dyDescent="0.25">
      <c r="A989" s="65">
        <v>225</v>
      </c>
      <c r="B989" s="1">
        <v>225</v>
      </c>
      <c r="C989" s="28" t="s">
        <v>881</v>
      </c>
      <c r="D989" s="25" t="s">
        <v>17</v>
      </c>
      <c r="E989" s="29">
        <v>1136429</v>
      </c>
      <c r="F989" s="25">
        <v>16</v>
      </c>
      <c r="G989" s="25">
        <f t="shared" si="104"/>
        <v>32</v>
      </c>
      <c r="H989" s="25">
        <v>6</v>
      </c>
      <c r="I989" s="25">
        <f t="shared" si="106"/>
        <v>192</v>
      </c>
      <c r="J989" s="25"/>
      <c r="K989" s="25"/>
      <c r="L989" s="25"/>
      <c r="M989" s="25"/>
      <c r="N989" s="25"/>
      <c r="O989" s="25"/>
      <c r="P989" s="25">
        <f t="shared" si="105"/>
        <v>6</v>
      </c>
      <c r="Q989" s="25">
        <f t="shared" si="105"/>
        <v>192</v>
      </c>
    </row>
    <row r="990" spans="1:17" customFormat="1" x14ac:dyDescent="0.25">
      <c r="A990" s="65">
        <v>226</v>
      </c>
      <c r="B990" s="1">
        <v>226</v>
      </c>
      <c r="C990" s="28" t="s">
        <v>882</v>
      </c>
      <c r="D990" s="25" t="s">
        <v>17</v>
      </c>
      <c r="E990" s="29">
        <v>1136445</v>
      </c>
      <c r="F990" s="25">
        <v>11</v>
      </c>
      <c r="G990" s="25">
        <f t="shared" si="104"/>
        <v>22</v>
      </c>
      <c r="H990" s="25">
        <v>1</v>
      </c>
      <c r="I990" s="25">
        <f t="shared" si="106"/>
        <v>22</v>
      </c>
      <c r="J990" s="25"/>
      <c r="K990" s="25"/>
      <c r="L990" s="25"/>
      <c r="M990" s="25"/>
      <c r="N990" s="25"/>
      <c r="O990" s="25"/>
      <c r="P990" s="25">
        <f t="shared" si="105"/>
        <v>1</v>
      </c>
      <c r="Q990" s="25">
        <f t="shared" si="105"/>
        <v>22</v>
      </c>
    </row>
    <row r="991" spans="1:17" customFormat="1" x14ac:dyDescent="0.25">
      <c r="A991" s="65">
        <v>227</v>
      </c>
      <c r="B991" s="1">
        <v>227</v>
      </c>
      <c r="C991" s="28" t="s">
        <v>883</v>
      </c>
      <c r="D991" s="25" t="s">
        <v>17</v>
      </c>
      <c r="E991" s="29">
        <v>1137259</v>
      </c>
      <c r="F991" s="25">
        <v>200</v>
      </c>
      <c r="G991" s="25">
        <f t="shared" si="104"/>
        <v>400</v>
      </c>
      <c r="H991" s="25">
        <v>1</v>
      </c>
      <c r="I991" s="25">
        <f t="shared" si="106"/>
        <v>400</v>
      </c>
      <c r="J991" s="25"/>
      <c r="K991" s="25"/>
      <c r="L991" s="25"/>
      <c r="M991" s="25"/>
      <c r="N991" s="25"/>
      <c r="O991" s="25"/>
      <c r="P991" s="25">
        <f t="shared" si="105"/>
        <v>1</v>
      </c>
      <c r="Q991" s="25">
        <f t="shared" si="105"/>
        <v>400</v>
      </c>
    </row>
    <row r="992" spans="1:17" customFormat="1" x14ac:dyDescent="0.25">
      <c r="A992" s="65">
        <v>228</v>
      </c>
      <c r="B992" s="1">
        <v>228</v>
      </c>
      <c r="C992" s="28" t="s">
        <v>884</v>
      </c>
      <c r="D992" s="25" t="s">
        <v>17</v>
      </c>
      <c r="E992" s="29">
        <v>1136418</v>
      </c>
      <c r="F992" s="25">
        <v>75</v>
      </c>
      <c r="G992" s="25">
        <f t="shared" si="104"/>
        <v>150</v>
      </c>
      <c r="H992" s="25">
        <v>1</v>
      </c>
      <c r="I992" s="25">
        <f t="shared" si="106"/>
        <v>150</v>
      </c>
      <c r="J992" s="25"/>
      <c r="K992" s="25"/>
      <c r="L992" s="25"/>
      <c r="M992" s="25"/>
      <c r="N992" s="25"/>
      <c r="O992" s="25"/>
      <c r="P992" s="25">
        <f t="shared" si="105"/>
        <v>1</v>
      </c>
      <c r="Q992" s="25">
        <f t="shared" si="105"/>
        <v>150</v>
      </c>
    </row>
    <row r="993" spans="1:63" customFormat="1" x14ac:dyDescent="0.25">
      <c r="A993" s="65">
        <v>229</v>
      </c>
      <c r="B993" s="1" t="s">
        <v>885</v>
      </c>
      <c r="C993" s="7" t="s">
        <v>886</v>
      </c>
      <c r="D993" s="8" t="s">
        <v>17</v>
      </c>
      <c r="E993" s="9">
        <v>1134106</v>
      </c>
      <c r="F993" s="8"/>
      <c r="G993" s="8">
        <v>1496</v>
      </c>
      <c r="H993" s="25">
        <v>1</v>
      </c>
      <c r="I993" s="25">
        <f t="shared" si="106"/>
        <v>1496</v>
      </c>
      <c r="J993" s="25"/>
      <c r="K993" s="25"/>
      <c r="L993" s="25"/>
      <c r="M993" s="25"/>
      <c r="N993" s="25"/>
      <c r="O993" s="25"/>
      <c r="P993" s="25">
        <f t="shared" si="105"/>
        <v>1</v>
      </c>
      <c r="Q993" s="25">
        <f t="shared" si="105"/>
        <v>1496</v>
      </c>
    </row>
    <row r="994" spans="1:63" customFormat="1" x14ac:dyDescent="0.25">
      <c r="A994" s="65">
        <v>230</v>
      </c>
      <c r="B994" s="1" t="s">
        <v>885</v>
      </c>
      <c r="C994" s="7" t="s">
        <v>887</v>
      </c>
      <c r="D994" s="8" t="s">
        <v>17</v>
      </c>
      <c r="E994" s="9">
        <v>1134117</v>
      </c>
      <c r="F994" s="8"/>
      <c r="G994" s="8">
        <v>2120</v>
      </c>
      <c r="H994" s="25">
        <v>1</v>
      </c>
      <c r="I994" s="25">
        <f t="shared" si="106"/>
        <v>2120</v>
      </c>
      <c r="J994" s="25"/>
      <c r="K994" s="25"/>
      <c r="L994" s="25"/>
      <c r="M994" s="25"/>
      <c r="N994" s="25"/>
      <c r="O994" s="25"/>
      <c r="P994" s="25">
        <f t="shared" si="105"/>
        <v>1</v>
      </c>
      <c r="Q994" s="25">
        <f t="shared" si="105"/>
        <v>2120</v>
      </c>
    </row>
    <row r="995" spans="1:63" customFormat="1" x14ac:dyDescent="0.25">
      <c r="A995" s="65">
        <v>231</v>
      </c>
      <c r="B995" s="1" t="s">
        <v>885</v>
      </c>
      <c r="C995" s="7" t="s">
        <v>888</v>
      </c>
      <c r="D995" s="8" t="s">
        <v>17</v>
      </c>
      <c r="E995" s="9">
        <v>1134120</v>
      </c>
      <c r="F995" s="8"/>
      <c r="G995" s="8">
        <v>1705</v>
      </c>
      <c r="H995" s="25">
        <v>1</v>
      </c>
      <c r="I995" s="25">
        <f t="shared" si="106"/>
        <v>1705</v>
      </c>
      <c r="J995" s="25"/>
      <c r="K995" s="25"/>
      <c r="L995" s="25"/>
      <c r="M995" s="25"/>
      <c r="N995" s="25"/>
      <c r="O995" s="25"/>
      <c r="P995" s="25">
        <f t="shared" si="105"/>
        <v>1</v>
      </c>
      <c r="Q995" s="25">
        <f t="shared" si="105"/>
        <v>1705</v>
      </c>
    </row>
    <row r="996" spans="1:63" customFormat="1" x14ac:dyDescent="0.25">
      <c r="A996" s="65">
        <v>232</v>
      </c>
      <c r="B996" s="1" t="s">
        <v>885</v>
      </c>
      <c r="C996" s="7" t="s">
        <v>889</v>
      </c>
      <c r="D996" s="8" t="s">
        <v>17</v>
      </c>
      <c r="E996" s="9">
        <v>1134123</v>
      </c>
      <c r="F996" s="8"/>
      <c r="G996" s="8">
        <v>1099</v>
      </c>
      <c r="H996" s="25">
        <v>1</v>
      </c>
      <c r="I996" s="25">
        <f t="shared" si="106"/>
        <v>1099</v>
      </c>
      <c r="J996" s="25"/>
      <c r="K996" s="25"/>
      <c r="L996" s="25"/>
      <c r="M996" s="25"/>
      <c r="N996" s="25"/>
      <c r="O996" s="25"/>
      <c r="P996" s="25">
        <f t="shared" si="105"/>
        <v>1</v>
      </c>
      <c r="Q996" s="25">
        <f t="shared" si="105"/>
        <v>1099</v>
      </c>
    </row>
    <row r="997" spans="1:63" customFormat="1" x14ac:dyDescent="0.25">
      <c r="A997" s="65">
        <v>233</v>
      </c>
      <c r="B997" s="1" t="s">
        <v>885</v>
      </c>
      <c r="C997" s="7" t="s">
        <v>68</v>
      </c>
      <c r="D997" s="8" t="s">
        <v>17</v>
      </c>
      <c r="E997" s="14" t="s">
        <v>890</v>
      </c>
      <c r="F997" s="8"/>
      <c r="G997" s="8">
        <v>1350</v>
      </c>
      <c r="H997" s="25">
        <v>1</v>
      </c>
      <c r="I997" s="25">
        <f t="shared" si="106"/>
        <v>1350</v>
      </c>
      <c r="J997" s="25"/>
      <c r="K997" s="25"/>
      <c r="L997" s="25"/>
      <c r="M997" s="25"/>
      <c r="N997" s="25"/>
      <c r="O997" s="25"/>
      <c r="P997" s="25">
        <f t="shared" si="105"/>
        <v>1</v>
      </c>
      <c r="Q997" s="25">
        <f t="shared" si="105"/>
        <v>1350</v>
      </c>
    </row>
    <row r="998" spans="1:63" customFormat="1" x14ac:dyDescent="0.25">
      <c r="A998" s="65">
        <v>234</v>
      </c>
      <c r="B998" s="1" t="s">
        <v>885</v>
      </c>
      <c r="C998" s="7" t="s">
        <v>146</v>
      </c>
      <c r="D998" s="8" t="s">
        <v>17</v>
      </c>
      <c r="E998" s="14" t="s">
        <v>891</v>
      </c>
      <c r="F998" s="8"/>
      <c r="G998" s="8">
        <v>1600</v>
      </c>
      <c r="H998" s="25">
        <v>1</v>
      </c>
      <c r="I998" s="25">
        <f t="shared" si="106"/>
        <v>1600</v>
      </c>
      <c r="J998" s="25"/>
      <c r="K998" s="25"/>
      <c r="L998" s="25"/>
      <c r="M998" s="25"/>
      <c r="N998" s="25"/>
      <c r="O998" s="25"/>
      <c r="P998" s="25">
        <f t="shared" si="105"/>
        <v>1</v>
      </c>
      <c r="Q998" s="25">
        <f t="shared" si="105"/>
        <v>1600</v>
      </c>
    </row>
    <row r="999" spans="1:63" x14ac:dyDescent="0.25">
      <c r="A999" s="65">
        <v>235</v>
      </c>
      <c r="B999" s="1" t="s">
        <v>885</v>
      </c>
      <c r="C999" s="7" t="s">
        <v>146</v>
      </c>
      <c r="D999" s="8" t="s">
        <v>17</v>
      </c>
      <c r="E999" s="14" t="s">
        <v>892</v>
      </c>
      <c r="F999" s="8"/>
      <c r="G999" s="8">
        <v>1600</v>
      </c>
      <c r="H999" s="25">
        <v>1</v>
      </c>
      <c r="I999" s="25">
        <f t="shared" si="106"/>
        <v>1600</v>
      </c>
      <c r="J999" s="25"/>
      <c r="K999" s="25"/>
      <c r="L999" s="25"/>
      <c r="M999" s="25"/>
      <c r="N999" s="25"/>
      <c r="O999" s="25"/>
      <c r="P999" s="25">
        <f t="shared" si="105"/>
        <v>1</v>
      </c>
      <c r="Q999" s="25">
        <f t="shared" si="105"/>
        <v>1600</v>
      </c>
    </row>
    <row r="1000" spans="1:63" x14ac:dyDescent="0.25">
      <c r="A1000" s="65">
        <v>236</v>
      </c>
      <c r="B1000" s="1" t="s">
        <v>885</v>
      </c>
      <c r="C1000" s="7" t="s">
        <v>893</v>
      </c>
      <c r="D1000" s="8" t="s">
        <v>17</v>
      </c>
      <c r="E1000" s="14" t="s">
        <v>894</v>
      </c>
      <c r="F1000" s="8"/>
      <c r="G1000" s="8">
        <v>1900</v>
      </c>
      <c r="H1000" s="25">
        <v>2</v>
      </c>
      <c r="I1000" s="25">
        <f t="shared" si="106"/>
        <v>3800</v>
      </c>
      <c r="J1000" s="25"/>
      <c r="K1000" s="25"/>
      <c r="L1000" s="25"/>
      <c r="M1000" s="25"/>
      <c r="N1000" s="25"/>
      <c r="O1000" s="25"/>
      <c r="P1000" s="25">
        <f t="shared" si="105"/>
        <v>2</v>
      </c>
      <c r="Q1000" s="25">
        <f t="shared" si="105"/>
        <v>3800</v>
      </c>
    </row>
    <row r="1001" spans="1:63" x14ac:dyDescent="0.25">
      <c r="A1001" s="65">
        <v>237</v>
      </c>
      <c r="B1001" s="1" t="s">
        <v>885</v>
      </c>
      <c r="C1001" s="28" t="s">
        <v>518</v>
      </c>
      <c r="D1001" s="25" t="s">
        <v>17</v>
      </c>
      <c r="E1001" s="29" t="s">
        <v>895</v>
      </c>
      <c r="F1001" s="25"/>
      <c r="G1001" s="25">
        <v>886</v>
      </c>
      <c r="H1001" s="25">
        <v>1</v>
      </c>
      <c r="I1001" s="25">
        <f t="shared" si="106"/>
        <v>886</v>
      </c>
      <c r="J1001" s="25"/>
      <c r="K1001" s="25"/>
      <c r="L1001" s="25"/>
      <c r="M1001" s="25"/>
      <c r="N1001" s="25"/>
      <c r="O1001" s="25"/>
      <c r="P1001" s="25">
        <f t="shared" si="105"/>
        <v>1</v>
      </c>
      <c r="Q1001" s="25">
        <f t="shared" si="105"/>
        <v>886</v>
      </c>
    </row>
    <row r="1002" spans="1:63" x14ac:dyDescent="0.25">
      <c r="A1002" s="65">
        <v>238</v>
      </c>
      <c r="B1002" s="83" t="s">
        <v>896</v>
      </c>
      <c r="C1002" s="28" t="s">
        <v>421</v>
      </c>
      <c r="D1002" s="25" t="s">
        <v>17</v>
      </c>
      <c r="E1002" s="29">
        <v>1136298</v>
      </c>
      <c r="F1002" s="25">
        <v>320</v>
      </c>
      <c r="G1002" s="25">
        <f>F1002*2</f>
        <v>640</v>
      </c>
      <c r="H1002" s="25">
        <v>1</v>
      </c>
      <c r="I1002" s="25">
        <f t="shared" si="106"/>
        <v>640</v>
      </c>
      <c r="J1002" s="25"/>
      <c r="K1002" s="25"/>
      <c r="L1002" s="25"/>
      <c r="M1002" s="25"/>
      <c r="N1002" s="25"/>
      <c r="O1002" s="25"/>
      <c r="P1002" s="25">
        <f t="shared" si="105"/>
        <v>1</v>
      </c>
      <c r="Q1002" s="25">
        <f t="shared" si="105"/>
        <v>640</v>
      </c>
    </row>
    <row r="1003" spans="1:63" x14ac:dyDescent="0.25">
      <c r="A1003" s="65">
        <v>239</v>
      </c>
      <c r="B1003" s="69" t="s">
        <v>897</v>
      </c>
      <c r="C1003" s="28" t="s">
        <v>898</v>
      </c>
      <c r="D1003" s="25" t="s">
        <v>17</v>
      </c>
      <c r="E1003" s="29" t="s">
        <v>899</v>
      </c>
      <c r="F1003" s="25">
        <v>27</v>
      </c>
      <c r="G1003" s="25">
        <v>2800</v>
      </c>
      <c r="H1003" s="25">
        <v>14</v>
      </c>
      <c r="I1003" s="25">
        <f t="shared" si="106"/>
        <v>39200</v>
      </c>
      <c r="J1003" s="25"/>
      <c r="K1003" s="25"/>
      <c r="L1003" s="25"/>
      <c r="M1003" s="25"/>
      <c r="N1003" s="25"/>
      <c r="O1003" s="25"/>
      <c r="P1003" s="25">
        <f t="shared" si="105"/>
        <v>14</v>
      </c>
      <c r="Q1003" s="25">
        <f t="shared" si="105"/>
        <v>39200</v>
      </c>
    </row>
    <row r="1004" spans="1:63" x14ac:dyDescent="0.25">
      <c r="A1004" s="65">
        <v>240</v>
      </c>
      <c r="B1004" s="69" t="s">
        <v>897</v>
      </c>
      <c r="C1004" s="28" t="s">
        <v>651</v>
      </c>
      <c r="D1004" s="25" t="s">
        <v>17</v>
      </c>
      <c r="E1004" s="29" t="s">
        <v>900</v>
      </c>
      <c r="F1004" s="25">
        <v>37</v>
      </c>
      <c r="G1004" s="25">
        <v>1350</v>
      </c>
      <c r="H1004" s="25">
        <v>28</v>
      </c>
      <c r="I1004" s="25">
        <f t="shared" si="106"/>
        <v>37800</v>
      </c>
      <c r="J1004" s="25"/>
      <c r="K1004" s="25"/>
      <c r="L1004" s="25"/>
      <c r="M1004" s="25"/>
      <c r="N1004" s="25"/>
      <c r="O1004" s="25"/>
      <c r="P1004" s="25">
        <f t="shared" si="105"/>
        <v>28</v>
      </c>
      <c r="Q1004" s="25">
        <f t="shared" si="105"/>
        <v>37800</v>
      </c>
    </row>
    <row r="1005" spans="1:63" x14ac:dyDescent="0.25">
      <c r="A1005" s="65">
        <v>241</v>
      </c>
      <c r="B1005" s="69" t="s">
        <v>897</v>
      </c>
      <c r="C1005" s="28" t="s">
        <v>901</v>
      </c>
      <c r="D1005" s="25" t="s">
        <v>17</v>
      </c>
      <c r="E1005" s="29">
        <v>11360021</v>
      </c>
      <c r="F1005" s="25">
        <v>27</v>
      </c>
      <c r="G1005" s="25">
        <v>2325</v>
      </c>
      <c r="H1005" s="25">
        <v>1</v>
      </c>
      <c r="I1005" s="25">
        <f t="shared" si="106"/>
        <v>2325</v>
      </c>
      <c r="J1005" s="25"/>
      <c r="K1005" s="25"/>
      <c r="L1005" s="25"/>
      <c r="M1005" s="25"/>
      <c r="N1005" s="25"/>
      <c r="O1005" s="25"/>
      <c r="P1005" s="25">
        <f t="shared" si="105"/>
        <v>1</v>
      </c>
      <c r="Q1005" s="25">
        <f t="shared" si="105"/>
        <v>2325</v>
      </c>
    </row>
    <row r="1006" spans="1:63" s="40" customFormat="1" ht="30" x14ac:dyDescent="0.25">
      <c r="A1006" s="65">
        <v>242</v>
      </c>
      <c r="C1006" s="62" t="s">
        <v>118</v>
      </c>
      <c r="D1006" s="25" t="s">
        <v>17</v>
      </c>
      <c r="E1006" s="63" t="s">
        <v>902</v>
      </c>
      <c r="F1006" s="8"/>
      <c r="G1006" s="8">
        <v>7500</v>
      </c>
      <c r="H1006" s="8">
        <v>1</v>
      </c>
      <c r="I1006" s="25">
        <f t="shared" si="106"/>
        <v>7500</v>
      </c>
      <c r="J1006" s="8"/>
      <c r="K1006" s="8">
        <f t="shared" ref="K1006" si="107">J1006*G1006</f>
        <v>0</v>
      </c>
      <c r="L1006" s="64"/>
      <c r="M1006" s="8"/>
      <c r="N1006" s="8"/>
      <c r="O1006" s="8"/>
      <c r="P1006" s="8">
        <f t="shared" ref="P1006:Q1006" si="108">H1006+J1006-L1006-N1006</f>
        <v>1</v>
      </c>
      <c r="Q1006" s="8">
        <f t="shared" si="108"/>
        <v>7500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5" customFormat="1" x14ac:dyDescent="0.25">
      <c r="C1007" s="26" t="s">
        <v>113</v>
      </c>
      <c r="D1007" s="137"/>
      <c r="E1007" s="27"/>
      <c r="F1007" s="137"/>
      <c r="G1007" s="137"/>
      <c r="H1007" s="137">
        <f>SUM(H765:H1006)</f>
        <v>600</v>
      </c>
      <c r="I1007" s="137">
        <f>SUM(I765:I1006)</f>
        <v>167891</v>
      </c>
      <c r="J1007" s="137">
        <f>SUM(J765:J1006)</f>
        <v>0</v>
      </c>
      <c r="K1007" s="137">
        <f>SUM(K765:K1006)</f>
        <v>0</v>
      </c>
      <c r="L1007" s="137">
        <f>SUM(L765:L1006)</f>
        <v>0</v>
      </c>
      <c r="M1007" s="137">
        <f t="shared" ref="M1007:O1007" si="109">SUM(M765:M1006)</f>
        <v>0</v>
      </c>
      <c r="N1007" s="137">
        <f t="shared" si="109"/>
        <v>0</v>
      </c>
      <c r="O1007" s="137">
        <f t="shared" si="109"/>
        <v>0</v>
      </c>
      <c r="P1007" s="137">
        <f>SUM(P765:P1006)</f>
        <v>600</v>
      </c>
      <c r="Q1007" s="137">
        <f>SUM(Q765:Q1006)</f>
        <v>167891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5" customFormat="1" ht="15.75" hidden="1" x14ac:dyDescent="0.25">
      <c r="C1008" s="171" t="s">
        <v>903</v>
      </c>
      <c r="D1008" s="172"/>
      <c r="E1008" s="172"/>
      <c r="F1008" s="172"/>
      <c r="G1008" s="172"/>
      <c r="H1008" s="172"/>
      <c r="I1008" s="172"/>
      <c r="J1008" s="172"/>
      <c r="K1008" s="172"/>
      <c r="L1008" s="172"/>
      <c r="M1008" s="172"/>
      <c r="N1008" s="172"/>
      <c r="O1008" s="172"/>
      <c r="P1008" s="172"/>
      <c r="Q1008" s="173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5" customFormat="1" hidden="1" x14ac:dyDescent="0.25">
      <c r="C1009" s="7" t="s">
        <v>95</v>
      </c>
      <c r="D1009" s="8" t="s">
        <v>17</v>
      </c>
      <c r="E1009" s="9" t="s">
        <v>96</v>
      </c>
      <c r="F1009" s="12"/>
      <c r="G1009" s="13">
        <v>841</v>
      </c>
      <c r="H1009" s="10"/>
      <c r="I1009" s="10">
        <f>H1009*G1009</f>
        <v>0</v>
      </c>
      <c r="J1009" s="137"/>
      <c r="K1009" s="137"/>
      <c r="L1009" s="10"/>
      <c r="M1009" s="10">
        <f>L1009*G1009</f>
        <v>0</v>
      </c>
      <c r="N1009" s="137"/>
      <c r="O1009" s="137"/>
      <c r="P1009" s="10">
        <f>H1009+J1009-L1009-N1009</f>
        <v>0</v>
      </c>
      <c r="Q1009" s="10">
        <f>I1009+K1009-M1009-O1009</f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5" customFormat="1" hidden="1" x14ac:dyDescent="0.25">
      <c r="C1010" s="7" t="s">
        <v>97</v>
      </c>
      <c r="D1010" s="8" t="s">
        <v>17</v>
      </c>
      <c r="E1010" s="9">
        <v>1134140</v>
      </c>
      <c r="F1010" s="12"/>
      <c r="G1010" s="13">
        <v>905</v>
      </c>
      <c r="H1010" s="10"/>
      <c r="I1010" s="10">
        <f t="shared" ref="I1010:I1012" si="110">H1010*G1010</f>
        <v>0</v>
      </c>
      <c r="J1010" s="137"/>
      <c r="K1010" s="137"/>
      <c r="L1010" s="10"/>
      <c r="M1010" s="10">
        <f t="shared" ref="M1010:M1012" si="111">L1010*G1010</f>
        <v>0</v>
      </c>
      <c r="N1010" s="137"/>
      <c r="O1010" s="137"/>
      <c r="P1010" s="10">
        <f t="shared" ref="P1010:Q1012" si="112">H1010+J1010-L1010-N1010</f>
        <v>0</v>
      </c>
      <c r="Q1010" s="10">
        <f t="shared" si="112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5" customFormat="1" hidden="1" x14ac:dyDescent="0.25">
      <c r="C1011" s="7" t="s">
        <v>73</v>
      </c>
      <c r="D1011" s="8" t="s">
        <v>17</v>
      </c>
      <c r="E1011" s="9" t="s">
        <v>98</v>
      </c>
      <c r="F1011" s="12"/>
      <c r="G1011" s="13">
        <v>738</v>
      </c>
      <c r="H1011" s="10"/>
      <c r="I1011" s="10">
        <f t="shared" si="110"/>
        <v>0</v>
      </c>
      <c r="J1011" s="137"/>
      <c r="K1011" s="137"/>
      <c r="L1011" s="10"/>
      <c r="M1011" s="10">
        <f t="shared" si="111"/>
        <v>0</v>
      </c>
      <c r="N1011" s="137"/>
      <c r="O1011" s="137"/>
      <c r="P1011" s="10">
        <f t="shared" si="112"/>
        <v>0</v>
      </c>
      <c r="Q1011" s="10">
        <f t="shared" si="112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11" customFormat="1" hidden="1" x14ac:dyDescent="0.25">
      <c r="C1012" s="21" t="s">
        <v>89</v>
      </c>
      <c r="D1012" s="8" t="s">
        <v>17</v>
      </c>
      <c r="E1012" s="9" t="s">
        <v>99</v>
      </c>
      <c r="F1012" s="12"/>
      <c r="G1012" s="13">
        <v>966</v>
      </c>
      <c r="H1012" s="13"/>
      <c r="I1012" s="10">
        <f t="shared" si="110"/>
        <v>0</v>
      </c>
      <c r="J1012" s="12"/>
      <c r="K1012" s="12">
        <f>J1012*G1012</f>
        <v>0</v>
      </c>
      <c r="L1012" s="13"/>
      <c r="M1012" s="10">
        <f t="shared" si="111"/>
        <v>0</v>
      </c>
      <c r="N1012" s="12"/>
      <c r="O1012" s="12"/>
      <c r="P1012" s="10">
        <f t="shared" si="112"/>
        <v>0</v>
      </c>
      <c r="Q1012" s="10">
        <f t="shared" si="112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5" customFormat="1" hidden="1" x14ac:dyDescent="0.25">
      <c r="C1013" s="26" t="s">
        <v>113</v>
      </c>
      <c r="D1013" s="137"/>
      <c r="E1013" s="27"/>
      <c r="F1013" s="137"/>
      <c r="G1013" s="137"/>
      <c r="H1013" s="137">
        <f>SUM(H1009:H1012)</f>
        <v>0</v>
      </c>
      <c r="I1013" s="137">
        <f t="shared" ref="I1013:Q1013" si="113">SUM(I1009:I1012)</f>
        <v>0</v>
      </c>
      <c r="J1013" s="137">
        <f t="shared" si="113"/>
        <v>0</v>
      </c>
      <c r="K1013" s="137">
        <f t="shared" si="113"/>
        <v>0</v>
      </c>
      <c r="L1013" s="137">
        <f t="shared" si="113"/>
        <v>0</v>
      </c>
      <c r="M1013" s="137">
        <f t="shared" si="113"/>
        <v>0</v>
      </c>
      <c r="N1013" s="137">
        <f t="shared" si="113"/>
        <v>0</v>
      </c>
      <c r="O1013" s="137">
        <f t="shared" si="113"/>
        <v>0</v>
      </c>
      <c r="P1013" s="137">
        <f t="shared" si="113"/>
        <v>0</v>
      </c>
      <c r="Q1013" s="137">
        <f t="shared" si="113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ht="15.75" hidden="1" x14ac:dyDescent="0.25">
      <c r="C1014" s="171" t="s">
        <v>904</v>
      </c>
      <c r="D1014" s="172"/>
      <c r="E1014" s="172"/>
      <c r="F1014" s="172"/>
      <c r="G1014" s="172"/>
      <c r="H1014" s="172"/>
      <c r="I1014" s="172"/>
      <c r="J1014" s="172"/>
      <c r="K1014" s="172"/>
      <c r="L1014" s="172"/>
      <c r="M1014" s="172"/>
      <c r="N1014" s="172"/>
      <c r="O1014" s="172"/>
      <c r="P1014" s="172"/>
      <c r="Q1014" s="173"/>
    </row>
    <row r="1015" spans="1:63" hidden="1" x14ac:dyDescent="0.25">
      <c r="C1015" s="28" t="s">
        <v>905</v>
      </c>
      <c r="D1015" s="25" t="s">
        <v>17</v>
      </c>
      <c r="E1015" s="29" t="s">
        <v>650</v>
      </c>
      <c r="F1015" s="25"/>
      <c r="G1015" s="25">
        <v>4500</v>
      </c>
      <c r="H1015" s="25"/>
      <c r="I1015" s="25">
        <f>H1015*G1015</f>
        <v>0</v>
      </c>
      <c r="J1015" s="25"/>
      <c r="K1015" s="25"/>
      <c r="L1015" s="25"/>
      <c r="M1015" s="25"/>
      <c r="N1015" s="25"/>
      <c r="O1015" s="25">
        <f>N1015*G1015</f>
        <v>0</v>
      </c>
      <c r="P1015" s="25">
        <f>H1015+J1015+L1015-N1015</f>
        <v>0</v>
      </c>
      <c r="Q1015" s="25">
        <f>I1015+K1015+M1015-O1015</f>
        <v>0</v>
      </c>
    </row>
    <row r="1016" spans="1:63" hidden="1" x14ac:dyDescent="0.25">
      <c r="B1016" s="37" t="s">
        <v>683</v>
      </c>
      <c r="C1016" s="28" t="s">
        <v>651</v>
      </c>
      <c r="D1016" s="25" t="s">
        <v>17</v>
      </c>
      <c r="E1016" s="29" t="s">
        <v>652</v>
      </c>
      <c r="F1016" s="25"/>
      <c r="G1016" s="25">
        <v>1350</v>
      </c>
      <c r="H1016" s="25"/>
      <c r="I1016" s="25">
        <f>H1016*G1016</f>
        <v>0</v>
      </c>
      <c r="J1016" s="25"/>
      <c r="K1016" s="25"/>
      <c r="L1016" s="25"/>
      <c r="M1016" s="25"/>
      <c r="N1016" s="25"/>
      <c r="O1016" s="25">
        <f>N1016*G1016</f>
        <v>0</v>
      </c>
      <c r="P1016" s="25">
        <f>H1016+J1016+L1016-N1016</f>
        <v>0</v>
      </c>
      <c r="Q1016" s="25">
        <f>I1016+K1016+M1016-O1016</f>
        <v>0</v>
      </c>
    </row>
    <row r="1017" spans="1:63" s="5" customFormat="1" hidden="1" x14ac:dyDescent="0.25">
      <c r="C1017" s="26" t="s">
        <v>113</v>
      </c>
      <c r="D1017" s="137"/>
      <c r="E1017" s="27"/>
      <c r="F1017" s="137"/>
      <c r="G1017" s="137"/>
      <c r="H1017" s="137">
        <f t="shared" ref="H1017:Q1017" si="114">SUM(H1015:H1016)</f>
        <v>0</v>
      </c>
      <c r="I1017" s="137">
        <f t="shared" si="114"/>
        <v>0</v>
      </c>
      <c r="J1017" s="137">
        <f t="shared" si="114"/>
        <v>0</v>
      </c>
      <c r="K1017" s="137">
        <f t="shared" si="114"/>
        <v>0</v>
      </c>
      <c r="L1017" s="137">
        <f t="shared" si="114"/>
        <v>0</v>
      </c>
      <c r="M1017" s="137">
        <f t="shared" si="114"/>
        <v>0</v>
      </c>
      <c r="N1017" s="137">
        <f t="shared" si="114"/>
        <v>0</v>
      </c>
      <c r="O1017" s="137">
        <f t="shared" si="114"/>
        <v>0</v>
      </c>
      <c r="P1017" s="137">
        <f t="shared" si="114"/>
        <v>0</v>
      </c>
      <c r="Q1017" s="137">
        <f t="shared" si="114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ht="15.75" x14ac:dyDescent="0.25">
      <c r="C1018" s="171" t="s">
        <v>906</v>
      </c>
      <c r="D1018" s="172"/>
      <c r="E1018" s="172"/>
      <c r="F1018" s="172"/>
      <c r="G1018" s="172"/>
      <c r="H1018" s="172"/>
      <c r="I1018" s="172"/>
      <c r="J1018" s="172"/>
      <c r="K1018" s="172"/>
      <c r="L1018" s="172"/>
      <c r="M1018" s="172"/>
      <c r="N1018" s="172"/>
      <c r="O1018" s="172"/>
      <c r="P1018" s="172"/>
      <c r="Q1018" s="173"/>
    </row>
    <row r="1019" spans="1:63" x14ac:dyDescent="0.25">
      <c r="A1019" s="1">
        <v>1</v>
      </c>
      <c r="C1019" s="28" t="s">
        <v>158</v>
      </c>
      <c r="D1019" s="25" t="s">
        <v>17</v>
      </c>
      <c r="E1019" s="29">
        <v>1136112</v>
      </c>
      <c r="F1019" s="25">
        <v>52</v>
      </c>
      <c r="G1019" s="25">
        <f t="shared" ref="G1019:G1023" si="115">F1019*2</f>
        <v>104</v>
      </c>
      <c r="H1019" s="25">
        <v>3</v>
      </c>
      <c r="I1019" s="25">
        <f>H1019*G1019</f>
        <v>312</v>
      </c>
      <c r="J1019" s="25"/>
      <c r="K1019" s="25"/>
      <c r="L1019" s="25"/>
      <c r="M1019" s="25"/>
      <c r="N1019" s="25"/>
      <c r="O1019" s="25"/>
      <c r="P1019" s="25">
        <f t="shared" ref="P1019:Q1023" si="116">H1019+J1019+L1019-N1019</f>
        <v>3</v>
      </c>
      <c r="Q1019" s="25">
        <f t="shared" si="116"/>
        <v>312</v>
      </c>
    </row>
    <row r="1020" spans="1:63" x14ac:dyDescent="0.25">
      <c r="A1020" s="1">
        <v>2</v>
      </c>
      <c r="C1020" s="28" t="s">
        <v>907</v>
      </c>
      <c r="D1020" s="25" t="s">
        <v>17</v>
      </c>
      <c r="E1020" s="29">
        <v>1136431</v>
      </c>
      <c r="F1020" s="25">
        <v>132</v>
      </c>
      <c r="G1020" s="25">
        <f t="shared" si="115"/>
        <v>264</v>
      </c>
      <c r="H1020" s="25">
        <v>1</v>
      </c>
      <c r="I1020" s="25">
        <f t="shared" ref="I1020:I1023" si="117">H1020*G1020</f>
        <v>264</v>
      </c>
      <c r="J1020" s="25"/>
      <c r="K1020" s="25"/>
      <c r="L1020" s="25"/>
      <c r="M1020" s="25"/>
      <c r="N1020" s="25"/>
      <c r="O1020" s="25"/>
      <c r="P1020" s="25">
        <f t="shared" si="116"/>
        <v>1</v>
      </c>
      <c r="Q1020" s="25">
        <f t="shared" si="116"/>
        <v>264</v>
      </c>
    </row>
    <row r="1021" spans="1:63" x14ac:dyDescent="0.25">
      <c r="A1021" s="1">
        <v>3</v>
      </c>
      <c r="C1021" s="28" t="s">
        <v>908</v>
      </c>
      <c r="D1021" s="25" t="s">
        <v>17</v>
      </c>
      <c r="E1021" s="29">
        <v>11340685</v>
      </c>
      <c r="F1021" s="25">
        <v>856</v>
      </c>
      <c r="G1021" s="25">
        <f t="shared" si="115"/>
        <v>1712</v>
      </c>
      <c r="H1021" s="25">
        <v>1</v>
      </c>
      <c r="I1021" s="25">
        <f t="shared" si="117"/>
        <v>1712</v>
      </c>
      <c r="J1021" s="25"/>
      <c r="K1021" s="25"/>
      <c r="L1021" s="25"/>
      <c r="M1021" s="25"/>
      <c r="N1021" s="25"/>
      <c r="O1021" s="25"/>
      <c r="P1021" s="25">
        <f t="shared" si="116"/>
        <v>1</v>
      </c>
      <c r="Q1021" s="25">
        <f t="shared" si="116"/>
        <v>1712</v>
      </c>
    </row>
    <row r="1022" spans="1:63" x14ac:dyDescent="0.25">
      <c r="A1022" s="1">
        <v>4</v>
      </c>
      <c r="C1022" s="28" t="s">
        <v>909</v>
      </c>
      <c r="D1022" s="25" t="s">
        <v>17</v>
      </c>
      <c r="E1022" s="29">
        <v>1134039</v>
      </c>
      <c r="F1022" s="25">
        <v>176</v>
      </c>
      <c r="G1022" s="25">
        <f t="shared" si="115"/>
        <v>352</v>
      </c>
      <c r="H1022" s="25">
        <v>1</v>
      </c>
      <c r="I1022" s="25">
        <f t="shared" si="117"/>
        <v>352</v>
      </c>
      <c r="J1022" s="25"/>
      <c r="K1022" s="25"/>
      <c r="L1022" s="25"/>
      <c r="M1022" s="25"/>
      <c r="N1022" s="25"/>
      <c r="O1022" s="25"/>
      <c r="P1022" s="25">
        <f t="shared" si="116"/>
        <v>1</v>
      </c>
      <c r="Q1022" s="25">
        <f t="shared" si="116"/>
        <v>352</v>
      </c>
    </row>
    <row r="1023" spans="1:63" x14ac:dyDescent="0.25">
      <c r="A1023" s="1">
        <v>5</v>
      </c>
      <c r="B1023" s="1">
        <v>146</v>
      </c>
      <c r="C1023" s="28" t="s">
        <v>164</v>
      </c>
      <c r="D1023" s="25" t="s">
        <v>17</v>
      </c>
      <c r="E1023" s="29">
        <v>1134056</v>
      </c>
      <c r="F1023" s="25">
        <v>52</v>
      </c>
      <c r="G1023" s="25">
        <f t="shared" si="115"/>
        <v>104</v>
      </c>
      <c r="H1023" s="25">
        <v>1</v>
      </c>
      <c r="I1023" s="25">
        <f t="shared" si="117"/>
        <v>104</v>
      </c>
      <c r="J1023" s="25"/>
      <c r="K1023" s="25"/>
      <c r="L1023" s="25"/>
      <c r="M1023" s="25"/>
      <c r="N1023" s="25"/>
      <c r="O1023" s="25"/>
      <c r="P1023" s="25">
        <f t="shared" si="116"/>
        <v>1</v>
      </c>
      <c r="Q1023" s="25">
        <f t="shared" si="116"/>
        <v>104</v>
      </c>
    </row>
    <row r="1024" spans="1:63" s="5" customFormat="1" x14ac:dyDescent="0.25">
      <c r="C1024" s="26" t="s">
        <v>113</v>
      </c>
      <c r="D1024" s="137"/>
      <c r="E1024" s="27"/>
      <c r="F1024" s="137"/>
      <c r="G1024" s="137"/>
      <c r="H1024" s="137">
        <f t="shared" ref="H1024:Q1024" si="118">SUM(H1019:H1023)</f>
        <v>7</v>
      </c>
      <c r="I1024" s="137">
        <f t="shared" si="118"/>
        <v>2744</v>
      </c>
      <c r="J1024" s="137">
        <f t="shared" si="118"/>
        <v>0</v>
      </c>
      <c r="K1024" s="137">
        <f t="shared" si="118"/>
        <v>0</v>
      </c>
      <c r="L1024" s="137">
        <f t="shared" si="118"/>
        <v>0</v>
      </c>
      <c r="M1024" s="137">
        <f t="shared" si="118"/>
        <v>0</v>
      </c>
      <c r="N1024" s="137">
        <f t="shared" si="118"/>
        <v>0</v>
      </c>
      <c r="O1024" s="137">
        <f t="shared" si="118"/>
        <v>0</v>
      </c>
      <c r="P1024" s="137">
        <f t="shared" si="118"/>
        <v>7</v>
      </c>
      <c r="Q1024" s="137">
        <f t="shared" si="118"/>
        <v>2744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17" ht="15.75" x14ac:dyDescent="0.25">
      <c r="C1025" s="165" t="s">
        <v>910</v>
      </c>
      <c r="D1025" s="166"/>
      <c r="E1025" s="166"/>
      <c r="F1025" s="166"/>
      <c r="G1025" s="166"/>
      <c r="H1025" s="166"/>
      <c r="I1025" s="166"/>
      <c r="J1025" s="166"/>
      <c r="K1025" s="166"/>
      <c r="L1025" s="166"/>
      <c r="M1025" s="166"/>
      <c r="N1025" s="166"/>
      <c r="O1025" s="166"/>
      <c r="P1025" s="166"/>
      <c r="Q1025" s="167"/>
    </row>
    <row r="1026" spans="1:17" x14ac:dyDescent="0.25">
      <c r="A1026" s="65">
        <v>1</v>
      </c>
      <c r="B1026" s="1">
        <v>1</v>
      </c>
      <c r="C1026" s="28" t="s">
        <v>911</v>
      </c>
      <c r="D1026" s="25" t="s">
        <v>17</v>
      </c>
      <c r="E1026" s="29">
        <v>1137146</v>
      </c>
      <c r="F1026" s="25">
        <v>366</v>
      </c>
      <c r="G1026" s="25">
        <f t="shared" ref="G1026:G1064" si="119">F1026*2</f>
        <v>732</v>
      </c>
      <c r="H1026" s="25">
        <v>1</v>
      </c>
      <c r="I1026" s="25">
        <f>H1026*G1026</f>
        <v>732</v>
      </c>
      <c r="J1026" s="25"/>
      <c r="K1026" s="25"/>
      <c r="L1026" s="25"/>
      <c r="M1026" s="25"/>
      <c r="N1026" s="25"/>
      <c r="O1026" s="25"/>
      <c r="P1026" s="25">
        <f t="shared" ref="P1026:Q1069" si="120">H1026+J1026+L1026-N1026</f>
        <v>1</v>
      </c>
      <c r="Q1026" s="25">
        <f t="shared" si="120"/>
        <v>732</v>
      </c>
    </row>
    <row r="1027" spans="1:17" x14ac:dyDescent="0.25">
      <c r="A1027" s="65">
        <v>2</v>
      </c>
      <c r="B1027" s="1">
        <v>2</v>
      </c>
      <c r="C1027" s="28" t="s">
        <v>912</v>
      </c>
      <c r="D1027" s="25" t="s">
        <v>17</v>
      </c>
      <c r="E1027" s="29">
        <v>1136135</v>
      </c>
      <c r="F1027" s="25">
        <v>6</v>
      </c>
      <c r="G1027" s="25">
        <f t="shared" si="119"/>
        <v>12</v>
      </c>
      <c r="H1027" s="25">
        <v>1</v>
      </c>
      <c r="I1027" s="25">
        <f t="shared" ref="I1027:I1070" si="121">H1027*G1027</f>
        <v>12</v>
      </c>
      <c r="J1027" s="25"/>
      <c r="K1027" s="25"/>
      <c r="L1027" s="25"/>
      <c r="M1027" s="25"/>
      <c r="N1027" s="25"/>
      <c r="O1027" s="25"/>
      <c r="P1027" s="25">
        <f t="shared" si="120"/>
        <v>1</v>
      </c>
      <c r="Q1027" s="25">
        <f t="shared" si="120"/>
        <v>12</v>
      </c>
    </row>
    <row r="1028" spans="1:17" x14ac:dyDescent="0.25">
      <c r="A1028" s="65">
        <v>3</v>
      </c>
      <c r="B1028" s="1">
        <v>3</v>
      </c>
      <c r="C1028" s="28" t="s">
        <v>912</v>
      </c>
      <c r="D1028" s="25" t="s">
        <v>17</v>
      </c>
      <c r="E1028" s="29">
        <v>1136139</v>
      </c>
      <c r="F1028" s="25">
        <v>8</v>
      </c>
      <c r="G1028" s="25">
        <f t="shared" si="119"/>
        <v>16</v>
      </c>
      <c r="H1028" s="25">
        <v>1</v>
      </c>
      <c r="I1028" s="25">
        <f t="shared" si="121"/>
        <v>16</v>
      </c>
      <c r="J1028" s="25"/>
      <c r="K1028" s="25"/>
      <c r="L1028" s="25"/>
      <c r="M1028" s="25"/>
      <c r="N1028" s="25"/>
      <c r="O1028" s="25"/>
      <c r="P1028" s="25">
        <f t="shared" si="120"/>
        <v>1</v>
      </c>
      <c r="Q1028" s="25">
        <f t="shared" si="120"/>
        <v>16</v>
      </c>
    </row>
    <row r="1029" spans="1:17" x14ac:dyDescent="0.25">
      <c r="A1029" s="65">
        <v>4</v>
      </c>
      <c r="B1029" s="1">
        <v>4</v>
      </c>
      <c r="C1029" s="28" t="s">
        <v>913</v>
      </c>
      <c r="D1029" s="25" t="s">
        <v>17</v>
      </c>
      <c r="E1029" s="29">
        <v>1136141</v>
      </c>
      <c r="F1029" s="25">
        <v>16</v>
      </c>
      <c r="G1029" s="25">
        <f t="shared" si="119"/>
        <v>32</v>
      </c>
      <c r="H1029" s="25">
        <v>1</v>
      </c>
      <c r="I1029" s="25">
        <f t="shared" si="121"/>
        <v>32</v>
      </c>
      <c r="J1029" s="25"/>
      <c r="K1029" s="25"/>
      <c r="L1029" s="25"/>
      <c r="M1029" s="25"/>
      <c r="N1029" s="25"/>
      <c r="O1029" s="25"/>
      <c r="P1029" s="25">
        <f t="shared" si="120"/>
        <v>1</v>
      </c>
      <c r="Q1029" s="25">
        <f t="shared" si="120"/>
        <v>32</v>
      </c>
    </row>
    <row r="1030" spans="1:17" x14ac:dyDescent="0.25">
      <c r="A1030" s="65">
        <v>5</v>
      </c>
      <c r="B1030" s="1">
        <v>5</v>
      </c>
      <c r="C1030" s="28" t="s">
        <v>914</v>
      </c>
      <c r="D1030" s="25" t="s">
        <v>17</v>
      </c>
      <c r="E1030" s="29">
        <v>1137145</v>
      </c>
      <c r="F1030" s="25">
        <v>304</v>
      </c>
      <c r="G1030" s="25">
        <f t="shared" si="119"/>
        <v>608</v>
      </c>
      <c r="H1030" s="25">
        <v>1</v>
      </c>
      <c r="I1030" s="25">
        <f t="shared" si="121"/>
        <v>608</v>
      </c>
      <c r="J1030" s="25"/>
      <c r="K1030" s="25"/>
      <c r="L1030" s="25"/>
      <c r="M1030" s="25"/>
      <c r="N1030" s="25"/>
      <c r="O1030" s="25"/>
      <c r="P1030" s="25">
        <f t="shared" si="120"/>
        <v>1</v>
      </c>
      <c r="Q1030" s="25">
        <f t="shared" si="120"/>
        <v>608</v>
      </c>
    </row>
    <row r="1031" spans="1:17" customFormat="1" x14ac:dyDescent="0.25">
      <c r="A1031" s="65">
        <v>6</v>
      </c>
      <c r="B1031" s="1">
        <v>6</v>
      </c>
      <c r="C1031" s="28" t="s">
        <v>160</v>
      </c>
      <c r="D1031" s="25" t="s">
        <v>17</v>
      </c>
      <c r="E1031" s="29">
        <v>1136059</v>
      </c>
      <c r="F1031" s="25">
        <v>52</v>
      </c>
      <c r="G1031" s="25">
        <f t="shared" si="119"/>
        <v>104</v>
      </c>
      <c r="H1031" s="25">
        <v>1</v>
      </c>
      <c r="I1031" s="25">
        <f t="shared" si="121"/>
        <v>104</v>
      </c>
      <c r="J1031" s="25"/>
      <c r="K1031" s="25"/>
      <c r="L1031" s="25"/>
      <c r="M1031" s="25"/>
      <c r="N1031" s="25"/>
      <c r="O1031" s="25"/>
      <c r="P1031" s="25">
        <f t="shared" si="120"/>
        <v>1</v>
      </c>
      <c r="Q1031" s="25">
        <f t="shared" si="120"/>
        <v>104</v>
      </c>
    </row>
    <row r="1032" spans="1:17" customFormat="1" x14ac:dyDescent="0.25">
      <c r="A1032" s="65">
        <v>7</v>
      </c>
      <c r="B1032" s="1">
        <v>7</v>
      </c>
      <c r="C1032" s="28" t="s">
        <v>915</v>
      </c>
      <c r="D1032" s="25" t="s">
        <v>17</v>
      </c>
      <c r="E1032" s="29">
        <v>1136420</v>
      </c>
      <c r="F1032" s="25">
        <v>60</v>
      </c>
      <c r="G1032" s="25">
        <f t="shared" si="119"/>
        <v>120</v>
      </c>
      <c r="H1032" s="25">
        <v>1</v>
      </c>
      <c r="I1032" s="25">
        <f t="shared" si="121"/>
        <v>120</v>
      </c>
      <c r="J1032" s="25"/>
      <c r="K1032" s="25"/>
      <c r="L1032" s="25"/>
      <c r="M1032" s="25"/>
      <c r="N1032" s="25"/>
      <c r="O1032" s="25"/>
      <c r="P1032" s="25">
        <f t="shared" si="120"/>
        <v>1</v>
      </c>
      <c r="Q1032" s="25">
        <f t="shared" si="120"/>
        <v>120</v>
      </c>
    </row>
    <row r="1033" spans="1:17" customFormat="1" x14ac:dyDescent="0.25">
      <c r="A1033" s="65">
        <v>8</v>
      </c>
      <c r="B1033" s="1">
        <v>8</v>
      </c>
      <c r="C1033" s="28" t="s">
        <v>417</v>
      </c>
      <c r="D1033" s="25" t="s">
        <v>17</v>
      </c>
      <c r="E1033" s="29">
        <v>1136451</v>
      </c>
      <c r="F1033" s="25">
        <v>60</v>
      </c>
      <c r="G1033" s="25">
        <f t="shared" si="119"/>
        <v>120</v>
      </c>
      <c r="H1033" s="25">
        <v>1</v>
      </c>
      <c r="I1033" s="25">
        <f t="shared" si="121"/>
        <v>120</v>
      </c>
      <c r="J1033" s="25"/>
      <c r="K1033" s="25"/>
      <c r="L1033" s="25"/>
      <c r="M1033" s="25"/>
      <c r="N1033" s="25"/>
      <c r="O1033" s="25"/>
      <c r="P1033" s="25">
        <f t="shared" si="120"/>
        <v>1</v>
      </c>
      <c r="Q1033" s="25">
        <f t="shared" si="120"/>
        <v>120</v>
      </c>
    </row>
    <row r="1034" spans="1:17" customFormat="1" x14ac:dyDescent="0.25">
      <c r="A1034" s="65">
        <v>9</v>
      </c>
      <c r="B1034" s="1">
        <v>9</v>
      </c>
      <c r="C1034" s="28" t="s">
        <v>916</v>
      </c>
      <c r="D1034" s="25" t="s">
        <v>17</v>
      </c>
      <c r="E1034" s="29">
        <v>1136263</v>
      </c>
      <c r="F1034" s="25">
        <v>4</v>
      </c>
      <c r="G1034" s="25">
        <f t="shared" si="119"/>
        <v>8</v>
      </c>
      <c r="H1034" s="25">
        <v>17</v>
      </c>
      <c r="I1034" s="25">
        <f t="shared" si="121"/>
        <v>136</v>
      </c>
      <c r="J1034" s="25"/>
      <c r="K1034" s="25"/>
      <c r="L1034" s="25"/>
      <c r="M1034" s="25"/>
      <c r="N1034" s="25"/>
      <c r="O1034" s="25"/>
      <c r="P1034" s="25">
        <f t="shared" si="120"/>
        <v>17</v>
      </c>
      <c r="Q1034" s="25">
        <f t="shared" si="120"/>
        <v>136</v>
      </c>
    </row>
    <row r="1035" spans="1:17" customFormat="1" x14ac:dyDescent="0.25">
      <c r="A1035" s="65">
        <v>10</v>
      </c>
      <c r="B1035" s="1">
        <v>10</v>
      </c>
      <c r="C1035" s="28" t="s">
        <v>917</v>
      </c>
      <c r="D1035" s="25" t="s">
        <v>17</v>
      </c>
      <c r="E1035" s="29">
        <v>1136337</v>
      </c>
      <c r="F1035" s="25">
        <v>5</v>
      </c>
      <c r="G1035" s="25">
        <f t="shared" si="119"/>
        <v>10</v>
      </c>
      <c r="H1035" s="25">
        <v>1</v>
      </c>
      <c r="I1035" s="25">
        <f t="shared" si="121"/>
        <v>10</v>
      </c>
      <c r="J1035" s="25"/>
      <c r="K1035" s="25"/>
      <c r="L1035" s="25"/>
      <c r="M1035" s="25"/>
      <c r="N1035" s="25"/>
      <c r="O1035" s="25"/>
      <c r="P1035" s="25">
        <f t="shared" si="120"/>
        <v>1</v>
      </c>
      <c r="Q1035" s="25">
        <f t="shared" si="120"/>
        <v>10</v>
      </c>
    </row>
    <row r="1036" spans="1:17" customFormat="1" x14ac:dyDescent="0.25">
      <c r="A1036" s="65">
        <v>11</v>
      </c>
      <c r="B1036" s="1">
        <v>11</v>
      </c>
      <c r="C1036" s="28" t="s">
        <v>18</v>
      </c>
      <c r="D1036" s="25" t="s">
        <v>17</v>
      </c>
      <c r="E1036" s="29">
        <v>1136266</v>
      </c>
      <c r="F1036" s="25">
        <v>3</v>
      </c>
      <c r="G1036" s="25">
        <f t="shared" si="119"/>
        <v>6</v>
      </c>
      <c r="H1036" s="25">
        <v>6</v>
      </c>
      <c r="I1036" s="25">
        <f t="shared" si="121"/>
        <v>36</v>
      </c>
      <c r="J1036" s="25"/>
      <c r="K1036" s="25"/>
      <c r="L1036" s="25"/>
      <c r="M1036" s="25"/>
      <c r="N1036" s="25"/>
      <c r="O1036" s="25"/>
      <c r="P1036" s="25">
        <f t="shared" si="120"/>
        <v>6</v>
      </c>
      <c r="Q1036" s="25">
        <f t="shared" si="120"/>
        <v>36</v>
      </c>
    </row>
    <row r="1037" spans="1:17" customFormat="1" x14ac:dyDescent="0.25">
      <c r="A1037" s="65">
        <v>12</v>
      </c>
      <c r="B1037" s="1">
        <v>12</v>
      </c>
      <c r="C1037" s="28" t="s">
        <v>918</v>
      </c>
      <c r="D1037" s="25" t="s">
        <v>17</v>
      </c>
      <c r="E1037" s="29">
        <v>1137239</v>
      </c>
      <c r="F1037" s="25">
        <v>650</v>
      </c>
      <c r="G1037" s="25">
        <f t="shared" si="119"/>
        <v>1300</v>
      </c>
      <c r="H1037" s="25">
        <v>1</v>
      </c>
      <c r="I1037" s="25">
        <f t="shared" si="121"/>
        <v>1300</v>
      </c>
      <c r="J1037" s="25"/>
      <c r="K1037" s="25"/>
      <c r="L1037" s="25"/>
      <c r="M1037" s="25"/>
      <c r="N1037" s="25"/>
      <c r="O1037" s="25"/>
      <c r="P1037" s="25">
        <f t="shared" si="120"/>
        <v>1</v>
      </c>
      <c r="Q1037" s="25">
        <f t="shared" si="120"/>
        <v>1300</v>
      </c>
    </row>
    <row r="1038" spans="1:17" customFormat="1" x14ac:dyDescent="0.25">
      <c r="A1038" s="65">
        <v>13</v>
      </c>
      <c r="B1038" s="1">
        <v>13</v>
      </c>
      <c r="C1038" s="28" t="s">
        <v>410</v>
      </c>
      <c r="D1038" s="25" t="s">
        <v>17</v>
      </c>
      <c r="E1038" s="29">
        <v>1137241</v>
      </c>
      <c r="F1038" s="25">
        <v>85</v>
      </c>
      <c r="G1038" s="25">
        <f t="shared" si="119"/>
        <v>170</v>
      </c>
      <c r="H1038" s="25">
        <v>1</v>
      </c>
      <c r="I1038" s="25">
        <f t="shared" si="121"/>
        <v>170</v>
      </c>
      <c r="J1038" s="25"/>
      <c r="K1038" s="25"/>
      <c r="L1038" s="25"/>
      <c r="M1038" s="25"/>
      <c r="N1038" s="25"/>
      <c r="O1038" s="25"/>
      <c r="P1038" s="25">
        <f t="shared" si="120"/>
        <v>1</v>
      </c>
      <c r="Q1038" s="25">
        <f t="shared" si="120"/>
        <v>170</v>
      </c>
    </row>
    <row r="1039" spans="1:17" customFormat="1" x14ac:dyDescent="0.25">
      <c r="A1039" s="65">
        <v>14</v>
      </c>
      <c r="B1039" s="1">
        <v>14</v>
      </c>
      <c r="C1039" s="28" t="s">
        <v>410</v>
      </c>
      <c r="D1039" s="25" t="s">
        <v>17</v>
      </c>
      <c r="E1039" s="29">
        <v>1137233</v>
      </c>
      <c r="F1039" s="25">
        <v>100</v>
      </c>
      <c r="G1039" s="25">
        <f t="shared" si="119"/>
        <v>200</v>
      </c>
      <c r="H1039" s="25">
        <v>1</v>
      </c>
      <c r="I1039" s="25">
        <f t="shared" si="121"/>
        <v>200</v>
      </c>
      <c r="J1039" s="25"/>
      <c r="K1039" s="25"/>
      <c r="L1039" s="25"/>
      <c r="M1039" s="25"/>
      <c r="N1039" s="25"/>
      <c r="O1039" s="25"/>
      <c r="P1039" s="25">
        <f t="shared" si="120"/>
        <v>1</v>
      </c>
      <c r="Q1039" s="25">
        <f t="shared" si="120"/>
        <v>200</v>
      </c>
    </row>
    <row r="1040" spans="1:17" customFormat="1" x14ac:dyDescent="0.25">
      <c r="A1040" s="65">
        <v>15</v>
      </c>
      <c r="B1040" s="1">
        <v>15</v>
      </c>
      <c r="C1040" s="28" t="s">
        <v>919</v>
      </c>
      <c r="D1040" s="25" t="s">
        <v>17</v>
      </c>
      <c r="E1040" s="29">
        <v>1137240</v>
      </c>
      <c r="F1040" s="25">
        <v>285</v>
      </c>
      <c r="G1040" s="25">
        <f t="shared" si="119"/>
        <v>570</v>
      </c>
      <c r="H1040" s="25">
        <v>1</v>
      </c>
      <c r="I1040" s="25">
        <f t="shared" si="121"/>
        <v>570</v>
      </c>
      <c r="J1040" s="25"/>
      <c r="K1040" s="25"/>
      <c r="L1040" s="25"/>
      <c r="M1040" s="25"/>
      <c r="N1040" s="25"/>
      <c r="O1040" s="25"/>
      <c r="P1040" s="25">
        <f t="shared" si="120"/>
        <v>1</v>
      </c>
      <c r="Q1040" s="25">
        <f t="shared" si="120"/>
        <v>570</v>
      </c>
    </row>
    <row r="1041" spans="1:17" customFormat="1" x14ac:dyDescent="0.25">
      <c r="A1041" s="65">
        <v>16</v>
      </c>
      <c r="B1041" s="1">
        <v>16</v>
      </c>
      <c r="C1041" s="28" t="s">
        <v>920</v>
      </c>
      <c r="D1041" s="25" t="s">
        <v>17</v>
      </c>
      <c r="E1041" s="29">
        <v>1136267</v>
      </c>
      <c r="F1041" s="25">
        <v>3</v>
      </c>
      <c r="G1041" s="25">
        <f t="shared" si="119"/>
        <v>6</v>
      </c>
      <c r="H1041" s="25">
        <v>6</v>
      </c>
      <c r="I1041" s="25">
        <f t="shared" si="121"/>
        <v>36</v>
      </c>
      <c r="J1041" s="25"/>
      <c r="K1041" s="25"/>
      <c r="L1041" s="25"/>
      <c r="M1041" s="25"/>
      <c r="N1041" s="25"/>
      <c r="O1041" s="25"/>
      <c r="P1041" s="25">
        <f t="shared" si="120"/>
        <v>6</v>
      </c>
      <c r="Q1041" s="25">
        <f t="shared" si="120"/>
        <v>36</v>
      </c>
    </row>
    <row r="1042" spans="1:17" customFormat="1" x14ac:dyDescent="0.25">
      <c r="A1042" s="65">
        <v>17</v>
      </c>
      <c r="B1042" s="1">
        <v>17</v>
      </c>
      <c r="C1042" s="28" t="s">
        <v>921</v>
      </c>
      <c r="D1042" s="25" t="s">
        <v>17</v>
      </c>
      <c r="E1042" s="29">
        <v>1137242</v>
      </c>
      <c r="F1042" s="25">
        <v>140</v>
      </c>
      <c r="G1042" s="25">
        <f t="shared" si="119"/>
        <v>280</v>
      </c>
      <c r="H1042" s="25">
        <v>1</v>
      </c>
      <c r="I1042" s="25">
        <f t="shared" si="121"/>
        <v>280</v>
      </c>
      <c r="J1042" s="25"/>
      <c r="K1042" s="25"/>
      <c r="L1042" s="25"/>
      <c r="M1042" s="25"/>
      <c r="N1042" s="25"/>
      <c r="O1042" s="25"/>
      <c r="P1042" s="25">
        <f t="shared" si="120"/>
        <v>1</v>
      </c>
      <c r="Q1042" s="25">
        <f t="shared" si="120"/>
        <v>280</v>
      </c>
    </row>
    <row r="1043" spans="1:17" customFormat="1" x14ac:dyDescent="0.25">
      <c r="A1043" s="65">
        <v>18</v>
      </c>
      <c r="B1043" s="1">
        <v>18</v>
      </c>
      <c r="C1043" s="28" t="s">
        <v>922</v>
      </c>
      <c r="D1043" s="25" t="s">
        <v>17</v>
      </c>
      <c r="E1043" s="29">
        <v>1137238</v>
      </c>
      <c r="F1043" s="25">
        <v>1205</v>
      </c>
      <c r="G1043" s="25">
        <f t="shared" si="119"/>
        <v>2410</v>
      </c>
      <c r="H1043" s="25">
        <v>1</v>
      </c>
      <c r="I1043" s="25">
        <f t="shared" si="121"/>
        <v>2410</v>
      </c>
      <c r="J1043" s="25"/>
      <c r="K1043" s="25"/>
      <c r="L1043" s="25"/>
      <c r="M1043" s="25"/>
      <c r="N1043" s="25"/>
      <c r="O1043" s="25"/>
      <c r="P1043" s="25">
        <f t="shared" si="120"/>
        <v>1</v>
      </c>
      <c r="Q1043" s="25">
        <f t="shared" si="120"/>
        <v>2410</v>
      </c>
    </row>
    <row r="1044" spans="1:17" customFormat="1" x14ac:dyDescent="0.25">
      <c r="A1044" s="65">
        <v>19</v>
      </c>
      <c r="B1044" s="1">
        <v>19</v>
      </c>
      <c r="C1044" s="28" t="s">
        <v>923</v>
      </c>
      <c r="D1044" s="25" t="s">
        <v>17</v>
      </c>
      <c r="E1044" s="29">
        <v>1136269</v>
      </c>
      <c r="F1044" s="25">
        <v>5</v>
      </c>
      <c r="G1044" s="25">
        <f t="shared" si="119"/>
        <v>10</v>
      </c>
      <c r="H1044" s="25">
        <v>6</v>
      </c>
      <c r="I1044" s="25">
        <f t="shared" si="121"/>
        <v>60</v>
      </c>
      <c r="J1044" s="25"/>
      <c r="K1044" s="25"/>
      <c r="L1044" s="25"/>
      <c r="M1044" s="25"/>
      <c r="N1044" s="25"/>
      <c r="O1044" s="25"/>
      <c r="P1044" s="25">
        <f t="shared" si="120"/>
        <v>6</v>
      </c>
      <c r="Q1044" s="25">
        <f t="shared" si="120"/>
        <v>60</v>
      </c>
    </row>
    <row r="1045" spans="1:17" customFormat="1" x14ac:dyDescent="0.25">
      <c r="A1045" s="65">
        <v>20</v>
      </c>
      <c r="B1045" s="1">
        <v>20</v>
      </c>
      <c r="C1045" s="28" t="s">
        <v>924</v>
      </c>
      <c r="D1045" s="25" t="s">
        <v>17</v>
      </c>
      <c r="E1045" s="29">
        <v>1137173</v>
      </c>
      <c r="F1045" s="25">
        <v>470</v>
      </c>
      <c r="G1045" s="25">
        <f t="shared" si="119"/>
        <v>940</v>
      </c>
      <c r="H1045" s="25">
        <v>1</v>
      </c>
      <c r="I1045" s="25">
        <f t="shared" si="121"/>
        <v>940</v>
      </c>
      <c r="J1045" s="25"/>
      <c r="K1045" s="25"/>
      <c r="L1045" s="25"/>
      <c r="M1045" s="25"/>
      <c r="N1045" s="25"/>
      <c r="O1045" s="25"/>
      <c r="P1045" s="25">
        <f t="shared" si="120"/>
        <v>1</v>
      </c>
      <c r="Q1045" s="25">
        <f t="shared" si="120"/>
        <v>940</v>
      </c>
    </row>
    <row r="1046" spans="1:17" customFormat="1" x14ac:dyDescent="0.25">
      <c r="A1046" s="65">
        <v>21</v>
      </c>
      <c r="B1046" s="1">
        <v>21</v>
      </c>
      <c r="C1046" s="28" t="s">
        <v>925</v>
      </c>
      <c r="D1046" s="25" t="s">
        <v>17</v>
      </c>
      <c r="E1046" s="29">
        <v>1137074</v>
      </c>
      <c r="F1046" s="25">
        <v>264</v>
      </c>
      <c r="G1046" s="25">
        <f t="shared" si="119"/>
        <v>528</v>
      </c>
      <c r="H1046" s="25">
        <v>1</v>
      </c>
      <c r="I1046" s="25">
        <f t="shared" si="121"/>
        <v>528</v>
      </c>
      <c r="J1046" s="25"/>
      <c r="K1046" s="25"/>
      <c r="L1046" s="25"/>
      <c r="M1046" s="25"/>
      <c r="N1046" s="25"/>
      <c r="O1046" s="25"/>
      <c r="P1046" s="25">
        <f t="shared" si="120"/>
        <v>1</v>
      </c>
      <c r="Q1046" s="25">
        <f t="shared" si="120"/>
        <v>528</v>
      </c>
    </row>
    <row r="1047" spans="1:17" customFormat="1" x14ac:dyDescent="0.25">
      <c r="A1047" s="65">
        <v>22</v>
      </c>
      <c r="B1047" s="1">
        <v>22</v>
      </c>
      <c r="C1047" s="28" t="s">
        <v>338</v>
      </c>
      <c r="D1047" s="25" t="s">
        <v>17</v>
      </c>
      <c r="E1047" s="29" t="s">
        <v>339</v>
      </c>
      <c r="F1047" s="25">
        <v>365</v>
      </c>
      <c r="G1047" s="25">
        <f t="shared" si="119"/>
        <v>730</v>
      </c>
      <c r="H1047" s="25">
        <v>1</v>
      </c>
      <c r="I1047" s="25">
        <f t="shared" si="121"/>
        <v>730</v>
      </c>
      <c r="J1047" s="25"/>
      <c r="K1047" s="25"/>
      <c r="L1047" s="25"/>
      <c r="M1047" s="25"/>
      <c r="N1047" s="25"/>
      <c r="O1047" s="25"/>
      <c r="P1047" s="25">
        <f t="shared" si="120"/>
        <v>1</v>
      </c>
      <c r="Q1047" s="25">
        <f t="shared" si="120"/>
        <v>730</v>
      </c>
    </row>
    <row r="1048" spans="1:17" customFormat="1" x14ac:dyDescent="0.25">
      <c r="A1048" s="65">
        <v>23</v>
      </c>
      <c r="B1048" s="1">
        <v>23</v>
      </c>
      <c r="C1048" s="28" t="s">
        <v>340</v>
      </c>
      <c r="D1048" s="25" t="s">
        <v>17</v>
      </c>
      <c r="E1048" s="29" t="s">
        <v>926</v>
      </c>
      <c r="F1048" s="25">
        <v>298</v>
      </c>
      <c r="G1048" s="25">
        <f t="shared" si="119"/>
        <v>596</v>
      </c>
      <c r="H1048" s="25">
        <v>1</v>
      </c>
      <c r="I1048" s="25">
        <f t="shared" si="121"/>
        <v>596</v>
      </c>
      <c r="J1048" s="25"/>
      <c r="K1048" s="25"/>
      <c r="L1048" s="25"/>
      <c r="M1048" s="25"/>
      <c r="N1048" s="25"/>
      <c r="O1048" s="25"/>
      <c r="P1048" s="25">
        <f t="shared" si="120"/>
        <v>1</v>
      </c>
      <c r="Q1048" s="25">
        <f t="shared" si="120"/>
        <v>596</v>
      </c>
    </row>
    <row r="1049" spans="1:17" customFormat="1" x14ac:dyDescent="0.25">
      <c r="A1049" s="65">
        <v>24</v>
      </c>
      <c r="B1049" s="1">
        <v>24</v>
      </c>
      <c r="C1049" s="28" t="s">
        <v>340</v>
      </c>
      <c r="D1049" s="25" t="s">
        <v>17</v>
      </c>
      <c r="E1049" s="29">
        <v>1134068110</v>
      </c>
      <c r="F1049" s="25">
        <v>298</v>
      </c>
      <c r="G1049" s="25">
        <f t="shared" si="119"/>
        <v>596</v>
      </c>
      <c r="H1049" s="25">
        <v>1</v>
      </c>
      <c r="I1049" s="25">
        <f t="shared" si="121"/>
        <v>596</v>
      </c>
      <c r="J1049" s="25"/>
      <c r="K1049" s="25"/>
      <c r="L1049" s="25"/>
      <c r="M1049" s="25"/>
      <c r="N1049" s="25"/>
      <c r="O1049" s="25"/>
      <c r="P1049" s="25">
        <f t="shared" si="120"/>
        <v>1</v>
      </c>
      <c r="Q1049" s="25">
        <f t="shared" si="120"/>
        <v>596</v>
      </c>
    </row>
    <row r="1050" spans="1:17" customFormat="1" x14ac:dyDescent="0.25">
      <c r="A1050" s="65">
        <v>25</v>
      </c>
      <c r="B1050" s="1">
        <v>25</v>
      </c>
      <c r="C1050" s="28" t="s">
        <v>927</v>
      </c>
      <c r="D1050" s="25" t="s">
        <v>17</v>
      </c>
      <c r="E1050" s="29" t="s">
        <v>928</v>
      </c>
      <c r="F1050" s="25">
        <v>230</v>
      </c>
      <c r="G1050" s="25">
        <f t="shared" si="119"/>
        <v>460</v>
      </c>
      <c r="H1050" s="25">
        <v>1</v>
      </c>
      <c r="I1050" s="25">
        <f t="shared" si="121"/>
        <v>460</v>
      </c>
      <c r="J1050" s="25"/>
      <c r="K1050" s="25"/>
      <c r="L1050" s="25"/>
      <c r="M1050" s="25"/>
      <c r="N1050" s="25"/>
      <c r="O1050" s="25"/>
      <c r="P1050" s="25">
        <f t="shared" si="120"/>
        <v>1</v>
      </c>
      <c r="Q1050" s="25">
        <f t="shared" si="120"/>
        <v>460</v>
      </c>
    </row>
    <row r="1051" spans="1:17" customFormat="1" x14ac:dyDescent="0.25">
      <c r="A1051" s="65">
        <v>26</v>
      </c>
      <c r="B1051" s="1">
        <v>26</v>
      </c>
      <c r="C1051" s="28" t="s">
        <v>927</v>
      </c>
      <c r="D1051" s="25" t="s">
        <v>17</v>
      </c>
      <c r="E1051" s="29" t="s">
        <v>929</v>
      </c>
      <c r="F1051" s="25">
        <v>230</v>
      </c>
      <c r="G1051" s="25">
        <f t="shared" si="119"/>
        <v>460</v>
      </c>
      <c r="H1051" s="25">
        <v>1</v>
      </c>
      <c r="I1051" s="25">
        <f t="shared" si="121"/>
        <v>460</v>
      </c>
      <c r="J1051" s="25"/>
      <c r="K1051" s="25"/>
      <c r="L1051" s="25"/>
      <c r="M1051" s="25"/>
      <c r="N1051" s="25"/>
      <c r="O1051" s="25"/>
      <c r="P1051" s="25">
        <f t="shared" si="120"/>
        <v>1</v>
      </c>
      <c r="Q1051" s="25">
        <f t="shared" si="120"/>
        <v>460</v>
      </c>
    </row>
    <row r="1052" spans="1:17" customFormat="1" x14ac:dyDescent="0.25">
      <c r="A1052" s="65">
        <v>27</v>
      </c>
      <c r="B1052" s="1">
        <v>27</v>
      </c>
      <c r="C1052" s="28" t="s">
        <v>927</v>
      </c>
      <c r="D1052" s="25" t="s">
        <v>17</v>
      </c>
      <c r="E1052" s="29" t="s">
        <v>930</v>
      </c>
      <c r="F1052" s="25">
        <v>230</v>
      </c>
      <c r="G1052" s="25">
        <f t="shared" si="119"/>
        <v>460</v>
      </c>
      <c r="H1052" s="25">
        <v>1</v>
      </c>
      <c r="I1052" s="25">
        <f t="shared" si="121"/>
        <v>460</v>
      </c>
      <c r="J1052" s="25"/>
      <c r="K1052" s="25"/>
      <c r="L1052" s="25"/>
      <c r="M1052" s="25"/>
      <c r="N1052" s="25"/>
      <c r="O1052" s="25"/>
      <c r="P1052" s="25">
        <f t="shared" si="120"/>
        <v>1</v>
      </c>
      <c r="Q1052" s="25">
        <f t="shared" si="120"/>
        <v>460</v>
      </c>
    </row>
    <row r="1053" spans="1:17" customFormat="1" x14ac:dyDescent="0.25">
      <c r="A1053" s="65">
        <v>28</v>
      </c>
      <c r="B1053" s="1">
        <v>28</v>
      </c>
      <c r="C1053" s="28" t="s">
        <v>927</v>
      </c>
      <c r="D1053" s="25" t="s">
        <v>17</v>
      </c>
      <c r="E1053" s="29" t="s">
        <v>931</v>
      </c>
      <c r="F1053" s="25">
        <v>230</v>
      </c>
      <c r="G1053" s="25">
        <f t="shared" si="119"/>
        <v>460</v>
      </c>
      <c r="H1053" s="25">
        <v>1</v>
      </c>
      <c r="I1053" s="25">
        <f t="shared" si="121"/>
        <v>460</v>
      </c>
      <c r="J1053" s="25"/>
      <c r="K1053" s="25"/>
      <c r="L1053" s="25"/>
      <c r="M1053" s="25"/>
      <c r="N1053" s="25"/>
      <c r="O1053" s="25"/>
      <c r="P1053" s="25">
        <f t="shared" si="120"/>
        <v>1</v>
      </c>
      <c r="Q1053" s="25">
        <f t="shared" si="120"/>
        <v>460</v>
      </c>
    </row>
    <row r="1054" spans="1:17" customFormat="1" x14ac:dyDescent="0.25">
      <c r="A1054" s="65">
        <v>29</v>
      </c>
      <c r="B1054" s="1">
        <v>29</v>
      </c>
      <c r="C1054" s="28" t="s">
        <v>927</v>
      </c>
      <c r="D1054" s="25" t="s">
        <v>17</v>
      </c>
      <c r="E1054" s="29" t="s">
        <v>932</v>
      </c>
      <c r="F1054" s="25">
        <v>230</v>
      </c>
      <c r="G1054" s="25">
        <f t="shared" si="119"/>
        <v>460</v>
      </c>
      <c r="H1054" s="25">
        <v>1</v>
      </c>
      <c r="I1054" s="25">
        <f t="shared" si="121"/>
        <v>460</v>
      </c>
      <c r="J1054" s="25"/>
      <c r="K1054" s="25"/>
      <c r="L1054" s="25"/>
      <c r="M1054" s="25"/>
      <c r="N1054" s="25"/>
      <c r="O1054" s="25"/>
      <c r="P1054" s="25">
        <f t="shared" si="120"/>
        <v>1</v>
      </c>
      <c r="Q1054" s="25">
        <f t="shared" si="120"/>
        <v>460</v>
      </c>
    </row>
    <row r="1055" spans="1:17" customFormat="1" x14ac:dyDescent="0.25">
      <c r="A1055" s="65">
        <v>30</v>
      </c>
      <c r="B1055" s="1">
        <v>30</v>
      </c>
      <c r="C1055" s="28" t="s">
        <v>927</v>
      </c>
      <c r="D1055" s="25" t="s">
        <v>17</v>
      </c>
      <c r="E1055" s="29" t="s">
        <v>933</v>
      </c>
      <c r="F1055" s="25">
        <v>230</v>
      </c>
      <c r="G1055" s="25">
        <f t="shared" si="119"/>
        <v>460</v>
      </c>
      <c r="H1055" s="25">
        <v>1</v>
      </c>
      <c r="I1055" s="25">
        <f t="shared" si="121"/>
        <v>460</v>
      </c>
      <c r="J1055" s="25"/>
      <c r="K1055" s="25"/>
      <c r="L1055" s="25"/>
      <c r="M1055" s="25"/>
      <c r="N1055" s="25"/>
      <c r="O1055" s="25"/>
      <c r="P1055" s="25">
        <f t="shared" si="120"/>
        <v>1</v>
      </c>
      <c r="Q1055" s="25">
        <f t="shared" si="120"/>
        <v>460</v>
      </c>
    </row>
    <row r="1056" spans="1:17" customFormat="1" x14ac:dyDescent="0.25">
      <c r="A1056" s="65">
        <v>31</v>
      </c>
      <c r="B1056" s="1">
        <v>31</v>
      </c>
      <c r="C1056" s="28" t="s">
        <v>927</v>
      </c>
      <c r="D1056" s="25" t="s">
        <v>17</v>
      </c>
      <c r="E1056" s="29" t="s">
        <v>934</v>
      </c>
      <c r="F1056" s="25">
        <v>230</v>
      </c>
      <c r="G1056" s="25">
        <f t="shared" si="119"/>
        <v>460</v>
      </c>
      <c r="H1056" s="25">
        <v>1</v>
      </c>
      <c r="I1056" s="25">
        <f t="shared" si="121"/>
        <v>460</v>
      </c>
      <c r="J1056" s="25"/>
      <c r="K1056" s="25"/>
      <c r="L1056" s="25"/>
      <c r="M1056" s="25"/>
      <c r="N1056" s="25"/>
      <c r="O1056" s="25"/>
      <c r="P1056" s="25">
        <f t="shared" si="120"/>
        <v>1</v>
      </c>
      <c r="Q1056" s="25">
        <f t="shared" si="120"/>
        <v>460</v>
      </c>
    </row>
    <row r="1057" spans="1:63" customFormat="1" x14ac:dyDescent="0.25">
      <c r="A1057" s="65">
        <v>32</v>
      </c>
      <c r="B1057" s="1">
        <v>32</v>
      </c>
      <c r="C1057" s="28" t="s">
        <v>927</v>
      </c>
      <c r="D1057" s="25" t="s">
        <v>17</v>
      </c>
      <c r="E1057" s="29" t="s">
        <v>935</v>
      </c>
      <c r="F1057" s="25">
        <v>230</v>
      </c>
      <c r="G1057" s="25">
        <f t="shared" si="119"/>
        <v>460</v>
      </c>
      <c r="H1057" s="25">
        <v>1</v>
      </c>
      <c r="I1057" s="25">
        <f t="shared" si="121"/>
        <v>460</v>
      </c>
      <c r="J1057" s="25"/>
      <c r="K1057" s="25"/>
      <c r="L1057" s="25"/>
      <c r="M1057" s="25"/>
      <c r="N1057" s="25"/>
      <c r="O1057" s="25"/>
      <c r="P1057" s="25">
        <f t="shared" si="120"/>
        <v>1</v>
      </c>
      <c r="Q1057" s="25">
        <f t="shared" si="120"/>
        <v>460</v>
      </c>
    </row>
    <row r="1058" spans="1:63" customFormat="1" x14ac:dyDescent="0.25">
      <c r="A1058" s="65">
        <v>33</v>
      </c>
      <c r="B1058" s="1">
        <v>33</v>
      </c>
      <c r="C1058" s="28" t="s">
        <v>927</v>
      </c>
      <c r="D1058" s="25" t="s">
        <v>17</v>
      </c>
      <c r="E1058" s="29" t="s">
        <v>936</v>
      </c>
      <c r="F1058" s="25">
        <v>230</v>
      </c>
      <c r="G1058" s="25">
        <f t="shared" si="119"/>
        <v>460</v>
      </c>
      <c r="H1058" s="25">
        <v>1</v>
      </c>
      <c r="I1058" s="25">
        <f t="shared" si="121"/>
        <v>460</v>
      </c>
      <c r="J1058" s="25"/>
      <c r="K1058" s="25"/>
      <c r="L1058" s="25"/>
      <c r="M1058" s="25"/>
      <c r="N1058" s="25"/>
      <c r="O1058" s="25"/>
      <c r="P1058" s="25">
        <f t="shared" si="120"/>
        <v>1</v>
      </c>
      <c r="Q1058" s="25">
        <f t="shared" si="120"/>
        <v>460</v>
      </c>
    </row>
    <row r="1059" spans="1:63" customFormat="1" x14ac:dyDescent="0.25">
      <c r="A1059" s="65">
        <v>34</v>
      </c>
      <c r="B1059" s="1">
        <v>34</v>
      </c>
      <c r="C1059" s="28" t="s">
        <v>927</v>
      </c>
      <c r="D1059" s="25" t="s">
        <v>17</v>
      </c>
      <c r="E1059" s="29" t="s">
        <v>937</v>
      </c>
      <c r="F1059" s="25">
        <v>230</v>
      </c>
      <c r="G1059" s="25">
        <f t="shared" si="119"/>
        <v>460</v>
      </c>
      <c r="H1059" s="25">
        <v>1</v>
      </c>
      <c r="I1059" s="25">
        <f t="shared" si="121"/>
        <v>460</v>
      </c>
      <c r="J1059" s="25"/>
      <c r="K1059" s="25"/>
      <c r="L1059" s="25"/>
      <c r="M1059" s="25"/>
      <c r="N1059" s="25"/>
      <c r="O1059" s="25"/>
      <c r="P1059" s="25">
        <f t="shared" si="120"/>
        <v>1</v>
      </c>
      <c r="Q1059" s="25">
        <f t="shared" si="120"/>
        <v>460</v>
      </c>
    </row>
    <row r="1060" spans="1:63" customFormat="1" x14ac:dyDescent="0.25">
      <c r="A1060" s="65">
        <v>35</v>
      </c>
      <c r="B1060" s="1">
        <v>35</v>
      </c>
      <c r="C1060" s="28" t="s">
        <v>369</v>
      </c>
      <c r="D1060" s="25" t="s">
        <v>17</v>
      </c>
      <c r="E1060" s="29" t="s">
        <v>938</v>
      </c>
      <c r="F1060" s="25">
        <v>88</v>
      </c>
      <c r="G1060" s="25">
        <f t="shared" si="119"/>
        <v>176</v>
      </c>
      <c r="H1060" s="25">
        <v>1</v>
      </c>
      <c r="I1060" s="25">
        <f t="shared" si="121"/>
        <v>176</v>
      </c>
      <c r="J1060" s="25"/>
      <c r="K1060" s="25"/>
      <c r="L1060" s="25"/>
      <c r="M1060" s="25"/>
      <c r="N1060" s="25"/>
      <c r="O1060" s="25"/>
      <c r="P1060" s="25">
        <f t="shared" si="120"/>
        <v>1</v>
      </c>
      <c r="Q1060" s="25">
        <f t="shared" si="120"/>
        <v>176</v>
      </c>
    </row>
    <row r="1061" spans="1:63" customFormat="1" x14ac:dyDescent="0.25">
      <c r="A1061" s="65">
        <v>36</v>
      </c>
      <c r="B1061" s="1">
        <v>36</v>
      </c>
      <c r="C1061" s="28" t="s">
        <v>369</v>
      </c>
      <c r="D1061" s="25" t="s">
        <v>17</v>
      </c>
      <c r="E1061" s="29" t="s">
        <v>939</v>
      </c>
      <c r="F1061" s="25">
        <v>88</v>
      </c>
      <c r="G1061" s="25">
        <f t="shared" si="119"/>
        <v>176</v>
      </c>
      <c r="H1061" s="25">
        <v>1</v>
      </c>
      <c r="I1061" s="25">
        <f t="shared" si="121"/>
        <v>176</v>
      </c>
      <c r="J1061" s="25"/>
      <c r="K1061" s="25"/>
      <c r="L1061" s="25"/>
      <c r="M1061" s="25"/>
      <c r="N1061" s="25"/>
      <c r="O1061" s="25"/>
      <c r="P1061" s="25">
        <f t="shared" si="120"/>
        <v>1</v>
      </c>
      <c r="Q1061" s="25">
        <f t="shared" si="120"/>
        <v>176</v>
      </c>
    </row>
    <row r="1062" spans="1:63" customFormat="1" x14ac:dyDescent="0.25">
      <c r="A1062" s="65">
        <v>37</v>
      </c>
      <c r="B1062" s="1">
        <v>37</v>
      </c>
      <c r="C1062" s="28" t="s">
        <v>940</v>
      </c>
      <c r="D1062" s="25" t="s">
        <v>17</v>
      </c>
      <c r="E1062" s="29">
        <v>1136264</v>
      </c>
      <c r="F1062" s="25">
        <v>5</v>
      </c>
      <c r="G1062" s="25">
        <f t="shared" si="119"/>
        <v>10</v>
      </c>
      <c r="H1062" s="25">
        <v>6</v>
      </c>
      <c r="I1062" s="25">
        <f t="shared" si="121"/>
        <v>60</v>
      </c>
      <c r="J1062" s="25"/>
      <c r="K1062" s="25"/>
      <c r="L1062" s="25"/>
      <c r="M1062" s="25"/>
      <c r="N1062" s="25"/>
      <c r="O1062" s="25"/>
      <c r="P1062" s="25">
        <f t="shared" si="120"/>
        <v>6</v>
      </c>
      <c r="Q1062" s="25">
        <f t="shared" si="120"/>
        <v>60</v>
      </c>
    </row>
    <row r="1063" spans="1:63" x14ac:dyDescent="0.25">
      <c r="A1063" s="65">
        <v>38</v>
      </c>
      <c r="B1063" s="1">
        <v>38</v>
      </c>
      <c r="C1063" s="28" t="s">
        <v>340</v>
      </c>
      <c r="D1063" s="25" t="s">
        <v>17</v>
      </c>
      <c r="E1063" s="29">
        <v>1134068119</v>
      </c>
      <c r="F1063" s="25">
        <v>298</v>
      </c>
      <c r="G1063" s="25">
        <f t="shared" si="119"/>
        <v>596</v>
      </c>
      <c r="H1063" s="25">
        <v>1</v>
      </c>
      <c r="I1063" s="25">
        <f t="shared" si="121"/>
        <v>596</v>
      </c>
      <c r="J1063" s="25"/>
      <c r="K1063" s="25"/>
      <c r="L1063" s="25"/>
      <c r="M1063" s="25"/>
      <c r="N1063" s="25"/>
      <c r="O1063" s="25"/>
      <c r="P1063" s="25">
        <f t="shared" si="120"/>
        <v>1</v>
      </c>
      <c r="Q1063" s="25">
        <f t="shared" si="120"/>
        <v>596</v>
      </c>
    </row>
    <row r="1064" spans="1:63" x14ac:dyDescent="0.25">
      <c r="A1064" s="65">
        <v>39</v>
      </c>
      <c r="B1064" s="1">
        <v>39</v>
      </c>
      <c r="C1064" s="28" t="s">
        <v>340</v>
      </c>
      <c r="D1064" s="25" t="s">
        <v>17</v>
      </c>
      <c r="E1064" s="29">
        <v>1134068121</v>
      </c>
      <c r="F1064" s="25">
        <v>298</v>
      </c>
      <c r="G1064" s="25">
        <f t="shared" si="119"/>
        <v>596</v>
      </c>
      <c r="H1064" s="25">
        <v>1</v>
      </c>
      <c r="I1064" s="25">
        <f t="shared" si="121"/>
        <v>596</v>
      </c>
      <c r="J1064" s="25"/>
      <c r="K1064" s="25"/>
      <c r="L1064" s="25"/>
      <c r="M1064" s="25"/>
      <c r="N1064" s="25"/>
      <c r="O1064" s="25"/>
      <c r="P1064" s="25">
        <f t="shared" si="120"/>
        <v>1</v>
      </c>
      <c r="Q1064" s="25">
        <f t="shared" si="120"/>
        <v>596</v>
      </c>
    </row>
    <row r="1065" spans="1:63" x14ac:dyDescent="0.25">
      <c r="A1065" s="65">
        <v>40</v>
      </c>
      <c r="B1065" s="1" t="s">
        <v>941</v>
      </c>
      <c r="C1065" s="7" t="s">
        <v>942</v>
      </c>
      <c r="D1065" s="8" t="s">
        <v>17</v>
      </c>
      <c r="E1065" s="9">
        <v>1134107</v>
      </c>
      <c r="F1065" s="8"/>
      <c r="G1065" s="8">
        <v>1573</v>
      </c>
      <c r="H1065" s="25">
        <v>1</v>
      </c>
      <c r="I1065" s="25">
        <f t="shared" si="121"/>
        <v>1573</v>
      </c>
      <c r="J1065" s="25"/>
      <c r="K1065" s="25"/>
      <c r="L1065" s="25"/>
      <c r="M1065" s="25"/>
      <c r="N1065" s="25"/>
      <c r="O1065" s="25"/>
      <c r="P1065" s="25">
        <f t="shared" si="120"/>
        <v>1</v>
      </c>
      <c r="Q1065" s="25">
        <f t="shared" si="120"/>
        <v>1573</v>
      </c>
    </row>
    <row r="1066" spans="1:63" x14ac:dyDescent="0.25">
      <c r="A1066" s="65">
        <v>41</v>
      </c>
      <c r="B1066" s="1" t="s">
        <v>494</v>
      </c>
      <c r="C1066" s="7" t="s">
        <v>943</v>
      </c>
      <c r="D1066" s="8" t="s">
        <v>17</v>
      </c>
      <c r="E1066" s="9">
        <v>1134108</v>
      </c>
      <c r="F1066" s="8"/>
      <c r="G1066" s="8">
        <v>4805</v>
      </c>
      <c r="H1066" s="25">
        <v>1</v>
      </c>
      <c r="I1066" s="25">
        <f t="shared" si="121"/>
        <v>4805</v>
      </c>
      <c r="J1066" s="25"/>
      <c r="K1066" s="25"/>
      <c r="L1066" s="25"/>
      <c r="M1066" s="25"/>
      <c r="N1066" s="25"/>
      <c r="O1066" s="25"/>
      <c r="P1066" s="25">
        <f t="shared" si="120"/>
        <v>1</v>
      </c>
      <c r="Q1066" s="25">
        <f t="shared" si="120"/>
        <v>4805</v>
      </c>
    </row>
    <row r="1067" spans="1:63" x14ac:dyDescent="0.25">
      <c r="A1067" s="65">
        <v>42</v>
      </c>
      <c r="B1067" s="1" t="s">
        <v>494</v>
      </c>
      <c r="C1067" s="7" t="s">
        <v>944</v>
      </c>
      <c r="D1067" s="8" t="s">
        <v>17</v>
      </c>
      <c r="E1067" s="14" t="s">
        <v>945</v>
      </c>
      <c r="F1067" s="8"/>
      <c r="G1067" s="8">
        <v>2000</v>
      </c>
      <c r="H1067" s="25">
        <v>1</v>
      </c>
      <c r="I1067" s="25">
        <f t="shared" si="121"/>
        <v>2000</v>
      </c>
      <c r="J1067" s="25"/>
      <c r="K1067" s="25"/>
      <c r="L1067" s="25"/>
      <c r="M1067" s="25"/>
      <c r="N1067" s="25"/>
      <c r="O1067" s="25"/>
      <c r="P1067" s="25">
        <f t="shared" si="120"/>
        <v>1</v>
      </c>
      <c r="Q1067" s="25">
        <f t="shared" si="120"/>
        <v>2000</v>
      </c>
    </row>
    <row r="1068" spans="1:63" x14ac:dyDescent="0.25">
      <c r="A1068" s="65">
        <v>43</v>
      </c>
      <c r="B1068" s="83" t="s">
        <v>946</v>
      </c>
      <c r="C1068" s="28" t="s">
        <v>944</v>
      </c>
      <c r="D1068" s="25" t="s">
        <v>17</v>
      </c>
      <c r="E1068" s="90" t="s">
        <v>947</v>
      </c>
      <c r="F1068" s="25"/>
      <c r="G1068" s="25">
        <v>2000</v>
      </c>
      <c r="H1068" s="25">
        <v>1</v>
      </c>
      <c r="I1068" s="25">
        <f t="shared" si="121"/>
        <v>2000</v>
      </c>
      <c r="J1068" s="25"/>
      <c r="K1068" s="25"/>
      <c r="L1068" s="25"/>
      <c r="M1068" s="25"/>
      <c r="N1068" s="25"/>
      <c r="O1068" s="25"/>
      <c r="P1068" s="25">
        <f t="shared" si="120"/>
        <v>1</v>
      </c>
      <c r="Q1068" s="25">
        <f t="shared" si="120"/>
        <v>2000</v>
      </c>
    </row>
    <row r="1069" spans="1:63" ht="14.25" customHeight="1" x14ac:dyDescent="0.25">
      <c r="A1069" s="65">
        <v>44</v>
      </c>
      <c r="B1069" s="37" t="s">
        <v>948</v>
      </c>
      <c r="C1069" s="28" t="s">
        <v>143</v>
      </c>
      <c r="D1069" s="25" t="s">
        <v>17</v>
      </c>
      <c r="E1069" s="29" t="s">
        <v>949</v>
      </c>
      <c r="F1069" s="25"/>
      <c r="G1069" s="25">
        <v>2700</v>
      </c>
      <c r="H1069" s="25">
        <v>1</v>
      </c>
      <c r="I1069" s="25">
        <f t="shared" si="121"/>
        <v>2700</v>
      </c>
      <c r="J1069" s="25"/>
      <c r="K1069" s="25"/>
      <c r="L1069" s="25"/>
      <c r="M1069" s="25"/>
      <c r="N1069" s="25"/>
      <c r="O1069" s="25"/>
      <c r="P1069" s="25">
        <f t="shared" si="120"/>
        <v>1</v>
      </c>
      <c r="Q1069" s="25">
        <f t="shared" si="120"/>
        <v>2700</v>
      </c>
    </row>
    <row r="1070" spans="1:63" ht="30" x14ac:dyDescent="0.25">
      <c r="A1070" s="65">
        <v>45</v>
      </c>
      <c r="C1070" s="31" t="s">
        <v>118</v>
      </c>
      <c r="D1070" s="8" t="s">
        <v>17</v>
      </c>
      <c r="E1070" s="29" t="s">
        <v>950</v>
      </c>
      <c r="F1070" s="25"/>
      <c r="G1070" s="25">
        <v>7500</v>
      </c>
      <c r="H1070" s="25">
        <v>1</v>
      </c>
      <c r="I1070" s="25">
        <f t="shared" si="121"/>
        <v>7500</v>
      </c>
      <c r="J1070" s="25"/>
      <c r="K1070" s="25">
        <f t="shared" ref="K1070" si="122">J1070*G1070</f>
        <v>0</v>
      </c>
      <c r="L1070" s="32"/>
      <c r="M1070" s="33"/>
      <c r="N1070" s="25"/>
      <c r="O1070" s="25"/>
      <c r="P1070" s="13">
        <f t="shared" ref="P1070:Q1070" si="123">H1070+J1070-L1070-N1070</f>
        <v>1</v>
      </c>
      <c r="Q1070" s="13">
        <f t="shared" si="123"/>
        <v>7500</v>
      </c>
    </row>
    <row r="1071" spans="1:63" s="5" customFormat="1" x14ac:dyDescent="0.25">
      <c r="A1071" s="65"/>
      <c r="C1071" s="26" t="s">
        <v>113</v>
      </c>
      <c r="D1071" s="137"/>
      <c r="E1071" s="27"/>
      <c r="F1071" s="137"/>
      <c r="G1071" s="137"/>
      <c r="H1071" s="137">
        <f>SUM(H1026:H1070)</f>
        <v>81</v>
      </c>
      <c r="I1071" s="137">
        <f t="shared" ref="I1071:Q1071" si="124">SUM(I1026:I1070)</f>
        <v>37124</v>
      </c>
      <c r="J1071" s="137">
        <f t="shared" si="124"/>
        <v>0</v>
      </c>
      <c r="K1071" s="137">
        <f t="shared" si="124"/>
        <v>0</v>
      </c>
      <c r="L1071" s="137">
        <f t="shared" si="124"/>
        <v>0</v>
      </c>
      <c r="M1071" s="137">
        <f t="shared" si="124"/>
        <v>0</v>
      </c>
      <c r="N1071" s="137">
        <f t="shared" si="124"/>
        <v>0</v>
      </c>
      <c r="O1071" s="137">
        <f t="shared" si="124"/>
        <v>0</v>
      </c>
      <c r="P1071" s="137">
        <f t="shared" si="124"/>
        <v>81</v>
      </c>
      <c r="Q1071" s="137">
        <f t="shared" si="124"/>
        <v>37124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ht="15.75" hidden="1" x14ac:dyDescent="0.25">
      <c r="A1072" s="65">
        <v>1</v>
      </c>
      <c r="C1072" s="165" t="s">
        <v>951</v>
      </c>
      <c r="D1072" s="166"/>
      <c r="E1072" s="166"/>
      <c r="F1072" s="166"/>
      <c r="G1072" s="166"/>
      <c r="H1072" s="166"/>
      <c r="I1072" s="166"/>
      <c r="J1072" s="166"/>
      <c r="K1072" s="166"/>
      <c r="L1072" s="166"/>
      <c r="M1072" s="166"/>
      <c r="N1072" s="166"/>
      <c r="O1072" s="166"/>
      <c r="P1072" s="166"/>
      <c r="Q1072" s="167"/>
    </row>
    <row r="1073" spans="1:63" s="98" customFormat="1" hidden="1" x14ac:dyDescent="0.25">
      <c r="A1073" s="65">
        <v>1</v>
      </c>
      <c r="B1073" s="98" t="s">
        <v>952</v>
      </c>
      <c r="C1073" s="7" t="s">
        <v>16</v>
      </c>
      <c r="D1073" s="8" t="s">
        <v>17</v>
      </c>
      <c r="E1073" s="9">
        <v>1136210</v>
      </c>
      <c r="F1073" s="8">
        <v>52</v>
      </c>
      <c r="G1073" s="8">
        <f t="shared" ref="G1073:G1125" si="125">F1073*2</f>
        <v>104</v>
      </c>
      <c r="H1073" s="8">
        <v>0</v>
      </c>
      <c r="I1073" s="8">
        <f>H1073*G1073</f>
        <v>0</v>
      </c>
      <c r="J1073" s="8"/>
      <c r="K1073" s="19"/>
      <c r="L1073" s="10"/>
      <c r="M1073" s="8"/>
      <c r="N1073" s="8"/>
      <c r="O1073" s="8"/>
      <c r="P1073" s="8">
        <f t="shared" ref="P1073:Q1136" si="126">H1073+J1073-L1073-N1073</f>
        <v>0</v>
      </c>
      <c r="Q1073" s="8">
        <f t="shared" si="126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16</v>
      </c>
      <c r="D1074" s="8" t="s">
        <v>17</v>
      </c>
      <c r="E1074" s="9">
        <v>1137045</v>
      </c>
      <c r="F1074" s="8">
        <v>52</v>
      </c>
      <c r="G1074" s="8">
        <f t="shared" si="125"/>
        <v>104</v>
      </c>
      <c r="H1074" s="8">
        <v>0</v>
      </c>
      <c r="I1074" s="8">
        <f t="shared" ref="I1074:I1137" si="127">H1074*G1074</f>
        <v>0</v>
      </c>
      <c r="J1074" s="8"/>
      <c r="K1074" s="19"/>
      <c r="L1074" s="10"/>
      <c r="M1074" s="8"/>
      <c r="N1074" s="8"/>
      <c r="O1074" s="8"/>
      <c r="P1074" s="8">
        <f t="shared" si="126"/>
        <v>0</v>
      </c>
      <c r="Q1074" s="8">
        <f t="shared" si="126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18</v>
      </c>
      <c r="D1075" s="8" t="s">
        <v>17</v>
      </c>
      <c r="E1075" s="9">
        <v>1136206</v>
      </c>
      <c r="F1075" s="8">
        <v>2</v>
      </c>
      <c r="G1075" s="8">
        <f t="shared" si="125"/>
        <v>4</v>
      </c>
      <c r="H1075" s="8">
        <v>0</v>
      </c>
      <c r="I1075" s="8">
        <f t="shared" si="127"/>
        <v>0</v>
      </c>
      <c r="J1075" s="8"/>
      <c r="K1075" s="19"/>
      <c r="L1075" s="10"/>
      <c r="M1075" s="8"/>
      <c r="N1075" s="8"/>
      <c r="O1075" s="8"/>
      <c r="P1075" s="8">
        <f t="shared" si="126"/>
        <v>0</v>
      </c>
      <c r="Q1075" s="8">
        <f t="shared" si="126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19</v>
      </c>
      <c r="D1076" s="8" t="s">
        <v>17</v>
      </c>
      <c r="E1076" s="9">
        <v>1136017</v>
      </c>
      <c r="F1076" s="8">
        <v>2</v>
      </c>
      <c r="G1076" s="8">
        <f t="shared" si="125"/>
        <v>4</v>
      </c>
      <c r="H1076" s="8">
        <v>0</v>
      </c>
      <c r="I1076" s="8">
        <f t="shared" si="127"/>
        <v>0</v>
      </c>
      <c r="J1076" s="8"/>
      <c r="K1076" s="19"/>
      <c r="L1076" s="10"/>
      <c r="M1076" s="8"/>
      <c r="N1076" s="8"/>
      <c r="O1076" s="8"/>
      <c r="P1076" s="8">
        <f t="shared" si="126"/>
        <v>0</v>
      </c>
      <c r="Q1076" s="8">
        <f t="shared" si="126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20</v>
      </c>
      <c r="D1077" s="8" t="s">
        <v>17</v>
      </c>
      <c r="E1077" s="9">
        <v>1136195</v>
      </c>
      <c r="F1077" s="8">
        <v>3</v>
      </c>
      <c r="G1077" s="8">
        <f t="shared" si="125"/>
        <v>6</v>
      </c>
      <c r="H1077" s="8">
        <v>0</v>
      </c>
      <c r="I1077" s="8">
        <f t="shared" si="127"/>
        <v>0</v>
      </c>
      <c r="J1077" s="8"/>
      <c r="K1077" s="19"/>
      <c r="L1077" s="10"/>
      <c r="M1077" s="8"/>
      <c r="N1077" s="8"/>
      <c r="O1077" s="8"/>
      <c r="P1077" s="8">
        <f t="shared" si="126"/>
        <v>0</v>
      </c>
      <c r="Q1077" s="8">
        <f t="shared" si="126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21</v>
      </c>
      <c r="D1078" s="8" t="s">
        <v>17</v>
      </c>
      <c r="E1078" s="9">
        <v>1136183</v>
      </c>
      <c r="F1078" s="8">
        <v>3</v>
      </c>
      <c r="G1078" s="8">
        <f t="shared" si="125"/>
        <v>6</v>
      </c>
      <c r="H1078" s="8">
        <v>0</v>
      </c>
      <c r="I1078" s="8">
        <f t="shared" si="127"/>
        <v>0</v>
      </c>
      <c r="J1078" s="8"/>
      <c r="K1078" s="19"/>
      <c r="L1078" s="10"/>
      <c r="M1078" s="8"/>
      <c r="N1078" s="8"/>
      <c r="O1078" s="8"/>
      <c r="P1078" s="8">
        <f t="shared" si="126"/>
        <v>0</v>
      </c>
      <c r="Q1078" s="8">
        <f t="shared" si="126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22</v>
      </c>
      <c r="D1079" s="8" t="s">
        <v>17</v>
      </c>
      <c r="E1079" s="9">
        <v>1136189</v>
      </c>
      <c r="F1079" s="8">
        <v>1</v>
      </c>
      <c r="G1079" s="8">
        <f t="shared" si="125"/>
        <v>2</v>
      </c>
      <c r="H1079" s="8">
        <v>0</v>
      </c>
      <c r="I1079" s="8">
        <f t="shared" si="127"/>
        <v>0</v>
      </c>
      <c r="J1079" s="8"/>
      <c r="K1079" s="19"/>
      <c r="L1079" s="10"/>
      <c r="M1079" s="8"/>
      <c r="N1079" s="8"/>
      <c r="O1079" s="8"/>
      <c r="P1079" s="8">
        <f t="shared" si="126"/>
        <v>0</v>
      </c>
      <c r="Q1079" s="8">
        <f t="shared" si="126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23</v>
      </c>
      <c r="D1080" s="8" t="s">
        <v>17</v>
      </c>
      <c r="E1080" s="9">
        <v>1136213</v>
      </c>
      <c r="F1080" s="8">
        <v>18</v>
      </c>
      <c r="G1080" s="8">
        <f t="shared" si="125"/>
        <v>36</v>
      </c>
      <c r="H1080" s="8">
        <v>0</v>
      </c>
      <c r="I1080" s="8">
        <f t="shared" si="127"/>
        <v>0</v>
      </c>
      <c r="J1080" s="8"/>
      <c r="K1080" s="19"/>
      <c r="L1080" s="10"/>
      <c r="M1080" s="8"/>
      <c r="N1080" s="8"/>
      <c r="O1080" s="8"/>
      <c r="P1080" s="8">
        <f t="shared" si="126"/>
        <v>0</v>
      </c>
      <c r="Q1080" s="8">
        <f t="shared" si="126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24</v>
      </c>
      <c r="D1081" s="8" t="s">
        <v>17</v>
      </c>
      <c r="E1081" s="9">
        <v>1136003</v>
      </c>
      <c r="F1081" s="8">
        <v>37</v>
      </c>
      <c r="G1081" s="8">
        <f t="shared" si="125"/>
        <v>74</v>
      </c>
      <c r="H1081" s="8">
        <v>0</v>
      </c>
      <c r="I1081" s="8">
        <f t="shared" si="127"/>
        <v>0</v>
      </c>
      <c r="J1081" s="8"/>
      <c r="K1081" s="19"/>
      <c r="L1081" s="10"/>
      <c r="M1081" s="8"/>
      <c r="N1081" s="8"/>
      <c r="O1081" s="8"/>
      <c r="P1081" s="8">
        <f t="shared" si="126"/>
        <v>0</v>
      </c>
      <c r="Q1081" s="8">
        <f t="shared" si="126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25</v>
      </c>
      <c r="D1082" s="8" t="s">
        <v>17</v>
      </c>
      <c r="E1082" s="9">
        <v>1136178</v>
      </c>
      <c r="F1082" s="8">
        <v>37</v>
      </c>
      <c r="G1082" s="8">
        <f t="shared" si="125"/>
        <v>74</v>
      </c>
      <c r="H1082" s="8">
        <v>0</v>
      </c>
      <c r="I1082" s="8">
        <f t="shared" si="127"/>
        <v>0</v>
      </c>
      <c r="J1082" s="8"/>
      <c r="K1082" s="19"/>
      <c r="L1082" s="10"/>
      <c r="M1082" s="8"/>
      <c r="N1082" s="8"/>
      <c r="O1082" s="8"/>
      <c r="P1082" s="8">
        <f t="shared" si="126"/>
        <v>0</v>
      </c>
      <c r="Q1082" s="8">
        <f t="shared" si="126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26</v>
      </c>
      <c r="D1083" s="8" t="s">
        <v>17</v>
      </c>
      <c r="E1083" s="9">
        <v>1136014</v>
      </c>
      <c r="F1083" s="8">
        <v>3</v>
      </c>
      <c r="G1083" s="8">
        <f t="shared" si="125"/>
        <v>6</v>
      </c>
      <c r="H1083" s="8">
        <v>0</v>
      </c>
      <c r="I1083" s="8">
        <f t="shared" si="127"/>
        <v>0</v>
      </c>
      <c r="J1083" s="8"/>
      <c r="K1083" s="19"/>
      <c r="L1083" s="10"/>
      <c r="M1083" s="8"/>
      <c r="N1083" s="8"/>
      <c r="O1083" s="8"/>
      <c r="P1083" s="8">
        <f t="shared" si="126"/>
        <v>0</v>
      </c>
      <c r="Q1083" s="8">
        <f t="shared" si="126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27</v>
      </c>
      <c r="D1084" s="8" t="s">
        <v>17</v>
      </c>
      <c r="E1084" s="9">
        <v>1136176</v>
      </c>
      <c r="F1084" s="8">
        <v>10</v>
      </c>
      <c r="G1084" s="8">
        <f t="shared" si="125"/>
        <v>20</v>
      </c>
      <c r="H1084" s="8">
        <v>0</v>
      </c>
      <c r="I1084" s="8">
        <f t="shared" si="127"/>
        <v>0</v>
      </c>
      <c r="J1084" s="8"/>
      <c r="K1084" s="19"/>
      <c r="L1084" s="10"/>
      <c r="M1084" s="8"/>
      <c r="N1084" s="8"/>
      <c r="O1084" s="8"/>
      <c r="P1084" s="8">
        <f t="shared" si="126"/>
        <v>0</v>
      </c>
      <c r="Q1084" s="8">
        <f t="shared" si="126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28</v>
      </c>
      <c r="D1085" s="8" t="s">
        <v>17</v>
      </c>
      <c r="E1085" s="9">
        <v>1136205</v>
      </c>
      <c r="F1085" s="8">
        <v>2</v>
      </c>
      <c r="G1085" s="8">
        <f t="shared" si="125"/>
        <v>4</v>
      </c>
      <c r="H1085" s="8">
        <v>0</v>
      </c>
      <c r="I1085" s="8">
        <f t="shared" si="127"/>
        <v>0</v>
      </c>
      <c r="J1085" s="8"/>
      <c r="K1085" s="19"/>
      <c r="L1085" s="10"/>
      <c r="M1085" s="8"/>
      <c r="N1085" s="8"/>
      <c r="O1085" s="8"/>
      <c r="P1085" s="8">
        <f t="shared" si="126"/>
        <v>0</v>
      </c>
      <c r="Q1085" s="8">
        <f t="shared" si="126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29</v>
      </c>
      <c r="D1086" s="8" t="s">
        <v>17</v>
      </c>
      <c r="E1086" s="9">
        <v>1136188</v>
      </c>
      <c r="F1086" s="8">
        <v>3</v>
      </c>
      <c r="G1086" s="8">
        <f t="shared" si="125"/>
        <v>6</v>
      </c>
      <c r="H1086" s="8">
        <v>0</v>
      </c>
      <c r="I1086" s="8">
        <f t="shared" si="127"/>
        <v>0</v>
      </c>
      <c r="J1086" s="8"/>
      <c r="K1086" s="19"/>
      <c r="L1086" s="10"/>
      <c r="M1086" s="8"/>
      <c r="N1086" s="8"/>
      <c r="O1086" s="8"/>
      <c r="P1086" s="8">
        <f t="shared" si="126"/>
        <v>0</v>
      </c>
      <c r="Q1086" s="8">
        <f t="shared" si="126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30</v>
      </c>
      <c r="D1087" s="8" t="s">
        <v>17</v>
      </c>
      <c r="E1087" s="9">
        <v>1136197</v>
      </c>
      <c r="F1087" s="8">
        <v>3</v>
      </c>
      <c r="G1087" s="8">
        <f t="shared" si="125"/>
        <v>6</v>
      </c>
      <c r="H1087" s="8">
        <v>0</v>
      </c>
      <c r="I1087" s="8">
        <f t="shared" si="127"/>
        <v>0</v>
      </c>
      <c r="J1087" s="8"/>
      <c r="K1087" s="19"/>
      <c r="L1087" s="10"/>
      <c r="M1087" s="8"/>
      <c r="N1087" s="8"/>
      <c r="O1087" s="8"/>
      <c r="P1087" s="8">
        <f t="shared" si="126"/>
        <v>0</v>
      </c>
      <c r="Q1087" s="8">
        <f t="shared" si="126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98" customFormat="1" hidden="1" x14ac:dyDescent="0.25">
      <c r="A1088" s="65">
        <v>1</v>
      </c>
      <c r="B1088" s="98" t="s">
        <v>952</v>
      </c>
      <c r="C1088" s="7" t="s">
        <v>31</v>
      </c>
      <c r="D1088" s="8" t="s">
        <v>17</v>
      </c>
      <c r="E1088" s="9">
        <v>1136198</v>
      </c>
      <c r="F1088" s="8">
        <v>2</v>
      </c>
      <c r="G1088" s="8">
        <f t="shared" si="125"/>
        <v>4</v>
      </c>
      <c r="H1088" s="8">
        <v>0</v>
      </c>
      <c r="I1088" s="8">
        <f t="shared" si="127"/>
        <v>0</v>
      </c>
      <c r="J1088" s="8"/>
      <c r="K1088" s="19"/>
      <c r="L1088" s="10"/>
      <c r="M1088" s="8"/>
      <c r="N1088" s="8"/>
      <c r="O1088" s="8"/>
      <c r="P1088" s="8">
        <f t="shared" si="126"/>
        <v>0</v>
      </c>
      <c r="Q1088" s="8">
        <f t="shared" si="126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32</v>
      </c>
      <c r="D1089" s="8" t="s">
        <v>17</v>
      </c>
      <c r="E1089" s="9">
        <v>1136196</v>
      </c>
      <c r="F1089" s="8">
        <v>2</v>
      </c>
      <c r="G1089" s="8">
        <f t="shared" si="125"/>
        <v>4</v>
      </c>
      <c r="H1089" s="8">
        <v>0</v>
      </c>
      <c r="I1089" s="8">
        <f t="shared" si="127"/>
        <v>0</v>
      </c>
      <c r="J1089" s="8"/>
      <c r="K1089" s="19"/>
      <c r="L1089" s="10"/>
      <c r="M1089" s="8"/>
      <c r="N1089" s="8"/>
      <c r="O1089" s="8"/>
      <c r="P1089" s="8">
        <f t="shared" si="126"/>
        <v>0</v>
      </c>
      <c r="Q1089" s="8">
        <f t="shared" si="126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33</v>
      </c>
      <c r="D1090" s="8" t="s">
        <v>17</v>
      </c>
      <c r="E1090" s="9">
        <v>1136202</v>
      </c>
      <c r="F1090" s="8">
        <v>12</v>
      </c>
      <c r="G1090" s="8">
        <f t="shared" si="125"/>
        <v>24</v>
      </c>
      <c r="H1090" s="8">
        <v>0</v>
      </c>
      <c r="I1090" s="8">
        <f t="shared" si="127"/>
        <v>0</v>
      </c>
      <c r="J1090" s="8"/>
      <c r="K1090" s="19"/>
      <c r="L1090" s="10"/>
      <c r="M1090" s="8"/>
      <c r="N1090" s="8"/>
      <c r="O1090" s="8"/>
      <c r="P1090" s="8">
        <f t="shared" si="126"/>
        <v>0</v>
      </c>
      <c r="Q1090" s="8">
        <f t="shared" si="126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34</v>
      </c>
      <c r="D1091" s="8" t="s">
        <v>17</v>
      </c>
      <c r="E1091" s="9">
        <v>1136012</v>
      </c>
      <c r="F1091" s="8">
        <v>196</v>
      </c>
      <c r="G1091" s="8">
        <f t="shared" si="125"/>
        <v>392</v>
      </c>
      <c r="H1091" s="8">
        <v>0</v>
      </c>
      <c r="I1091" s="8">
        <f t="shared" si="127"/>
        <v>0</v>
      </c>
      <c r="J1091" s="8"/>
      <c r="K1091" s="19"/>
      <c r="L1091" s="10"/>
      <c r="M1091" s="8"/>
      <c r="N1091" s="8"/>
      <c r="O1091" s="8"/>
      <c r="P1091" s="8">
        <f t="shared" si="126"/>
        <v>0</v>
      </c>
      <c r="Q1091" s="8">
        <f t="shared" si="126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35</v>
      </c>
      <c r="D1092" s="8" t="s">
        <v>17</v>
      </c>
      <c r="E1092" s="9">
        <v>1136209</v>
      </c>
      <c r="F1092" s="8">
        <v>9</v>
      </c>
      <c r="G1092" s="8">
        <f t="shared" si="125"/>
        <v>18</v>
      </c>
      <c r="H1092" s="8">
        <v>0</v>
      </c>
      <c r="I1092" s="8">
        <f t="shared" si="127"/>
        <v>0</v>
      </c>
      <c r="J1092" s="8"/>
      <c r="K1092" s="19"/>
      <c r="L1092" s="10"/>
      <c r="M1092" s="8"/>
      <c r="N1092" s="8"/>
      <c r="O1092" s="8"/>
      <c r="P1092" s="8">
        <f t="shared" si="126"/>
        <v>0</v>
      </c>
      <c r="Q1092" s="8">
        <f t="shared" si="126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35</v>
      </c>
      <c r="D1093" s="8" t="s">
        <v>17</v>
      </c>
      <c r="E1093" s="9">
        <v>1136208</v>
      </c>
      <c r="F1093" s="8">
        <v>11</v>
      </c>
      <c r="G1093" s="8">
        <f t="shared" si="125"/>
        <v>22</v>
      </c>
      <c r="H1093" s="8">
        <v>0</v>
      </c>
      <c r="I1093" s="8">
        <f t="shared" si="127"/>
        <v>0</v>
      </c>
      <c r="J1093" s="8"/>
      <c r="K1093" s="19"/>
      <c r="L1093" s="10"/>
      <c r="M1093" s="8"/>
      <c r="N1093" s="8"/>
      <c r="O1093" s="8"/>
      <c r="P1093" s="8">
        <f t="shared" si="126"/>
        <v>0</v>
      </c>
      <c r="Q1093" s="8">
        <f t="shared" si="126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36</v>
      </c>
      <c r="D1094" s="8" t="s">
        <v>17</v>
      </c>
      <c r="E1094" s="9">
        <v>1136207</v>
      </c>
      <c r="F1094" s="8">
        <v>2</v>
      </c>
      <c r="G1094" s="8">
        <f t="shared" si="125"/>
        <v>4</v>
      </c>
      <c r="H1094" s="8">
        <v>0</v>
      </c>
      <c r="I1094" s="8">
        <f t="shared" si="127"/>
        <v>0</v>
      </c>
      <c r="J1094" s="8"/>
      <c r="K1094" s="19"/>
      <c r="L1094" s="10"/>
      <c r="M1094" s="8"/>
      <c r="N1094" s="8"/>
      <c r="O1094" s="8"/>
      <c r="P1094" s="8">
        <f t="shared" si="126"/>
        <v>0</v>
      </c>
      <c r="Q1094" s="8">
        <f t="shared" si="126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37</v>
      </c>
      <c r="D1095" s="8" t="s">
        <v>17</v>
      </c>
      <c r="E1095" s="9">
        <v>1136187</v>
      </c>
      <c r="F1095" s="8">
        <v>6</v>
      </c>
      <c r="G1095" s="8">
        <f t="shared" si="125"/>
        <v>12</v>
      </c>
      <c r="H1095" s="8">
        <v>0</v>
      </c>
      <c r="I1095" s="8">
        <f t="shared" si="127"/>
        <v>0</v>
      </c>
      <c r="J1095" s="8"/>
      <c r="K1095" s="19"/>
      <c r="L1095" s="10"/>
      <c r="M1095" s="8"/>
      <c r="N1095" s="8"/>
      <c r="O1095" s="8"/>
      <c r="P1095" s="8">
        <f t="shared" si="126"/>
        <v>0</v>
      </c>
      <c r="Q1095" s="8">
        <f t="shared" si="126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38</v>
      </c>
      <c r="D1096" s="8" t="s">
        <v>17</v>
      </c>
      <c r="E1096" s="9">
        <v>1136175</v>
      </c>
      <c r="F1096" s="8">
        <v>7</v>
      </c>
      <c r="G1096" s="8">
        <f t="shared" si="125"/>
        <v>14</v>
      </c>
      <c r="H1096" s="8">
        <v>0</v>
      </c>
      <c r="I1096" s="8">
        <f t="shared" si="127"/>
        <v>0</v>
      </c>
      <c r="J1096" s="8"/>
      <c r="K1096" s="19"/>
      <c r="L1096" s="10"/>
      <c r="M1096" s="8"/>
      <c r="N1096" s="8"/>
      <c r="O1096" s="8"/>
      <c r="P1096" s="8">
        <f t="shared" si="126"/>
        <v>0</v>
      </c>
      <c r="Q1096" s="8">
        <f t="shared" si="126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39</v>
      </c>
      <c r="D1097" s="8" t="s">
        <v>17</v>
      </c>
      <c r="E1097" s="9">
        <v>1136193</v>
      </c>
      <c r="F1097" s="8">
        <v>4</v>
      </c>
      <c r="G1097" s="8">
        <f t="shared" si="125"/>
        <v>8</v>
      </c>
      <c r="H1097" s="8">
        <v>0</v>
      </c>
      <c r="I1097" s="8">
        <f t="shared" si="127"/>
        <v>0</v>
      </c>
      <c r="J1097" s="8"/>
      <c r="K1097" s="19"/>
      <c r="L1097" s="10"/>
      <c r="M1097" s="8"/>
      <c r="N1097" s="8"/>
      <c r="O1097" s="8"/>
      <c r="P1097" s="8">
        <f t="shared" si="126"/>
        <v>0</v>
      </c>
      <c r="Q1097" s="8">
        <f t="shared" si="126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40</v>
      </c>
      <c r="D1098" s="8" t="s">
        <v>17</v>
      </c>
      <c r="E1098" s="9">
        <v>1136184</v>
      </c>
      <c r="F1098" s="8">
        <v>1</v>
      </c>
      <c r="G1098" s="8">
        <f t="shared" si="125"/>
        <v>2</v>
      </c>
      <c r="H1098" s="8">
        <v>0</v>
      </c>
      <c r="I1098" s="8">
        <f t="shared" si="127"/>
        <v>0</v>
      </c>
      <c r="J1098" s="8"/>
      <c r="K1098" s="19"/>
      <c r="L1098" s="10"/>
      <c r="M1098" s="8"/>
      <c r="N1098" s="8"/>
      <c r="O1098" s="8"/>
      <c r="P1098" s="8">
        <f t="shared" si="126"/>
        <v>0</v>
      </c>
      <c r="Q1098" s="8">
        <f t="shared" si="126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41</v>
      </c>
      <c r="D1099" s="8" t="s">
        <v>17</v>
      </c>
      <c r="E1099" s="9">
        <v>1136020</v>
      </c>
      <c r="F1099" s="8">
        <v>26</v>
      </c>
      <c r="G1099" s="8">
        <f t="shared" si="125"/>
        <v>52</v>
      </c>
      <c r="H1099" s="8">
        <v>0</v>
      </c>
      <c r="I1099" s="8">
        <f t="shared" si="127"/>
        <v>0</v>
      </c>
      <c r="J1099" s="8"/>
      <c r="K1099" s="19"/>
      <c r="L1099" s="10"/>
      <c r="M1099" s="8"/>
      <c r="N1099" s="8"/>
      <c r="O1099" s="8"/>
      <c r="P1099" s="8">
        <f t="shared" si="126"/>
        <v>0</v>
      </c>
      <c r="Q1099" s="8">
        <f t="shared" si="126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42</v>
      </c>
      <c r="D1100" s="8" t="s">
        <v>17</v>
      </c>
      <c r="E1100" s="9">
        <v>1136009</v>
      </c>
      <c r="F1100" s="8">
        <v>3</v>
      </c>
      <c r="G1100" s="8">
        <f t="shared" si="125"/>
        <v>6</v>
      </c>
      <c r="H1100" s="8">
        <v>0</v>
      </c>
      <c r="I1100" s="8">
        <f t="shared" si="127"/>
        <v>0</v>
      </c>
      <c r="J1100" s="8"/>
      <c r="K1100" s="19"/>
      <c r="L1100" s="10"/>
      <c r="M1100" s="8"/>
      <c r="N1100" s="8"/>
      <c r="O1100" s="8"/>
      <c r="P1100" s="8">
        <f t="shared" si="126"/>
        <v>0</v>
      </c>
      <c r="Q1100" s="8">
        <f t="shared" si="126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43</v>
      </c>
      <c r="D1101" s="8" t="s">
        <v>17</v>
      </c>
      <c r="E1101" s="9">
        <v>1136179</v>
      </c>
      <c r="F1101" s="8">
        <v>31</v>
      </c>
      <c r="G1101" s="8">
        <f t="shared" si="125"/>
        <v>62</v>
      </c>
      <c r="H1101" s="8">
        <v>0</v>
      </c>
      <c r="I1101" s="8">
        <f t="shared" si="127"/>
        <v>0</v>
      </c>
      <c r="J1101" s="8"/>
      <c r="K1101" s="19"/>
      <c r="L1101" s="10"/>
      <c r="M1101" s="8"/>
      <c r="N1101" s="8"/>
      <c r="O1101" s="8"/>
      <c r="P1101" s="8">
        <f t="shared" si="126"/>
        <v>0</v>
      </c>
      <c r="Q1101" s="8">
        <f t="shared" si="126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40" customFormat="1" hidden="1" x14ac:dyDescent="0.25">
      <c r="A1102" s="65">
        <v>1</v>
      </c>
      <c r="B1102" s="40" t="s">
        <v>952</v>
      </c>
      <c r="C1102" s="7" t="s">
        <v>44</v>
      </c>
      <c r="D1102" s="8" t="s">
        <v>17</v>
      </c>
      <c r="E1102" s="9">
        <v>1136174</v>
      </c>
      <c r="F1102" s="8">
        <v>26</v>
      </c>
      <c r="G1102" s="8">
        <f t="shared" si="125"/>
        <v>52</v>
      </c>
      <c r="H1102" s="8">
        <v>0</v>
      </c>
      <c r="I1102" s="8">
        <f t="shared" si="127"/>
        <v>0</v>
      </c>
      <c r="J1102" s="8"/>
      <c r="K1102" s="19"/>
      <c r="L1102" s="13"/>
      <c r="M1102" s="8"/>
      <c r="N1102" s="8"/>
      <c r="O1102" s="8"/>
      <c r="P1102" s="8">
        <f t="shared" si="126"/>
        <v>0</v>
      </c>
      <c r="Q1102" s="8">
        <f t="shared" si="126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98" customFormat="1" hidden="1" x14ac:dyDescent="0.25">
      <c r="A1103" s="65">
        <v>1</v>
      </c>
      <c r="B1103" s="98" t="s">
        <v>952</v>
      </c>
      <c r="C1103" s="7" t="s">
        <v>45</v>
      </c>
      <c r="D1103" s="8" t="s">
        <v>17</v>
      </c>
      <c r="E1103" s="9">
        <v>1136182</v>
      </c>
      <c r="F1103" s="8">
        <v>6</v>
      </c>
      <c r="G1103" s="8">
        <f t="shared" si="125"/>
        <v>12</v>
      </c>
      <c r="H1103" s="8">
        <v>0</v>
      </c>
      <c r="I1103" s="8">
        <f t="shared" si="127"/>
        <v>0</v>
      </c>
      <c r="J1103" s="8"/>
      <c r="K1103" s="19"/>
      <c r="L1103" s="10"/>
      <c r="M1103" s="8"/>
      <c r="N1103" s="8"/>
      <c r="O1103" s="8"/>
      <c r="P1103" s="8">
        <f t="shared" si="126"/>
        <v>0</v>
      </c>
      <c r="Q1103" s="8">
        <f t="shared" si="126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46</v>
      </c>
      <c r="D1104" s="8" t="s">
        <v>17</v>
      </c>
      <c r="E1104" s="9">
        <v>1136186</v>
      </c>
      <c r="F1104" s="8">
        <v>8</v>
      </c>
      <c r="G1104" s="8">
        <f t="shared" si="125"/>
        <v>16</v>
      </c>
      <c r="H1104" s="8">
        <v>0</v>
      </c>
      <c r="I1104" s="8">
        <f t="shared" si="127"/>
        <v>0</v>
      </c>
      <c r="J1104" s="8"/>
      <c r="K1104" s="19"/>
      <c r="L1104" s="10"/>
      <c r="M1104" s="8"/>
      <c r="N1104" s="8"/>
      <c r="O1104" s="8"/>
      <c r="P1104" s="8">
        <f t="shared" si="126"/>
        <v>0</v>
      </c>
      <c r="Q1104" s="8">
        <f t="shared" si="126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47</v>
      </c>
      <c r="D1105" s="8" t="s">
        <v>17</v>
      </c>
      <c r="E1105" s="9">
        <v>1136185</v>
      </c>
      <c r="F1105" s="8">
        <v>3</v>
      </c>
      <c r="G1105" s="8">
        <f t="shared" si="125"/>
        <v>6</v>
      </c>
      <c r="H1105" s="8">
        <v>0</v>
      </c>
      <c r="I1105" s="8">
        <f t="shared" si="127"/>
        <v>0</v>
      </c>
      <c r="J1105" s="8"/>
      <c r="K1105" s="19"/>
      <c r="L1105" s="10"/>
      <c r="M1105" s="8"/>
      <c r="N1105" s="8"/>
      <c r="O1105" s="8"/>
      <c r="P1105" s="8">
        <f t="shared" si="126"/>
        <v>0</v>
      </c>
      <c r="Q1105" s="8">
        <f t="shared" si="126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48</v>
      </c>
      <c r="D1106" s="8" t="s">
        <v>17</v>
      </c>
      <c r="E1106" s="9">
        <v>1136016</v>
      </c>
      <c r="F1106" s="8">
        <v>4</v>
      </c>
      <c r="G1106" s="8">
        <f t="shared" si="125"/>
        <v>8</v>
      </c>
      <c r="H1106" s="8">
        <v>0</v>
      </c>
      <c r="I1106" s="8">
        <f t="shared" si="127"/>
        <v>0</v>
      </c>
      <c r="J1106" s="8"/>
      <c r="K1106" s="19"/>
      <c r="L1106" s="10"/>
      <c r="M1106" s="8"/>
      <c r="N1106" s="8"/>
      <c r="O1106" s="8"/>
      <c r="P1106" s="8">
        <f t="shared" si="126"/>
        <v>0</v>
      </c>
      <c r="Q1106" s="8">
        <f t="shared" si="126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49</v>
      </c>
      <c r="D1107" s="8" t="s">
        <v>17</v>
      </c>
      <c r="E1107" s="9">
        <v>1136212</v>
      </c>
      <c r="F1107" s="8">
        <v>3</v>
      </c>
      <c r="G1107" s="8">
        <f t="shared" si="125"/>
        <v>6</v>
      </c>
      <c r="H1107" s="8">
        <v>0</v>
      </c>
      <c r="I1107" s="8">
        <f t="shared" si="127"/>
        <v>0</v>
      </c>
      <c r="J1107" s="8"/>
      <c r="K1107" s="19"/>
      <c r="L1107" s="10"/>
      <c r="M1107" s="8"/>
      <c r="N1107" s="8"/>
      <c r="O1107" s="8"/>
      <c r="P1107" s="8">
        <f t="shared" si="126"/>
        <v>0</v>
      </c>
      <c r="Q1107" s="8">
        <f t="shared" si="126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50</v>
      </c>
      <c r="D1108" s="8" t="s">
        <v>17</v>
      </c>
      <c r="E1108" s="9">
        <v>1137044</v>
      </c>
      <c r="F1108" s="8">
        <v>37</v>
      </c>
      <c r="G1108" s="8">
        <f t="shared" si="125"/>
        <v>74</v>
      </c>
      <c r="H1108" s="8">
        <v>0</v>
      </c>
      <c r="I1108" s="8">
        <f t="shared" si="127"/>
        <v>0</v>
      </c>
      <c r="J1108" s="8"/>
      <c r="K1108" s="19"/>
      <c r="L1108" s="10"/>
      <c r="M1108" s="8"/>
      <c r="N1108" s="8"/>
      <c r="O1108" s="8"/>
      <c r="P1108" s="8">
        <f t="shared" si="126"/>
        <v>0</v>
      </c>
      <c r="Q1108" s="8">
        <f t="shared" si="126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51</v>
      </c>
      <c r="D1109" s="8" t="s">
        <v>17</v>
      </c>
      <c r="E1109" s="9">
        <v>1137042</v>
      </c>
      <c r="F1109" s="8">
        <v>68</v>
      </c>
      <c r="G1109" s="8">
        <f t="shared" si="125"/>
        <v>136</v>
      </c>
      <c r="H1109" s="8">
        <v>0</v>
      </c>
      <c r="I1109" s="8">
        <f t="shared" si="127"/>
        <v>0</v>
      </c>
      <c r="J1109" s="8"/>
      <c r="K1109" s="19"/>
      <c r="L1109" s="10"/>
      <c r="M1109" s="8"/>
      <c r="N1109" s="8"/>
      <c r="O1109" s="8"/>
      <c r="P1109" s="8">
        <f t="shared" si="126"/>
        <v>0</v>
      </c>
      <c r="Q1109" s="8">
        <f t="shared" si="126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52</v>
      </c>
      <c r="D1110" s="8" t="s">
        <v>17</v>
      </c>
      <c r="E1110" s="9">
        <v>1136461</v>
      </c>
      <c r="F1110" s="8">
        <v>87</v>
      </c>
      <c r="G1110" s="8">
        <f t="shared" si="125"/>
        <v>174</v>
      </c>
      <c r="H1110" s="8">
        <v>0</v>
      </c>
      <c r="I1110" s="8">
        <f t="shared" si="127"/>
        <v>0</v>
      </c>
      <c r="J1110" s="8"/>
      <c r="K1110" s="19"/>
      <c r="L1110" s="10"/>
      <c r="M1110" s="8"/>
      <c r="N1110" s="8"/>
      <c r="O1110" s="8"/>
      <c r="P1110" s="8">
        <f t="shared" si="126"/>
        <v>0</v>
      </c>
      <c r="Q1110" s="8">
        <f t="shared" si="126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53</v>
      </c>
      <c r="D1111" s="8" t="s">
        <v>17</v>
      </c>
      <c r="E1111" s="9">
        <v>1134087</v>
      </c>
      <c r="F1111" s="8">
        <v>8</v>
      </c>
      <c r="G1111" s="8">
        <f t="shared" si="125"/>
        <v>16</v>
      </c>
      <c r="H1111" s="8">
        <v>0</v>
      </c>
      <c r="I1111" s="8">
        <f t="shared" si="127"/>
        <v>0</v>
      </c>
      <c r="J1111" s="8"/>
      <c r="K1111" s="19"/>
      <c r="L1111" s="10"/>
      <c r="M1111" s="8"/>
      <c r="N1111" s="8"/>
      <c r="O1111" s="8"/>
      <c r="P1111" s="8">
        <f t="shared" si="126"/>
        <v>0</v>
      </c>
      <c r="Q1111" s="8">
        <f t="shared" si="126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54</v>
      </c>
      <c r="D1112" s="8" t="s">
        <v>17</v>
      </c>
      <c r="E1112" s="9">
        <v>1134086</v>
      </c>
      <c r="F1112" s="8">
        <v>71</v>
      </c>
      <c r="G1112" s="8">
        <f t="shared" si="125"/>
        <v>142</v>
      </c>
      <c r="H1112" s="8">
        <v>0</v>
      </c>
      <c r="I1112" s="8">
        <f t="shared" si="127"/>
        <v>0</v>
      </c>
      <c r="J1112" s="8"/>
      <c r="K1112" s="19"/>
      <c r="L1112" s="10"/>
      <c r="M1112" s="8"/>
      <c r="N1112" s="8"/>
      <c r="O1112" s="8"/>
      <c r="P1112" s="8">
        <f t="shared" si="126"/>
        <v>0</v>
      </c>
      <c r="Q1112" s="8">
        <f t="shared" si="126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55</v>
      </c>
      <c r="D1113" s="8" t="s">
        <v>17</v>
      </c>
      <c r="E1113" s="9">
        <v>1134085</v>
      </c>
      <c r="F1113" s="8">
        <v>86</v>
      </c>
      <c r="G1113" s="8">
        <f t="shared" si="125"/>
        <v>172</v>
      </c>
      <c r="H1113" s="8">
        <v>0</v>
      </c>
      <c r="I1113" s="8">
        <f t="shared" si="127"/>
        <v>0</v>
      </c>
      <c r="J1113" s="8"/>
      <c r="K1113" s="19"/>
      <c r="L1113" s="10"/>
      <c r="M1113" s="8"/>
      <c r="N1113" s="8"/>
      <c r="O1113" s="8"/>
      <c r="P1113" s="8">
        <f t="shared" si="126"/>
        <v>0</v>
      </c>
      <c r="Q1113" s="8">
        <f t="shared" si="126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56</v>
      </c>
      <c r="D1114" s="8" t="s">
        <v>17</v>
      </c>
      <c r="E1114" s="9">
        <v>1134084</v>
      </c>
      <c r="F1114" s="8">
        <v>115</v>
      </c>
      <c r="G1114" s="8">
        <f t="shared" si="125"/>
        <v>230</v>
      </c>
      <c r="H1114" s="8">
        <v>0</v>
      </c>
      <c r="I1114" s="8">
        <f t="shared" si="127"/>
        <v>0</v>
      </c>
      <c r="J1114" s="8"/>
      <c r="K1114" s="19"/>
      <c r="L1114" s="10"/>
      <c r="M1114" s="8"/>
      <c r="N1114" s="8"/>
      <c r="O1114" s="8"/>
      <c r="P1114" s="8">
        <f t="shared" si="126"/>
        <v>0</v>
      </c>
      <c r="Q1114" s="8">
        <f t="shared" si="126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57</v>
      </c>
      <c r="D1115" s="8" t="s">
        <v>17</v>
      </c>
      <c r="E1115" s="9">
        <v>1136398</v>
      </c>
      <c r="F1115" s="8">
        <v>7</v>
      </c>
      <c r="G1115" s="8">
        <f t="shared" si="125"/>
        <v>14</v>
      </c>
      <c r="H1115" s="8">
        <v>0</v>
      </c>
      <c r="I1115" s="8">
        <f t="shared" si="127"/>
        <v>0</v>
      </c>
      <c r="J1115" s="8"/>
      <c r="K1115" s="19"/>
      <c r="L1115" s="10"/>
      <c r="M1115" s="8"/>
      <c r="N1115" s="8"/>
      <c r="O1115" s="8"/>
      <c r="P1115" s="8">
        <f t="shared" si="126"/>
        <v>0</v>
      </c>
      <c r="Q1115" s="8">
        <f t="shared" si="126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58</v>
      </c>
      <c r="D1116" s="8" t="s">
        <v>17</v>
      </c>
      <c r="E1116" s="9">
        <v>1134088</v>
      </c>
      <c r="F1116" s="8">
        <v>5</v>
      </c>
      <c r="G1116" s="8">
        <f t="shared" si="125"/>
        <v>10</v>
      </c>
      <c r="H1116" s="8">
        <v>0</v>
      </c>
      <c r="I1116" s="8">
        <f t="shared" si="127"/>
        <v>0</v>
      </c>
      <c r="J1116" s="8"/>
      <c r="K1116" s="19"/>
      <c r="L1116" s="10"/>
      <c r="M1116" s="8"/>
      <c r="N1116" s="8"/>
      <c r="O1116" s="8"/>
      <c r="P1116" s="8">
        <f t="shared" si="126"/>
        <v>0</v>
      </c>
      <c r="Q1116" s="8">
        <f t="shared" si="126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40" customFormat="1" hidden="1" x14ac:dyDescent="0.25">
      <c r="A1117" s="65">
        <v>1</v>
      </c>
      <c r="B1117" s="40" t="s">
        <v>952</v>
      </c>
      <c r="C1117" s="7" t="s">
        <v>59</v>
      </c>
      <c r="D1117" s="8" t="s">
        <v>17</v>
      </c>
      <c r="E1117" s="9">
        <v>1137185</v>
      </c>
      <c r="F1117" s="8">
        <v>131</v>
      </c>
      <c r="G1117" s="8">
        <f t="shared" si="125"/>
        <v>262</v>
      </c>
      <c r="H1117" s="8">
        <v>0</v>
      </c>
      <c r="I1117" s="8">
        <f t="shared" si="127"/>
        <v>0</v>
      </c>
      <c r="J1117" s="8"/>
      <c r="K1117" s="19"/>
      <c r="L1117" s="13"/>
      <c r="M1117" s="8"/>
      <c r="N1117" s="8"/>
      <c r="O1117" s="8"/>
      <c r="P1117" s="8">
        <f t="shared" si="126"/>
        <v>0</v>
      </c>
      <c r="Q1117" s="8">
        <f t="shared" si="126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60</v>
      </c>
      <c r="D1118" s="8" t="s">
        <v>17</v>
      </c>
      <c r="E1118" s="9">
        <v>1134083</v>
      </c>
      <c r="F1118" s="8">
        <v>6</v>
      </c>
      <c r="G1118" s="8">
        <f t="shared" si="125"/>
        <v>12</v>
      </c>
      <c r="H1118" s="8">
        <v>0</v>
      </c>
      <c r="I1118" s="8">
        <f t="shared" si="127"/>
        <v>0</v>
      </c>
      <c r="J1118" s="8"/>
      <c r="K1118" s="19"/>
      <c r="L1118" s="10"/>
      <c r="M1118" s="8"/>
      <c r="N1118" s="8"/>
      <c r="O1118" s="8"/>
      <c r="P1118" s="8">
        <f t="shared" si="126"/>
        <v>0</v>
      </c>
      <c r="Q1118" s="8">
        <f t="shared" si="126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61</v>
      </c>
      <c r="D1119" s="8" t="s">
        <v>17</v>
      </c>
      <c r="E1119" s="9">
        <v>1134091</v>
      </c>
      <c r="F1119" s="8">
        <v>28</v>
      </c>
      <c r="G1119" s="8">
        <f t="shared" si="125"/>
        <v>56</v>
      </c>
      <c r="H1119" s="8">
        <v>0</v>
      </c>
      <c r="I1119" s="8">
        <f t="shared" si="127"/>
        <v>0</v>
      </c>
      <c r="J1119" s="8"/>
      <c r="K1119" s="19"/>
      <c r="L1119" s="10"/>
      <c r="M1119" s="8"/>
      <c r="N1119" s="8"/>
      <c r="O1119" s="8"/>
      <c r="P1119" s="8">
        <f t="shared" si="126"/>
        <v>0</v>
      </c>
      <c r="Q1119" s="8">
        <f t="shared" si="126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175</v>
      </c>
      <c r="D1120" s="8" t="s">
        <v>17</v>
      </c>
      <c r="E1120" s="9">
        <v>1134089</v>
      </c>
      <c r="F1120" s="8">
        <v>25</v>
      </c>
      <c r="G1120" s="8">
        <f t="shared" si="125"/>
        <v>50</v>
      </c>
      <c r="H1120" s="8">
        <v>0</v>
      </c>
      <c r="I1120" s="8">
        <f t="shared" si="127"/>
        <v>0</v>
      </c>
      <c r="J1120" s="8"/>
      <c r="K1120" s="19"/>
      <c r="L1120" s="10"/>
      <c r="M1120" s="8"/>
      <c r="N1120" s="8"/>
      <c r="O1120" s="8"/>
      <c r="P1120" s="8">
        <f t="shared" si="126"/>
        <v>0</v>
      </c>
      <c r="Q1120" s="8">
        <f t="shared" si="126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62</v>
      </c>
      <c r="D1121" s="8" t="s">
        <v>17</v>
      </c>
      <c r="E1121" s="9">
        <v>1134082</v>
      </c>
      <c r="F1121" s="8">
        <v>14</v>
      </c>
      <c r="G1121" s="8">
        <f t="shared" si="125"/>
        <v>28</v>
      </c>
      <c r="H1121" s="8">
        <v>0</v>
      </c>
      <c r="I1121" s="8">
        <f t="shared" si="127"/>
        <v>0</v>
      </c>
      <c r="J1121" s="8"/>
      <c r="K1121" s="19"/>
      <c r="L1121" s="10"/>
      <c r="M1121" s="8"/>
      <c r="N1121" s="8"/>
      <c r="O1121" s="8"/>
      <c r="P1121" s="8">
        <f t="shared" si="126"/>
        <v>0</v>
      </c>
      <c r="Q1121" s="8">
        <f t="shared" si="126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63</v>
      </c>
      <c r="D1122" s="8" t="s">
        <v>17</v>
      </c>
      <c r="E1122" s="9">
        <v>1134081</v>
      </c>
      <c r="F1122" s="8">
        <v>15</v>
      </c>
      <c r="G1122" s="8">
        <f t="shared" si="125"/>
        <v>30</v>
      </c>
      <c r="H1122" s="8">
        <v>0</v>
      </c>
      <c r="I1122" s="8">
        <f t="shared" si="127"/>
        <v>0</v>
      </c>
      <c r="J1122" s="8"/>
      <c r="K1122" s="19"/>
      <c r="L1122" s="10"/>
      <c r="M1122" s="8"/>
      <c r="N1122" s="8"/>
      <c r="O1122" s="8"/>
      <c r="P1122" s="8">
        <f t="shared" si="126"/>
        <v>0</v>
      </c>
      <c r="Q1122" s="8">
        <f t="shared" si="126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98" customFormat="1" hidden="1" x14ac:dyDescent="0.25">
      <c r="A1123" s="65">
        <v>1</v>
      </c>
      <c r="B1123" s="98" t="s">
        <v>952</v>
      </c>
      <c r="C1123" s="7" t="s">
        <v>64</v>
      </c>
      <c r="D1123" s="8" t="s">
        <v>17</v>
      </c>
      <c r="E1123" s="9">
        <v>1136318</v>
      </c>
      <c r="F1123" s="8">
        <v>147</v>
      </c>
      <c r="G1123" s="8">
        <f t="shared" si="125"/>
        <v>294</v>
      </c>
      <c r="H1123" s="8">
        <v>0</v>
      </c>
      <c r="I1123" s="8">
        <f t="shared" si="127"/>
        <v>0</v>
      </c>
      <c r="J1123" s="8"/>
      <c r="K1123" s="19"/>
      <c r="L1123" s="10"/>
      <c r="M1123" s="8"/>
      <c r="N1123" s="8"/>
      <c r="O1123" s="8"/>
      <c r="P1123" s="8">
        <f t="shared" si="126"/>
        <v>0</v>
      </c>
      <c r="Q1123" s="8">
        <f t="shared" si="126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65</v>
      </c>
      <c r="D1124" s="8" t="s">
        <v>17</v>
      </c>
      <c r="E1124" s="9">
        <v>1134090</v>
      </c>
      <c r="F1124" s="8">
        <v>30</v>
      </c>
      <c r="G1124" s="8">
        <f t="shared" si="125"/>
        <v>60</v>
      </c>
      <c r="H1124" s="8">
        <v>0</v>
      </c>
      <c r="I1124" s="8">
        <f t="shared" si="127"/>
        <v>0</v>
      </c>
      <c r="J1124" s="8"/>
      <c r="K1124" s="19"/>
      <c r="L1124" s="10"/>
      <c r="M1124" s="8"/>
      <c r="N1124" s="8"/>
      <c r="O1124" s="8"/>
      <c r="P1124" s="8">
        <f t="shared" si="126"/>
        <v>0</v>
      </c>
      <c r="Q1124" s="8">
        <f t="shared" si="126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98" customFormat="1" hidden="1" x14ac:dyDescent="0.25">
      <c r="A1125" s="65">
        <v>1</v>
      </c>
      <c r="B1125" s="98" t="s">
        <v>952</v>
      </c>
      <c r="C1125" s="7" t="s">
        <v>66</v>
      </c>
      <c r="D1125" s="8" t="s">
        <v>17</v>
      </c>
      <c r="E1125" s="9">
        <v>1137091</v>
      </c>
      <c r="F1125" s="8">
        <v>904</v>
      </c>
      <c r="G1125" s="8">
        <f t="shared" si="125"/>
        <v>1808</v>
      </c>
      <c r="H1125" s="8">
        <v>0</v>
      </c>
      <c r="I1125" s="8">
        <f t="shared" si="127"/>
        <v>0</v>
      </c>
      <c r="J1125" s="8"/>
      <c r="K1125" s="19"/>
      <c r="L1125" s="10"/>
      <c r="M1125" s="8"/>
      <c r="N1125" s="8"/>
      <c r="O1125" s="8"/>
      <c r="P1125" s="8">
        <f t="shared" si="126"/>
        <v>0</v>
      </c>
      <c r="Q1125" s="8">
        <f t="shared" si="126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67</v>
      </c>
      <c r="D1126" s="8" t="s">
        <v>17</v>
      </c>
      <c r="E1126" s="9">
        <v>1134118</v>
      </c>
      <c r="F1126" s="8"/>
      <c r="G1126" s="8">
        <v>3354</v>
      </c>
      <c r="H1126" s="8">
        <v>0</v>
      </c>
      <c r="I1126" s="8">
        <f t="shared" si="127"/>
        <v>0</v>
      </c>
      <c r="J1126" s="8"/>
      <c r="K1126" s="19"/>
      <c r="L1126" s="10"/>
      <c r="M1126" s="8"/>
      <c r="N1126" s="8"/>
      <c r="O1126" s="8"/>
      <c r="P1126" s="8">
        <f t="shared" si="126"/>
        <v>0</v>
      </c>
      <c r="Q1126" s="8">
        <f t="shared" si="126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B1127" s="98" t="s">
        <v>952</v>
      </c>
      <c r="C1127" s="7" t="s">
        <v>68</v>
      </c>
      <c r="D1127" s="8" t="s">
        <v>17</v>
      </c>
      <c r="E1127" s="14" t="s">
        <v>69</v>
      </c>
      <c r="F1127" s="8"/>
      <c r="G1127" s="8">
        <v>1350</v>
      </c>
      <c r="H1127" s="8">
        <v>0</v>
      </c>
      <c r="I1127" s="8">
        <f t="shared" si="127"/>
        <v>0</v>
      </c>
      <c r="J1127" s="8"/>
      <c r="K1127" s="19"/>
      <c r="L1127" s="10"/>
      <c r="M1127" s="8"/>
      <c r="N1127" s="8"/>
      <c r="O1127" s="8"/>
      <c r="P1127" s="8">
        <f t="shared" si="126"/>
        <v>0</v>
      </c>
      <c r="Q1127" s="8">
        <f t="shared" si="126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B1128" s="98" t="s">
        <v>952</v>
      </c>
      <c r="C1128" s="7" t="s">
        <v>176</v>
      </c>
      <c r="D1128" s="8" t="s">
        <v>17</v>
      </c>
      <c r="E1128" s="14" t="s">
        <v>177</v>
      </c>
      <c r="F1128" s="8"/>
      <c r="G1128" s="8">
        <v>750</v>
      </c>
      <c r="H1128" s="8">
        <v>0</v>
      </c>
      <c r="I1128" s="8">
        <f t="shared" si="127"/>
        <v>0</v>
      </c>
      <c r="J1128" s="8"/>
      <c r="K1128" s="19"/>
      <c r="L1128" s="10"/>
      <c r="M1128" s="8"/>
      <c r="N1128" s="8"/>
      <c r="O1128" s="8"/>
      <c r="P1128" s="8">
        <f t="shared" si="126"/>
        <v>0</v>
      </c>
      <c r="Q1128" s="8">
        <f t="shared" si="126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B1129" s="98" t="s">
        <v>952</v>
      </c>
      <c r="C1129" s="7" t="s">
        <v>178</v>
      </c>
      <c r="D1129" s="8" t="s">
        <v>17</v>
      </c>
      <c r="E1129" s="9" t="s">
        <v>179</v>
      </c>
      <c r="F1129" s="8"/>
      <c r="G1129" s="8">
        <v>800</v>
      </c>
      <c r="H1129" s="8">
        <v>0</v>
      </c>
      <c r="I1129" s="8">
        <f t="shared" si="127"/>
        <v>0</v>
      </c>
      <c r="J1129" s="8"/>
      <c r="K1129" s="19"/>
      <c r="L1129" s="10"/>
      <c r="M1129" s="8"/>
      <c r="N1129" s="8"/>
      <c r="O1129" s="8"/>
      <c r="P1129" s="8">
        <f t="shared" si="126"/>
        <v>0</v>
      </c>
      <c r="Q1129" s="8">
        <f t="shared" si="126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98" customFormat="1" hidden="1" x14ac:dyDescent="0.25">
      <c r="A1130" s="65">
        <v>1</v>
      </c>
      <c r="B1130" s="98" t="s">
        <v>952</v>
      </c>
      <c r="C1130" s="7" t="s">
        <v>70</v>
      </c>
      <c r="D1130" s="8" t="s">
        <v>17</v>
      </c>
      <c r="E1130" s="9">
        <v>1134128</v>
      </c>
      <c r="F1130" s="8"/>
      <c r="G1130" s="8">
        <v>1000</v>
      </c>
      <c r="H1130" s="8">
        <v>0</v>
      </c>
      <c r="I1130" s="8">
        <f t="shared" si="127"/>
        <v>0</v>
      </c>
      <c r="J1130" s="8"/>
      <c r="K1130" s="19"/>
      <c r="L1130" s="10"/>
      <c r="M1130" s="8"/>
      <c r="N1130" s="8"/>
      <c r="O1130" s="8"/>
      <c r="P1130" s="8">
        <f t="shared" si="126"/>
        <v>0</v>
      </c>
      <c r="Q1130" s="8">
        <f t="shared" si="126"/>
        <v>0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98" customFormat="1" hidden="1" x14ac:dyDescent="0.25">
      <c r="A1131" s="65">
        <v>1</v>
      </c>
      <c r="B1131" s="98" t="s">
        <v>952</v>
      </c>
      <c r="C1131" s="15" t="s">
        <v>71</v>
      </c>
      <c r="D1131" s="8" t="s">
        <v>17</v>
      </c>
      <c r="E1131" s="16" t="s">
        <v>72</v>
      </c>
      <c r="F1131" s="8"/>
      <c r="G1131" s="110">
        <v>570</v>
      </c>
      <c r="H1131" s="8">
        <v>0</v>
      </c>
      <c r="I1131" s="8">
        <f t="shared" si="127"/>
        <v>0</v>
      </c>
      <c r="J1131" s="8"/>
      <c r="K1131" s="19"/>
      <c r="L1131" s="10"/>
      <c r="M1131" s="8"/>
      <c r="N1131" s="8"/>
      <c r="O1131" s="8"/>
      <c r="P1131" s="8">
        <f t="shared" si="126"/>
        <v>0</v>
      </c>
      <c r="Q1131" s="8">
        <f t="shared" si="126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98" customFormat="1" hidden="1" x14ac:dyDescent="0.25">
      <c r="A1132" s="65">
        <v>1</v>
      </c>
      <c r="B1132" s="98" t="s">
        <v>952</v>
      </c>
      <c r="C1132" s="7" t="s">
        <v>89</v>
      </c>
      <c r="D1132" s="8" t="s">
        <v>17</v>
      </c>
      <c r="E1132" s="9" t="s">
        <v>180</v>
      </c>
      <c r="F1132" s="8">
        <v>50</v>
      </c>
      <c r="G1132" s="8">
        <v>966</v>
      </c>
      <c r="H1132" s="8">
        <v>0</v>
      </c>
      <c r="I1132" s="8">
        <f t="shared" si="127"/>
        <v>0</v>
      </c>
      <c r="J1132" s="8"/>
      <c r="K1132" s="19"/>
      <c r="L1132" s="10"/>
      <c r="M1132" s="8"/>
      <c r="N1132" s="8"/>
      <c r="O1132" s="8"/>
      <c r="P1132" s="8">
        <f t="shared" si="126"/>
        <v>0</v>
      </c>
      <c r="Q1132" s="8">
        <f t="shared" si="126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98" customFormat="1" hidden="1" x14ac:dyDescent="0.25">
      <c r="A1133" s="65">
        <v>1</v>
      </c>
      <c r="B1133" s="98" t="s">
        <v>952</v>
      </c>
      <c r="C1133" s="7" t="s">
        <v>95</v>
      </c>
      <c r="D1133" s="8" t="s">
        <v>17</v>
      </c>
      <c r="E1133" s="9" t="s">
        <v>96</v>
      </c>
      <c r="F1133" s="8">
        <v>50</v>
      </c>
      <c r="G1133" s="8">
        <v>841</v>
      </c>
      <c r="H1133" s="8">
        <v>0</v>
      </c>
      <c r="I1133" s="8">
        <f t="shared" si="127"/>
        <v>0</v>
      </c>
      <c r="J1133" s="8"/>
      <c r="K1133" s="19"/>
      <c r="L1133" s="10"/>
      <c r="M1133" s="8"/>
      <c r="N1133" s="8"/>
      <c r="O1133" s="8"/>
      <c r="P1133" s="8">
        <f t="shared" si="126"/>
        <v>0</v>
      </c>
      <c r="Q1133" s="8">
        <f t="shared" si="126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98" customFormat="1" hidden="1" x14ac:dyDescent="0.25">
      <c r="A1134" s="65">
        <v>1</v>
      </c>
      <c r="B1134" s="98" t="s">
        <v>952</v>
      </c>
      <c r="C1134" s="7" t="s">
        <v>97</v>
      </c>
      <c r="D1134" s="8" t="s">
        <v>17</v>
      </c>
      <c r="E1134" s="9">
        <v>1134140</v>
      </c>
      <c r="F1134" s="8">
        <v>208</v>
      </c>
      <c r="G1134" s="8">
        <v>905</v>
      </c>
      <c r="H1134" s="8">
        <v>0</v>
      </c>
      <c r="I1134" s="8">
        <f t="shared" si="127"/>
        <v>0</v>
      </c>
      <c r="J1134" s="8"/>
      <c r="K1134" s="19"/>
      <c r="L1134" s="10"/>
      <c r="M1134" s="8"/>
      <c r="N1134" s="8"/>
      <c r="O1134" s="8"/>
      <c r="P1134" s="8">
        <f t="shared" si="126"/>
        <v>0</v>
      </c>
      <c r="Q1134" s="8">
        <f t="shared" si="126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98" customFormat="1" hidden="1" x14ac:dyDescent="0.25">
      <c r="A1135" s="65">
        <v>1</v>
      </c>
      <c r="B1135" s="98" t="s">
        <v>952</v>
      </c>
      <c r="C1135" s="7" t="s">
        <v>73</v>
      </c>
      <c r="D1135" s="8" t="s">
        <v>17</v>
      </c>
      <c r="E1135" s="9" t="s">
        <v>74</v>
      </c>
      <c r="F1135" s="8">
        <v>50</v>
      </c>
      <c r="G1135" s="8">
        <v>738</v>
      </c>
      <c r="H1135" s="8">
        <v>0</v>
      </c>
      <c r="I1135" s="8">
        <f t="shared" si="127"/>
        <v>0</v>
      </c>
      <c r="J1135" s="8"/>
      <c r="K1135" s="19"/>
      <c r="L1135" s="10"/>
      <c r="M1135" s="8"/>
      <c r="N1135" s="8"/>
      <c r="O1135" s="8"/>
      <c r="P1135" s="8">
        <f t="shared" si="126"/>
        <v>0</v>
      </c>
      <c r="Q1135" s="8">
        <f t="shared" si="126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98" customFormat="1" hidden="1" x14ac:dyDescent="0.25">
      <c r="A1136" s="65">
        <v>1</v>
      </c>
      <c r="B1136" s="98" t="s">
        <v>952</v>
      </c>
      <c r="C1136" s="7" t="s">
        <v>75</v>
      </c>
      <c r="D1136" s="8" t="s">
        <v>17</v>
      </c>
      <c r="E1136" s="17">
        <v>1134151</v>
      </c>
      <c r="F1136" s="8"/>
      <c r="G1136" s="8">
        <v>1137</v>
      </c>
      <c r="H1136" s="8">
        <v>0</v>
      </c>
      <c r="I1136" s="8">
        <f t="shared" si="127"/>
        <v>0</v>
      </c>
      <c r="J1136" s="8"/>
      <c r="K1136" s="19"/>
      <c r="L1136" s="10"/>
      <c r="M1136" s="8"/>
      <c r="N1136" s="8"/>
      <c r="O1136" s="8"/>
      <c r="P1136" s="8">
        <f t="shared" si="126"/>
        <v>0</v>
      </c>
      <c r="Q1136" s="8">
        <f t="shared" si="126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9" customFormat="1" hidden="1" x14ac:dyDescent="0.25">
      <c r="A1137" s="65">
        <v>1</v>
      </c>
      <c r="B1137" s="98" t="s">
        <v>952</v>
      </c>
      <c r="C1137" s="18" t="s">
        <v>76</v>
      </c>
      <c r="D1137" s="19" t="s">
        <v>17</v>
      </c>
      <c r="E1137" s="17">
        <v>1134155</v>
      </c>
      <c r="F1137" s="19"/>
      <c r="G1137" s="19">
        <v>968</v>
      </c>
      <c r="H1137" s="8">
        <v>0</v>
      </c>
      <c r="I1137" s="8">
        <f t="shared" si="127"/>
        <v>0</v>
      </c>
      <c r="J1137" s="19"/>
      <c r="K1137" s="19"/>
      <c r="L1137" s="10"/>
      <c r="M1137" s="8"/>
      <c r="N1137" s="19"/>
      <c r="O1137" s="8"/>
      <c r="P1137" s="8">
        <f t="shared" ref="P1137:Q1150" si="128">H1137+J1137-L1137-N1137</f>
        <v>0</v>
      </c>
      <c r="Q1137" s="8">
        <f t="shared" si="128"/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98" customFormat="1" hidden="1" x14ac:dyDescent="0.25">
      <c r="A1138" s="65">
        <v>1</v>
      </c>
      <c r="B1138" s="98" t="s">
        <v>952</v>
      </c>
      <c r="C1138" s="7" t="s">
        <v>143</v>
      </c>
      <c r="D1138" s="8" t="s">
        <v>17</v>
      </c>
      <c r="E1138" s="9" t="s">
        <v>144</v>
      </c>
      <c r="F1138" s="8"/>
      <c r="G1138" s="8">
        <v>2700</v>
      </c>
      <c r="H1138" s="8">
        <v>0</v>
      </c>
      <c r="I1138" s="8">
        <f t="shared" ref="I1138:I1150" si="129">H1138*G1138</f>
        <v>0</v>
      </c>
      <c r="J1138" s="8"/>
      <c r="K1138" s="19"/>
      <c r="L1138" s="10"/>
      <c r="M1138" s="8"/>
      <c r="N1138" s="8"/>
      <c r="O1138" s="8"/>
      <c r="P1138" s="8">
        <f t="shared" si="128"/>
        <v>0</v>
      </c>
      <c r="Q1138" s="8">
        <f t="shared" si="128"/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9" customFormat="1" ht="45" hidden="1" x14ac:dyDescent="0.25">
      <c r="A1139" s="65">
        <v>1</v>
      </c>
      <c r="B1139" s="98" t="s">
        <v>952</v>
      </c>
      <c r="C1139" s="18" t="s">
        <v>77</v>
      </c>
      <c r="D1139" s="19" t="s">
        <v>17</v>
      </c>
      <c r="E1139" s="17" t="s">
        <v>78</v>
      </c>
      <c r="F1139" s="19"/>
      <c r="G1139" s="19">
        <v>6100</v>
      </c>
      <c r="H1139" s="8">
        <v>0</v>
      </c>
      <c r="I1139" s="8">
        <f t="shared" si="129"/>
        <v>0</v>
      </c>
      <c r="J1139" s="19"/>
      <c r="K1139" s="19"/>
      <c r="L1139" s="10"/>
      <c r="M1139" s="8"/>
      <c r="N1139" s="19"/>
      <c r="O1139" s="19"/>
      <c r="P1139" s="19">
        <f t="shared" si="128"/>
        <v>0</v>
      </c>
      <c r="Q1139" s="19">
        <f t="shared" si="128"/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98" customFormat="1" hidden="1" x14ac:dyDescent="0.25">
      <c r="A1140" s="65">
        <v>1</v>
      </c>
      <c r="B1140" s="98" t="s">
        <v>952</v>
      </c>
      <c r="C1140" s="7" t="s">
        <v>79</v>
      </c>
      <c r="D1140" s="8" t="s">
        <v>17</v>
      </c>
      <c r="E1140" s="17" t="s">
        <v>80</v>
      </c>
      <c r="F1140" s="8"/>
      <c r="G1140" s="8">
        <v>417</v>
      </c>
      <c r="H1140" s="8">
        <v>0</v>
      </c>
      <c r="I1140" s="8">
        <f t="shared" si="129"/>
        <v>0</v>
      </c>
      <c r="J1140" s="8"/>
      <c r="K1140" s="19"/>
      <c r="L1140" s="10"/>
      <c r="M1140" s="8"/>
      <c r="N1140" s="8"/>
      <c r="O1140" s="8"/>
      <c r="P1140" s="8">
        <f t="shared" si="128"/>
        <v>0</v>
      </c>
      <c r="Q1140" s="8">
        <f t="shared" si="128"/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98" customFormat="1" hidden="1" x14ac:dyDescent="0.25">
      <c r="A1141" s="65">
        <v>1</v>
      </c>
      <c r="C1141" s="7" t="s">
        <v>181</v>
      </c>
      <c r="D1141" s="8" t="s">
        <v>17</v>
      </c>
      <c r="E1141" s="17">
        <v>1136455</v>
      </c>
      <c r="F1141" s="8"/>
      <c r="G1141" s="8">
        <v>1839</v>
      </c>
      <c r="H1141" s="8">
        <v>0</v>
      </c>
      <c r="I1141" s="8">
        <f t="shared" si="129"/>
        <v>0</v>
      </c>
      <c r="J1141" s="8"/>
      <c r="K1141" s="19"/>
      <c r="L1141" s="10"/>
      <c r="M1141" s="8"/>
      <c r="N1141" s="8"/>
      <c r="O1141" s="8"/>
      <c r="P1141" s="8">
        <f t="shared" si="128"/>
        <v>0</v>
      </c>
      <c r="Q1141" s="8">
        <f t="shared" si="128"/>
        <v>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98" customFormat="1" hidden="1" x14ac:dyDescent="0.25">
      <c r="A1142" s="65">
        <v>1</v>
      </c>
      <c r="C1142" s="7" t="s">
        <v>81</v>
      </c>
      <c r="D1142" s="8" t="s">
        <v>17</v>
      </c>
      <c r="E1142" s="17">
        <v>1136456</v>
      </c>
      <c r="F1142" s="8"/>
      <c r="G1142" s="8">
        <v>2382</v>
      </c>
      <c r="H1142" s="8">
        <v>0</v>
      </c>
      <c r="I1142" s="8">
        <f t="shared" si="129"/>
        <v>0</v>
      </c>
      <c r="J1142" s="8"/>
      <c r="K1142" s="19"/>
      <c r="L1142" s="10"/>
      <c r="M1142" s="8"/>
      <c r="N1142" s="8"/>
      <c r="O1142" s="8"/>
      <c r="P1142" s="8">
        <f t="shared" si="128"/>
        <v>0</v>
      </c>
      <c r="Q1142" s="8">
        <f t="shared" si="128"/>
        <v>0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98" customFormat="1" hidden="1" x14ac:dyDescent="0.25">
      <c r="A1143" s="65">
        <v>1</v>
      </c>
      <c r="C1143" s="28" t="s">
        <v>82</v>
      </c>
      <c r="D1143" s="25" t="s">
        <v>17</v>
      </c>
      <c r="E1143" s="50">
        <v>1136454</v>
      </c>
      <c r="F1143" s="25"/>
      <c r="G1143" s="25">
        <v>374</v>
      </c>
      <c r="H1143" s="8">
        <v>0</v>
      </c>
      <c r="I1143" s="8">
        <f t="shared" si="129"/>
        <v>0</v>
      </c>
      <c r="J1143" s="25"/>
      <c r="K1143" s="88"/>
      <c r="L1143" s="10"/>
      <c r="M1143" s="8"/>
      <c r="N1143" s="25"/>
      <c r="O1143" s="25"/>
      <c r="P1143" s="25">
        <f t="shared" si="128"/>
        <v>0</v>
      </c>
      <c r="Q1143" s="25">
        <f t="shared" si="128"/>
        <v>0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hidden="1" x14ac:dyDescent="0.25">
      <c r="A1144" s="65">
        <v>1</v>
      </c>
      <c r="C1144" s="28" t="s">
        <v>182</v>
      </c>
      <c r="D1144" s="25" t="s">
        <v>17</v>
      </c>
      <c r="E1144" s="50">
        <v>1134131</v>
      </c>
      <c r="F1144" s="25"/>
      <c r="G1144" s="25">
        <v>1770</v>
      </c>
      <c r="H1144" s="8">
        <v>0</v>
      </c>
      <c r="I1144" s="8">
        <f t="shared" si="129"/>
        <v>0</v>
      </c>
      <c r="J1144" s="25"/>
      <c r="K1144" s="88"/>
      <c r="L1144" s="10"/>
      <c r="M1144" s="8"/>
      <c r="N1144" s="25"/>
      <c r="O1144" s="25"/>
      <c r="P1144" s="25">
        <f t="shared" si="128"/>
        <v>0</v>
      </c>
      <c r="Q1144" s="25">
        <f t="shared" si="128"/>
        <v>0</v>
      </c>
    </row>
    <row r="1145" spans="1:63" s="40" customFormat="1" hidden="1" x14ac:dyDescent="0.25">
      <c r="A1145" s="65">
        <v>1</v>
      </c>
      <c r="C1145" s="7" t="s">
        <v>83</v>
      </c>
      <c r="D1145" s="8" t="s">
        <v>17</v>
      </c>
      <c r="E1145" s="20">
        <v>1136034</v>
      </c>
      <c r="F1145" s="8"/>
      <c r="G1145" s="8">
        <v>254</v>
      </c>
      <c r="H1145" s="8">
        <v>0</v>
      </c>
      <c r="I1145" s="8">
        <f t="shared" si="129"/>
        <v>0</v>
      </c>
      <c r="J1145" s="8"/>
      <c r="K1145" s="88"/>
      <c r="L1145" s="10"/>
      <c r="M1145" s="8"/>
      <c r="N1145" s="8"/>
      <c r="O1145" s="8"/>
      <c r="P1145" s="8">
        <f t="shared" si="128"/>
        <v>0</v>
      </c>
      <c r="Q1145" s="8">
        <f t="shared" si="128"/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40" customFormat="1" hidden="1" x14ac:dyDescent="0.25">
      <c r="A1146" s="65">
        <v>1</v>
      </c>
      <c r="C1146" s="7" t="s">
        <v>84</v>
      </c>
      <c r="D1146" s="8" t="s">
        <v>17</v>
      </c>
      <c r="E1146" s="20">
        <v>1137080</v>
      </c>
      <c r="F1146" s="8"/>
      <c r="G1146" s="8">
        <v>748</v>
      </c>
      <c r="H1146" s="8">
        <v>0</v>
      </c>
      <c r="I1146" s="8">
        <f t="shared" si="129"/>
        <v>0</v>
      </c>
      <c r="J1146" s="8"/>
      <c r="K1146" s="88"/>
      <c r="L1146" s="10"/>
      <c r="M1146" s="8"/>
      <c r="N1146" s="8"/>
      <c r="O1146" s="8"/>
      <c r="P1146" s="8">
        <f t="shared" si="128"/>
        <v>0</v>
      </c>
      <c r="Q1146" s="8">
        <f t="shared" si="128"/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40" customFormat="1" hidden="1" x14ac:dyDescent="0.25">
      <c r="A1147" s="65">
        <v>1</v>
      </c>
      <c r="C1147" s="21" t="s">
        <v>85</v>
      </c>
      <c r="D1147" s="8" t="s">
        <v>17</v>
      </c>
      <c r="E1147" s="17">
        <v>1137079</v>
      </c>
      <c r="F1147" s="8"/>
      <c r="G1147" s="8">
        <v>704</v>
      </c>
      <c r="H1147" s="8">
        <v>0</v>
      </c>
      <c r="I1147" s="8">
        <f t="shared" si="129"/>
        <v>0</v>
      </c>
      <c r="J1147" s="8"/>
      <c r="K1147" s="88"/>
      <c r="L1147" s="10"/>
      <c r="M1147" s="8"/>
      <c r="N1147" s="8"/>
      <c r="O1147" s="8"/>
      <c r="P1147" s="8">
        <f t="shared" si="128"/>
        <v>0</v>
      </c>
      <c r="Q1147" s="8">
        <f t="shared" si="128"/>
        <v>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40" customFormat="1" hidden="1" x14ac:dyDescent="0.25">
      <c r="A1148" s="65">
        <v>1</v>
      </c>
      <c r="C1148" s="21" t="s">
        <v>86</v>
      </c>
      <c r="D1148" s="8" t="s">
        <v>17</v>
      </c>
      <c r="E1148" s="17">
        <v>1134094</v>
      </c>
      <c r="F1148" s="8"/>
      <c r="G1148" s="8">
        <v>360</v>
      </c>
      <c r="H1148" s="8">
        <v>0</v>
      </c>
      <c r="I1148" s="8">
        <f t="shared" si="129"/>
        <v>0</v>
      </c>
      <c r="J1148" s="8"/>
      <c r="K1148" s="88"/>
      <c r="L1148" s="10"/>
      <c r="M1148" s="8"/>
      <c r="N1148" s="8"/>
      <c r="O1148" s="8"/>
      <c r="P1148" s="8">
        <f t="shared" si="128"/>
        <v>0</v>
      </c>
      <c r="Q1148" s="8">
        <f t="shared" si="128"/>
        <v>0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40" customFormat="1" hidden="1" x14ac:dyDescent="0.25">
      <c r="A1149" s="65">
        <v>1</v>
      </c>
      <c r="C1149" s="21" t="s">
        <v>183</v>
      </c>
      <c r="D1149" s="8" t="s">
        <v>17</v>
      </c>
      <c r="E1149" s="17">
        <v>11345357</v>
      </c>
      <c r="F1149" s="8"/>
      <c r="G1149" s="8">
        <v>7600</v>
      </c>
      <c r="H1149" s="8">
        <v>0</v>
      </c>
      <c r="I1149" s="8">
        <f t="shared" si="129"/>
        <v>0</v>
      </c>
      <c r="J1149" s="8"/>
      <c r="K1149" s="88"/>
      <c r="L1149" s="10"/>
      <c r="M1149" s="8"/>
      <c r="N1149" s="8"/>
      <c r="O1149" s="8"/>
      <c r="P1149" s="8">
        <f t="shared" si="128"/>
        <v>0</v>
      </c>
      <c r="Q1149" s="8">
        <f t="shared" si="128"/>
        <v>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40" customFormat="1" hidden="1" x14ac:dyDescent="0.25">
      <c r="A1150" s="65">
        <v>1</v>
      </c>
      <c r="C1150" s="21" t="s">
        <v>87</v>
      </c>
      <c r="D1150" s="8" t="s">
        <v>17</v>
      </c>
      <c r="E1150" s="17">
        <v>11345353</v>
      </c>
      <c r="F1150" s="8"/>
      <c r="G1150" s="8">
        <v>5000</v>
      </c>
      <c r="H1150" s="8">
        <v>0</v>
      </c>
      <c r="I1150" s="8">
        <f t="shared" si="129"/>
        <v>0</v>
      </c>
      <c r="J1150" s="8"/>
      <c r="K1150" s="88"/>
      <c r="L1150" s="10"/>
      <c r="M1150" s="8"/>
      <c r="N1150" s="8"/>
      <c r="O1150" s="8"/>
      <c r="P1150" s="8">
        <f t="shared" si="128"/>
        <v>0</v>
      </c>
      <c r="Q1150" s="8">
        <f t="shared" si="128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hidden="1" x14ac:dyDescent="0.25">
      <c r="A1151" s="65">
        <v>1</v>
      </c>
      <c r="C1151" s="26" t="s">
        <v>113</v>
      </c>
      <c r="D1151" s="137"/>
      <c r="E1151" s="27"/>
      <c r="F1151" s="137"/>
      <c r="G1151" s="137"/>
      <c r="H1151" s="137">
        <f>SUM(H1073:H1150)</f>
        <v>0</v>
      </c>
      <c r="I1151" s="137">
        <f>SUM(I1073:I1150)</f>
        <v>0</v>
      </c>
      <c r="J1151" s="137">
        <f>SUM(J1073:J1150)</f>
        <v>0</v>
      </c>
      <c r="K1151" s="137">
        <f>SUM(K1139:K1150)</f>
        <v>0</v>
      </c>
      <c r="L1151" s="137">
        <f>SUM(L1073:L1150)</f>
        <v>0</v>
      </c>
      <c r="M1151" s="137">
        <f>SUM(M1073:M1150)</f>
        <v>0</v>
      </c>
      <c r="N1151" s="137">
        <f>SUM(N1073:N1144)</f>
        <v>0</v>
      </c>
      <c r="O1151" s="137">
        <f>SUM(O1073:O1144)</f>
        <v>0</v>
      </c>
      <c r="P1151" s="137">
        <f>SUM(P1073:P1150)</f>
        <v>0</v>
      </c>
      <c r="Q1151" s="137">
        <f>SUM(Q1073:Q1150)</f>
        <v>0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ht="15.75" x14ac:dyDescent="0.25">
      <c r="A1152" s="65"/>
      <c r="C1152" s="165" t="s">
        <v>953</v>
      </c>
      <c r="D1152" s="166"/>
      <c r="E1152" s="166"/>
      <c r="F1152" s="166"/>
      <c r="G1152" s="166"/>
      <c r="H1152" s="166"/>
      <c r="I1152" s="166"/>
      <c r="J1152" s="166"/>
      <c r="K1152" s="166"/>
      <c r="L1152" s="166"/>
      <c r="M1152" s="166"/>
      <c r="N1152" s="166"/>
      <c r="O1152" s="166"/>
      <c r="P1152" s="166"/>
      <c r="Q1152" s="167"/>
    </row>
    <row r="1153" spans="1:63" x14ac:dyDescent="0.25">
      <c r="A1153" s="65">
        <v>1</v>
      </c>
      <c r="B1153" s="1">
        <v>1</v>
      </c>
      <c r="C1153" s="28" t="s">
        <v>496</v>
      </c>
      <c r="D1153" s="25" t="s">
        <v>17</v>
      </c>
      <c r="E1153" s="29" t="s">
        <v>954</v>
      </c>
      <c r="F1153" s="25">
        <v>50</v>
      </c>
      <c r="G1153" s="25">
        <f t="shared" ref="G1153:G1216" si="130">F1153*2</f>
        <v>100</v>
      </c>
      <c r="H1153" s="25">
        <v>1</v>
      </c>
      <c r="I1153" s="25">
        <f>H1153*G1153</f>
        <v>100</v>
      </c>
      <c r="J1153" s="25"/>
      <c r="K1153" s="25"/>
      <c r="L1153" s="25"/>
      <c r="M1153" s="25"/>
      <c r="N1153" s="25"/>
      <c r="O1153" s="25"/>
      <c r="P1153" s="25">
        <f>H1153+J1153-L1153-N1153</f>
        <v>1</v>
      </c>
      <c r="Q1153" s="25">
        <f>I1153+K1153-M1153-O1153</f>
        <v>100</v>
      </c>
    </row>
    <row r="1154" spans="1:63" x14ac:dyDescent="0.25">
      <c r="A1154" s="65">
        <v>2</v>
      </c>
      <c r="B1154" s="1">
        <v>4</v>
      </c>
      <c r="C1154" s="28" t="s">
        <v>955</v>
      </c>
      <c r="D1154" s="25" t="s">
        <v>17</v>
      </c>
      <c r="E1154" s="29">
        <v>1137076</v>
      </c>
      <c r="F1154" s="25">
        <v>276</v>
      </c>
      <c r="G1154" s="25">
        <v>552</v>
      </c>
      <c r="H1154" s="25">
        <v>1</v>
      </c>
      <c r="I1154" s="25">
        <f t="shared" ref="I1154:I1217" si="131">H1154*G1154</f>
        <v>552</v>
      </c>
      <c r="J1154" s="25"/>
      <c r="K1154" s="25"/>
      <c r="L1154" s="25"/>
      <c r="M1154" s="25"/>
      <c r="N1154" s="25"/>
      <c r="O1154" s="25"/>
      <c r="P1154" s="25">
        <f t="shared" ref="P1154:Q1208" si="132">H1154+J1154-L1154-N1154</f>
        <v>1</v>
      </c>
      <c r="Q1154" s="25">
        <f t="shared" si="132"/>
        <v>552</v>
      </c>
    </row>
    <row r="1155" spans="1:63" x14ac:dyDescent="0.25">
      <c r="A1155" s="65">
        <v>3</v>
      </c>
      <c r="B1155" s="1">
        <v>5</v>
      </c>
      <c r="C1155" s="28" t="s">
        <v>956</v>
      </c>
      <c r="D1155" s="25" t="s">
        <v>17</v>
      </c>
      <c r="E1155" s="29">
        <v>1136309</v>
      </c>
      <c r="F1155" s="25">
        <v>1257</v>
      </c>
      <c r="G1155" s="25">
        <f t="shared" si="130"/>
        <v>2514</v>
      </c>
      <c r="H1155" s="25">
        <v>1</v>
      </c>
      <c r="I1155" s="25">
        <f t="shared" si="131"/>
        <v>2514</v>
      </c>
      <c r="J1155" s="25"/>
      <c r="K1155" s="25"/>
      <c r="L1155" s="25"/>
      <c r="M1155" s="25"/>
      <c r="N1155" s="25"/>
      <c r="O1155" s="25">
        <f t="shared" ref="O1155:O1170" si="133">N1155*G1155</f>
        <v>0</v>
      </c>
      <c r="P1155" s="25">
        <f t="shared" si="132"/>
        <v>1</v>
      </c>
      <c r="Q1155" s="25">
        <f t="shared" si="132"/>
        <v>2514</v>
      </c>
    </row>
    <row r="1156" spans="1:63" x14ac:dyDescent="0.25">
      <c r="A1156" s="65">
        <v>4</v>
      </c>
      <c r="B1156" s="1">
        <v>6</v>
      </c>
      <c r="C1156" s="28" t="s">
        <v>52</v>
      </c>
      <c r="D1156" s="25" t="s">
        <v>17</v>
      </c>
      <c r="E1156" s="29">
        <v>1136462</v>
      </c>
      <c r="F1156" s="25">
        <v>87</v>
      </c>
      <c r="G1156" s="25">
        <f t="shared" si="130"/>
        <v>174</v>
      </c>
      <c r="H1156" s="25">
        <v>1</v>
      </c>
      <c r="I1156" s="25">
        <f t="shared" si="131"/>
        <v>174</v>
      </c>
      <c r="J1156" s="25"/>
      <c r="K1156" s="25"/>
      <c r="L1156" s="25"/>
      <c r="M1156" s="25"/>
      <c r="N1156" s="25"/>
      <c r="O1156" s="25">
        <f t="shared" si="133"/>
        <v>0</v>
      </c>
      <c r="P1156" s="25">
        <f t="shared" si="132"/>
        <v>1</v>
      </c>
      <c r="Q1156" s="25">
        <f t="shared" si="132"/>
        <v>174</v>
      </c>
    </row>
    <row r="1157" spans="1:63" x14ac:dyDescent="0.25">
      <c r="A1157" s="65">
        <v>5</v>
      </c>
      <c r="B1157" s="1">
        <v>7</v>
      </c>
      <c r="C1157" s="28" t="s">
        <v>410</v>
      </c>
      <c r="D1157" s="25" t="s">
        <v>17</v>
      </c>
      <c r="E1157" s="29" t="s">
        <v>957</v>
      </c>
      <c r="F1157" s="25">
        <v>40</v>
      </c>
      <c r="G1157" s="25">
        <f t="shared" si="130"/>
        <v>80</v>
      </c>
      <c r="H1157" s="25">
        <v>13</v>
      </c>
      <c r="I1157" s="25">
        <f t="shared" si="131"/>
        <v>1040</v>
      </c>
      <c r="J1157" s="25"/>
      <c r="K1157" s="25"/>
      <c r="L1157" s="25"/>
      <c r="M1157" s="25"/>
      <c r="N1157" s="25"/>
      <c r="O1157" s="25">
        <f t="shared" si="133"/>
        <v>0</v>
      </c>
      <c r="P1157" s="25">
        <f t="shared" si="132"/>
        <v>13</v>
      </c>
      <c r="Q1157" s="25">
        <f t="shared" si="132"/>
        <v>1040</v>
      </c>
    </row>
    <row r="1158" spans="1:63" x14ac:dyDescent="0.25">
      <c r="A1158" s="65">
        <v>6</v>
      </c>
      <c r="B1158" s="1">
        <v>8</v>
      </c>
      <c r="C1158" s="28" t="s">
        <v>958</v>
      </c>
      <c r="D1158" s="25" t="s">
        <v>17</v>
      </c>
      <c r="E1158" s="29" t="s">
        <v>959</v>
      </c>
      <c r="F1158" s="25">
        <v>20</v>
      </c>
      <c r="G1158" s="25">
        <f t="shared" si="130"/>
        <v>40</v>
      </c>
      <c r="H1158" s="25">
        <v>13</v>
      </c>
      <c r="I1158" s="25">
        <f t="shared" si="131"/>
        <v>520</v>
      </c>
      <c r="J1158" s="25"/>
      <c r="K1158" s="25"/>
      <c r="L1158" s="25"/>
      <c r="M1158" s="25"/>
      <c r="N1158" s="25"/>
      <c r="O1158" s="25">
        <f t="shared" si="133"/>
        <v>0</v>
      </c>
      <c r="P1158" s="25">
        <f t="shared" si="132"/>
        <v>13</v>
      </c>
      <c r="Q1158" s="25">
        <f t="shared" si="132"/>
        <v>520</v>
      </c>
    </row>
    <row r="1159" spans="1:63" x14ac:dyDescent="0.25">
      <c r="A1159" s="65">
        <v>7</v>
      </c>
      <c r="B1159" s="1">
        <v>9</v>
      </c>
      <c r="C1159" s="28" t="s">
        <v>960</v>
      </c>
      <c r="D1159" s="25" t="s">
        <v>17</v>
      </c>
      <c r="E1159" s="29">
        <v>1137064</v>
      </c>
      <c r="F1159" s="25">
        <v>171</v>
      </c>
      <c r="G1159" s="25">
        <f t="shared" si="130"/>
        <v>342</v>
      </c>
      <c r="H1159" s="25">
        <v>1</v>
      </c>
      <c r="I1159" s="25">
        <f t="shared" si="131"/>
        <v>342</v>
      </c>
      <c r="J1159" s="25"/>
      <c r="K1159" s="25"/>
      <c r="L1159" s="25"/>
      <c r="M1159" s="25"/>
      <c r="N1159" s="25"/>
      <c r="O1159" s="25">
        <f t="shared" si="133"/>
        <v>0</v>
      </c>
      <c r="P1159" s="25">
        <f t="shared" si="132"/>
        <v>1</v>
      </c>
      <c r="Q1159" s="25">
        <f t="shared" si="132"/>
        <v>342</v>
      </c>
    </row>
    <row r="1160" spans="1:63" s="40" customFormat="1" x14ac:dyDescent="0.25">
      <c r="A1160" s="65">
        <v>8</v>
      </c>
      <c r="B1160" s="40">
        <v>10</v>
      </c>
      <c r="C1160" s="7" t="s">
        <v>238</v>
      </c>
      <c r="D1160" s="8" t="s">
        <v>17</v>
      </c>
      <c r="E1160" s="9" t="s">
        <v>961</v>
      </c>
      <c r="F1160" s="8">
        <v>500</v>
      </c>
      <c r="G1160" s="8">
        <f t="shared" si="130"/>
        <v>1000</v>
      </c>
      <c r="H1160" s="8">
        <v>12</v>
      </c>
      <c r="I1160" s="25">
        <f t="shared" si="131"/>
        <v>12000</v>
      </c>
      <c r="J1160" s="8"/>
      <c r="K1160" s="8"/>
      <c r="L1160" s="8"/>
      <c r="M1160" s="8">
        <f>L1160*G1160</f>
        <v>0</v>
      </c>
      <c r="N1160" s="8"/>
      <c r="O1160" s="25">
        <f t="shared" si="133"/>
        <v>0</v>
      </c>
      <c r="P1160" s="25">
        <f t="shared" si="132"/>
        <v>12</v>
      </c>
      <c r="Q1160" s="25">
        <f t="shared" si="132"/>
        <v>12000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x14ac:dyDescent="0.25">
      <c r="A1161" s="65">
        <v>9</v>
      </c>
      <c r="B1161" s="1">
        <v>11</v>
      </c>
      <c r="C1161" s="28" t="s">
        <v>962</v>
      </c>
      <c r="D1161" s="25" t="s">
        <v>17</v>
      </c>
      <c r="E1161" s="29" t="s">
        <v>963</v>
      </c>
      <c r="F1161" s="25">
        <v>26</v>
      </c>
      <c r="G1161" s="25">
        <f t="shared" si="130"/>
        <v>52</v>
      </c>
      <c r="H1161" s="25">
        <v>1</v>
      </c>
      <c r="I1161" s="25">
        <f t="shared" si="131"/>
        <v>52</v>
      </c>
      <c r="J1161" s="25"/>
      <c r="K1161" s="25"/>
      <c r="L1161" s="25"/>
      <c r="M1161" s="25"/>
      <c r="N1161" s="25"/>
      <c r="O1161" s="25">
        <f t="shared" si="133"/>
        <v>0</v>
      </c>
      <c r="P1161" s="25">
        <f t="shared" si="132"/>
        <v>1</v>
      </c>
      <c r="Q1161" s="25">
        <f t="shared" si="132"/>
        <v>52</v>
      </c>
    </row>
    <row r="1162" spans="1:63" x14ac:dyDescent="0.25">
      <c r="A1162" s="65">
        <v>10</v>
      </c>
      <c r="B1162" s="1">
        <v>12</v>
      </c>
      <c r="C1162" s="28" t="s">
        <v>962</v>
      </c>
      <c r="D1162" s="25" t="s">
        <v>17</v>
      </c>
      <c r="E1162" s="29" t="s">
        <v>964</v>
      </c>
      <c r="F1162" s="25">
        <v>26</v>
      </c>
      <c r="G1162" s="25">
        <f t="shared" si="130"/>
        <v>52</v>
      </c>
      <c r="H1162" s="25">
        <v>1</v>
      </c>
      <c r="I1162" s="25">
        <f t="shared" si="131"/>
        <v>52</v>
      </c>
      <c r="J1162" s="25"/>
      <c r="K1162" s="25"/>
      <c r="L1162" s="25"/>
      <c r="M1162" s="25"/>
      <c r="N1162" s="25"/>
      <c r="O1162" s="25">
        <f t="shared" si="133"/>
        <v>0</v>
      </c>
      <c r="P1162" s="25">
        <f t="shared" si="132"/>
        <v>1</v>
      </c>
      <c r="Q1162" s="25">
        <f t="shared" si="132"/>
        <v>52</v>
      </c>
    </row>
    <row r="1163" spans="1:63" x14ac:dyDescent="0.25">
      <c r="A1163" s="65">
        <v>11</v>
      </c>
      <c r="B1163" s="1">
        <v>13</v>
      </c>
      <c r="C1163" s="28" t="s">
        <v>962</v>
      </c>
      <c r="D1163" s="25" t="s">
        <v>17</v>
      </c>
      <c r="E1163" s="29" t="s">
        <v>965</v>
      </c>
      <c r="F1163" s="25">
        <v>26</v>
      </c>
      <c r="G1163" s="25">
        <f t="shared" si="130"/>
        <v>52</v>
      </c>
      <c r="H1163" s="25">
        <v>1</v>
      </c>
      <c r="I1163" s="25">
        <f t="shared" si="131"/>
        <v>52</v>
      </c>
      <c r="J1163" s="25"/>
      <c r="K1163" s="25"/>
      <c r="L1163" s="25"/>
      <c r="M1163" s="25"/>
      <c r="N1163" s="25"/>
      <c r="O1163" s="25">
        <f t="shared" si="133"/>
        <v>0</v>
      </c>
      <c r="P1163" s="25">
        <f t="shared" si="132"/>
        <v>1</v>
      </c>
      <c r="Q1163" s="25">
        <f t="shared" si="132"/>
        <v>52</v>
      </c>
    </row>
    <row r="1164" spans="1:63" x14ac:dyDescent="0.25">
      <c r="A1164" s="65">
        <v>12</v>
      </c>
      <c r="B1164" s="1">
        <v>14</v>
      </c>
      <c r="C1164" s="28" t="s">
        <v>962</v>
      </c>
      <c r="D1164" s="25" t="s">
        <v>17</v>
      </c>
      <c r="E1164" s="29" t="s">
        <v>966</v>
      </c>
      <c r="F1164" s="25">
        <v>26</v>
      </c>
      <c r="G1164" s="25">
        <f t="shared" si="130"/>
        <v>52</v>
      </c>
      <c r="H1164" s="25">
        <v>1</v>
      </c>
      <c r="I1164" s="25">
        <f t="shared" si="131"/>
        <v>52</v>
      </c>
      <c r="J1164" s="25"/>
      <c r="K1164" s="25"/>
      <c r="L1164" s="25"/>
      <c r="M1164" s="25"/>
      <c r="N1164" s="25"/>
      <c r="O1164" s="25">
        <f t="shared" si="133"/>
        <v>0</v>
      </c>
      <c r="P1164" s="25">
        <f t="shared" si="132"/>
        <v>1</v>
      </c>
      <c r="Q1164" s="25">
        <f t="shared" si="132"/>
        <v>52</v>
      </c>
    </row>
    <row r="1165" spans="1:63" x14ac:dyDescent="0.25">
      <c r="A1165" s="65">
        <v>13</v>
      </c>
      <c r="B1165" s="1">
        <v>15</v>
      </c>
      <c r="C1165" s="28" t="s">
        <v>962</v>
      </c>
      <c r="D1165" s="25" t="s">
        <v>17</v>
      </c>
      <c r="E1165" s="29" t="s">
        <v>967</v>
      </c>
      <c r="F1165" s="25">
        <v>26</v>
      </c>
      <c r="G1165" s="25">
        <f t="shared" si="130"/>
        <v>52</v>
      </c>
      <c r="H1165" s="25">
        <v>1</v>
      </c>
      <c r="I1165" s="25">
        <f t="shared" si="131"/>
        <v>52</v>
      </c>
      <c r="J1165" s="25"/>
      <c r="K1165" s="25"/>
      <c r="L1165" s="25"/>
      <c r="M1165" s="25"/>
      <c r="N1165" s="25"/>
      <c r="O1165" s="25">
        <f t="shared" si="133"/>
        <v>0</v>
      </c>
      <c r="P1165" s="25">
        <f t="shared" si="132"/>
        <v>1</v>
      </c>
      <c r="Q1165" s="25">
        <f t="shared" si="132"/>
        <v>52</v>
      </c>
    </row>
    <row r="1166" spans="1:63" x14ac:dyDescent="0.25">
      <c r="A1166" s="65">
        <v>14</v>
      </c>
      <c r="B1166" s="1">
        <v>20</v>
      </c>
      <c r="C1166" s="28" t="s">
        <v>968</v>
      </c>
      <c r="D1166" s="25" t="s">
        <v>17</v>
      </c>
      <c r="E1166" s="29">
        <v>1137190</v>
      </c>
      <c r="F1166" s="25">
        <v>357</v>
      </c>
      <c r="G1166" s="25">
        <f t="shared" si="130"/>
        <v>714</v>
      </c>
      <c r="H1166" s="25">
        <v>1</v>
      </c>
      <c r="I1166" s="25">
        <f t="shared" si="131"/>
        <v>714</v>
      </c>
      <c r="J1166" s="25"/>
      <c r="K1166" s="25"/>
      <c r="L1166" s="25"/>
      <c r="M1166" s="25"/>
      <c r="N1166" s="25"/>
      <c r="O1166" s="25">
        <f t="shared" si="133"/>
        <v>0</v>
      </c>
      <c r="P1166" s="25">
        <f t="shared" si="132"/>
        <v>1</v>
      </c>
      <c r="Q1166" s="25">
        <f t="shared" si="132"/>
        <v>714</v>
      </c>
    </row>
    <row r="1167" spans="1:63" x14ac:dyDescent="0.25">
      <c r="A1167" s="65">
        <v>15</v>
      </c>
      <c r="B1167" s="1">
        <v>22</v>
      </c>
      <c r="C1167" s="28" t="s">
        <v>969</v>
      </c>
      <c r="D1167" s="25" t="s">
        <v>17</v>
      </c>
      <c r="E1167" s="29">
        <v>1134073</v>
      </c>
      <c r="F1167" s="25">
        <v>125</v>
      </c>
      <c r="G1167" s="25">
        <f t="shared" si="130"/>
        <v>250</v>
      </c>
      <c r="H1167" s="25">
        <v>1</v>
      </c>
      <c r="I1167" s="25">
        <f t="shared" si="131"/>
        <v>250</v>
      </c>
      <c r="J1167" s="25"/>
      <c r="K1167" s="25"/>
      <c r="L1167" s="25"/>
      <c r="M1167" s="25"/>
      <c r="N1167" s="25"/>
      <c r="O1167" s="25">
        <f t="shared" si="133"/>
        <v>0</v>
      </c>
      <c r="P1167" s="25">
        <f t="shared" si="132"/>
        <v>1</v>
      </c>
      <c r="Q1167" s="25">
        <f t="shared" si="132"/>
        <v>250</v>
      </c>
    </row>
    <row r="1168" spans="1:63" x14ac:dyDescent="0.25">
      <c r="A1168" s="65">
        <v>16</v>
      </c>
      <c r="B1168" s="1">
        <v>24</v>
      </c>
      <c r="C1168" s="28" t="s">
        <v>970</v>
      </c>
      <c r="D1168" s="25" t="s">
        <v>17</v>
      </c>
      <c r="E1168" s="29">
        <v>1137134</v>
      </c>
      <c r="F1168" s="25">
        <v>566</v>
      </c>
      <c r="G1168" s="25">
        <f t="shared" si="130"/>
        <v>1132</v>
      </c>
      <c r="H1168" s="25">
        <v>1</v>
      </c>
      <c r="I1168" s="25">
        <f t="shared" si="131"/>
        <v>1132</v>
      </c>
      <c r="J1168" s="25"/>
      <c r="K1168" s="25"/>
      <c r="L1168" s="25"/>
      <c r="M1168" s="25"/>
      <c r="N1168" s="25"/>
      <c r="O1168" s="25">
        <f t="shared" si="133"/>
        <v>0</v>
      </c>
      <c r="P1168" s="25">
        <f t="shared" si="132"/>
        <v>1</v>
      </c>
      <c r="Q1168" s="25">
        <f t="shared" si="132"/>
        <v>1132</v>
      </c>
    </row>
    <row r="1169" spans="1:63" x14ac:dyDescent="0.25">
      <c r="A1169" s="65">
        <v>17</v>
      </c>
      <c r="B1169" s="1">
        <v>26</v>
      </c>
      <c r="C1169" s="28" t="s">
        <v>971</v>
      </c>
      <c r="D1169" s="25" t="s">
        <v>17</v>
      </c>
      <c r="E1169" s="29">
        <v>113</v>
      </c>
      <c r="F1169" s="25">
        <v>228</v>
      </c>
      <c r="G1169" s="25">
        <f t="shared" si="130"/>
        <v>456</v>
      </c>
      <c r="H1169" s="25">
        <v>1</v>
      </c>
      <c r="I1169" s="25">
        <f t="shared" si="131"/>
        <v>456</v>
      </c>
      <c r="J1169" s="25"/>
      <c r="K1169" s="25"/>
      <c r="L1169" s="25"/>
      <c r="M1169" s="25"/>
      <c r="N1169" s="25"/>
      <c r="O1169" s="25">
        <f t="shared" si="133"/>
        <v>0</v>
      </c>
      <c r="P1169" s="25">
        <f t="shared" si="132"/>
        <v>1</v>
      </c>
      <c r="Q1169" s="25">
        <f t="shared" si="132"/>
        <v>456</v>
      </c>
    </row>
    <row r="1170" spans="1:63" x14ac:dyDescent="0.25">
      <c r="A1170" s="65">
        <v>18</v>
      </c>
      <c r="B1170" s="1">
        <v>27</v>
      </c>
      <c r="C1170" s="28" t="s">
        <v>972</v>
      </c>
      <c r="D1170" s="25" t="s">
        <v>17</v>
      </c>
      <c r="E1170" s="29">
        <v>1136274</v>
      </c>
      <c r="F1170" s="25">
        <v>50</v>
      </c>
      <c r="G1170" s="25">
        <f t="shared" si="130"/>
        <v>100</v>
      </c>
      <c r="H1170" s="25">
        <v>1</v>
      </c>
      <c r="I1170" s="25">
        <f t="shared" si="131"/>
        <v>100</v>
      </c>
      <c r="J1170" s="25"/>
      <c r="K1170" s="25"/>
      <c r="L1170" s="25"/>
      <c r="M1170" s="25"/>
      <c r="N1170" s="25"/>
      <c r="O1170" s="25">
        <f t="shared" si="133"/>
        <v>0</v>
      </c>
      <c r="P1170" s="25">
        <f t="shared" si="132"/>
        <v>1</v>
      </c>
      <c r="Q1170" s="25">
        <f t="shared" si="132"/>
        <v>100</v>
      </c>
    </row>
    <row r="1171" spans="1:63" x14ac:dyDescent="0.25">
      <c r="A1171" s="65">
        <v>19</v>
      </c>
      <c r="B1171" s="1">
        <v>28</v>
      </c>
      <c r="C1171" s="28" t="s">
        <v>973</v>
      </c>
      <c r="D1171" s="25" t="s">
        <v>17</v>
      </c>
      <c r="E1171" s="29">
        <v>1137281</v>
      </c>
      <c r="F1171" s="25">
        <v>500</v>
      </c>
      <c r="G1171" s="25">
        <f t="shared" si="130"/>
        <v>1000</v>
      </c>
      <c r="H1171" s="25">
        <v>1</v>
      </c>
      <c r="I1171" s="25">
        <f t="shared" si="131"/>
        <v>1000</v>
      </c>
      <c r="J1171" s="25"/>
      <c r="K1171" s="25"/>
      <c r="L1171" s="25"/>
      <c r="M1171" s="25"/>
      <c r="N1171" s="25"/>
      <c r="O1171" s="25"/>
      <c r="P1171" s="25">
        <f t="shared" si="132"/>
        <v>1</v>
      </c>
      <c r="Q1171" s="25">
        <f t="shared" si="132"/>
        <v>1000</v>
      </c>
    </row>
    <row r="1172" spans="1:63" x14ac:dyDescent="0.25">
      <c r="A1172" s="65">
        <v>20</v>
      </c>
      <c r="B1172" s="1">
        <v>29</v>
      </c>
      <c r="C1172" s="28" t="s">
        <v>974</v>
      </c>
      <c r="D1172" s="25" t="s">
        <v>17</v>
      </c>
      <c r="E1172" s="29">
        <v>1137280</v>
      </c>
      <c r="F1172" s="25">
        <v>500</v>
      </c>
      <c r="G1172" s="25">
        <f t="shared" si="130"/>
        <v>1000</v>
      </c>
      <c r="H1172" s="25">
        <v>1</v>
      </c>
      <c r="I1172" s="25">
        <f t="shared" si="131"/>
        <v>1000</v>
      </c>
      <c r="J1172" s="25"/>
      <c r="K1172" s="25"/>
      <c r="L1172" s="25"/>
      <c r="M1172" s="25"/>
      <c r="N1172" s="25"/>
      <c r="O1172" s="25"/>
      <c r="P1172" s="25">
        <f t="shared" si="132"/>
        <v>1</v>
      </c>
      <c r="Q1172" s="25">
        <f t="shared" si="132"/>
        <v>1000</v>
      </c>
    </row>
    <row r="1173" spans="1:63" s="122" customFormat="1" x14ac:dyDescent="0.25">
      <c r="A1173" s="123">
        <v>21</v>
      </c>
      <c r="B1173" s="122">
        <v>30</v>
      </c>
      <c r="C1173" s="43" t="s">
        <v>975</v>
      </c>
      <c r="D1173" s="44" t="s">
        <v>17</v>
      </c>
      <c r="E1173" s="45" t="s">
        <v>976</v>
      </c>
      <c r="F1173" s="44">
        <v>652</v>
      </c>
      <c r="G1173" s="44">
        <f t="shared" si="130"/>
        <v>1304</v>
      </c>
      <c r="H1173" s="44">
        <v>10</v>
      </c>
      <c r="I1173" s="44">
        <f t="shared" si="131"/>
        <v>13040</v>
      </c>
      <c r="J1173" s="44"/>
      <c r="K1173" s="44"/>
      <c r="L1173" s="44"/>
      <c r="M1173" s="44"/>
      <c r="N1173" s="44"/>
      <c r="O1173" s="44"/>
      <c r="P1173" s="44">
        <f t="shared" si="132"/>
        <v>10</v>
      </c>
      <c r="Q1173" s="44">
        <f t="shared" si="132"/>
        <v>13040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</row>
    <row r="1174" spans="1:63" x14ac:dyDescent="0.25">
      <c r="A1174" s="65">
        <v>22</v>
      </c>
      <c r="B1174" s="1">
        <v>31</v>
      </c>
      <c r="C1174" s="28" t="s">
        <v>977</v>
      </c>
      <c r="D1174" s="25" t="s">
        <v>17</v>
      </c>
      <c r="E1174" s="29">
        <v>1137282</v>
      </c>
      <c r="F1174" s="25">
        <v>500</v>
      </c>
      <c r="G1174" s="25">
        <f t="shared" si="130"/>
        <v>1000</v>
      </c>
      <c r="H1174" s="25">
        <v>1</v>
      </c>
      <c r="I1174" s="25">
        <f t="shared" si="131"/>
        <v>1000</v>
      </c>
      <c r="J1174" s="25"/>
      <c r="K1174" s="25"/>
      <c r="L1174" s="25"/>
      <c r="M1174" s="25"/>
      <c r="N1174" s="25"/>
      <c r="O1174" s="25"/>
      <c r="P1174" s="25">
        <f t="shared" si="132"/>
        <v>1</v>
      </c>
      <c r="Q1174" s="25">
        <f t="shared" si="132"/>
        <v>1000</v>
      </c>
    </row>
    <row r="1175" spans="1:63" customFormat="1" x14ac:dyDescent="0.25">
      <c r="A1175" s="65">
        <v>23</v>
      </c>
      <c r="B1175" s="1">
        <v>32</v>
      </c>
      <c r="C1175" s="28" t="s">
        <v>978</v>
      </c>
      <c r="D1175" s="25" t="s">
        <v>17</v>
      </c>
      <c r="E1175" s="29">
        <v>1137065</v>
      </c>
      <c r="F1175" s="25">
        <v>187</v>
      </c>
      <c r="G1175" s="25">
        <f t="shared" si="130"/>
        <v>374</v>
      </c>
      <c r="H1175" s="25">
        <v>1</v>
      </c>
      <c r="I1175" s="25">
        <f t="shared" si="131"/>
        <v>374</v>
      </c>
      <c r="J1175" s="25"/>
      <c r="K1175" s="25"/>
      <c r="L1175" s="25"/>
      <c r="M1175" s="25"/>
      <c r="N1175" s="25"/>
      <c r="O1175" s="25"/>
      <c r="P1175" s="25">
        <f t="shared" si="132"/>
        <v>1</v>
      </c>
      <c r="Q1175" s="25">
        <f t="shared" si="132"/>
        <v>374</v>
      </c>
    </row>
    <row r="1176" spans="1:63" customFormat="1" x14ac:dyDescent="0.25">
      <c r="A1176" s="65">
        <v>24</v>
      </c>
      <c r="B1176" s="1">
        <v>33</v>
      </c>
      <c r="C1176" s="28" t="s">
        <v>979</v>
      </c>
      <c r="D1176" s="25" t="s">
        <v>17</v>
      </c>
      <c r="E1176" s="29">
        <v>1134016</v>
      </c>
      <c r="F1176" s="25">
        <v>143</v>
      </c>
      <c r="G1176" s="25">
        <f t="shared" si="130"/>
        <v>286</v>
      </c>
      <c r="H1176" s="25">
        <v>1</v>
      </c>
      <c r="I1176" s="25">
        <f t="shared" si="131"/>
        <v>286</v>
      </c>
      <c r="J1176" s="25"/>
      <c r="K1176" s="25"/>
      <c r="L1176" s="25"/>
      <c r="M1176" s="25"/>
      <c r="N1176" s="25"/>
      <c r="O1176" s="25"/>
      <c r="P1176" s="25">
        <f t="shared" si="132"/>
        <v>1</v>
      </c>
      <c r="Q1176" s="25">
        <f t="shared" si="132"/>
        <v>286</v>
      </c>
    </row>
    <row r="1177" spans="1:63" customFormat="1" x14ac:dyDescent="0.25">
      <c r="A1177" s="65">
        <v>25</v>
      </c>
      <c r="B1177" s="1">
        <v>34</v>
      </c>
      <c r="C1177" s="28" t="s">
        <v>980</v>
      </c>
      <c r="D1177" s="25" t="s">
        <v>17</v>
      </c>
      <c r="E1177" s="29">
        <v>1134027</v>
      </c>
      <c r="F1177" s="25">
        <v>192</v>
      </c>
      <c r="G1177" s="25">
        <f t="shared" si="130"/>
        <v>384</v>
      </c>
      <c r="H1177" s="25">
        <v>1</v>
      </c>
      <c r="I1177" s="25">
        <f t="shared" si="131"/>
        <v>384</v>
      </c>
      <c r="J1177" s="25"/>
      <c r="K1177" s="25"/>
      <c r="L1177" s="25"/>
      <c r="M1177" s="25"/>
      <c r="N1177" s="25"/>
      <c r="O1177" s="25"/>
      <c r="P1177" s="25">
        <f t="shared" si="132"/>
        <v>1</v>
      </c>
      <c r="Q1177" s="25">
        <f t="shared" si="132"/>
        <v>384</v>
      </c>
    </row>
    <row r="1178" spans="1:63" customFormat="1" x14ac:dyDescent="0.25">
      <c r="A1178" s="65">
        <v>26</v>
      </c>
      <c r="B1178" s="1">
        <v>35</v>
      </c>
      <c r="C1178" s="28" t="s">
        <v>981</v>
      </c>
      <c r="D1178" s="25" t="s">
        <v>17</v>
      </c>
      <c r="E1178" s="29">
        <v>1134012</v>
      </c>
      <c r="F1178" s="25">
        <v>143</v>
      </c>
      <c r="G1178" s="25">
        <f t="shared" si="130"/>
        <v>286</v>
      </c>
      <c r="H1178" s="25">
        <v>1</v>
      </c>
      <c r="I1178" s="25">
        <f t="shared" si="131"/>
        <v>286</v>
      </c>
      <c r="J1178" s="25"/>
      <c r="K1178" s="25"/>
      <c r="L1178" s="25"/>
      <c r="M1178" s="25"/>
      <c r="N1178" s="25"/>
      <c r="O1178" s="25"/>
      <c r="P1178" s="25">
        <f t="shared" si="132"/>
        <v>1</v>
      </c>
      <c r="Q1178" s="25">
        <f t="shared" si="132"/>
        <v>286</v>
      </c>
    </row>
    <row r="1179" spans="1:63" customFormat="1" x14ac:dyDescent="0.25">
      <c r="A1179" s="65">
        <v>27</v>
      </c>
      <c r="B1179" s="1">
        <v>36</v>
      </c>
      <c r="C1179" s="28" t="s">
        <v>982</v>
      </c>
      <c r="D1179" s="25" t="s">
        <v>17</v>
      </c>
      <c r="E1179" s="29">
        <v>1134013</v>
      </c>
      <c r="F1179" s="25">
        <v>143</v>
      </c>
      <c r="G1179" s="25">
        <f t="shared" si="130"/>
        <v>286</v>
      </c>
      <c r="H1179" s="25">
        <v>1</v>
      </c>
      <c r="I1179" s="25">
        <f t="shared" si="131"/>
        <v>286</v>
      </c>
      <c r="J1179" s="25"/>
      <c r="K1179" s="25"/>
      <c r="L1179" s="25"/>
      <c r="M1179" s="25"/>
      <c r="N1179" s="25"/>
      <c r="O1179" s="25"/>
      <c r="P1179" s="25">
        <f t="shared" si="132"/>
        <v>1</v>
      </c>
      <c r="Q1179" s="25">
        <f t="shared" si="132"/>
        <v>286</v>
      </c>
    </row>
    <row r="1180" spans="1:63" customFormat="1" x14ac:dyDescent="0.25">
      <c r="A1180" s="65">
        <v>28</v>
      </c>
      <c r="B1180" s="1">
        <v>37</v>
      </c>
      <c r="C1180" s="28" t="s">
        <v>983</v>
      </c>
      <c r="D1180" s="25" t="s">
        <v>17</v>
      </c>
      <c r="E1180" s="29">
        <v>1134017</v>
      </c>
      <c r="F1180" s="25">
        <v>143</v>
      </c>
      <c r="G1180" s="25">
        <f t="shared" si="130"/>
        <v>286</v>
      </c>
      <c r="H1180" s="25">
        <v>1</v>
      </c>
      <c r="I1180" s="25">
        <f t="shared" si="131"/>
        <v>286</v>
      </c>
      <c r="J1180" s="25"/>
      <c r="K1180" s="25"/>
      <c r="L1180" s="25"/>
      <c r="M1180" s="25"/>
      <c r="N1180" s="25"/>
      <c r="O1180" s="25"/>
      <c r="P1180" s="25">
        <f t="shared" si="132"/>
        <v>1</v>
      </c>
      <c r="Q1180" s="25">
        <f t="shared" si="132"/>
        <v>286</v>
      </c>
    </row>
    <row r="1181" spans="1:63" customFormat="1" x14ac:dyDescent="0.25">
      <c r="A1181" s="65">
        <v>29</v>
      </c>
      <c r="B1181" s="1">
        <v>38</v>
      </c>
      <c r="C1181" s="28" t="s">
        <v>984</v>
      </c>
      <c r="D1181" s="25" t="s">
        <v>17</v>
      </c>
      <c r="E1181" s="29">
        <v>1134018</v>
      </c>
      <c r="F1181" s="25">
        <v>143</v>
      </c>
      <c r="G1181" s="25">
        <f t="shared" si="130"/>
        <v>286</v>
      </c>
      <c r="H1181" s="25">
        <v>1</v>
      </c>
      <c r="I1181" s="25">
        <f t="shared" si="131"/>
        <v>286</v>
      </c>
      <c r="J1181" s="25"/>
      <c r="K1181" s="25"/>
      <c r="L1181" s="25"/>
      <c r="M1181" s="25"/>
      <c r="N1181" s="25"/>
      <c r="O1181" s="25"/>
      <c r="P1181" s="25">
        <f t="shared" si="132"/>
        <v>1</v>
      </c>
      <c r="Q1181" s="25">
        <f t="shared" si="132"/>
        <v>286</v>
      </c>
    </row>
    <row r="1182" spans="1:63" customFormat="1" x14ac:dyDescent="0.25">
      <c r="A1182" s="65">
        <v>30</v>
      </c>
      <c r="B1182" s="1">
        <v>39</v>
      </c>
      <c r="C1182" s="28" t="s">
        <v>985</v>
      </c>
      <c r="D1182" s="25" t="s">
        <v>17</v>
      </c>
      <c r="E1182" s="29">
        <v>1134022</v>
      </c>
      <c r="F1182" s="25">
        <v>143</v>
      </c>
      <c r="G1182" s="25">
        <f t="shared" si="130"/>
        <v>286</v>
      </c>
      <c r="H1182" s="25">
        <v>1</v>
      </c>
      <c r="I1182" s="25">
        <f t="shared" si="131"/>
        <v>286</v>
      </c>
      <c r="J1182" s="25"/>
      <c r="K1182" s="25"/>
      <c r="L1182" s="25"/>
      <c r="M1182" s="25"/>
      <c r="N1182" s="25"/>
      <c r="O1182" s="25"/>
      <c r="P1182" s="25">
        <f t="shared" si="132"/>
        <v>1</v>
      </c>
      <c r="Q1182" s="25">
        <f t="shared" si="132"/>
        <v>286</v>
      </c>
    </row>
    <row r="1183" spans="1:63" customFormat="1" x14ac:dyDescent="0.25">
      <c r="A1183" s="65">
        <v>31</v>
      </c>
      <c r="B1183" s="1">
        <v>40</v>
      </c>
      <c r="C1183" s="28" t="s">
        <v>986</v>
      </c>
      <c r="D1183" s="25" t="s">
        <v>17</v>
      </c>
      <c r="E1183" s="29">
        <v>1134025</v>
      </c>
      <c r="F1183" s="25">
        <v>143</v>
      </c>
      <c r="G1183" s="25">
        <f t="shared" si="130"/>
        <v>286</v>
      </c>
      <c r="H1183" s="25">
        <v>1</v>
      </c>
      <c r="I1183" s="25">
        <f t="shared" si="131"/>
        <v>286</v>
      </c>
      <c r="J1183" s="25"/>
      <c r="K1183" s="25"/>
      <c r="L1183" s="25"/>
      <c r="M1183" s="25"/>
      <c r="N1183" s="25"/>
      <c r="O1183" s="25"/>
      <c r="P1183" s="25">
        <f t="shared" si="132"/>
        <v>1</v>
      </c>
      <c r="Q1183" s="25">
        <f t="shared" si="132"/>
        <v>286</v>
      </c>
    </row>
    <row r="1184" spans="1:63" customFormat="1" x14ac:dyDescent="0.25">
      <c r="A1184" s="65">
        <v>32</v>
      </c>
      <c r="B1184" s="1">
        <v>41</v>
      </c>
      <c r="C1184" s="28" t="s">
        <v>987</v>
      </c>
      <c r="D1184" s="25" t="s">
        <v>17</v>
      </c>
      <c r="E1184" s="29">
        <v>1134026</v>
      </c>
      <c r="F1184" s="25">
        <v>143</v>
      </c>
      <c r="G1184" s="25">
        <f t="shared" si="130"/>
        <v>286</v>
      </c>
      <c r="H1184" s="25">
        <v>1</v>
      </c>
      <c r="I1184" s="25">
        <f t="shared" si="131"/>
        <v>286</v>
      </c>
      <c r="J1184" s="25"/>
      <c r="K1184" s="25"/>
      <c r="L1184" s="25"/>
      <c r="M1184" s="25"/>
      <c r="N1184" s="25"/>
      <c r="O1184" s="25"/>
      <c r="P1184" s="25">
        <f t="shared" si="132"/>
        <v>1</v>
      </c>
      <c r="Q1184" s="25">
        <f t="shared" si="132"/>
        <v>286</v>
      </c>
    </row>
    <row r="1185" spans="1:17" customFormat="1" x14ac:dyDescent="0.25">
      <c r="A1185" s="65">
        <v>33</v>
      </c>
      <c r="B1185" s="1">
        <v>42</v>
      </c>
      <c r="C1185" s="28" t="s">
        <v>988</v>
      </c>
      <c r="D1185" s="25" t="s">
        <v>17</v>
      </c>
      <c r="E1185" s="29" t="s">
        <v>339</v>
      </c>
      <c r="F1185" s="25">
        <v>365</v>
      </c>
      <c r="G1185" s="25">
        <f t="shared" si="130"/>
        <v>730</v>
      </c>
      <c r="H1185" s="25">
        <v>1</v>
      </c>
      <c r="I1185" s="25">
        <f t="shared" si="131"/>
        <v>730</v>
      </c>
      <c r="J1185" s="25"/>
      <c r="K1185" s="25"/>
      <c r="L1185" s="25"/>
      <c r="M1185" s="25"/>
      <c r="N1185" s="25"/>
      <c r="O1185" s="25"/>
      <c r="P1185" s="25">
        <f t="shared" si="132"/>
        <v>1</v>
      </c>
      <c r="Q1185" s="25">
        <f t="shared" si="132"/>
        <v>730</v>
      </c>
    </row>
    <row r="1186" spans="1:17" customFormat="1" x14ac:dyDescent="0.25">
      <c r="A1186" s="65">
        <v>34</v>
      </c>
      <c r="B1186" s="1">
        <v>43</v>
      </c>
      <c r="C1186" s="28" t="s">
        <v>988</v>
      </c>
      <c r="D1186" s="25" t="s">
        <v>17</v>
      </c>
      <c r="E1186" s="29" t="s">
        <v>339</v>
      </c>
      <c r="F1186" s="25">
        <v>365</v>
      </c>
      <c r="G1186" s="25">
        <f t="shared" si="130"/>
        <v>730</v>
      </c>
      <c r="H1186" s="25">
        <v>1</v>
      </c>
      <c r="I1186" s="25">
        <f t="shared" si="131"/>
        <v>730</v>
      </c>
      <c r="J1186" s="25"/>
      <c r="K1186" s="25"/>
      <c r="L1186" s="25"/>
      <c r="M1186" s="25"/>
      <c r="N1186" s="25"/>
      <c r="O1186" s="25"/>
      <c r="P1186" s="25">
        <f t="shared" si="132"/>
        <v>1</v>
      </c>
      <c r="Q1186" s="25">
        <f t="shared" si="132"/>
        <v>730</v>
      </c>
    </row>
    <row r="1187" spans="1:17" customFormat="1" x14ac:dyDescent="0.25">
      <c r="A1187" s="65">
        <v>35</v>
      </c>
      <c r="B1187" s="1">
        <v>44</v>
      </c>
      <c r="C1187" s="28" t="s">
        <v>989</v>
      </c>
      <c r="D1187" s="25" t="s">
        <v>17</v>
      </c>
      <c r="E1187" s="29">
        <v>1134029</v>
      </c>
      <c r="F1187" s="25">
        <v>106</v>
      </c>
      <c r="G1187" s="25">
        <f t="shared" si="130"/>
        <v>212</v>
      </c>
      <c r="H1187" s="25">
        <v>1</v>
      </c>
      <c r="I1187" s="25">
        <f t="shared" si="131"/>
        <v>212</v>
      </c>
      <c r="J1187" s="25"/>
      <c r="K1187" s="25"/>
      <c r="L1187" s="25"/>
      <c r="M1187" s="25"/>
      <c r="N1187" s="25"/>
      <c r="O1187" s="25"/>
      <c r="P1187" s="25">
        <f t="shared" si="132"/>
        <v>1</v>
      </c>
      <c r="Q1187" s="25">
        <f t="shared" si="132"/>
        <v>212</v>
      </c>
    </row>
    <row r="1188" spans="1:17" customFormat="1" x14ac:dyDescent="0.25">
      <c r="A1188" s="65">
        <v>36</v>
      </c>
      <c r="B1188" s="1">
        <v>45</v>
      </c>
      <c r="C1188" s="28" t="s">
        <v>990</v>
      </c>
      <c r="D1188" s="25" t="s">
        <v>17</v>
      </c>
      <c r="E1188" s="29">
        <v>1134068114</v>
      </c>
      <c r="F1188" s="25">
        <v>298</v>
      </c>
      <c r="G1188" s="25">
        <f t="shared" si="130"/>
        <v>596</v>
      </c>
      <c r="H1188" s="25">
        <v>1</v>
      </c>
      <c r="I1188" s="25">
        <f t="shared" si="131"/>
        <v>596</v>
      </c>
      <c r="J1188" s="25"/>
      <c r="K1188" s="25"/>
      <c r="L1188" s="25"/>
      <c r="M1188" s="25"/>
      <c r="N1188" s="25"/>
      <c r="O1188" s="25"/>
      <c r="P1188" s="25">
        <f t="shared" si="132"/>
        <v>1</v>
      </c>
      <c r="Q1188" s="25">
        <f t="shared" si="132"/>
        <v>596</v>
      </c>
    </row>
    <row r="1189" spans="1:17" customFormat="1" x14ac:dyDescent="0.25">
      <c r="A1189" s="65">
        <v>37</v>
      </c>
      <c r="B1189" s="1">
        <v>46</v>
      </c>
      <c r="C1189" s="28" t="s">
        <v>349</v>
      </c>
      <c r="D1189" s="25" t="s">
        <v>17</v>
      </c>
      <c r="E1189" s="29" t="s">
        <v>991</v>
      </c>
      <c r="F1189" s="25">
        <v>500</v>
      </c>
      <c r="G1189" s="25">
        <f t="shared" si="130"/>
        <v>1000</v>
      </c>
      <c r="H1189" s="25">
        <v>1</v>
      </c>
      <c r="I1189" s="25">
        <f t="shared" si="131"/>
        <v>1000</v>
      </c>
      <c r="J1189" s="25"/>
      <c r="K1189" s="25"/>
      <c r="L1189" s="25"/>
      <c r="M1189" s="25"/>
      <c r="N1189" s="25"/>
      <c r="O1189" s="25"/>
      <c r="P1189" s="25">
        <f t="shared" si="132"/>
        <v>1</v>
      </c>
      <c r="Q1189" s="25">
        <f t="shared" si="132"/>
        <v>1000</v>
      </c>
    </row>
    <row r="1190" spans="1:17" customFormat="1" x14ac:dyDescent="0.25">
      <c r="A1190" s="65">
        <v>38</v>
      </c>
      <c r="B1190" s="1">
        <v>47</v>
      </c>
      <c r="C1190" s="28" t="s">
        <v>140</v>
      </c>
      <c r="D1190" s="25" t="s">
        <v>17</v>
      </c>
      <c r="E1190" s="29" t="s">
        <v>992</v>
      </c>
      <c r="F1190" s="25">
        <v>105</v>
      </c>
      <c r="G1190" s="25">
        <f t="shared" si="130"/>
        <v>210</v>
      </c>
      <c r="H1190" s="25">
        <v>1</v>
      </c>
      <c r="I1190" s="25">
        <f t="shared" si="131"/>
        <v>210</v>
      </c>
      <c r="J1190" s="25"/>
      <c r="K1190" s="25"/>
      <c r="L1190" s="25"/>
      <c r="M1190" s="25"/>
      <c r="N1190" s="25"/>
      <c r="O1190" s="25"/>
      <c r="P1190" s="25">
        <f t="shared" si="132"/>
        <v>1</v>
      </c>
      <c r="Q1190" s="25">
        <f t="shared" si="132"/>
        <v>210</v>
      </c>
    </row>
    <row r="1191" spans="1:17" x14ac:dyDescent="0.25">
      <c r="A1191" s="65">
        <v>39</v>
      </c>
      <c r="B1191" s="1">
        <v>48</v>
      </c>
      <c r="C1191" s="28" t="s">
        <v>364</v>
      </c>
      <c r="D1191" s="25" t="s">
        <v>17</v>
      </c>
      <c r="E1191" s="29" t="s">
        <v>993</v>
      </c>
      <c r="F1191" s="25">
        <v>62</v>
      </c>
      <c r="G1191" s="25">
        <f t="shared" si="130"/>
        <v>124</v>
      </c>
      <c r="H1191" s="25">
        <v>1</v>
      </c>
      <c r="I1191" s="25">
        <f t="shared" si="131"/>
        <v>124</v>
      </c>
      <c r="J1191" s="25"/>
      <c r="K1191" s="25"/>
      <c r="L1191" s="25"/>
      <c r="M1191" s="25"/>
      <c r="N1191" s="25"/>
      <c r="O1191" s="25"/>
      <c r="P1191" s="25">
        <f t="shared" si="132"/>
        <v>1</v>
      </c>
      <c r="Q1191" s="25">
        <f t="shared" si="132"/>
        <v>124</v>
      </c>
    </row>
    <row r="1192" spans="1:17" x14ac:dyDescent="0.25">
      <c r="A1192" s="65">
        <v>40</v>
      </c>
      <c r="B1192" s="1">
        <v>49</v>
      </c>
      <c r="C1192" s="28" t="s">
        <v>366</v>
      </c>
      <c r="D1192" s="25" t="s">
        <v>17</v>
      </c>
      <c r="E1192" s="29" t="s">
        <v>994</v>
      </c>
      <c r="F1192" s="25">
        <v>62</v>
      </c>
      <c r="G1192" s="25">
        <f t="shared" si="130"/>
        <v>124</v>
      </c>
      <c r="H1192" s="25">
        <v>1</v>
      </c>
      <c r="I1192" s="25">
        <f t="shared" si="131"/>
        <v>124</v>
      </c>
      <c r="J1192" s="25"/>
      <c r="K1192" s="25"/>
      <c r="L1192" s="25"/>
      <c r="M1192" s="25"/>
      <c r="N1192" s="25"/>
      <c r="O1192" s="25"/>
      <c r="P1192" s="25">
        <f t="shared" si="132"/>
        <v>1</v>
      </c>
      <c r="Q1192" s="25">
        <f t="shared" si="132"/>
        <v>124</v>
      </c>
    </row>
    <row r="1193" spans="1:17" x14ac:dyDescent="0.25">
      <c r="A1193" s="65">
        <v>41</v>
      </c>
      <c r="B1193" s="1">
        <v>57</v>
      </c>
      <c r="C1193" s="28" t="s">
        <v>995</v>
      </c>
      <c r="D1193" s="25" t="s">
        <v>17</v>
      </c>
      <c r="E1193" s="29" t="s">
        <v>996</v>
      </c>
      <c r="F1193" s="25">
        <v>39</v>
      </c>
      <c r="G1193" s="25">
        <f t="shared" si="130"/>
        <v>78</v>
      </c>
      <c r="H1193" s="25">
        <v>1</v>
      </c>
      <c r="I1193" s="25">
        <f t="shared" si="131"/>
        <v>78</v>
      </c>
      <c r="J1193" s="25"/>
      <c r="K1193" s="25"/>
      <c r="L1193" s="25"/>
      <c r="M1193" s="25"/>
      <c r="N1193" s="25"/>
      <c r="O1193" s="25"/>
      <c r="P1193" s="25">
        <f t="shared" si="132"/>
        <v>1</v>
      </c>
      <c r="Q1193" s="25">
        <f t="shared" si="132"/>
        <v>78</v>
      </c>
    </row>
    <row r="1194" spans="1:17" x14ac:dyDescent="0.25">
      <c r="A1194" s="65">
        <v>42</v>
      </c>
      <c r="B1194" s="1">
        <v>51</v>
      </c>
      <c r="C1194" s="28" t="s">
        <v>997</v>
      </c>
      <c r="D1194" s="25" t="s">
        <v>17</v>
      </c>
      <c r="E1194" s="29" t="s">
        <v>998</v>
      </c>
      <c r="F1194" s="25">
        <v>39</v>
      </c>
      <c r="G1194" s="25">
        <f t="shared" si="130"/>
        <v>78</v>
      </c>
      <c r="H1194" s="25">
        <v>1</v>
      </c>
      <c r="I1194" s="25">
        <f t="shared" si="131"/>
        <v>78</v>
      </c>
      <c r="J1194" s="25"/>
      <c r="K1194" s="25"/>
      <c r="L1194" s="25"/>
      <c r="M1194" s="25"/>
      <c r="N1194" s="25"/>
      <c r="O1194" s="25"/>
      <c r="P1194" s="25">
        <f t="shared" si="132"/>
        <v>1</v>
      </c>
      <c r="Q1194" s="25">
        <f t="shared" si="132"/>
        <v>78</v>
      </c>
    </row>
    <row r="1195" spans="1:17" x14ac:dyDescent="0.25">
      <c r="A1195" s="65">
        <v>43</v>
      </c>
      <c r="B1195" s="1">
        <v>59</v>
      </c>
      <c r="C1195" s="28" t="s">
        <v>999</v>
      </c>
      <c r="D1195" s="25" t="s">
        <v>17</v>
      </c>
      <c r="E1195" s="29" t="s">
        <v>1000</v>
      </c>
      <c r="F1195" s="25">
        <v>39</v>
      </c>
      <c r="G1195" s="25">
        <f t="shared" si="130"/>
        <v>78</v>
      </c>
      <c r="H1195" s="25">
        <v>1</v>
      </c>
      <c r="I1195" s="25">
        <f t="shared" si="131"/>
        <v>78</v>
      </c>
      <c r="J1195" s="25"/>
      <c r="K1195" s="25"/>
      <c r="L1195" s="25"/>
      <c r="M1195" s="25"/>
      <c r="N1195" s="25"/>
      <c r="O1195" s="25"/>
      <c r="P1195" s="25">
        <f t="shared" si="132"/>
        <v>1</v>
      </c>
      <c r="Q1195" s="25">
        <f t="shared" si="132"/>
        <v>78</v>
      </c>
    </row>
    <row r="1196" spans="1:17" x14ac:dyDescent="0.25">
      <c r="A1196" s="65">
        <v>44</v>
      </c>
      <c r="B1196" s="1">
        <v>60</v>
      </c>
      <c r="C1196" s="28" t="s">
        <v>1001</v>
      </c>
      <c r="D1196" s="25" t="s">
        <v>17</v>
      </c>
      <c r="E1196" s="29" t="s">
        <v>1002</v>
      </c>
      <c r="F1196" s="25">
        <v>39</v>
      </c>
      <c r="G1196" s="25">
        <f t="shared" si="130"/>
        <v>78</v>
      </c>
      <c r="H1196" s="25">
        <v>1</v>
      </c>
      <c r="I1196" s="25">
        <f t="shared" si="131"/>
        <v>78</v>
      </c>
      <c r="J1196" s="25"/>
      <c r="K1196" s="25"/>
      <c r="L1196" s="25"/>
      <c r="M1196" s="25"/>
      <c r="N1196" s="25"/>
      <c r="O1196" s="25"/>
      <c r="P1196" s="25">
        <f t="shared" si="132"/>
        <v>1</v>
      </c>
      <c r="Q1196" s="25">
        <f t="shared" si="132"/>
        <v>78</v>
      </c>
    </row>
    <row r="1197" spans="1:17" x14ac:dyDescent="0.25">
      <c r="A1197" s="65">
        <v>45</v>
      </c>
      <c r="B1197" s="1">
        <v>52</v>
      </c>
      <c r="C1197" s="28" t="s">
        <v>1003</v>
      </c>
      <c r="D1197" s="25" t="s">
        <v>17</v>
      </c>
      <c r="E1197" s="29" t="s">
        <v>1004</v>
      </c>
      <c r="F1197" s="25">
        <v>39</v>
      </c>
      <c r="G1197" s="25">
        <f t="shared" si="130"/>
        <v>78</v>
      </c>
      <c r="H1197" s="25">
        <v>1</v>
      </c>
      <c r="I1197" s="25">
        <f t="shared" si="131"/>
        <v>78</v>
      </c>
      <c r="J1197" s="25"/>
      <c r="K1197" s="25"/>
      <c r="L1197" s="25"/>
      <c r="M1197" s="25"/>
      <c r="N1197" s="25"/>
      <c r="O1197" s="25"/>
      <c r="P1197" s="25">
        <f t="shared" si="132"/>
        <v>1</v>
      </c>
      <c r="Q1197" s="25">
        <f t="shared" si="132"/>
        <v>78</v>
      </c>
    </row>
    <row r="1198" spans="1:17" x14ac:dyDescent="0.25">
      <c r="A1198" s="65">
        <v>46</v>
      </c>
      <c r="B1198" s="1">
        <v>53</v>
      </c>
      <c r="C1198" s="28" t="s">
        <v>1005</v>
      </c>
      <c r="D1198" s="25" t="s">
        <v>17</v>
      </c>
      <c r="E1198" s="29" t="s">
        <v>1006</v>
      </c>
      <c r="F1198" s="25">
        <v>39</v>
      </c>
      <c r="G1198" s="25">
        <f t="shared" si="130"/>
        <v>78</v>
      </c>
      <c r="H1198" s="25">
        <v>1</v>
      </c>
      <c r="I1198" s="25">
        <f t="shared" si="131"/>
        <v>78</v>
      </c>
      <c r="J1198" s="25"/>
      <c r="K1198" s="25"/>
      <c r="L1198" s="25"/>
      <c r="M1198" s="25"/>
      <c r="N1198" s="25"/>
      <c r="O1198" s="25"/>
      <c r="P1198" s="25">
        <f t="shared" si="132"/>
        <v>1</v>
      </c>
      <c r="Q1198" s="25">
        <f t="shared" si="132"/>
        <v>78</v>
      </c>
    </row>
    <row r="1199" spans="1:17" x14ac:dyDescent="0.25">
      <c r="A1199" s="65">
        <v>47</v>
      </c>
      <c r="B1199" s="1">
        <v>54</v>
      </c>
      <c r="C1199" s="28" t="s">
        <v>1007</v>
      </c>
      <c r="D1199" s="25" t="s">
        <v>17</v>
      </c>
      <c r="E1199" s="29" t="s">
        <v>1008</v>
      </c>
      <c r="F1199" s="25">
        <v>39</v>
      </c>
      <c r="G1199" s="25">
        <f t="shared" si="130"/>
        <v>78</v>
      </c>
      <c r="H1199" s="25">
        <v>1</v>
      </c>
      <c r="I1199" s="25">
        <f t="shared" si="131"/>
        <v>78</v>
      </c>
      <c r="J1199" s="25"/>
      <c r="K1199" s="25"/>
      <c r="L1199" s="25"/>
      <c r="M1199" s="25"/>
      <c r="N1199" s="25"/>
      <c r="O1199" s="25"/>
      <c r="P1199" s="25">
        <f t="shared" si="132"/>
        <v>1</v>
      </c>
      <c r="Q1199" s="25">
        <f t="shared" si="132"/>
        <v>78</v>
      </c>
    </row>
    <row r="1200" spans="1:17" x14ac:dyDescent="0.25">
      <c r="A1200" s="65">
        <v>48</v>
      </c>
      <c r="B1200" s="1">
        <v>55</v>
      </c>
      <c r="C1200" s="28" t="s">
        <v>1009</v>
      </c>
      <c r="D1200" s="25" t="s">
        <v>17</v>
      </c>
      <c r="E1200" s="29" t="s">
        <v>1010</v>
      </c>
      <c r="F1200" s="25">
        <v>39</v>
      </c>
      <c r="G1200" s="25">
        <f t="shared" si="130"/>
        <v>78</v>
      </c>
      <c r="H1200" s="25">
        <v>1</v>
      </c>
      <c r="I1200" s="25">
        <f t="shared" si="131"/>
        <v>78</v>
      </c>
      <c r="J1200" s="25"/>
      <c r="K1200" s="25"/>
      <c r="L1200" s="25"/>
      <c r="M1200" s="25"/>
      <c r="N1200" s="25"/>
      <c r="O1200" s="25"/>
      <c r="P1200" s="25">
        <f t="shared" si="132"/>
        <v>1</v>
      </c>
      <c r="Q1200" s="25">
        <f t="shared" si="132"/>
        <v>78</v>
      </c>
    </row>
    <row r="1201" spans="1:63" x14ac:dyDescent="0.25">
      <c r="A1201" s="65">
        <v>49</v>
      </c>
      <c r="B1201" s="1">
        <v>56</v>
      </c>
      <c r="C1201" s="28" t="s">
        <v>1011</v>
      </c>
      <c r="D1201" s="25" t="s">
        <v>17</v>
      </c>
      <c r="E1201" s="29" t="s">
        <v>1012</v>
      </c>
      <c r="F1201" s="25">
        <v>39</v>
      </c>
      <c r="G1201" s="25">
        <f t="shared" si="130"/>
        <v>78</v>
      </c>
      <c r="H1201" s="25">
        <v>1</v>
      </c>
      <c r="I1201" s="25">
        <f t="shared" si="131"/>
        <v>78</v>
      </c>
      <c r="J1201" s="25"/>
      <c r="K1201" s="25"/>
      <c r="L1201" s="25"/>
      <c r="M1201" s="25"/>
      <c r="N1201" s="25"/>
      <c r="O1201" s="25"/>
      <c r="P1201" s="25">
        <f t="shared" si="132"/>
        <v>1</v>
      </c>
      <c r="Q1201" s="25">
        <f t="shared" si="132"/>
        <v>78</v>
      </c>
    </row>
    <row r="1202" spans="1:63" x14ac:dyDescent="0.25">
      <c r="A1202" s="65">
        <v>50</v>
      </c>
      <c r="B1202" s="1">
        <v>58</v>
      </c>
      <c r="C1202" s="28" t="s">
        <v>1013</v>
      </c>
      <c r="D1202" s="25" t="s">
        <v>17</v>
      </c>
      <c r="E1202" s="29" t="s">
        <v>1014</v>
      </c>
      <c r="F1202" s="25">
        <v>39</v>
      </c>
      <c r="G1202" s="25">
        <f t="shared" si="130"/>
        <v>78</v>
      </c>
      <c r="H1202" s="25">
        <v>1</v>
      </c>
      <c r="I1202" s="25">
        <f t="shared" si="131"/>
        <v>78</v>
      </c>
      <c r="J1202" s="25"/>
      <c r="K1202" s="25"/>
      <c r="L1202" s="25"/>
      <c r="M1202" s="25"/>
      <c r="N1202" s="25"/>
      <c r="O1202" s="25"/>
      <c r="P1202" s="25">
        <f t="shared" si="132"/>
        <v>1</v>
      </c>
      <c r="Q1202" s="25">
        <f t="shared" si="132"/>
        <v>78</v>
      </c>
    </row>
    <row r="1203" spans="1:63" x14ac:dyDescent="0.25">
      <c r="A1203" s="65">
        <v>51</v>
      </c>
      <c r="B1203" s="1">
        <v>50</v>
      </c>
      <c r="C1203" s="28" t="s">
        <v>997</v>
      </c>
      <c r="D1203" s="25" t="s">
        <v>17</v>
      </c>
      <c r="E1203" s="29" t="s">
        <v>1015</v>
      </c>
      <c r="F1203" s="25">
        <v>39</v>
      </c>
      <c r="G1203" s="25">
        <f t="shared" si="130"/>
        <v>78</v>
      </c>
      <c r="H1203" s="25">
        <v>1</v>
      </c>
      <c r="I1203" s="25">
        <f t="shared" si="131"/>
        <v>78</v>
      </c>
      <c r="J1203" s="25"/>
      <c r="K1203" s="25"/>
      <c r="L1203" s="25"/>
      <c r="M1203" s="25"/>
      <c r="N1203" s="25"/>
      <c r="O1203" s="25"/>
      <c r="P1203" s="25">
        <f t="shared" si="132"/>
        <v>1</v>
      </c>
      <c r="Q1203" s="25">
        <f t="shared" si="132"/>
        <v>78</v>
      </c>
    </row>
    <row r="1204" spans="1:63" x14ac:dyDescent="0.25">
      <c r="A1204" s="65">
        <v>52</v>
      </c>
      <c r="B1204" s="1">
        <v>61</v>
      </c>
      <c r="C1204" s="28" t="s">
        <v>368</v>
      </c>
      <c r="D1204" s="25" t="s">
        <v>17</v>
      </c>
      <c r="E1204" s="29">
        <v>1134059</v>
      </c>
      <c r="F1204" s="25">
        <v>42</v>
      </c>
      <c r="G1204" s="25">
        <f t="shared" si="130"/>
        <v>84</v>
      </c>
      <c r="H1204" s="25">
        <v>1</v>
      </c>
      <c r="I1204" s="25">
        <f t="shared" si="131"/>
        <v>84</v>
      </c>
      <c r="J1204" s="25"/>
      <c r="K1204" s="25"/>
      <c r="L1204" s="25"/>
      <c r="M1204" s="25"/>
      <c r="N1204" s="25"/>
      <c r="O1204" s="25"/>
      <c r="P1204" s="25">
        <f t="shared" si="132"/>
        <v>1</v>
      </c>
      <c r="Q1204" s="25">
        <f t="shared" si="132"/>
        <v>84</v>
      </c>
    </row>
    <row r="1205" spans="1:63" x14ac:dyDescent="0.25">
      <c r="A1205" s="65">
        <v>53</v>
      </c>
      <c r="B1205" s="1">
        <v>62</v>
      </c>
      <c r="C1205" s="28" t="s">
        <v>369</v>
      </c>
      <c r="D1205" s="25" t="s">
        <v>17</v>
      </c>
      <c r="E1205" s="29" t="s">
        <v>1016</v>
      </c>
      <c r="F1205" s="25">
        <v>88</v>
      </c>
      <c r="G1205" s="25">
        <f t="shared" si="130"/>
        <v>176</v>
      </c>
      <c r="H1205" s="25">
        <v>1</v>
      </c>
      <c r="I1205" s="25">
        <f t="shared" si="131"/>
        <v>176</v>
      </c>
      <c r="J1205" s="25"/>
      <c r="K1205" s="25"/>
      <c r="L1205" s="25"/>
      <c r="M1205" s="25"/>
      <c r="N1205" s="25"/>
      <c r="O1205" s="25"/>
      <c r="P1205" s="25">
        <f t="shared" si="132"/>
        <v>1</v>
      </c>
      <c r="Q1205" s="25">
        <f t="shared" si="132"/>
        <v>176</v>
      </c>
    </row>
    <row r="1206" spans="1:63" s="72" customFormat="1" x14ac:dyDescent="0.25">
      <c r="A1206" s="124">
        <v>54</v>
      </c>
      <c r="B1206" s="72">
        <v>63</v>
      </c>
      <c r="C1206" s="73" t="s">
        <v>375</v>
      </c>
      <c r="D1206" s="74" t="s">
        <v>17</v>
      </c>
      <c r="E1206" s="75" t="s">
        <v>1017</v>
      </c>
      <c r="F1206" s="74">
        <v>176</v>
      </c>
      <c r="G1206" s="74">
        <f t="shared" si="130"/>
        <v>352</v>
      </c>
      <c r="H1206" s="74">
        <v>1</v>
      </c>
      <c r="I1206" s="74">
        <f t="shared" si="131"/>
        <v>352</v>
      </c>
      <c r="J1206" s="74"/>
      <c r="K1206" s="74"/>
      <c r="L1206" s="74"/>
      <c r="M1206" s="74"/>
      <c r="N1206" s="74"/>
      <c r="O1206" s="74"/>
      <c r="P1206" s="74">
        <f t="shared" si="132"/>
        <v>1</v>
      </c>
      <c r="Q1206" s="74">
        <f t="shared" si="132"/>
        <v>352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x14ac:dyDescent="0.25">
      <c r="A1207" s="65">
        <v>55</v>
      </c>
      <c r="B1207" s="1">
        <v>64</v>
      </c>
      <c r="C1207" s="28" t="s">
        <v>165</v>
      </c>
      <c r="D1207" s="25" t="s">
        <v>17</v>
      </c>
      <c r="E1207" s="29">
        <v>1136465</v>
      </c>
      <c r="F1207" s="25">
        <v>87</v>
      </c>
      <c r="G1207" s="25">
        <f t="shared" si="130"/>
        <v>174</v>
      </c>
      <c r="H1207" s="25">
        <v>1</v>
      </c>
      <c r="I1207" s="25">
        <f t="shared" si="131"/>
        <v>174</v>
      </c>
      <c r="J1207" s="25"/>
      <c r="K1207" s="25"/>
      <c r="L1207" s="25"/>
      <c r="M1207" s="25"/>
      <c r="N1207" s="25"/>
      <c r="O1207" s="25"/>
      <c r="P1207" s="25">
        <f t="shared" si="132"/>
        <v>1</v>
      </c>
      <c r="Q1207" s="25">
        <f t="shared" si="132"/>
        <v>174</v>
      </c>
    </row>
    <row r="1208" spans="1:63" x14ac:dyDescent="0.25">
      <c r="A1208" s="65">
        <v>56</v>
      </c>
      <c r="B1208" s="1">
        <v>65</v>
      </c>
      <c r="C1208" s="28" t="s">
        <v>383</v>
      </c>
      <c r="D1208" s="25" t="s">
        <v>17</v>
      </c>
      <c r="E1208" s="29">
        <v>1134032</v>
      </c>
      <c r="F1208" s="25">
        <v>552</v>
      </c>
      <c r="G1208" s="25">
        <f t="shared" si="130"/>
        <v>1104</v>
      </c>
      <c r="H1208" s="25">
        <v>1</v>
      </c>
      <c r="I1208" s="25">
        <f t="shared" si="131"/>
        <v>1104</v>
      </c>
      <c r="J1208" s="25"/>
      <c r="K1208" s="25"/>
      <c r="L1208" s="25"/>
      <c r="M1208" s="25"/>
      <c r="N1208" s="25"/>
      <c r="O1208" s="25"/>
      <c r="P1208" s="25">
        <f t="shared" si="132"/>
        <v>1</v>
      </c>
      <c r="Q1208" s="25">
        <f t="shared" si="132"/>
        <v>1104</v>
      </c>
    </row>
    <row r="1209" spans="1:63" x14ac:dyDescent="0.25">
      <c r="A1209" s="65">
        <v>57</v>
      </c>
      <c r="B1209" s="1">
        <v>66</v>
      </c>
      <c r="C1209" s="28" t="s">
        <v>1018</v>
      </c>
      <c r="D1209" s="25" t="s">
        <v>17</v>
      </c>
      <c r="E1209" s="29">
        <v>1134055</v>
      </c>
      <c r="F1209" s="25">
        <v>180</v>
      </c>
      <c r="G1209" s="25">
        <f t="shared" si="130"/>
        <v>360</v>
      </c>
      <c r="H1209" s="25">
        <v>1</v>
      </c>
      <c r="I1209" s="25">
        <f t="shared" si="131"/>
        <v>360</v>
      </c>
      <c r="J1209" s="25"/>
      <c r="K1209" s="25"/>
      <c r="L1209" s="25"/>
      <c r="M1209" s="25"/>
      <c r="N1209" s="25"/>
      <c r="O1209" s="25"/>
      <c r="P1209" s="25">
        <f t="shared" ref="P1209:Q1224" si="134">H1209+J1209-L1209-N1209</f>
        <v>1</v>
      </c>
      <c r="Q1209" s="25">
        <f t="shared" si="134"/>
        <v>360</v>
      </c>
    </row>
    <row r="1210" spans="1:63" x14ac:dyDescent="0.25">
      <c r="A1210" s="65">
        <v>58</v>
      </c>
      <c r="B1210" s="1">
        <v>67</v>
      </c>
      <c r="C1210" s="28" t="s">
        <v>386</v>
      </c>
      <c r="D1210" s="25" t="s">
        <v>17</v>
      </c>
      <c r="E1210" s="29">
        <v>1137243</v>
      </c>
      <c r="F1210" s="25">
        <v>43</v>
      </c>
      <c r="G1210" s="25">
        <f t="shared" si="130"/>
        <v>86</v>
      </c>
      <c r="H1210" s="25">
        <v>1</v>
      </c>
      <c r="I1210" s="25">
        <f t="shared" si="131"/>
        <v>86</v>
      </c>
      <c r="J1210" s="25"/>
      <c r="K1210" s="25"/>
      <c r="L1210" s="25"/>
      <c r="M1210" s="25"/>
      <c r="N1210" s="25"/>
      <c r="O1210" s="25"/>
      <c r="P1210" s="25">
        <f t="shared" si="134"/>
        <v>1</v>
      </c>
      <c r="Q1210" s="25">
        <f t="shared" si="134"/>
        <v>86</v>
      </c>
    </row>
    <row r="1211" spans="1:63" x14ac:dyDescent="0.25">
      <c r="A1211" s="65">
        <v>59</v>
      </c>
      <c r="B1211" s="1">
        <v>68</v>
      </c>
      <c r="C1211" s="28" t="s">
        <v>395</v>
      </c>
      <c r="D1211" s="25" t="s">
        <v>17</v>
      </c>
      <c r="E1211" s="29">
        <v>1136224</v>
      </c>
      <c r="F1211" s="25">
        <v>476</v>
      </c>
      <c r="G1211" s="25">
        <f t="shared" si="130"/>
        <v>952</v>
      </c>
      <c r="H1211" s="25">
        <v>1</v>
      </c>
      <c r="I1211" s="25">
        <f t="shared" si="131"/>
        <v>952</v>
      </c>
      <c r="J1211" s="25"/>
      <c r="K1211" s="25"/>
      <c r="L1211" s="25"/>
      <c r="M1211" s="25"/>
      <c r="N1211" s="25"/>
      <c r="O1211" s="25"/>
      <c r="P1211" s="25">
        <f t="shared" si="134"/>
        <v>1</v>
      </c>
      <c r="Q1211" s="25">
        <f t="shared" si="134"/>
        <v>952</v>
      </c>
    </row>
    <row r="1212" spans="1:63" s="72" customFormat="1" x14ac:dyDescent="0.25">
      <c r="A1212" s="125">
        <v>60</v>
      </c>
      <c r="B1212" s="72">
        <v>69</v>
      </c>
      <c r="C1212" s="73" t="s">
        <v>395</v>
      </c>
      <c r="D1212" s="74" t="s">
        <v>17</v>
      </c>
      <c r="E1212" s="75" t="s">
        <v>1019</v>
      </c>
      <c r="F1212" s="74">
        <v>476</v>
      </c>
      <c r="G1212" s="74">
        <f t="shared" si="130"/>
        <v>952</v>
      </c>
      <c r="H1212" s="74">
        <v>1</v>
      </c>
      <c r="I1212" s="74">
        <f t="shared" si="131"/>
        <v>952</v>
      </c>
      <c r="J1212" s="74"/>
      <c r="K1212" s="74"/>
      <c r="L1212" s="74"/>
      <c r="M1212" s="74"/>
      <c r="N1212" s="74"/>
      <c r="O1212" s="74"/>
      <c r="P1212" s="74">
        <f t="shared" si="134"/>
        <v>1</v>
      </c>
      <c r="Q1212" s="74">
        <f t="shared" si="134"/>
        <v>952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x14ac:dyDescent="0.25">
      <c r="A1213" s="65">
        <v>61</v>
      </c>
      <c r="B1213" s="1">
        <v>70</v>
      </c>
      <c r="C1213" s="28" t="s">
        <v>396</v>
      </c>
      <c r="D1213" s="25" t="s">
        <v>17</v>
      </c>
      <c r="E1213" s="29">
        <v>1134030</v>
      </c>
      <c r="F1213" s="25">
        <v>635</v>
      </c>
      <c r="G1213" s="25">
        <f t="shared" si="130"/>
        <v>1270</v>
      </c>
      <c r="H1213" s="25">
        <v>1</v>
      </c>
      <c r="I1213" s="25">
        <f t="shared" si="131"/>
        <v>1270</v>
      </c>
      <c r="J1213" s="25"/>
      <c r="K1213" s="25"/>
      <c r="L1213" s="25"/>
      <c r="M1213" s="25"/>
      <c r="N1213" s="25"/>
      <c r="O1213" s="25"/>
      <c r="P1213" s="25">
        <f t="shared" si="134"/>
        <v>1</v>
      </c>
      <c r="Q1213" s="25">
        <f t="shared" si="134"/>
        <v>1270</v>
      </c>
    </row>
    <row r="1214" spans="1:63" x14ac:dyDescent="0.25">
      <c r="A1214" s="65">
        <v>62</v>
      </c>
      <c r="B1214" s="1">
        <v>21</v>
      </c>
      <c r="C1214" s="28" t="s">
        <v>160</v>
      </c>
      <c r="D1214" s="25" t="s">
        <v>17</v>
      </c>
      <c r="E1214" s="90" t="s">
        <v>1020</v>
      </c>
      <c r="F1214" s="25">
        <v>52</v>
      </c>
      <c r="G1214" s="25">
        <f t="shared" si="130"/>
        <v>104</v>
      </c>
      <c r="H1214" s="25">
        <v>2</v>
      </c>
      <c r="I1214" s="25">
        <f t="shared" si="131"/>
        <v>208</v>
      </c>
      <c r="J1214" s="25"/>
      <c r="K1214" s="25"/>
      <c r="L1214" s="25"/>
      <c r="M1214" s="25"/>
      <c r="N1214" s="25"/>
      <c r="O1214" s="25">
        <f t="shared" ref="O1214:O1220" si="135">N1214*G1214</f>
        <v>0</v>
      </c>
      <c r="P1214" s="25">
        <f t="shared" si="134"/>
        <v>2</v>
      </c>
      <c r="Q1214" s="25">
        <f t="shared" si="134"/>
        <v>208</v>
      </c>
    </row>
    <row r="1215" spans="1:63" x14ac:dyDescent="0.25">
      <c r="A1215" s="65">
        <v>63</v>
      </c>
      <c r="B1215" s="1">
        <v>131</v>
      </c>
      <c r="C1215" s="28" t="s">
        <v>162</v>
      </c>
      <c r="D1215" s="25" t="s">
        <v>17</v>
      </c>
      <c r="E1215" s="29" t="s">
        <v>354</v>
      </c>
      <c r="F1215" s="25">
        <v>127</v>
      </c>
      <c r="G1215" s="25">
        <f t="shared" si="130"/>
        <v>254</v>
      </c>
      <c r="H1215" s="25">
        <v>1</v>
      </c>
      <c r="I1215" s="25">
        <f t="shared" si="131"/>
        <v>254</v>
      </c>
      <c r="J1215" s="25"/>
      <c r="K1215" s="25"/>
      <c r="L1215" s="25"/>
      <c r="M1215" s="25"/>
      <c r="N1215" s="25"/>
      <c r="O1215" s="25">
        <f t="shared" si="135"/>
        <v>0</v>
      </c>
      <c r="P1215" s="25">
        <f t="shared" si="134"/>
        <v>1</v>
      </c>
      <c r="Q1215" s="25">
        <f t="shared" si="134"/>
        <v>254</v>
      </c>
    </row>
    <row r="1216" spans="1:63" x14ac:dyDescent="0.25">
      <c r="A1216" s="65">
        <v>64</v>
      </c>
      <c r="B1216" s="1">
        <v>133</v>
      </c>
      <c r="C1216" s="28" t="s">
        <v>162</v>
      </c>
      <c r="D1216" s="25" t="s">
        <v>17</v>
      </c>
      <c r="E1216" s="29" t="s">
        <v>356</v>
      </c>
      <c r="F1216" s="25">
        <v>127</v>
      </c>
      <c r="G1216" s="25">
        <f t="shared" si="130"/>
        <v>254</v>
      </c>
      <c r="H1216" s="25">
        <v>1</v>
      </c>
      <c r="I1216" s="25">
        <f t="shared" si="131"/>
        <v>254</v>
      </c>
      <c r="J1216" s="25"/>
      <c r="K1216" s="25"/>
      <c r="L1216" s="25"/>
      <c r="M1216" s="25"/>
      <c r="N1216" s="25"/>
      <c r="O1216" s="25">
        <f t="shared" si="135"/>
        <v>0</v>
      </c>
      <c r="P1216" s="25">
        <f t="shared" si="134"/>
        <v>1</v>
      </c>
      <c r="Q1216" s="25">
        <f t="shared" si="134"/>
        <v>254</v>
      </c>
    </row>
    <row r="1217" spans="1:63" x14ac:dyDescent="0.25">
      <c r="A1217" s="65">
        <v>65</v>
      </c>
      <c r="B1217" s="1">
        <v>139</v>
      </c>
      <c r="C1217" s="28" t="s">
        <v>140</v>
      </c>
      <c r="D1217" s="25" t="s">
        <v>17</v>
      </c>
      <c r="E1217" s="29" t="s">
        <v>361</v>
      </c>
      <c r="F1217" s="25">
        <v>105</v>
      </c>
      <c r="G1217" s="25">
        <f t="shared" ref="G1217:G1220" si="136">F1217*2</f>
        <v>210</v>
      </c>
      <c r="H1217" s="25">
        <v>1</v>
      </c>
      <c r="I1217" s="25">
        <f t="shared" si="131"/>
        <v>210</v>
      </c>
      <c r="J1217" s="25"/>
      <c r="K1217" s="25"/>
      <c r="L1217" s="25"/>
      <c r="M1217" s="25"/>
      <c r="N1217" s="25"/>
      <c r="O1217" s="25">
        <f t="shared" si="135"/>
        <v>0</v>
      </c>
      <c r="P1217" s="25">
        <f t="shared" si="134"/>
        <v>1</v>
      </c>
      <c r="Q1217" s="25">
        <f t="shared" si="134"/>
        <v>210</v>
      </c>
    </row>
    <row r="1218" spans="1:63" x14ac:dyDescent="0.25">
      <c r="A1218" s="65">
        <v>66</v>
      </c>
      <c r="B1218" s="1">
        <v>140</v>
      </c>
      <c r="C1218" s="28" t="s">
        <v>140</v>
      </c>
      <c r="D1218" s="25" t="s">
        <v>17</v>
      </c>
      <c r="E1218" s="29" t="s">
        <v>362</v>
      </c>
      <c r="F1218" s="25">
        <v>105</v>
      </c>
      <c r="G1218" s="25">
        <f t="shared" si="136"/>
        <v>210</v>
      </c>
      <c r="H1218" s="25">
        <v>1</v>
      </c>
      <c r="I1218" s="25">
        <f t="shared" ref="I1218:I1225" si="137">H1218*G1218</f>
        <v>210</v>
      </c>
      <c r="J1218" s="25"/>
      <c r="K1218" s="25"/>
      <c r="L1218" s="25"/>
      <c r="M1218" s="25"/>
      <c r="N1218" s="25"/>
      <c r="O1218" s="25">
        <f t="shared" si="135"/>
        <v>0</v>
      </c>
      <c r="P1218" s="25">
        <f t="shared" si="134"/>
        <v>1</v>
      </c>
      <c r="Q1218" s="25">
        <f t="shared" si="134"/>
        <v>210</v>
      </c>
    </row>
    <row r="1219" spans="1:63" x14ac:dyDescent="0.25">
      <c r="A1219" s="65">
        <v>67</v>
      </c>
      <c r="B1219" s="1">
        <v>141</v>
      </c>
      <c r="C1219" s="28" t="s">
        <v>140</v>
      </c>
      <c r="D1219" s="25" t="s">
        <v>17</v>
      </c>
      <c r="E1219" s="29" t="s">
        <v>363</v>
      </c>
      <c r="F1219" s="25">
        <v>105</v>
      </c>
      <c r="G1219" s="25">
        <f t="shared" si="136"/>
        <v>210</v>
      </c>
      <c r="H1219" s="25">
        <v>1</v>
      </c>
      <c r="I1219" s="25">
        <f t="shared" si="137"/>
        <v>210</v>
      </c>
      <c r="J1219" s="25"/>
      <c r="K1219" s="25"/>
      <c r="L1219" s="25"/>
      <c r="M1219" s="25"/>
      <c r="N1219" s="25"/>
      <c r="O1219" s="25">
        <f t="shared" si="135"/>
        <v>0</v>
      </c>
      <c r="P1219" s="25">
        <f t="shared" si="134"/>
        <v>1</v>
      </c>
      <c r="Q1219" s="25">
        <f t="shared" si="134"/>
        <v>210</v>
      </c>
    </row>
    <row r="1220" spans="1:63" x14ac:dyDescent="0.25">
      <c r="A1220" s="65">
        <v>68</v>
      </c>
      <c r="B1220" s="1">
        <v>146</v>
      </c>
      <c r="C1220" s="28" t="s">
        <v>164</v>
      </c>
      <c r="D1220" s="25" t="s">
        <v>17</v>
      </c>
      <c r="E1220" s="29">
        <v>1134056</v>
      </c>
      <c r="F1220" s="25">
        <v>52</v>
      </c>
      <c r="G1220" s="25">
        <f t="shared" si="136"/>
        <v>104</v>
      </c>
      <c r="H1220" s="25">
        <v>9</v>
      </c>
      <c r="I1220" s="25">
        <f t="shared" si="137"/>
        <v>936</v>
      </c>
      <c r="J1220" s="25"/>
      <c r="K1220" s="25"/>
      <c r="L1220" s="25"/>
      <c r="M1220" s="25"/>
      <c r="N1220" s="25"/>
      <c r="O1220" s="25">
        <f t="shared" si="135"/>
        <v>0</v>
      </c>
      <c r="P1220" s="25">
        <f t="shared" si="134"/>
        <v>9</v>
      </c>
      <c r="Q1220" s="25">
        <f t="shared" si="134"/>
        <v>936</v>
      </c>
    </row>
    <row r="1221" spans="1:63" x14ac:dyDescent="0.25">
      <c r="A1221" s="65">
        <v>69</v>
      </c>
      <c r="B1221" s="37" t="s">
        <v>948</v>
      </c>
      <c r="C1221" s="28" t="s">
        <v>143</v>
      </c>
      <c r="D1221" s="25" t="s">
        <v>17</v>
      </c>
      <c r="E1221" s="29" t="s">
        <v>1021</v>
      </c>
      <c r="F1221" s="25"/>
      <c r="G1221" s="25">
        <v>2700</v>
      </c>
      <c r="H1221" s="25">
        <v>1</v>
      </c>
      <c r="I1221" s="25">
        <f t="shared" si="137"/>
        <v>2700</v>
      </c>
      <c r="J1221" s="25"/>
      <c r="K1221" s="25"/>
      <c r="L1221" s="25"/>
      <c r="M1221" s="25"/>
      <c r="N1221" s="25"/>
      <c r="O1221" s="25"/>
      <c r="P1221" s="25">
        <f t="shared" si="134"/>
        <v>1</v>
      </c>
      <c r="Q1221" s="25">
        <f t="shared" si="134"/>
        <v>2700</v>
      </c>
    </row>
    <row r="1222" spans="1:63" s="89" customFormat="1" x14ac:dyDescent="0.25">
      <c r="A1222" s="65">
        <v>70</v>
      </c>
      <c r="B1222" s="126" t="s">
        <v>514</v>
      </c>
      <c r="C1222" s="87" t="s">
        <v>1022</v>
      </c>
      <c r="D1222" s="88" t="s">
        <v>17</v>
      </c>
      <c r="E1222" s="50" t="s">
        <v>1023</v>
      </c>
      <c r="F1222" s="88"/>
      <c r="G1222" s="88">
        <v>600</v>
      </c>
      <c r="H1222" s="25">
        <v>2</v>
      </c>
      <c r="I1222" s="25">
        <f t="shared" si="137"/>
        <v>1200</v>
      </c>
      <c r="J1222" s="88"/>
      <c r="K1222" s="88"/>
      <c r="L1222" s="88"/>
      <c r="M1222" s="88"/>
      <c r="N1222" s="88"/>
      <c r="O1222" s="88"/>
      <c r="P1222" s="25">
        <f t="shared" si="134"/>
        <v>2</v>
      </c>
      <c r="Q1222" s="25">
        <f t="shared" si="134"/>
        <v>1200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x14ac:dyDescent="0.25">
      <c r="A1223" s="65">
        <v>71</v>
      </c>
      <c r="B1223" s="37" t="s">
        <v>1024</v>
      </c>
      <c r="C1223" s="28" t="s">
        <v>682</v>
      </c>
      <c r="D1223" s="25" t="s">
        <v>17</v>
      </c>
      <c r="E1223" s="29">
        <v>1136541</v>
      </c>
      <c r="F1223" s="25">
        <v>50</v>
      </c>
      <c r="G1223" s="25">
        <f>F1223*2</f>
        <v>100</v>
      </c>
      <c r="H1223" s="25">
        <v>1</v>
      </c>
      <c r="I1223" s="25">
        <f t="shared" si="137"/>
        <v>100</v>
      </c>
      <c r="J1223" s="25"/>
      <c r="K1223" s="88"/>
      <c r="L1223" s="25"/>
      <c r="M1223" s="25"/>
      <c r="N1223" s="25"/>
      <c r="O1223" s="25"/>
      <c r="P1223" s="25">
        <f>H1223+J1223-L1223-N1223</f>
        <v>1</v>
      </c>
      <c r="Q1223" s="25">
        <f t="shared" si="134"/>
        <v>100</v>
      </c>
    </row>
    <row r="1224" spans="1:63" ht="31.5" customHeight="1" x14ac:dyDescent="0.25">
      <c r="A1224" s="65">
        <v>72</v>
      </c>
      <c r="B1224" s="37"/>
      <c r="C1224" s="31" t="s">
        <v>1025</v>
      </c>
      <c r="D1224" s="25" t="s">
        <v>17</v>
      </c>
      <c r="E1224" s="29">
        <v>1136585</v>
      </c>
      <c r="F1224" s="25"/>
      <c r="G1224" s="25">
        <v>895.1</v>
      </c>
      <c r="H1224" s="25">
        <v>1</v>
      </c>
      <c r="I1224" s="25">
        <f t="shared" si="137"/>
        <v>895.1</v>
      </c>
      <c r="J1224" s="88"/>
      <c r="K1224" s="88">
        <f>J1224*G1224</f>
        <v>0</v>
      </c>
      <c r="L1224" s="25"/>
      <c r="M1224" s="25"/>
      <c r="N1224" s="25"/>
      <c r="O1224" s="25"/>
      <c r="P1224" s="25">
        <f t="shared" si="134"/>
        <v>1</v>
      </c>
      <c r="Q1224" s="25">
        <f t="shared" si="134"/>
        <v>895.1</v>
      </c>
    </row>
    <row r="1225" spans="1:63" x14ac:dyDescent="0.25">
      <c r="A1225" s="65">
        <v>73</v>
      </c>
      <c r="C1225" s="21" t="s">
        <v>183</v>
      </c>
      <c r="D1225" s="8" t="s">
        <v>17</v>
      </c>
      <c r="E1225" s="17">
        <v>11345357</v>
      </c>
      <c r="F1225" s="12"/>
      <c r="G1225" s="13">
        <v>7600</v>
      </c>
      <c r="H1225" s="13">
        <v>1</v>
      </c>
      <c r="I1225" s="13">
        <f t="shared" si="137"/>
        <v>7600</v>
      </c>
      <c r="J1225" s="13"/>
      <c r="K1225" s="13">
        <f>J1225*G1225</f>
        <v>0</v>
      </c>
      <c r="L1225" s="12"/>
      <c r="M1225" s="12"/>
      <c r="N1225" s="13"/>
      <c r="O1225" s="13"/>
      <c r="P1225" s="13">
        <f t="shared" ref="P1225:Q1225" si="138">H1225+J1225-L1225-N1225</f>
        <v>1</v>
      </c>
      <c r="Q1225" s="13">
        <f t="shared" si="138"/>
        <v>7600</v>
      </c>
    </row>
    <row r="1226" spans="1:63" s="11" customFormat="1" ht="15" customHeight="1" x14ac:dyDescent="0.25">
      <c r="A1226" s="65">
        <v>74</v>
      </c>
      <c r="B1226" s="40"/>
      <c r="C1226" s="7" t="s">
        <v>238</v>
      </c>
      <c r="D1226" s="8" t="s">
        <v>17</v>
      </c>
      <c r="E1226" s="9">
        <v>1137267</v>
      </c>
      <c r="F1226" s="12"/>
      <c r="G1226" s="13">
        <v>1000</v>
      </c>
      <c r="H1226" s="13">
        <v>1</v>
      </c>
      <c r="I1226" s="13">
        <f>G1226*H1226</f>
        <v>1000</v>
      </c>
      <c r="J1226" s="13"/>
      <c r="K1226" s="13">
        <f>J1226*G1226</f>
        <v>0</v>
      </c>
      <c r="L1226" s="12"/>
      <c r="M1226" s="12"/>
      <c r="N1226" s="13"/>
      <c r="O1226" s="13">
        <f>N1226*G1226</f>
        <v>0</v>
      </c>
      <c r="P1226" s="13">
        <f>H1226+J1226-L1226-N1226</f>
        <v>1</v>
      </c>
      <c r="Q1226" s="13">
        <f>I1226+K1226-M1226-O1226</f>
        <v>1000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65"/>
      <c r="C1227" s="26" t="s">
        <v>113</v>
      </c>
      <c r="D1227" s="137"/>
      <c r="E1227" s="27"/>
      <c r="F1227" s="137"/>
      <c r="G1227" s="137"/>
      <c r="H1227" s="137">
        <f t="shared" ref="H1227:Q1227" si="139">SUM(H1153:H1226)</f>
        <v>128</v>
      </c>
      <c r="I1227" s="137">
        <f t="shared" si="139"/>
        <v>65111.1</v>
      </c>
      <c r="J1227" s="137">
        <f t="shared" si="139"/>
        <v>0</v>
      </c>
      <c r="K1227" s="137">
        <f t="shared" si="139"/>
        <v>0</v>
      </c>
      <c r="L1227" s="137">
        <f t="shared" si="139"/>
        <v>0</v>
      </c>
      <c r="M1227" s="137">
        <f t="shared" si="139"/>
        <v>0</v>
      </c>
      <c r="N1227" s="137">
        <f t="shared" si="139"/>
        <v>0</v>
      </c>
      <c r="O1227" s="137">
        <f t="shared" si="139"/>
        <v>0</v>
      </c>
      <c r="P1227" s="137">
        <f t="shared" si="139"/>
        <v>128</v>
      </c>
      <c r="Q1227" s="137">
        <f t="shared" si="139"/>
        <v>65111.1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ht="15" customHeight="1" x14ac:dyDescent="0.25">
      <c r="A1228" s="65"/>
      <c r="C1228" s="114" t="s">
        <v>1050</v>
      </c>
      <c r="D1228" s="115"/>
      <c r="E1228" s="116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5"/>
      <c r="P1228" s="115"/>
      <c r="Q1228" s="117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ht="30.75" customHeight="1" x14ac:dyDescent="0.25">
      <c r="A1229" s="65">
        <v>1</v>
      </c>
      <c r="C1229" s="140" t="s">
        <v>118</v>
      </c>
      <c r="D1229" s="25" t="s">
        <v>17</v>
      </c>
      <c r="E1229" s="142" t="s">
        <v>1030</v>
      </c>
      <c r="F1229" s="137"/>
      <c r="G1229" s="25">
        <v>7500</v>
      </c>
      <c r="H1229" s="25">
        <v>1</v>
      </c>
      <c r="I1229" s="25">
        <f>H1229*G1229</f>
        <v>7500</v>
      </c>
      <c r="J1229" s="25"/>
      <c r="K1229" s="25">
        <f>J1229*G1229</f>
        <v>0</v>
      </c>
      <c r="L1229" s="25"/>
      <c r="M1229" s="25">
        <f>L1229*G1229</f>
        <v>0</v>
      </c>
      <c r="N1229" s="25"/>
      <c r="O1229" s="25"/>
      <c r="P1229" s="25">
        <f>H1229+J1229-L1229-N1229</f>
        <v>1</v>
      </c>
      <c r="Q1229" s="25">
        <f>I1229+K1229-M1229-O1229</f>
        <v>7500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ht="15" customHeight="1" x14ac:dyDescent="0.25">
      <c r="C1230" s="26" t="s">
        <v>113</v>
      </c>
      <c r="D1230" s="137"/>
      <c r="E1230" s="27"/>
      <c r="F1230" s="137"/>
      <c r="G1230" s="137"/>
      <c r="H1230" s="137">
        <f t="shared" ref="H1230:Q1230" si="140">SUM(H1229:H1229)</f>
        <v>1</v>
      </c>
      <c r="I1230" s="137">
        <f t="shared" si="140"/>
        <v>7500</v>
      </c>
      <c r="J1230" s="137">
        <f t="shared" si="140"/>
        <v>0</v>
      </c>
      <c r="K1230" s="137">
        <f t="shared" si="140"/>
        <v>0</v>
      </c>
      <c r="L1230" s="137">
        <f t="shared" si="140"/>
        <v>0</v>
      </c>
      <c r="M1230" s="137">
        <f t="shared" si="140"/>
        <v>0</v>
      </c>
      <c r="N1230" s="137">
        <f t="shared" si="140"/>
        <v>0</v>
      </c>
      <c r="O1230" s="137">
        <f t="shared" si="140"/>
        <v>0</v>
      </c>
      <c r="P1230" s="137">
        <f t="shared" si="140"/>
        <v>1</v>
      </c>
      <c r="Q1230" s="137">
        <f t="shared" si="140"/>
        <v>7500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ht="15.75" x14ac:dyDescent="0.25">
      <c r="A1231" s="65"/>
      <c r="C1231" s="165" t="s">
        <v>1031</v>
      </c>
      <c r="D1231" s="166"/>
      <c r="E1231" s="166"/>
      <c r="F1231" s="166"/>
      <c r="G1231" s="166"/>
      <c r="H1231" s="166"/>
      <c r="I1231" s="166"/>
      <c r="J1231" s="166"/>
      <c r="K1231" s="166"/>
      <c r="L1231" s="166"/>
      <c r="M1231" s="166"/>
      <c r="N1231" s="166"/>
      <c r="O1231" s="166"/>
      <c r="P1231" s="166"/>
      <c r="Q1231" s="167"/>
    </row>
    <row r="1232" spans="1:63" ht="30" x14ac:dyDescent="0.25">
      <c r="A1232" s="65">
        <v>1</v>
      </c>
      <c r="C1232" s="139" t="s">
        <v>118</v>
      </c>
      <c r="D1232" s="25" t="s">
        <v>17</v>
      </c>
      <c r="E1232" s="90" t="s">
        <v>1032</v>
      </c>
      <c r="F1232" s="25"/>
      <c r="G1232" s="25">
        <v>7500</v>
      </c>
      <c r="H1232" s="25">
        <v>1</v>
      </c>
      <c r="I1232" s="25">
        <f>G1232*H1232</f>
        <v>7500</v>
      </c>
      <c r="J1232" s="25"/>
      <c r="K1232" s="25"/>
      <c r="L1232" s="25"/>
      <c r="M1232" s="25"/>
      <c r="N1232" s="25"/>
      <c r="O1232" s="25"/>
      <c r="P1232" s="25">
        <f>H1232+J1232+L1232-N1232</f>
        <v>1</v>
      </c>
      <c r="Q1232" s="25">
        <f>I1232+K1232+M1232-O1232</f>
        <v>7500</v>
      </c>
    </row>
    <row r="1233" spans="1:63" s="5" customFormat="1" x14ac:dyDescent="0.25">
      <c r="A1233" s="138"/>
      <c r="C1233" s="26" t="s">
        <v>113</v>
      </c>
      <c r="D1233" s="137"/>
      <c r="E1233" s="27"/>
      <c r="F1233" s="137"/>
      <c r="G1233" s="137"/>
      <c r="H1233" s="137">
        <f t="shared" ref="H1233:Q1233" si="141">SUM(H1232)</f>
        <v>1</v>
      </c>
      <c r="I1233" s="137">
        <f t="shared" si="141"/>
        <v>7500</v>
      </c>
      <c r="J1233" s="137">
        <f t="shared" si="141"/>
        <v>0</v>
      </c>
      <c r="K1233" s="137">
        <f t="shared" si="141"/>
        <v>0</v>
      </c>
      <c r="L1233" s="137">
        <f t="shared" si="141"/>
        <v>0</v>
      </c>
      <c r="M1233" s="137">
        <f t="shared" si="141"/>
        <v>0</v>
      </c>
      <c r="N1233" s="137">
        <f t="shared" si="141"/>
        <v>0</v>
      </c>
      <c r="O1233" s="137">
        <f t="shared" si="141"/>
        <v>0</v>
      </c>
      <c r="P1233" s="137">
        <f t="shared" si="141"/>
        <v>1</v>
      </c>
      <c r="Q1233" s="137">
        <f t="shared" si="141"/>
        <v>7500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ht="15.75" x14ac:dyDescent="0.25">
      <c r="A1234" s="65"/>
      <c r="C1234" s="165" t="s">
        <v>1033</v>
      </c>
      <c r="D1234" s="166"/>
      <c r="E1234" s="166"/>
      <c r="F1234" s="166"/>
      <c r="G1234" s="166"/>
      <c r="H1234" s="166"/>
      <c r="I1234" s="166"/>
      <c r="J1234" s="166"/>
      <c r="K1234" s="166"/>
      <c r="L1234" s="166"/>
      <c r="M1234" s="166"/>
      <c r="N1234" s="166"/>
      <c r="O1234" s="166"/>
      <c r="P1234" s="166"/>
      <c r="Q1234" s="167"/>
    </row>
    <row r="1235" spans="1:63" x14ac:dyDescent="0.25">
      <c r="A1235" s="65">
        <v>1</v>
      </c>
      <c r="C1235" s="28" t="s">
        <v>546</v>
      </c>
      <c r="D1235" s="25" t="s">
        <v>17</v>
      </c>
      <c r="E1235" s="90" t="s">
        <v>1034</v>
      </c>
      <c r="F1235" s="25"/>
      <c r="G1235" s="25">
        <v>213</v>
      </c>
      <c r="H1235" s="25">
        <v>1</v>
      </c>
      <c r="I1235" s="25">
        <f>H1235*G1235</f>
        <v>213</v>
      </c>
      <c r="J1235" s="25"/>
      <c r="K1235" s="25"/>
      <c r="L1235" s="25"/>
      <c r="M1235" s="25"/>
      <c r="N1235" s="25"/>
      <c r="O1235" s="25"/>
      <c r="P1235" s="25">
        <f>H1235+J1235+L1235-N1235</f>
        <v>1</v>
      </c>
      <c r="Q1235" s="25">
        <f>I1235+K1235+M1235-O1235</f>
        <v>213</v>
      </c>
    </row>
    <row r="1236" spans="1:63" s="5" customFormat="1" x14ac:dyDescent="0.25">
      <c r="C1236" s="26" t="s">
        <v>113</v>
      </c>
      <c r="D1236" s="137"/>
      <c r="E1236" s="27"/>
      <c r="F1236" s="137"/>
      <c r="G1236" s="137"/>
      <c r="H1236" s="137">
        <f t="shared" ref="H1236:Q1236" si="142">SUM(H1235)</f>
        <v>1</v>
      </c>
      <c r="I1236" s="137">
        <f t="shared" si="142"/>
        <v>213</v>
      </c>
      <c r="J1236" s="137">
        <f t="shared" si="142"/>
        <v>0</v>
      </c>
      <c r="K1236" s="137">
        <f t="shared" si="142"/>
        <v>0</v>
      </c>
      <c r="L1236" s="137">
        <f t="shared" si="142"/>
        <v>0</v>
      </c>
      <c r="M1236" s="137">
        <f t="shared" si="142"/>
        <v>0</v>
      </c>
      <c r="N1236" s="137">
        <f t="shared" si="142"/>
        <v>0</v>
      </c>
      <c r="O1236" s="137">
        <f t="shared" si="142"/>
        <v>0</v>
      </c>
      <c r="P1236" s="137">
        <f t="shared" si="142"/>
        <v>1</v>
      </c>
      <c r="Q1236" s="137">
        <f t="shared" si="142"/>
        <v>213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ht="15.75" hidden="1" x14ac:dyDescent="0.25">
      <c r="C1237" s="165" t="s">
        <v>1035</v>
      </c>
      <c r="D1237" s="166"/>
      <c r="E1237" s="166"/>
      <c r="F1237" s="166"/>
      <c r="G1237" s="166"/>
      <c r="H1237" s="166"/>
      <c r="I1237" s="166"/>
      <c r="J1237" s="166"/>
      <c r="K1237" s="166"/>
      <c r="L1237" s="166"/>
      <c r="M1237" s="166"/>
      <c r="N1237" s="166"/>
      <c r="O1237" s="166"/>
      <c r="P1237" s="166"/>
      <c r="Q1237" s="167"/>
    </row>
    <row r="1238" spans="1:63" hidden="1" x14ac:dyDescent="0.25">
      <c r="B1238" s="37" t="s">
        <v>1036</v>
      </c>
      <c r="C1238" s="28" t="s">
        <v>233</v>
      </c>
      <c r="D1238" s="25" t="s">
        <v>17</v>
      </c>
      <c r="E1238" s="29" t="s">
        <v>656</v>
      </c>
      <c r="F1238" s="25"/>
      <c r="G1238" s="25">
        <v>444</v>
      </c>
      <c r="H1238" s="25"/>
      <c r="I1238" s="25"/>
      <c r="J1238" s="25"/>
      <c r="K1238" s="25"/>
      <c r="L1238" s="25"/>
      <c r="M1238" s="25"/>
      <c r="N1238" s="25"/>
      <c r="O1238" s="25"/>
      <c r="P1238" s="25">
        <f>H1238+J1238+L1238-N1238</f>
        <v>0</v>
      </c>
      <c r="Q1238" s="25">
        <f>I1238+K1238+M1238-O1238</f>
        <v>0</v>
      </c>
    </row>
    <row r="1239" spans="1:63" s="5" customFormat="1" hidden="1" x14ac:dyDescent="0.25">
      <c r="C1239" s="26" t="s">
        <v>113</v>
      </c>
      <c r="D1239" s="137"/>
      <c r="E1239" s="27"/>
      <c r="F1239" s="137"/>
      <c r="G1239" s="137"/>
      <c r="H1239" s="137">
        <f t="shared" ref="H1239:Q1239" si="143">SUM(H1238)</f>
        <v>0</v>
      </c>
      <c r="I1239" s="137">
        <f t="shared" si="143"/>
        <v>0</v>
      </c>
      <c r="J1239" s="137">
        <f t="shared" si="143"/>
        <v>0</v>
      </c>
      <c r="K1239" s="137">
        <f t="shared" si="143"/>
        <v>0</v>
      </c>
      <c r="L1239" s="137">
        <f t="shared" si="143"/>
        <v>0</v>
      </c>
      <c r="M1239" s="137">
        <f t="shared" si="143"/>
        <v>0</v>
      </c>
      <c r="N1239" s="137">
        <f t="shared" si="143"/>
        <v>0</v>
      </c>
      <c r="O1239" s="137">
        <f t="shared" si="143"/>
        <v>0</v>
      </c>
      <c r="P1239" s="137">
        <f t="shared" si="143"/>
        <v>0</v>
      </c>
      <c r="Q1239" s="137">
        <f t="shared" si="143"/>
        <v>0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ht="15.75" hidden="1" x14ac:dyDescent="0.25">
      <c r="C1240" s="165" t="s">
        <v>1037</v>
      </c>
      <c r="D1240" s="166"/>
      <c r="E1240" s="166"/>
      <c r="F1240" s="166"/>
      <c r="G1240" s="166"/>
      <c r="H1240" s="166"/>
      <c r="I1240" s="166"/>
      <c r="J1240" s="166"/>
      <c r="K1240" s="166"/>
      <c r="L1240" s="166"/>
      <c r="M1240" s="166"/>
      <c r="N1240" s="166"/>
      <c r="O1240" s="166"/>
      <c r="P1240" s="166"/>
      <c r="Q1240" s="167"/>
    </row>
    <row r="1241" spans="1:63" s="11" customFormat="1" hidden="1" x14ac:dyDescent="0.25">
      <c r="C1241" s="7" t="s">
        <v>535</v>
      </c>
      <c r="D1241" s="12" t="s">
        <v>17</v>
      </c>
      <c r="E1241" s="9">
        <v>1136039</v>
      </c>
      <c r="F1241" s="12"/>
      <c r="G1241" s="13">
        <v>64</v>
      </c>
      <c r="H1241" s="13"/>
      <c r="I1241" s="13"/>
      <c r="J1241" s="13"/>
      <c r="K1241" s="13"/>
      <c r="L1241" s="13"/>
      <c r="M1241" s="13"/>
      <c r="N1241" s="12"/>
      <c r="O1241" s="12"/>
      <c r="P1241" s="25"/>
      <c r="Q1241" s="25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 spans="1:63" s="11" customFormat="1" hidden="1" x14ac:dyDescent="0.25">
      <c r="C1242" s="7" t="s">
        <v>536</v>
      </c>
      <c r="D1242" s="12" t="s">
        <v>17</v>
      </c>
      <c r="E1242" s="9">
        <v>1136038</v>
      </c>
      <c r="F1242" s="12"/>
      <c r="G1242" s="13">
        <v>20</v>
      </c>
      <c r="H1242" s="13"/>
      <c r="I1242" s="13"/>
      <c r="J1242" s="13"/>
      <c r="K1242" s="13"/>
      <c r="L1242" s="13"/>
      <c r="M1242" s="13"/>
      <c r="N1242" s="12"/>
      <c r="O1242" s="12"/>
      <c r="P1242" s="25"/>
      <c r="Q1242" s="25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s="11" customFormat="1" hidden="1" x14ac:dyDescent="0.25">
      <c r="C1243" s="7" t="s">
        <v>537</v>
      </c>
      <c r="D1243" s="12" t="s">
        <v>17</v>
      </c>
      <c r="E1243" s="9">
        <v>1136102</v>
      </c>
      <c r="F1243" s="12"/>
      <c r="G1243" s="13">
        <v>352</v>
      </c>
      <c r="H1243" s="13"/>
      <c r="I1243" s="13"/>
      <c r="J1243" s="13"/>
      <c r="K1243" s="13"/>
      <c r="L1243" s="13"/>
      <c r="M1243" s="13"/>
      <c r="N1243" s="12"/>
      <c r="O1243" s="12"/>
      <c r="P1243" s="25"/>
      <c r="Q1243" s="25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 spans="1:63" s="11" customFormat="1" hidden="1" x14ac:dyDescent="0.25">
      <c r="C1244" s="7" t="s">
        <v>538</v>
      </c>
      <c r="D1244" s="12" t="s">
        <v>17</v>
      </c>
      <c r="E1244" s="9">
        <v>1136047</v>
      </c>
      <c r="F1244" s="12"/>
      <c r="G1244" s="13">
        <v>46</v>
      </c>
      <c r="H1244" s="13"/>
      <c r="I1244" s="13"/>
      <c r="J1244" s="13"/>
      <c r="K1244" s="13"/>
      <c r="L1244" s="13"/>
      <c r="M1244" s="13"/>
      <c r="N1244" s="12"/>
      <c r="O1244" s="12"/>
      <c r="P1244" s="25"/>
      <c r="Q1244" s="25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11" customFormat="1" hidden="1" x14ac:dyDescent="0.25">
      <c r="C1245" s="7" t="s">
        <v>539</v>
      </c>
      <c r="D1245" s="12" t="s">
        <v>17</v>
      </c>
      <c r="E1245" s="9">
        <v>1136045</v>
      </c>
      <c r="F1245" s="12"/>
      <c r="G1245" s="13">
        <v>78</v>
      </c>
      <c r="H1245" s="13"/>
      <c r="I1245" s="13"/>
      <c r="J1245" s="13"/>
      <c r="K1245" s="13"/>
      <c r="L1245" s="13"/>
      <c r="M1245" s="13"/>
      <c r="N1245" s="12"/>
      <c r="O1245" s="12"/>
      <c r="P1245" s="25"/>
      <c r="Q1245" s="2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11" customFormat="1" hidden="1" x14ac:dyDescent="0.25">
      <c r="C1246" s="7" t="s">
        <v>540</v>
      </c>
      <c r="D1246" s="12" t="s">
        <v>17</v>
      </c>
      <c r="E1246" s="9">
        <v>1137264</v>
      </c>
      <c r="F1246" s="12"/>
      <c r="G1246" s="13">
        <v>20</v>
      </c>
      <c r="H1246" s="13"/>
      <c r="I1246" s="13"/>
      <c r="J1246" s="13"/>
      <c r="K1246" s="13"/>
      <c r="L1246" s="13"/>
      <c r="M1246" s="13"/>
      <c r="N1246" s="12"/>
      <c r="O1246" s="12"/>
      <c r="P1246" s="25"/>
      <c r="Q1246" s="25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11" customFormat="1" hidden="1" x14ac:dyDescent="0.25">
      <c r="C1247" s="7" t="s">
        <v>541</v>
      </c>
      <c r="D1247" s="12" t="s">
        <v>17</v>
      </c>
      <c r="E1247" s="9">
        <v>1136286</v>
      </c>
      <c r="F1247" s="12"/>
      <c r="G1247" s="13">
        <v>422</v>
      </c>
      <c r="H1247" s="13"/>
      <c r="I1247" s="13"/>
      <c r="J1247" s="13"/>
      <c r="K1247" s="13"/>
      <c r="L1247" s="13"/>
      <c r="M1247" s="13"/>
      <c r="N1247" s="12"/>
      <c r="O1247" s="12"/>
      <c r="P1247" s="25"/>
      <c r="Q1247" s="25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11" customFormat="1" hidden="1" x14ac:dyDescent="0.25">
      <c r="C1248" s="7" t="s">
        <v>542</v>
      </c>
      <c r="D1248" s="12" t="s">
        <v>17</v>
      </c>
      <c r="E1248" s="9">
        <v>1137172</v>
      </c>
      <c r="F1248" s="12"/>
      <c r="G1248" s="13">
        <v>778</v>
      </c>
      <c r="H1248" s="13"/>
      <c r="I1248" s="13"/>
      <c r="J1248" s="13"/>
      <c r="K1248" s="13"/>
      <c r="L1248" s="13"/>
      <c r="M1248" s="13"/>
      <c r="N1248" s="12"/>
      <c r="O1248" s="12"/>
      <c r="P1248" s="25"/>
      <c r="Q1248" s="25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11" customFormat="1" hidden="1" x14ac:dyDescent="0.25">
      <c r="C1249" s="7" t="s">
        <v>543</v>
      </c>
      <c r="D1249" s="12" t="s">
        <v>17</v>
      </c>
      <c r="E1249" s="9">
        <v>1137265</v>
      </c>
      <c r="F1249" s="12"/>
      <c r="G1249" s="13">
        <v>470</v>
      </c>
      <c r="H1249" s="13"/>
      <c r="I1249" s="13"/>
      <c r="J1249" s="13"/>
      <c r="K1249" s="13"/>
      <c r="L1249" s="13"/>
      <c r="M1249" s="13"/>
      <c r="N1249" s="12"/>
      <c r="O1249" s="12"/>
      <c r="P1249" s="25"/>
      <c r="Q1249" s="25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11" customFormat="1" hidden="1" x14ac:dyDescent="0.25">
      <c r="C1250" s="7" t="s">
        <v>544</v>
      </c>
      <c r="D1250" s="12" t="s">
        <v>17</v>
      </c>
      <c r="E1250" s="9">
        <v>1137266</v>
      </c>
      <c r="F1250" s="12"/>
      <c r="G1250" s="13">
        <v>306</v>
      </c>
      <c r="H1250" s="13"/>
      <c r="I1250" s="13"/>
      <c r="J1250" s="13"/>
      <c r="K1250" s="13"/>
      <c r="L1250" s="13"/>
      <c r="M1250" s="13"/>
      <c r="N1250" s="12"/>
      <c r="O1250" s="12"/>
      <c r="P1250" s="25"/>
      <c r="Q1250" s="25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11" customFormat="1" hidden="1" x14ac:dyDescent="0.25">
      <c r="C1251" s="7" t="s">
        <v>545</v>
      </c>
      <c r="D1251" s="12" t="s">
        <v>17</v>
      </c>
      <c r="E1251" s="9">
        <v>1137263</v>
      </c>
      <c r="F1251" s="12"/>
      <c r="G1251" s="13">
        <v>20</v>
      </c>
      <c r="H1251" s="13"/>
      <c r="I1251" s="13"/>
      <c r="J1251" s="13"/>
      <c r="K1251" s="13"/>
      <c r="L1251" s="13"/>
      <c r="M1251" s="13"/>
      <c r="N1251" s="12"/>
      <c r="O1251" s="12"/>
      <c r="P1251" s="25"/>
      <c r="Q1251" s="25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11" customFormat="1" hidden="1" x14ac:dyDescent="0.25">
      <c r="C1252" s="7" t="s">
        <v>546</v>
      </c>
      <c r="D1252" s="12" t="s">
        <v>17</v>
      </c>
      <c r="E1252" s="14" t="s">
        <v>547</v>
      </c>
      <c r="F1252" s="12"/>
      <c r="G1252" s="13">
        <v>213</v>
      </c>
      <c r="H1252" s="13"/>
      <c r="I1252" s="13"/>
      <c r="J1252" s="13"/>
      <c r="K1252" s="13"/>
      <c r="L1252" s="13"/>
      <c r="M1252" s="13"/>
      <c r="N1252" s="12"/>
      <c r="O1252" s="12"/>
      <c r="P1252" s="25"/>
      <c r="Q1252" s="25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11" customFormat="1" hidden="1" x14ac:dyDescent="0.25">
      <c r="C1253" s="15" t="s">
        <v>435</v>
      </c>
      <c r="D1253" s="12" t="s">
        <v>17</v>
      </c>
      <c r="E1253" s="16" t="s">
        <v>438</v>
      </c>
      <c r="F1253" s="12"/>
      <c r="G1253" s="13">
        <v>349</v>
      </c>
      <c r="H1253" s="13"/>
      <c r="I1253" s="13"/>
      <c r="J1253" s="13"/>
      <c r="K1253" s="13"/>
      <c r="L1253" s="13"/>
      <c r="M1253" s="13"/>
      <c r="N1253" s="12"/>
      <c r="O1253" s="12"/>
      <c r="P1253" s="25"/>
      <c r="Q1253" s="25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11" customFormat="1" hidden="1" x14ac:dyDescent="0.25">
      <c r="C1254" s="15" t="s">
        <v>443</v>
      </c>
      <c r="D1254" s="12" t="s">
        <v>17</v>
      </c>
      <c r="E1254" s="16">
        <v>1137315</v>
      </c>
      <c r="F1254" s="12"/>
      <c r="G1254" s="13">
        <v>1447</v>
      </c>
      <c r="H1254" s="13"/>
      <c r="I1254" s="13"/>
      <c r="J1254" s="13"/>
      <c r="K1254" s="13"/>
      <c r="L1254" s="13"/>
      <c r="M1254" s="13"/>
      <c r="N1254" s="12"/>
      <c r="O1254" s="12"/>
      <c r="P1254" s="25"/>
      <c r="Q1254" s="25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11" customFormat="1" hidden="1" x14ac:dyDescent="0.25">
      <c r="C1255" s="26" t="s">
        <v>113</v>
      </c>
      <c r="D1255" s="137"/>
      <c r="E1255" s="27"/>
      <c r="F1255" s="137"/>
      <c r="G1255" s="137">
        <v>0</v>
      </c>
      <c r="H1255" s="137"/>
      <c r="I1255" s="137"/>
      <c r="J1255" s="137"/>
      <c r="K1255" s="12"/>
      <c r="L1255" s="137"/>
      <c r="M1255" s="137"/>
      <c r="N1255" s="137"/>
      <c r="O1255" s="137"/>
      <c r="P1255" s="137"/>
      <c r="Q1255" s="137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ht="15.75" x14ac:dyDescent="0.25">
      <c r="C1256" s="165" t="s">
        <v>1038</v>
      </c>
      <c r="D1256" s="166"/>
      <c r="E1256" s="166"/>
      <c r="F1256" s="166"/>
      <c r="G1256" s="166"/>
      <c r="H1256" s="166"/>
      <c r="I1256" s="166"/>
      <c r="J1256" s="166"/>
      <c r="K1256" s="166"/>
      <c r="L1256" s="166"/>
      <c r="M1256" s="166"/>
      <c r="N1256" s="166"/>
      <c r="O1256" s="166"/>
      <c r="P1256" s="166"/>
      <c r="Q1256" s="167"/>
    </row>
    <row r="1257" spans="1:63" x14ac:dyDescent="0.25">
      <c r="C1257" s="28" t="s">
        <v>1039</v>
      </c>
      <c r="D1257" s="25" t="s">
        <v>17</v>
      </c>
      <c r="E1257" s="90" t="s">
        <v>1040</v>
      </c>
      <c r="F1257" s="25"/>
      <c r="G1257" s="25">
        <v>14700</v>
      </c>
      <c r="H1257" s="25">
        <v>1</v>
      </c>
      <c r="I1257" s="25">
        <f>H1257*G1257</f>
        <v>14700</v>
      </c>
      <c r="J1257" s="25"/>
      <c r="K1257" s="25"/>
      <c r="L1257" s="25"/>
      <c r="M1257" s="25"/>
      <c r="N1257" s="25"/>
      <c r="O1257" s="25"/>
      <c r="P1257" s="25">
        <f>H1257+J1257+L1257-N1257</f>
        <v>1</v>
      </c>
      <c r="Q1257" s="25">
        <f>I1257+K1257+M1257-O1257</f>
        <v>14700</v>
      </c>
    </row>
    <row r="1258" spans="1:63" s="5" customFormat="1" x14ac:dyDescent="0.25">
      <c r="C1258" s="26" t="s">
        <v>113</v>
      </c>
      <c r="D1258" s="137"/>
      <c r="E1258" s="27"/>
      <c r="F1258" s="137"/>
      <c r="G1258" s="137"/>
      <c r="H1258" s="137">
        <f t="shared" ref="H1258:Q1258" si="144">SUM(H1257)</f>
        <v>1</v>
      </c>
      <c r="I1258" s="137">
        <f t="shared" si="144"/>
        <v>14700</v>
      </c>
      <c r="J1258" s="137">
        <f t="shared" si="144"/>
        <v>0</v>
      </c>
      <c r="K1258" s="137">
        <f t="shared" si="144"/>
        <v>0</v>
      </c>
      <c r="L1258" s="137">
        <f t="shared" si="144"/>
        <v>0</v>
      </c>
      <c r="M1258" s="137">
        <f t="shared" si="144"/>
        <v>0</v>
      </c>
      <c r="N1258" s="137">
        <f t="shared" si="144"/>
        <v>0</v>
      </c>
      <c r="O1258" s="137">
        <f t="shared" si="144"/>
        <v>0</v>
      </c>
      <c r="P1258" s="137">
        <f t="shared" si="144"/>
        <v>1</v>
      </c>
      <c r="Q1258" s="137">
        <f t="shared" si="144"/>
        <v>14700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s="5" customFormat="1" ht="15" customHeight="1" x14ac:dyDescent="0.25">
      <c r="A1259" s="65"/>
      <c r="C1259" s="114" t="s">
        <v>1041</v>
      </c>
      <c r="D1259" s="115"/>
      <c r="E1259" s="116"/>
      <c r="F1259" s="115"/>
      <c r="G1259" s="115"/>
      <c r="H1259" s="115"/>
      <c r="I1259" s="115"/>
      <c r="J1259" s="115"/>
      <c r="K1259" s="115"/>
      <c r="L1259" s="115"/>
      <c r="M1259" s="115"/>
      <c r="N1259" s="115"/>
      <c r="O1259" s="115"/>
      <c r="P1259" s="115"/>
      <c r="Q1259" s="117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 spans="1:63" s="5" customFormat="1" ht="15" customHeight="1" x14ac:dyDescent="0.25">
      <c r="A1260" s="65">
        <v>1</v>
      </c>
      <c r="C1260" s="7" t="s">
        <v>181</v>
      </c>
      <c r="D1260" s="25" t="s">
        <v>17</v>
      </c>
      <c r="E1260" s="50">
        <v>1136455</v>
      </c>
      <c r="F1260" s="137"/>
      <c r="G1260" s="25">
        <v>1839</v>
      </c>
      <c r="H1260" s="25">
        <v>1</v>
      </c>
      <c r="I1260" s="25">
        <f>H1260*G1260</f>
        <v>1839</v>
      </c>
      <c r="J1260" s="25"/>
      <c r="K1260" s="25">
        <f>G1260*J1260</f>
        <v>0</v>
      </c>
      <c r="L1260" s="25"/>
      <c r="M1260" s="25">
        <f>L1260*G1260</f>
        <v>0</v>
      </c>
      <c r="N1260" s="25"/>
      <c r="O1260" s="25"/>
      <c r="P1260" s="25">
        <f>H1260+J1260-L1260-N1260</f>
        <v>1</v>
      </c>
      <c r="Q1260" s="25">
        <f>I1260+K1260-M1260-O1260</f>
        <v>1839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 spans="1:63" s="5" customFormat="1" ht="15" customHeight="1" x14ac:dyDescent="0.25">
      <c r="A1261" s="65">
        <v>2</v>
      </c>
      <c r="C1261" s="28" t="s">
        <v>627</v>
      </c>
      <c r="D1261" s="25" t="s">
        <v>17</v>
      </c>
      <c r="E1261" s="29">
        <v>1136223</v>
      </c>
      <c r="F1261" s="137"/>
      <c r="G1261" s="25">
        <v>160</v>
      </c>
      <c r="H1261" s="25">
        <v>11</v>
      </c>
      <c r="I1261" s="25">
        <f t="shared" ref="I1261:I1302" si="145">H1261*G1261</f>
        <v>1760</v>
      </c>
      <c r="J1261" s="25"/>
      <c r="K1261" s="25">
        <f t="shared" ref="K1261:K1302" si="146">G1261*J1261</f>
        <v>0</v>
      </c>
      <c r="L1261" s="25"/>
      <c r="M1261" s="25">
        <f t="shared" ref="M1261:M1267" si="147">L1261*G1261</f>
        <v>0</v>
      </c>
      <c r="N1261" s="25"/>
      <c r="O1261" s="25"/>
      <c r="P1261" s="25">
        <f t="shared" ref="P1261:Q1276" si="148">H1261+J1261-L1261-N1261</f>
        <v>11</v>
      </c>
      <c r="Q1261" s="25">
        <f t="shared" si="148"/>
        <v>1760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>
        <v>3</v>
      </c>
      <c r="C1262" s="28" t="s">
        <v>628</v>
      </c>
      <c r="D1262" s="25" t="s">
        <v>17</v>
      </c>
      <c r="E1262" s="29">
        <v>1136093</v>
      </c>
      <c r="F1262" s="137"/>
      <c r="G1262" s="25">
        <v>126</v>
      </c>
      <c r="H1262" s="25">
        <v>1</v>
      </c>
      <c r="I1262" s="25">
        <f t="shared" si="145"/>
        <v>126</v>
      </c>
      <c r="J1262" s="25"/>
      <c r="K1262" s="25">
        <f t="shared" si="146"/>
        <v>0</v>
      </c>
      <c r="L1262" s="25"/>
      <c r="M1262" s="25">
        <f t="shared" si="147"/>
        <v>0</v>
      </c>
      <c r="N1262" s="25"/>
      <c r="O1262" s="25"/>
      <c r="P1262" s="25">
        <f t="shared" si="148"/>
        <v>1</v>
      </c>
      <c r="Q1262" s="25">
        <f t="shared" si="148"/>
        <v>126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4</v>
      </c>
      <c r="C1263" s="28" t="s">
        <v>629</v>
      </c>
      <c r="D1263" s="25" t="s">
        <v>17</v>
      </c>
      <c r="E1263" s="29">
        <v>1136381</v>
      </c>
      <c r="F1263" s="137"/>
      <c r="G1263" s="25">
        <v>338</v>
      </c>
      <c r="H1263" s="25">
        <v>1</v>
      </c>
      <c r="I1263" s="25">
        <f t="shared" si="145"/>
        <v>338</v>
      </c>
      <c r="J1263" s="25"/>
      <c r="K1263" s="25">
        <f t="shared" si="146"/>
        <v>0</v>
      </c>
      <c r="L1263" s="25"/>
      <c r="M1263" s="25">
        <f t="shared" si="147"/>
        <v>0</v>
      </c>
      <c r="N1263" s="25"/>
      <c r="O1263" s="25"/>
      <c r="P1263" s="25">
        <f t="shared" si="148"/>
        <v>1</v>
      </c>
      <c r="Q1263" s="25">
        <f t="shared" si="148"/>
        <v>338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5</v>
      </c>
      <c r="C1264" s="28" t="s">
        <v>629</v>
      </c>
      <c r="D1264" s="25" t="s">
        <v>17</v>
      </c>
      <c r="E1264" s="29">
        <v>1136382</v>
      </c>
      <c r="F1264" s="137"/>
      <c r="G1264" s="25">
        <v>338</v>
      </c>
      <c r="H1264" s="25">
        <v>1</v>
      </c>
      <c r="I1264" s="25">
        <f t="shared" si="145"/>
        <v>338</v>
      </c>
      <c r="J1264" s="25"/>
      <c r="K1264" s="25">
        <f t="shared" si="146"/>
        <v>0</v>
      </c>
      <c r="L1264" s="25"/>
      <c r="M1264" s="25">
        <f t="shared" si="147"/>
        <v>0</v>
      </c>
      <c r="N1264" s="25"/>
      <c r="O1264" s="25"/>
      <c r="P1264" s="25">
        <f t="shared" si="148"/>
        <v>1</v>
      </c>
      <c r="Q1264" s="25">
        <f t="shared" si="148"/>
        <v>338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6</v>
      </c>
      <c r="C1265" s="28" t="s">
        <v>629</v>
      </c>
      <c r="D1265" s="25" t="s">
        <v>17</v>
      </c>
      <c r="E1265" s="29">
        <v>1136383</v>
      </c>
      <c r="F1265" s="137"/>
      <c r="G1265" s="25">
        <v>338</v>
      </c>
      <c r="H1265" s="25">
        <v>1</v>
      </c>
      <c r="I1265" s="25">
        <f t="shared" si="145"/>
        <v>338</v>
      </c>
      <c r="J1265" s="25"/>
      <c r="K1265" s="25">
        <f t="shared" si="146"/>
        <v>0</v>
      </c>
      <c r="L1265" s="25"/>
      <c r="M1265" s="25">
        <f t="shared" si="147"/>
        <v>0</v>
      </c>
      <c r="N1265" s="25"/>
      <c r="O1265" s="25"/>
      <c r="P1265" s="25">
        <f t="shared" si="148"/>
        <v>1</v>
      </c>
      <c r="Q1265" s="25">
        <f t="shared" si="148"/>
        <v>338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7</v>
      </c>
      <c r="C1266" s="28" t="s">
        <v>629</v>
      </c>
      <c r="D1266" s="25" t="s">
        <v>17</v>
      </c>
      <c r="E1266" s="29">
        <v>1136384</v>
      </c>
      <c r="F1266" s="137"/>
      <c r="G1266" s="25">
        <v>338</v>
      </c>
      <c r="H1266" s="25">
        <v>1</v>
      </c>
      <c r="I1266" s="25">
        <f t="shared" si="145"/>
        <v>338</v>
      </c>
      <c r="J1266" s="25"/>
      <c r="K1266" s="25">
        <f t="shared" si="146"/>
        <v>0</v>
      </c>
      <c r="L1266" s="25"/>
      <c r="M1266" s="25">
        <f t="shared" si="147"/>
        <v>0</v>
      </c>
      <c r="N1266" s="25"/>
      <c r="O1266" s="25"/>
      <c r="P1266" s="25">
        <f t="shared" si="148"/>
        <v>1</v>
      </c>
      <c r="Q1266" s="25">
        <f t="shared" si="148"/>
        <v>338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8</v>
      </c>
      <c r="C1267" s="28" t="s">
        <v>630</v>
      </c>
      <c r="D1267" s="25" t="s">
        <v>17</v>
      </c>
      <c r="E1267" s="29">
        <v>1136379</v>
      </c>
      <c r="F1267" s="137"/>
      <c r="G1267" s="25">
        <v>556</v>
      </c>
      <c r="H1267" s="25">
        <v>1</v>
      </c>
      <c r="I1267" s="25">
        <f t="shared" si="145"/>
        <v>556</v>
      </c>
      <c r="J1267" s="25"/>
      <c r="K1267" s="25">
        <f t="shared" si="146"/>
        <v>0</v>
      </c>
      <c r="L1267" s="25"/>
      <c r="M1267" s="25">
        <f t="shared" si="147"/>
        <v>0</v>
      </c>
      <c r="N1267" s="25"/>
      <c r="O1267" s="25"/>
      <c r="P1267" s="25">
        <f t="shared" si="148"/>
        <v>1</v>
      </c>
      <c r="Q1267" s="25">
        <f t="shared" si="148"/>
        <v>556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9</v>
      </c>
      <c r="C1268" s="28" t="s">
        <v>630</v>
      </c>
      <c r="D1268" s="25" t="s">
        <v>17</v>
      </c>
      <c r="E1268" s="29">
        <v>1136380</v>
      </c>
      <c r="F1268" s="137"/>
      <c r="G1268" s="25">
        <v>556</v>
      </c>
      <c r="H1268" s="25">
        <v>1</v>
      </c>
      <c r="I1268" s="25">
        <f t="shared" si="145"/>
        <v>556</v>
      </c>
      <c r="J1268" s="25"/>
      <c r="K1268" s="25">
        <f t="shared" si="146"/>
        <v>0</v>
      </c>
      <c r="L1268" s="25" t="s">
        <v>1042</v>
      </c>
      <c r="M1268" s="25">
        <v>0</v>
      </c>
      <c r="N1268" s="25"/>
      <c r="O1268" s="25"/>
      <c r="P1268" s="25">
        <v>1</v>
      </c>
      <c r="Q1268" s="25">
        <f t="shared" si="148"/>
        <v>556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10</v>
      </c>
      <c r="C1269" s="28" t="s">
        <v>631</v>
      </c>
      <c r="D1269" s="25" t="s">
        <v>17</v>
      </c>
      <c r="E1269" s="29">
        <v>1136377</v>
      </c>
      <c r="F1269" s="137"/>
      <c r="G1269" s="25">
        <v>556</v>
      </c>
      <c r="H1269" s="25">
        <v>1</v>
      </c>
      <c r="I1269" s="25">
        <f t="shared" si="145"/>
        <v>556</v>
      </c>
      <c r="J1269" s="25"/>
      <c r="K1269" s="25">
        <f t="shared" si="146"/>
        <v>0</v>
      </c>
      <c r="L1269" s="25"/>
      <c r="M1269" s="25">
        <f t="shared" ref="M1269:M1302" si="149">L1269*G1269</f>
        <v>0</v>
      </c>
      <c r="N1269" s="25"/>
      <c r="O1269" s="25"/>
      <c r="P1269" s="25">
        <f t="shared" ref="P1269:Q1302" si="150">H1269+J1269-L1269-N1269</f>
        <v>1</v>
      </c>
      <c r="Q1269" s="25">
        <f t="shared" si="148"/>
        <v>556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11</v>
      </c>
      <c r="C1270" s="28" t="s">
        <v>631</v>
      </c>
      <c r="D1270" s="25" t="s">
        <v>17</v>
      </c>
      <c r="E1270" s="29">
        <v>1136378</v>
      </c>
      <c r="F1270" s="137"/>
      <c r="G1270" s="25">
        <v>556</v>
      </c>
      <c r="H1270" s="25">
        <v>1</v>
      </c>
      <c r="I1270" s="25">
        <f t="shared" si="145"/>
        <v>556</v>
      </c>
      <c r="J1270" s="25"/>
      <c r="K1270" s="25">
        <f t="shared" si="146"/>
        <v>0</v>
      </c>
      <c r="L1270" s="25"/>
      <c r="M1270" s="25">
        <f t="shared" si="149"/>
        <v>0</v>
      </c>
      <c r="N1270" s="25"/>
      <c r="O1270" s="25"/>
      <c r="P1270" s="25">
        <f t="shared" si="150"/>
        <v>1</v>
      </c>
      <c r="Q1270" s="25">
        <f t="shared" si="148"/>
        <v>556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12</v>
      </c>
      <c r="C1271" s="28" t="s">
        <v>158</v>
      </c>
      <c r="D1271" s="25" t="s">
        <v>17</v>
      </c>
      <c r="E1271" s="29">
        <v>1136112</v>
      </c>
      <c r="F1271" s="137"/>
      <c r="G1271" s="25">
        <v>104</v>
      </c>
      <c r="H1271" s="25">
        <v>1</v>
      </c>
      <c r="I1271" s="25">
        <f t="shared" si="145"/>
        <v>104</v>
      </c>
      <c r="J1271" s="25"/>
      <c r="K1271" s="25">
        <f t="shared" si="146"/>
        <v>0</v>
      </c>
      <c r="L1271" s="25"/>
      <c r="M1271" s="25">
        <f t="shared" si="149"/>
        <v>0</v>
      </c>
      <c r="N1271" s="25"/>
      <c r="O1271" s="25"/>
      <c r="P1271" s="25">
        <f t="shared" si="150"/>
        <v>1</v>
      </c>
      <c r="Q1271" s="25">
        <f t="shared" si="148"/>
        <v>104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13</v>
      </c>
      <c r="C1272" s="28" t="s">
        <v>632</v>
      </c>
      <c r="D1272" s="25" t="s">
        <v>17</v>
      </c>
      <c r="E1272" s="29">
        <v>1136027</v>
      </c>
      <c r="F1272" s="137"/>
      <c r="G1272" s="25">
        <v>264</v>
      </c>
      <c r="H1272" s="25">
        <v>1</v>
      </c>
      <c r="I1272" s="25">
        <f t="shared" si="145"/>
        <v>264</v>
      </c>
      <c r="J1272" s="25"/>
      <c r="K1272" s="25">
        <f t="shared" si="146"/>
        <v>0</v>
      </c>
      <c r="L1272" s="25"/>
      <c r="M1272" s="25">
        <f t="shared" si="149"/>
        <v>0</v>
      </c>
      <c r="N1272" s="25"/>
      <c r="O1272" s="25"/>
      <c r="P1272" s="25">
        <f t="shared" si="150"/>
        <v>1</v>
      </c>
      <c r="Q1272" s="25">
        <f t="shared" si="148"/>
        <v>264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14</v>
      </c>
      <c r="C1273" s="28" t="s">
        <v>633</v>
      </c>
      <c r="D1273" s="25" t="s">
        <v>17</v>
      </c>
      <c r="E1273" s="29">
        <v>1136365</v>
      </c>
      <c r="F1273" s="137"/>
      <c r="G1273" s="25">
        <v>176</v>
      </c>
      <c r="H1273" s="25">
        <v>1</v>
      </c>
      <c r="I1273" s="25">
        <f t="shared" si="145"/>
        <v>176</v>
      </c>
      <c r="J1273" s="25"/>
      <c r="K1273" s="25">
        <f t="shared" si="146"/>
        <v>0</v>
      </c>
      <c r="L1273" s="25"/>
      <c r="M1273" s="25">
        <f t="shared" si="149"/>
        <v>0</v>
      </c>
      <c r="N1273" s="25"/>
      <c r="O1273" s="25"/>
      <c r="P1273" s="25">
        <f t="shared" si="150"/>
        <v>1</v>
      </c>
      <c r="Q1273" s="25">
        <f t="shared" si="148"/>
        <v>176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15</v>
      </c>
      <c r="C1274" s="28" t="s">
        <v>633</v>
      </c>
      <c r="D1274" s="25" t="s">
        <v>17</v>
      </c>
      <c r="E1274" s="29">
        <v>1136366</v>
      </c>
      <c r="F1274" s="137"/>
      <c r="G1274" s="25">
        <v>176</v>
      </c>
      <c r="H1274" s="25">
        <v>1</v>
      </c>
      <c r="I1274" s="25">
        <f t="shared" si="145"/>
        <v>176</v>
      </c>
      <c r="J1274" s="25"/>
      <c r="K1274" s="25">
        <f t="shared" si="146"/>
        <v>0</v>
      </c>
      <c r="L1274" s="25"/>
      <c r="M1274" s="25">
        <f t="shared" si="149"/>
        <v>0</v>
      </c>
      <c r="N1274" s="25"/>
      <c r="O1274" s="25"/>
      <c r="P1274" s="25">
        <f t="shared" si="150"/>
        <v>1</v>
      </c>
      <c r="Q1274" s="25">
        <f t="shared" si="148"/>
        <v>176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16</v>
      </c>
      <c r="C1275" s="28" t="s">
        <v>633</v>
      </c>
      <c r="D1275" s="25" t="s">
        <v>17</v>
      </c>
      <c r="E1275" s="29">
        <v>1136367</v>
      </c>
      <c r="F1275" s="137"/>
      <c r="G1275" s="25">
        <v>176</v>
      </c>
      <c r="H1275" s="25">
        <v>1</v>
      </c>
      <c r="I1275" s="25">
        <f t="shared" si="145"/>
        <v>176</v>
      </c>
      <c r="J1275" s="25"/>
      <c r="K1275" s="25">
        <f t="shared" si="146"/>
        <v>0</v>
      </c>
      <c r="L1275" s="25"/>
      <c r="M1275" s="25">
        <f t="shared" si="149"/>
        <v>0</v>
      </c>
      <c r="N1275" s="25"/>
      <c r="O1275" s="25"/>
      <c r="P1275" s="25">
        <f t="shared" si="150"/>
        <v>1</v>
      </c>
      <c r="Q1275" s="25">
        <f t="shared" si="148"/>
        <v>176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17</v>
      </c>
      <c r="C1276" s="28" t="s">
        <v>633</v>
      </c>
      <c r="D1276" s="25" t="s">
        <v>17</v>
      </c>
      <c r="E1276" s="29">
        <v>1136368</v>
      </c>
      <c r="F1276" s="137"/>
      <c r="G1276" s="25">
        <v>176</v>
      </c>
      <c r="H1276" s="25">
        <v>1</v>
      </c>
      <c r="I1276" s="25">
        <f t="shared" si="145"/>
        <v>176</v>
      </c>
      <c r="J1276" s="25"/>
      <c r="K1276" s="25">
        <f t="shared" si="146"/>
        <v>0</v>
      </c>
      <c r="L1276" s="25"/>
      <c r="M1276" s="25">
        <f t="shared" si="149"/>
        <v>0</v>
      </c>
      <c r="N1276" s="25"/>
      <c r="O1276" s="25"/>
      <c r="P1276" s="25">
        <f t="shared" si="150"/>
        <v>1</v>
      </c>
      <c r="Q1276" s="25">
        <f t="shared" si="148"/>
        <v>176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18</v>
      </c>
      <c r="C1277" s="28" t="s">
        <v>633</v>
      </c>
      <c r="D1277" s="25" t="s">
        <v>17</v>
      </c>
      <c r="E1277" s="29">
        <v>1136369</v>
      </c>
      <c r="F1277" s="137"/>
      <c r="G1277" s="25">
        <v>176</v>
      </c>
      <c r="H1277" s="25">
        <v>1</v>
      </c>
      <c r="I1277" s="25">
        <f t="shared" si="145"/>
        <v>176</v>
      </c>
      <c r="J1277" s="25"/>
      <c r="K1277" s="25">
        <f t="shared" si="146"/>
        <v>0</v>
      </c>
      <c r="L1277" s="25"/>
      <c r="M1277" s="25">
        <f t="shared" si="149"/>
        <v>0</v>
      </c>
      <c r="N1277" s="25"/>
      <c r="O1277" s="25"/>
      <c r="P1277" s="25">
        <f t="shared" si="150"/>
        <v>1</v>
      </c>
      <c r="Q1277" s="25">
        <f t="shared" si="150"/>
        <v>176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19</v>
      </c>
      <c r="C1278" s="28" t="s">
        <v>633</v>
      </c>
      <c r="D1278" s="25" t="s">
        <v>17</v>
      </c>
      <c r="E1278" s="29">
        <v>1136370</v>
      </c>
      <c r="F1278" s="137"/>
      <c r="G1278" s="25">
        <v>176</v>
      </c>
      <c r="H1278" s="25">
        <v>1</v>
      </c>
      <c r="I1278" s="25">
        <f t="shared" si="145"/>
        <v>176</v>
      </c>
      <c r="J1278" s="25"/>
      <c r="K1278" s="25">
        <f t="shared" si="146"/>
        <v>0</v>
      </c>
      <c r="L1278" s="25"/>
      <c r="M1278" s="25">
        <f t="shared" si="149"/>
        <v>0</v>
      </c>
      <c r="N1278" s="25"/>
      <c r="O1278" s="25"/>
      <c r="P1278" s="25">
        <f t="shared" si="150"/>
        <v>1</v>
      </c>
      <c r="Q1278" s="25">
        <f t="shared" si="150"/>
        <v>176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20</v>
      </c>
      <c r="C1279" s="28" t="s">
        <v>633</v>
      </c>
      <c r="D1279" s="25" t="s">
        <v>17</v>
      </c>
      <c r="E1279" s="29">
        <v>1136371</v>
      </c>
      <c r="F1279" s="137"/>
      <c r="G1279" s="25">
        <v>176</v>
      </c>
      <c r="H1279" s="25">
        <v>1</v>
      </c>
      <c r="I1279" s="25">
        <f t="shared" si="145"/>
        <v>176</v>
      </c>
      <c r="J1279" s="25"/>
      <c r="K1279" s="25">
        <f t="shared" si="146"/>
        <v>0</v>
      </c>
      <c r="L1279" s="25"/>
      <c r="M1279" s="25">
        <f t="shared" si="149"/>
        <v>0</v>
      </c>
      <c r="N1279" s="25"/>
      <c r="O1279" s="25"/>
      <c r="P1279" s="25">
        <f t="shared" si="150"/>
        <v>1</v>
      </c>
      <c r="Q1279" s="25">
        <f t="shared" si="150"/>
        <v>176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21</v>
      </c>
      <c r="C1280" s="28" t="s">
        <v>633</v>
      </c>
      <c r="D1280" s="25" t="s">
        <v>17</v>
      </c>
      <c r="E1280" s="29">
        <v>1136372</v>
      </c>
      <c r="F1280" s="137"/>
      <c r="G1280" s="25">
        <v>176</v>
      </c>
      <c r="H1280" s="25">
        <v>1</v>
      </c>
      <c r="I1280" s="25">
        <f t="shared" si="145"/>
        <v>176</v>
      </c>
      <c r="J1280" s="25"/>
      <c r="K1280" s="25">
        <f t="shared" si="146"/>
        <v>0</v>
      </c>
      <c r="L1280" s="25"/>
      <c r="M1280" s="25">
        <f t="shared" si="149"/>
        <v>0</v>
      </c>
      <c r="N1280" s="25"/>
      <c r="O1280" s="25"/>
      <c r="P1280" s="25">
        <f t="shared" si="150"/>
        <v>1</v>
      </c>
      <c r="Q1280" s="25">
        <f t="shared" si="150"/>
        <v>176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22</v>
      </c>
      <c r="C1281" s="28" t="s">
        <v>633</v>
      </c>
      <c r="D1281" s="25" t="s">
        <v>17</v>
      </c>
      <c r="E1281" s="29">
        <v>1136373</v>
      </c>
      <c r="F1281" s="137"/>
      <c r="G1281" s="25">
        <v>176</v>
      </c>
      <c r="H1281" s="25">
        <v>1</v>
      </c>
      <c r="I1281" s="25">
        <f t="shared" si="145"/>
        <v>176</v>
      </c>
      <c r="J1281" s="25"/>
      <c r="K1281" s="25">
        <f t="shared" si="146"/>
        <v>0</v>
      </c>
      <c r="L1281" s="25"/>
      <c r="M1281" s="25">
        <f t="shared" si="149"/>
        <v>0</v>
      </c>
      <c r="N1281" s="25"/>
      <c r="O1281" s="25"/>
      <c r="P1281" s="25">
        <f t="shared" si="150"/>
        <v>1</v>
      </c>
      <c r="Q1281" s="25">
        <f t="shared" si="150"/>
        <v>176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23</v>
      </c>
      <c r="C1282" s="28" t="s">
        <v>633</v>
      </c>
      <c r="D1282" s="25" t="s">
        <v>17</v>
      </c>
      <c r="E1282" s="29">
        <v>1136374</v>
      </c>
      <c r="F1282" s="137"/>
      <c r="G1282" s="25">
        <v>176</v>
      </c>
      <c r="H1282" s="25">
        <v>1</v>
      </c>
      <c r="I1282" s="25">
        <f t="shared" si="145"/>
        <v>176</v>
      </c>
      <c r="J1282" s="25"/>
      <c r="K1282" s="25">
        <f t="shared" si="146"/>
        <v>0</v>
      </c>
      <c r="L1282" s="25"/>
      <c r="M1282" s="25">
        <f t="shared" si="149"/>
        <v>0</v>
      </c>
      <c r="N1282" s="25"/>
      <c r="O1282" s="25"/>
      <c r="P1282" s="25">
        <f t="shared" si="150"/>
        <v>1</v>
      </c>
      <c r="Q1282" s="25">
        <f t="shared" si="150"/>
        <v>176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24</v>
      </c>
      <c r="C1283" s="28" t="s">
        <v>633</v>
      </c>
      <c r="D1283" s="25" t="s">
        <v>17</v>
      </c>
      <c r="E1283" s="29">
        <v>1136375</v>
      </c>
      <c r="F1283" s="137"/>
      <c r="G1283" s="25">
        <v>176</v>
      </c>
      <c r="H1283" s="25">
        <v>1</v>
      </c>
      <c r="I1283" s="25">
        <f t="shared" si="145"/>
        <v>176</v>
      </c>
      <c r="J1283" s="25"/>
      <c r="K1283" s="25">
        <f t="shared" si="146"/>
        <v>0</v>
      </c>
      <c r="L1283" s="25"/>
      <c r="M1283" s="25">
        <f t="shared" si="149"/>
        <v>0</v>
      </c>
      <c r="N1283" s="25"/>
      <c r="O1283" s="25"/>
      <c r="P1283" s="25">
        <f t="shared" si="150"/>
        <v>1</v>
      </c>
      <c r="Q1283" s="25">
        <f t="shared" si="150"/>
        <v>176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25</v>
      </c>
      <c r="C1284" s="28" t="s">
        <v>633</v>
      </c>
      <c r="D1284" s="25" t="s">
        <v>17</v>
      </c>
      <c r="E1284" s="29">
        <v>1136376</v>
      </c>
      <c r="F1284" s="137"/>
      <c r="G1284" s="25">
        <v>176</v>
      </c>
      <c r="H1284" s="25">
        <v>1</v>
      </c>
      <c r="I1284" s="25">
        <f t="shared" si="145"/>
        <v>176</v>
      </c>
      <c r="J1284" s="25"/>
      <c r="K1284" s="25">
        <f t="shared" si="146"/>
        <v>0</v>
      </c>
      <c r="L1284" s="25"/>
      <c r="M1284" s="25">
        <f t="shared" si="149"/>
        <v>0</v>
      </c>
      <c r="N1284" s="25"/>
      <c r="O1284" s="25"/>
      <c r="P1284" s="25">
        <f t="shared" si="150"/>
        <v>1</v>
      </c>
      <c r="Q1284" s="25">
        <f t="shared" si="150"/>
        <v>176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26</v>
      </c>
      <c r="C1285" s="28" t="s">
        <v>634</v>
      </c>
      <c r="D1285" s="25" t="s">
        <v>17</v>
      </c>
      <c r="E1285" s="29"/>
      <c r="F1285" s="137"/>
      <c r="G1285" s="25">
        <v>62</v>
      </c>
      <c r="H1285" s="25">
        <v>1</v>
      </c>
      <c r="I1285" s="25">
        <f t="shared" si="145"/>
        <v>62</v>
      </c>
      <c r="J1285" s="25"/>
      <c r="K1285" s="25">
        <f t="shared" si="146"/>
        <v>0</v>
      </c>
      <c r="L1285" s="25"/>
      <c r="M1285" s="25">
        <f t="shared" si="149"/>
        <v>0</v>
      </c>
      <c r="N1285" s="25"/>
      <c r="O1285" s="25"/>
      <c r="P1285" s="25">
        <f t="shared" si="150"/>
        <v>1</v>
      </c>
      <c r="Q1285" s="25">
        <f t="shared" si="150"/>
        <v>62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A1286" s="65">
        <v>27</v>
      </c>
      <c r="C1286" s="28" t="s">
        <v>52</v>
      </c>
      <c r="D1286" s="25" t="s">
        <v>17</v>
      </c>
      <c r="E1286" s="29">
        <v>1136460</v>
      </c>
      <c r="F1286" s="137"/>
      <c r="G1286" s="25">
        <v>174</v>
      </c>
      <c r="H1286" s="25">
        <v>1</v>
      </c>
      <c r="I1286" s="25">
        <f t="shared" si="145"/>
        <v>174</v>
      </c>
      <c r="J1286" s="25"/>
      <c r="K1286" s="25">
        <f t="shared" si="146"/>
        <v>0</v>
      </c>
      <c r="L1286" s="25"/>
      <c r="M1286" s="25">
        <f t="shared" si="149"/>
        <v>0</v>
      </c>
      <c r="N1286" s="25"/>
      <c r="O1286" s="25"/>
      <c r="P1286" s="25">
        <f t="shared" si="150"/>
        <v>1</v>
      </c>
      <c r="Q1286" s="25">
        <f t="shared" si="150"/>
        <v>174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A1287" s="65">
        <v>28</v>
      </c>
      <c r="C1287" s="28" t="s">
        <v>635</v>
      </c>
      <c r="D1287" s="25" t="s">
        <v>17</v>
      </c>
      <c r="E1287" s="29">
        <v>1136259</v>
      </c>
      <c r="F1287" s="137"/>
      <c r="G1287" s="25">
        <v>100</v>
      </c>
      <c r="H1287" s="25">
        <v>1</v>
      </c>
      <c r="I1287" s="25">
        <f t="shared" si="145"/>
        <v>100</v>
      </c>
      <c r="J1287" s="25"/>
      <c r="K1287" s="25">
        <f t="shared" si="146"/>
        <v>0</v>
      </c>
      <c r="L1287" s="25"/>
      <c r="M1287" s="25">
        <f t="shared" si="149"/>
        <v>0</v>
      </c>
      <c r="N1287" s="25"/>
      <c r="O1287" s="25"/>
      <c r="P1287" s="25">
        <f t="shared" si="150"/>
        <v>1</v>
      </c>
      <c r="Q1287" s="25">
        <f t="shared" si="150"/>
        <v>100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s="5" customFormat="1" ht="15" customHeight="1" x14ac:dyDescent="0.25">
      <c r="A1288" s="65">
        <v>29</v>
      </c>
      <c r="C1288" s="28" t="s">
        <v>636</v>
      </c>
      <c r="D1288" s="25" t="s">
        <v>17</v>
      </c>
      <c r="E1288" s="29">
        <v>1136260</v>
      </c>
      <c r="F1288" s="137"/>
      <c r="G1288" s="25">
        <v>52</v>
      </c>
      <c r="H1288" s="25">
        <v>1</v>
      </c>
      <c r="I1288" s="25">
        <f t="shared" si="145"/>
        <v>52</v>
      </c>
      <c r="J1288" s="25"/>
      <c r="K1288" s="25">
        <f t="shared" si="146"/>
        <v>0</v>
      </c>
      <c r="L1288" s="25"/>
      <c r="M1288" s="25">
        <f t="shared" si="149"/>
        <v>0</v>
      </c>
      <c r="N1288" s="25"/>
      <c r="O1288" s="25"/>
      <c r="P1288" s="25">
        <f t="shared" si="150"/>
        <v>1</v>
      </c>
      <c r="Q1288" s="25">
        <f t="shared" si="150"/>
        <v>52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 spans="1:63" s="5" customFormat="1" ht="15" customHeight="1" x14ac:dyDescent="0.25">
      <c r="A1289" s="65">
        <v>30</v>
      </c>
      <c r="C1289" s="28" t="s">
        <v>133</v>
      </c>
      <c r="D1289" s="25" t="s">
        <v>17</v>
      </c>
      <c r="E1289" s="29">
        <v>1137180</v>
      </c>
      <c r="F1289" s="137"/>
      <c r="G1289" s="25">
        <v>1998</v>
      </c>
      <c r="H1289" s="25">
        <v>1</v>
      </c>
      <c r="I1289" s="25">
        <f t="shared" si="145"/>
        <v>1998</v>
      </c>
      <c r="J1289" s="25"/>
      <c r="K1289" s="25">
        <f t="shared" si="146"/>
        <v>0</v>
      </c>
      <c r="L1289" s="25"/>
      <c r="M1289" s="25">
        <f t="shared" si="149"/>
        <v>0</v>
      </c>
      <c r="N1289" s="25"/>
      <c r="O1289" s="25"/>
      <c r="P1289" s="25">
        <f t="shared" si="150"/>
        <v>1</v>
      </c>
      <c r="Q1289" s="25">
        <f t="shared" si="150"/>
        <v>1998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s="5" customFormat="1" ht="15" customHeight="1" x14ac:dyDescent="0.25">
      <c r="A1290" s="65">
        <v>31</v>
      </c>
      <c r="C1290" s="28" t="s">
        <v>637</v>
      </c>
      <c r="D1290" s="25" t="s">
        <v>17</v>
      </c>
      <c r="E1290" s="29">
        <v>1137183</v>
      </c>
      <c r="F1290" s="137"/>
      <c r="G1290" s="25">
        <v>88</v>
      </c>
      <c r="H1290" s="25">
        <v>1</v>
      </c>
      <c r="I1290" s="25">
        <f t="shared" si="145"/>
        <v>88</v>
      </c>
      <c r="J1290" s="25"/>
      <c r="K1290" s="25">
        <f t="shared" si="146"/>
        <v>0</v>
      </c>
      <c r="L1290" s="25"/>
      <c r="M1290" s="25">
        <f t="shared" si="149"/>
        <v>0</v>
      </c>
      <c r="N1290" s="25"/>
      <c r="O1290" s="25"/>
      <c r="P1290" s="25">
        <f t="shared" si="150"/>
        <v>1</v>
      </c>
      <c r="Q1290" s="25">
        <f t="shared" si="150"/>
        <v>88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 spans="1:63" s="5" customFormat="1" ht="15" customHeight="1" x14ac:dyDescent="0.25">
      <c r="A1291" s="65">
        <v>32</v>
      </c>
      <c r="C1291" s="28" t="s">
        <v>638</v>
      </c>
      <c r="D1291" s="25" t="s">
        <v>17</v>
      </c>
      <c r="E1291" s="29">
        <v>1136542</v>
      </c>
      <c r="F1291" s="137"/>
      <c r="G1291" s="25">
        <v>100</v>
      </c>
      <c r="H1291" s="25">
        <v>1</v>
      </c>
      <c r="I1291" s="25">
        <f t="shared" si="145"/>
        <v>100</v>
      </c>
      <c r="J1291" s="25"/>
      <c r="K1291" s="25">
        <f t="shared" si="146"/>
        <v>0</v>
      </c>
      <c r="L1291" s="25"/>
      <c r="M1291" s="25">
        <f t="shared" si="149"/>
        <v>0</v>
      </c>
      <c r="N1291" s="25"/>
      <c r="O1291" s="25"/>
      <c r="P1291" s="25">
        <f t="shared" si="150"/>
        <v>1</v>
      </c>
      <c r="Q1291" s="25">
        <f t="shared" si="150"/>
        <v>100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 spans="1:63" s="5" customFormat="1" ht="15" customHeight="1" x14ac:dyDescent="0.25">
      <c r="A1292" s="65">
        <v>33</v>
      </c>
      <c r="C1292" s="28" t="s">
        <v>639</v>
      </c>
      <c r="D1292" s="25" t="s">
        <v>17</v>
      </c>
      <c r="E1292" s="29">
        <v>1136544</v>
      </c>
      <c r="F1292" s="137"/>
      <c r="G1292" s="25">
        <v>40</v>
      </c>
      <c r="H1292" s="25">
        <v>2</v>
      </c>
      <c r="I1292" s="25">
        <f t="shared" si="145"/>
        <v>80</v>
      </c>
      <c r="J1292" s="25"/>
      <c r="K1292" s="25">
        <f t="shared" si="146"/>
        <v>0</v>
      </c>
      <c r="L1292" s="25"/>
      <c r="M1292" s="25">
        <f t="shared" si="149"/>
        <v>0</v>
      </c>
      <c r="N1292" s="25"/>
      <c r="O1292" s="25"/>
      <c r="P1292" s="25">
        <f t="shared" si="150"/>
        <v>2</v>
      </c>
      <c r="Q1292" s="25">
        <f t="shared" si="150"/>
        <v>80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 spans="1:63" s="5" customFormat="1" ht="15" customHeight="1" x14ac:dyDescent="0.25">
      <c r="A1293" s="65">
        <v>34</v>
      </c>
      <c r="C1293" s="28" t="s">
        <v>640</v>
      </c>
      <c r="D1293" s="25" t="s">
        <v>17</v>
      </c>
      <c r="E1293" s="29">
        <v>1136543</v>
      </c>
      <c r="F1293" s="137"/>
      <c r="G1293" s="25">
        <v>40</v>
      </c>
      <c r="H1293" s="25">
        <v>2</v>
      </c>
      <c r="I1293" s="25">
        <f t="shared" si="145"/>
        <v>80</v>
      </c>
      <c r="J1293" s="25"/>
      <c r="K1293" s="25">
        <f t="shared" si="146"/>
        <v>0</v>
      </c>
      <c r="L1293" s="25"/>
      <c r="M1293" s="25">
        <f t="shared" si="149"/>
        <v>0</v>
      </c>
      <c r="N1293" s="25"/>
      <c r="O1293" s="25"/>
      <c r="P1293" s="25">
        <f t="shared" si="150"/>
        <v>2</v>
      </c>
      <c r="Q1293" s="25">
        <f t="shared" si="150"/>
        <v>80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5" customFormat="1" ht="15" customHeight="1" x14ac:dyDescent="0.25">
      <c r="A1294" s="65">
        <v>35</v>
      </c>
      <c r="C1294" s="28" t="s">
        <v>64</v>
      </c>
      <c r="D1294" s="25" t="s">
        <v>17</v>
      </c>
      <c r="E1294" s="29">
        <v>1136318</v>
      </c>
      <c r="F1294" s="137"/>
      <c r="G1294" s="25">
        <v>294</v>
      </c>
      <c r="H1294" s="25">
        <v>11</v>
      </c>
      <c r="I1294" s="25">
        <f t="shared" si="145"/>
        <v>3234</v>
      </c>
      <c r="J1294" s="25"/>
      <c r="K1294" s="25">
        <f t="shared" si="146"/>
        <v>0</v>
      </c>
      <c r="L1294" s="25"/>
      <c r="M1294" s="25">
        <f t="shared" si="149"/>
        <v>0</v>
      </c>
      <c r="N1294" s="25"/>
      <c r="O1294" s="25"/>
      <c r="P1294" s="25">
        <f t="shared" si="150"/>
        <v>11</v>
      </c>
      <c r="Q1294" s="25">
        <f t="shared" si="150"/>
        <v>3234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5" customFormat="1" ht="15" customHeight="1" x14ac:dyDescent="0.25">
      <c r="A1295" s="65">
        <v>36</v>
      </c>
      <c r="C1295" s="28" t="s">
        <v>64</v>
      </c>
      <c r="D1295" s="25" t="s">
        <v>17</v>
      </c>
      <c r="E1295" s="29">
        <v>1136319</v>
      </c>
      <c r="F1295" s="137"/>
      <c r="G1295" s="25">
        <v>296</v>
      </c>
      <c r="H1295" s="25">
        <v>13</v>
      </c>
      <c r="I1295" s="25">
        <f t="shared" si="145"/>
        <v>3848</v>
      </c>
      <c r="J1295" s="25"/>
      <c r="K1295" s="25">
        <f t="shared" si="146"/>
        <v>0</v>
      </c>
      <c r="L1295" s="25"/>
      <c r="M1295" s="25">
        <f t="shared" si="149"/>
        <v>0</v>
      </c>
      <c r="N1295" s="25"/>
      <c r="O1295" s="25"/>
      <c r="P1295" s="25">
        <f t="shared" si="150"/>
        <v>13</v>
      </c>
      <c r="Q1295" s="25">
        <f t="shared" si="150"/>
        <v>3848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5" customFormat="1" ht="15" customHeight="1" x14ac:dyDescent="0.25">
      <c r="A1296" s="65">
        <v>37</v>
      </c>
      <c r="C1296" s="28" t="s">
        <v>641</v>
      </c>
      <c r="D1296" s="25" t="s">
        <v>17</v>
      </c>
      <c r="E1296" s="29">
        <v>1134058</v>
      </c>
      <c r="F1296" s="137"/>
      <c r="G1296" s="25">
        <v>60</v>
      </c>
      <c r="H1296" s="25">
        <v>3</v>
      </c>
      <c r="I1296" s="25">
        <f t="shared" si="145"/>
        <v>180</v>
      </c>
      <c r="J1296" s="25"/>
      <c r="K1296" s="25">
        <f t="shared" si="146"/>
        <v>0</v>
      </c>
      <c r="L1296" s="25"/>
      <c r="M1296" s="25">
        <f t="shared" si="149"/>
        <v>0</v>
      </c>
      <c r="N1296" s="25"/>
      <c r="O1296" s="25"/>
      <c r="P1296" s="25">
        <f t="shared" si="150"/>
        <v>3</v>
      </c>
      <c r="Q1296" s="25">
        <f t="shared" si="150"/>
        <v>180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5" customFormat="1" ht="15" customHeight="1" x14ac:dyDescent="0.25">
      <c r="A1297" s="65">
        <v>38</v>
      </c>
      <c r="C1297" s="28" t="s">
        <v>642</v>
      </c>
      <c r="D1297" s="25" t="s">
        <v>17</v>
      </c>
      <c r="E1297" s="29">
        <v>1137129</v>
      </c>
      <c r="F1297" s="137"/>
      <c r="G1297" s="25">
        <v>1700</v>
      </c>
      <c r="H1297" s="25">
        <v>1</v>
      </c>
      <c r="I1297" s="25">
        <f t="shared" si="145"/>
        <v>1700</v>
      </c>
      <c r="J1297" s="25"/>
      <c r="K1297" s="25">
        <f t="shared" si="146"/>
        <v>0</v>
      </c>
      <c r="L1297" s="25"/>
      <c r="M1297" s="25">
        <f t="shared" si="149"/>
        <v>0</v>
      </c>
      <c r="N1297" s="25"/>
      <c r="O1297" s="25"/>
      <c r="P1297" s="25">
        <f t="shared" si="150"/>
        <v>1</v>
      </c>
      <c r="Q1297" s="25">
        <f t="shared" si="150"/>
        <v>1700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5" customFormat="1" ht="15" customHeight="1" x14ac:dyDescent="0.25">
      <c r="A1298" s="65">
        <v>39</v>
      </c>
      <c r="C1298" s="28" t="s">
        <v>643</v>
      </c>
      <c r="D1298" s="25" t="s">
        <v>17</v>
      </c>
      <c r="E1298" s="29">
        <v>1136539</v>
      </c>
      <c r="F1298" s="137"/>
      <c r="G1298" s="25">
        <v>200</v>
      </c>
      <c r="H1298" s="25">
        <v>1</v>
      </c>
      <c r="I1298" s="25">
        <f t="shared" si="145"/>
        <v>200</v>
      </c>
      <c r="J1298" s="25"/>
      <c r="K1298" s="25">
        <f t="shared" si="146"/>
        <v>0</v>
      </c>
      <c r="L1298" s="25"/>
      <c r="M1298" s="25">
        <f t="shared" si="149"/>
        <v>0</v>
      </c>
      <c r="N1298" s="25"/>
      <c r="O1298" s="25"/>
      <c r="P1298" s="25">
        <f t="shared" si="150"/>
        <v>1</v>
      </c>
      <c r="Q1298" s="25">
        <f t="shared" si="150"/>
        <v>200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5" customFormat="1" ht="15" customHeight="1" x14ac:dyDescent="0.25">
      <c r="A1299" s="65">
        <v>40</v>
      </c>
      <c r="C1299" s="28" t="s">
        <v>386</v>
      </c>
      <c r="D1299" s="25" t="s">
        <v>17</v>
      </c>
      <c r="E1299" s="29"/>
      <c r="F1299" s="137"/>
      <c r="G1299" s="25">
        <v>44</v>
      </c>
      <c r="H1299" s="25">
        <v>1</v>
      </c>
      <c r="I1299" s="25">
        <f t="shared" si="145"/>
        <v>44</v>
      </c>
      <c r="J1299" s="25"/>
      <c r="K1299" s="25">
        <f t="shared" si="146"/>
        <v>0</v>
      </c>
      <c r="L1299" s="25"/>
      <c r="M1299" s="25">
        <f t="shared" si="149"/>
        <v>0</v>
      </c>
      <c r="N1299" s="25"/>
      <c r="O1299" s="25"/>
      <c r="P1299" s="25">
        <f t="shared" si="150"/>
        <v>1</v>
      </c>
      <c r="Q1299" s="25">
        <f t="shared" si="150"/>
        <v>44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5" customFormat="1" ht="15" customHeight="1" x14ac:dyDescent="0.25">
      <c r="A1300" s="65">
        <v>41</v>
      </c>
      <c r="C1300" s="28" t="s">
        <v>644</v>
      </c>
      <c r="D1300" s="25" t="s">
        <v>17</v>
      </c>
      <c r="E1300" s="29">
        <v>1136261</v>
      </c>
      <c r="F1300" s="137"/>
      <c r="G1300" s="25">
        <v>94</v>
      </c>
      <c r="H1300" s="25">
        <v>1</v>
      </c>
      <c r="I1300" s="25">
        <f t="shared" si="145"/>
        <v>94</v>
      </c>
      <c r="J1300" s="25"/>
      <c r="K1300" s="25">
        <f t="shared" si="146"/>
        <v>0</v>
      </c>
      <c r="L1300" s="25"/>
      <c r="M1300" s="25">
        <f t="shared" si="149"/>
        <v>0</v>
      </c>
      <c r="N1300" s="25"/>
      <c r="O1300" s="25"/>
      <c r="P1300" s="25">
        <f t="shared" si="150"/>
        <v>1</v>
      </c>
      <c r="Q1300" s="25">
        <f t="shared" si="150"/>
        <v>94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5" customFormat="1" ht="15" customHeight="1" x14ac:dyDescent="0.25">
      <c r="A1301" s="65">
        <v>42</v>
      </c>
      <c r="C1301" s="28" t="s">
        <v>645</v>
      </c>
      <c r="D1301" s="25" t="s">
        <v>17</v>
      </c>
      <c r="E1301" s="29">
        <v>1136540</v>
      </c>
      <c r="F1301" s="137"/>
      <c r="G1301" s="25">
        <v>40</v>
      </c>
      <c r="H1301" s="25">
        <v>1</v>
      </c>
      <c r="I1301" s="25">
        <f>H1301*G1301</f>
        <v>40</v>
      </c>
      <c r="J1301" s="25"/>
      <c r="K1301" s="25">
        <f t="shared" si="146"/>
        <v>0</v>
      </c>
      <c r="L1301" s="25"/>
      <c r="M1301" s="25">
        <f t="shared" si="149"/>
        <v>0</v>
      </c>
      <c r="N1301" s="25"/>
      <c r="O1301" s="25"/>
      <c r="P1301" s="25">
        <f t="shared" si="150"/>
        <v>1</v>
      </c>
      <c r="Q1301" s="25">
        <f t="shared" si="150"/>
        <v>40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5" customFormat="1" ht="15" customHeight="1" x14ac:dyDescent="0.25">
      <c r="A1302" s="65">
        <v>43</v>
      </c>
      <c r="C1302" s="7" t="s">
        <v>646</v>
      </c>
      <c r="D1302" s="8" t="s">
        <v>17</v>
      </c>
      <c r="E1302" s="9">
        <v>1137020</v>
      </c>
      <c r="F1302" s="8">
        <v>433</v>
      </c>
      <c r="G1302" s="8">
        <v>866</v>
      </c>
      <c r="H1302" s="25">
        <v>1</v>
      </c>
      <c r="I1302" s="25">
        <f t="shared" si="145"/>
        <v>866</v>
      </c>
      <c r="J1302" s="25"/>
      <c r="K1302" s="25">
        <f t="shared" si="146"/>
        <v>0</v>
      </c>
      <c r="L1302" s="25"/>
      <c r="M1302" s="25">
        <f t="shared" si="149"/>
        <v>0</v>
      </c>
      <c r="N1302" s="25"/>
      <c r="O1302" s="25"/>
      <c r="P1302" s="25">
        <f t="shared" si="150"/>
        <v>1</v>
      </c>
      <c r="Q1302" s="25">
        <f t="shared" si="150"/>
        <v>866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5" customFormat="1" ht="15" customHeight="1" x14ac:dyDescent="0.25">
      <c r="C1303" s="26" t="s">
        <v>113</v>
      </c>
      <c r="D1303" s="137"/>
      <c r="E1303" s="27"/>
      <c r="F1303" s="137"/>
      <c r="G1303" s="137"/>
      <c r="H1303" s="137">
        <f>SUM(H1260:H1302)</f>
        <v>79</v>
      </c>
      <c r="I1303" s="137">
        <f>SUM(I1260:I1302)</f>
        <v>22721</v>
      </c>
      <c r="J1303" s="137">
        <f>SUM(J1260:J1302)</f>
        <v>0</v>
      </c>
      <c r="K1303" s="137">
        <f t="shared" ref="K1303:L1303" si="151">SUM(K1260:K1302)</f>
        <v>0</v>
      </c>
      <c r="L1303" s="137">
        <f t="shared" si="151"/>
        <v>0</v>
      </c>
      <c r="M1303" s="137">
        <f>SUM(M1260:M1302)</f>
        <v>0</v>
      </c>
      <c r="N1303" s="137">
        <f t="shared" ref="N1303:O1303" si="152">SUM(N1260:N1302)</f>
        <v>0</v>
      </c>
      <c r="O1303" s="137">
        <f t="shared" si="152"/>
        <v>0</v>
      </c>
      <c r="P1303" s="137">
        <f>SUM(P1260:P1302)</f>
        <v>79</v>
      </c>
      <c r="Q1303" s="137">
        <f t="shared" ref="Q1303" si="153">SUM(Q1260:Q1302)</f>
        <v>22721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x14ac:dyDescent="0.25">
      <c r="C1304" s="119" t="s">
        <v>1043</v>
      </c>
      <c r="D1304" s="129"/>
      <c r="E1304" s="130"/>
      <c r="F1304" s="25"/>
      <c r="G1304" s="25"/>
      <c r="H1304" s="137">
        <f>H1303+H1258+H1236+H1233+H1230+H1227+H1071+H1024+H1007+H712+H664+H642+H609+H523+H469+H462</f>
        <v>2568</v>
      </c>
      <c r="I1304" s="137">
        <f t="shared" ref="I1304:Q1304" si="154">I1303+I1258+I1236+I1233+I1230+I1227+I1071+I1024+I1007+I712+I664+I642+I609+I523+I469+I462</f>
        <v>972717.90999999992</v>
      </c>
      <c r="J1304" s="137">
        <f t="shared" si="154"/>
        <v>0</v>
      </c>
      <c r="K1304" s="137">
        <f t="shared" si="154"/>
        <v>0</v>
      </c>
      <c r="L1304" s="137">
        <f t="shared" si="154"/>
        <v>0</v>
      </c>
      <c r="M1304" s="137">
        <f t="shared" si="154"/>
        <v>0</v>
      </c>
      <c r="N1304" s="137">
        <f t="shared" si="154"/>
        <v>0</v>
      </c>
      <c r="O1304" s="137">
        <f t="shared" si="154"/>
        <v>0</v>
      </c>
      <c r="P1304" s="137">
        <f t="shared" si="154"/>
        <v>2568</v>
      </c>
      <c r="Q1304" s="137">
        <f t="shared" si="154"/>
        <v>972717.90999999992</v>
      </c>
    </row>
    <row r="1305" spans="1:63" customFormat="1" x14ac:dyDescent="0.25"/>
    <row r="1306" spans="1:63" customFormat="1" x14ac:dyDescent="0.25"/>
    <row r="1307" spans="1:63" customFormat="1" x14ac:dyDescent="0.25"/>
    <row r="1308" spans="1:63" customFormat="1" x14ac:dyDescent="0.25"/>
    <row r="1309" spans="1:63" customFormat="1" x14ac:dyDescent="0.25"/>
    <row r="1310" spans="1:63" customFormat="1" x14ac:dyDescent="0.25"/>
    <row r="1311" spans="1:63" customFormat="1" x14ac:dyDescent="0.25"/>
    <row r="1312" spans="1:63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</sheetData>
  <mergeCells count="39"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C604:Q604"/>
    <mergeCell ref="J6:O6"/>
    <mergeCell ref="P6:Q7"/>
    <mergeCell ref="J7:K7"/>
    <mergeCell ref="L7:M7"/>
    <mergeCell ref="N7:O7"/>
    <mergeCell ref="C9:Q9"/>
    <mergeCell ref="C463:Q463"/>
    <mergeCell ref="C470:Q470"/>
    <mergeCell ref="C494:Q494"/>
    <mergeCell ref="C501:Q501"/>
    <mergeCell ref="C524:Q524"/>
    <mergeCell ref="C1152:Q1152"/>
    <mergeCell ref="C610:Q610"/>
    <mergeCell ref="C643:Q643"/>
    <mergeCell ref="C665:Q665"/>
    <mergeCell ref="C713:Q713"/>
    <mergeCell ref="C721:Q721"/>
    <mergeCell ref="C764:Q764"/>
    <mergeCell ref="C1008:Q1008"/>
    <mergeCell ref="C1014:Q1014"/>
    <mergeCell ref="C1018:Q1018"/>
    <mergeCell ref="C1025:Q1025"/>
    <mergeCell ref="C1072:Q1072"/>
    <mergeCell ref="C1231:Q1231"/>
    <mergeCell ref="C1234:Q1234"/>
    <mergeCell ref="C1237:Q1237"/>
    <mergeCell ref="C1240:Q1240"/>
    <mergeCell ref="C1256:Q1256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770"/>
  <sheetViews>
    <sheetView topLeftCell="A1720" zoomScaleNormal="100" zoomScaleSheetLayoutView="90" workbookViewId="0">
      <selection activeCell="S1753" sqref="S1753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3:17" x14ac:dyDescent="0.25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</row>
    <row r="2" spans="3:17" x14ac:dyDescent="0.25">
      <c r="C2" s="175" t="s">
        <v>1</v>
      </c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</row>
    <row r="3" spans="3:17" x14ac:dyDescent="0.25">
      <c r="C3" s="175" t="s">
        <v>2</v>
      </c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</row>
    <row r="4" spans="3:17" x14ac:dyDescent="0.25">
      <c r="C4" s="175" t="s">
        <v>1052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6" spans="3:17" x14ac:dyDescent="0.25">
      <c r="C6" s="176" t="s">
        <v>3</v>
      </c>
      <c r="D6" s="179" t="s">
        <v>4</v>
      </c>
      <c r="E6" s="182" t="s">
        <v>5</v>
      </c>
      <c r="F6" s="179" t="s">
        <v>6</v>
      </c>
      <c r="G6" s="17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3:17" x14ac:dyDescent="0.25">
      <c r="C7" s="177"/>
      <c r="D7" s="180"/>
      <c r="E7" s="183"/>
      <c r="F7" s="180"/>
      <c r="G7" s="18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3:17" x14ac:dyDescent="0.25">
      <c r="C8" s="178"/>
      <c r="D8" s="181"/>
      <c r="E8" s="2"/>
      <c r="F8" s="181"/>
      <c r="G8" s="181"/>
      <c r="H8" s="137" t="s">
        <v>13</v>
      </c>
      <c r="I8" s="137" t="s">
        <v>14</v>
      </c>
      <c r="J8" s="137" t="s">
        <v>13</v>
      </c>
      <c r="K8" s="137" t="s">
        <v>14</v>
      </c>
      <c r="L8" s="137" t="s">
        <v>13</v>
      </c>
      <c r="M8" s="137" t="s">
        <v>14</v>
      </c>
      <c r="N8" s="137" t="s">
        <v>13</v>
      </c>
      <c r="O8" s="137" t="s">
        <v>14</v>
      </c>
      <c r="P8" s="4" t="s">
        <v>13</v>
      </c>
      <c r="Q8" s="4" t="s">
        <v>14</v>
      </c>
    </row>
    <row r="9" spans="3:17" ht="15.75" x14ac:dyDescent="0.25">
      <c r="C9" s="165" t="s">
        <v>1053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7"/>
    </row>
    <row r="10" spans="3:17" x14ac:dyDescent="0.25">
      <c r="C10" s="7" t="s">
        <v>16</v>
      </c>
      <c r="D10" s="8" t="s">
        <v>17</v>
      </c>
      <c r="E10" s="9">
        <v>1136210</v>
      </c>
      <c r="F10" s="143"/>
      <c r="G10" s="10">
        <v>104</v>
      </c>
      <c r="H10" s="10"/>
      <c r="I10" s="10">
        <f>H10*G10</f>
        <v>0</v>
      </c>
      <c r="J10" s="10">
        <v>1</v>
      </c>
      <c r="K10" s="10">
        <f>J10*G10</f>
        <v>104</v>
      </c>
      <c r="L10" s="10"/>
      <c r="M10" s="10"/>
      <c r="N10" s="143"/>
      <c r="O10" s="143"/>
      <c r="P10" s="10">
        <f>H10+J10-L10-N10</f>
        <v>1</v>
      </c>
      <c r="Q10" s="10">
        <f>I10+K10-M10-O10</f>
        <v>104</v>
      </c>
    </row>
    <row r="11" spans="3:17" x14ac:dyDescent="0.25">
      <c r="C11" s="7" t="s">
        <v>16</v>
      </c>
      <c r="D11" s="8" t="s">
        <v>17</v>
      </c>
      <c r="E11" s="9">
        <v>1137045</v>
      </c>
      <c r="F11" s="143"/>
      <c r="G11" s="10">
        <v>104</v>
      </c>
      <c r="H11" s="10"/>
      <c r="I11" s="10">
        <f t="shared" ref="I11:I74" si="0">H11*G11</f>
        <v>0</v>
      </c>
      <c r="J11" s="10">
        <v>1</v>
      </c>
      <c r="K11" s="10">
        <f t="shared" ref="K11:K20" si="1">J11*G11</f>
        <v>104</v>
      </c>
      <c r="L11" s="10"/>
      <c r="M11" s="10"/>
      <c r="N11" s="143"/>
      <c r="O11" s="143"/>
      <c r="P11" s="10">
        <f t="shared" ref="P11:P74" si="2">H11+J11-L11-N11</f>
        <v>1</v>
      </c>
      <c r="Q11" s="10">
        <f t="shared" ref="Q11:Q74" si="3">I11+K11-M11-O11</f>
        <v>104</v>
      </c>
    </row>
    <row r="12" spans="3:17" x14ac:dyDescent="0.25">
      <c r="C12" s="7" t="s">
        <v>18</v>
      </c>
      <c r="D12" s="8" t="s">
        <v>17</v>
      </c>
      <c r="E12" s="9">
        <v>1136206</v>
      </c>
      <c r="F12" s="143"/>
      <c r="G12" s="10">
        <v>4</v>
      </c>
      <c r="H12" s="10"/>
      <c r="I12" s="10">
        <f t="shared" si="0"/>
        <v>0</v>
      </c>
      <c r="J12" s="10">
        <v>6</v>
      </c>
      <c r="K12" s="10">
        <f t="shared" si="1"/>
        <v>24</v>
      </c>
      <c r="L12" s="10"/>
      <c r="M12" s="10"/>
      <c r="N12" s="143"/>
      <c r="O12" s="143"/>
      <c r="P12" s="10">
        <f t="shared" si="2"/>
        <v>6</v>
      </c>
      <c r="Q12" s="10">
        <f t="shared" si="3"/>
        <v>24</v>
      </c>
    </row>
    <row r="13" spans="3:17" x14ac:dyDescent="0.25">
      <c r="C13" s="7" t="s">
        <v>19</v>
      </c>
      <c r="D13" s="8" t="s">
        <v>17</v>
      </c>
      <c r="E13" s="9">
        <v>1136017</v>
      </c>
      <c r="F13" s="143"/>
      <c r="G13" s="10">
        <v>4</v>
      </c>
      <c r="H13" s="10"/>
      <c r="I13" s="10">
        <f t="shared" si="0"/>
        <v>0</v>
      </c>
      <c r="J13" s="10">
        <v>2</v>
      </c>
      <c r="K13" s="10">
        <f t="shared" si="1"/>
        <v>8</v>
      </c>
      <c r="L13" s="10"/>
      <c r="M13" s="10"/>
      <c r="N13" s="143"/>
      <c r="O13" s="143"/>
      <c r="P13" s="10">
        <f t="shared" si="2"/>
        <v>2</v>
      </c>
      <c r="Q13" s="10">
        <f t="shared" si="3"/>
        <v>8</v>
      </c>
    </row>
    <row r="14" spans="3:17" x14ac:dyDescent="0.25">
      <c r="C14" s="7" t="s">
        <v>20</v>
      </c>
      <c r="D14" s="8" t="s">
        <v>17</v>
      </c>
      <c r="E14" s="9">
        <v>1136195</v>
      </c>
      <c r="F14" s="143"/>
      <c r="G14" s="10">
        <v>6</v>
      </c>
      <c r="H14" s="10"/>
      <c r="I14" s="10">
        <f t="shared" si="0"/>
        <v>0</v>
      </c>
      <c r="J14" s="10">
        <v>4</v>
      </c>
      <c r="K14" s="10">
        <f t="shared" si="1"/>
        <v>24</v>
      </c>
      <c r="L14" s="10"/>
      <c r="M14" s="10"/>
      <c r="N14" s="143"/>
      <c r="O14" s="143"/>
      <c r="P14" s="10">
        <f t="shared" si="2"/>
        <v>4</v>
      </c>
      <c r="Q14" s="10">
        <f t="shared" si="3"/>
        <v>24</v>
      </c>
    </row>
    <row r="15" spans="3:17" x14ac:dyDescent="0.25">
      <c r="C15" s="7" t="s">
        <v>21</v>
      </c>
      <c r="D15" s="8" t="s">
        <v>17</v>
      </c>
      <c r="E15" s="9">
        <v>1136183</v>
      </c>
      <c r="F15" s="143"/>
      <c r="G15" s="10">
        <v>6</v>
      </c>
      <c r="H15" s="10"/>
      <c r="I15" s="10">
        <f t="shared" si="0"/>
        <v>0</v>
      </c>
      <c r="J15" s="10">
        <v>25</v>
      </c>
      <c r="K15" s="10">
        <f t="shared" si="1"/>
        <v>150</v>
      </c>
      <c r="L15" s="10"/>
      <c r="M15" s="10"/>
      <c r="N15" s="143"/>
      <c r="O15" s="143"/>
      <c r="P15" s="10">
        <f t="shared" si="2"/>
        <v>25</v>
      </c>
      <c r="Q15" s="10">
        <f t="shared" si="3"/>
        <v>150</v>
      </c>
    </row>
    <row r="16" spans="3:17" x14ac:dyDescent="0.25">
      <c r="C16" s="7" t="s">
        <v>22</v>
      </c>
      <c r="D16" s="8" t="s">
        <v>17</v>
      </c>
      <c r="E16" s="9">
        <v>1136189</v>
      </c>
      <c r="F16" s="143"/>
      <c r="G16" s="10">
        <v>2</v>
      </c>
      <c r="H16" s="10"/>
      <c r="I16" s="10">
        <f t="shared" si="0"/>
        <v>0</v>
      </c>
      <c r="J16" s="10">
        <v>9</v>
      </c>
      <c r="K16" s="10">
        <f t="shared" si="1"/>
        <v>18</v>
      </c>
      <c r="L16" s="10"/>
      <c r="M16" s="10"/>
      <c r="N16" s="143"/>
      <c r="O16" s="143"/>
      <c r="P16" s="10">
        <f t="shared" si="2"/>
        <v>9</v>
      </c>
      <c r="Q16" s="10">
        <f t="shared" si="3"/>
        <v>18</v>
      </c>
    </row>
    <row r="17" spans="3:17" x14ac:dyDescent="0.25">
      <c r="C17" s="7" t="s">
        <v>23</v>
      </c>
      <c r="D17" s="8" t="s">
        <v>17</v>
      </c>
      <c r="E17" s="9">
        <v>1136213</v>
      </c>
      <c r="F17" s="143"/>
      <c r="G17" s="10">
        <v>36</v>
      </c>
      <c r="H17" s="10"/>
      <c r="I17" s="10">
        <f t="shared" si="0"/>
        <v>0</v>
      </c>
      <c r="J17" s="10">
        <v>1</v>
      </c>
      <c r="K17" s="10">
        <f t="shared" si="1"/>
        <v>36</v>
      </c>
      <c r="L17" s="10"/>
      <c r="M17" s="10"/>
      <c r="N17" s="143"/>
      <c r="O17" s="143"/>
      <c r="P17" s="10">
        <f t="shared" si="2"/>
        <v>1</v>
      </c>
      <c r="Q17" s="10">
        <f t="shared" si="3"/>
        <v>36</v>
      </c>
    </row>
    <row r="18" spans="3:17" x14ac:dyDescent="0.25">
      <c r="C18" s="7" t="s">
        <v>24</v>
      </c>
      <c r="D18" s="8" t="s">
        <v>17</v>
      </c>
      <c r="E18" s="9">
        <v>1136003</v>
      </c>
      <c r="F18" s="143"/>
      <c r="G18" s="10">
        <v>74</v>
      </c>
      <c r="H18" s="10"/>
      <c r="I18" s="10">
        <f t="shared" si="0"/>
        <v>0</v>
      </c>
      <c r="J18" s="10">
        <v>2</v>
      </c>
      <c r="K18" s="10">
        <f t="shared" si="1"/>
        <v>148</v>
      </c>
      <c r="L18" s="10"/>
      <c r="M18" s="10"/>
      <c r="N18" s="143"/>
      <c r="O18" s="143"/>
      <c r="P18" s="10">
        <f t="shared" si="2"/>
        <v>2</v>
      </c>
      <c r="Q18" s="10">
        <f t="shared" si="3"/>
        <v>148</v>
      </c>
    </row>
    <row r="19" spans="3:17" x14ac:dyDescent="0.25">
      <c r="C19" s="7" t="s">
        <v>25</v>
      </c>
      <c r="D19" s="8" t="s">
        <v>17</v>
      </c>
      <c r="E19" s="9">
        <v>1136178</v>
      </c>
      <c r="F19" s="143"/>
      <c r="G19" s="10">
        <v>74</v>
      </c>
      <c r="H19" s="10"/>
      <c r="I19" s="10">
        <f t="shared" si="0"/>
        <v>0</v>
      </c>
      <c r="J19" s="10">
        <v>6</v>
      </c>
      <c r="K19" s="10">
        <f t="shared" si="1"/>
        <v>444</v>
      </c>
      <c r="L19" s="10"/>
      <c r="M19" s="10"/>
      <c r="N19" s="143"/>
      <c r="O19" s="143"/>
      <c r="P19" s="10">
        <f t="shared" si="2"/>
        <v>6</v>
      </c>
      <c r="Q19" s="10">
        <f t="shared" si="3"/>
        <v>444</v>
      </c>
    </row>
    <row r="20" spans="3:17" x14ac:dyDescent="0.25">
      <c r="C20" s="7" t="s">
        <v>26</v>
      </c>
      <c r="D20" s="8" t="s">
        <v>17</v>
      </c>
      <c r="E20" s="9">
        <v>1136014</v>
      </c>
      <c r="F20" s="143"/>
      <c r="G20" s="10">
        <v>6</v>
      </c>
      <c r="H20" s="10"/>
      <c r="I20" s="10">
        <f t="shared" si="0"/>
        <v>0</v>
      </c>
      <c r="J20" s="10">
        <v>4</v>
      </c>
      <c r="K20" s="10">
        <f t="shared" si="1"/>
        <v>24</v>
      </c>
      <c r="L20" s="10"/>
      <c r="M20" s="10"/>
      <c r="N20" s="143"/>
      <c r="O20" s="143"/>
      <c r="P20" s="10">
        <f t="shared" si="2"/>
        <v>4</v>
      </c>
      <c r="Q20" s="10">
        <f t="shared" si="3"/>
        <v>24</v>
      </c>
    </row>
    <row r="21" spans="3:17" x14ac:dyDescent="0.25">
      <c r="C21" s="7" t="s">
        <v>27</v>
      </c>
      <c r="D21" s="8" t="s">
        <v>17</v>
      </c>
      <c r="E21" s="9">
        <v>1136176</v>
      </c>
      <c r="F21" s="143"/>
      <c r="G21" s="10">
        <v>20</v>
      </c>
      <c r="H21" s="10"/>
      <c r="I21" s="10">
        <f t="shared" si="0"/>
        <v>0</v>
      </c>
      <c r="J21" s="10">
        <v>2</v>
      </c>
      <c r="K21" s="10">
        <f>J21*G21</f>
        <v>40</v>
      </c>
      <c r="L21" s="10"/>
      <c r="M21" s="10"/>
      <c r="N21" s="143"/>
      <c r="O21" s="143"/>
      <c r="P21" s="10">
        <f t="shared" si="2"/>
        <v>2</v>
      </c>
      <c r="Q21" s="10">
        <f t="shared" si="3"/>
        <v>40</v>
      </c>
    </row>
    <row r="22" spans="3:17" x14ac:dyDescent="0.25">
      <c r="C22" s="7" t="s">
        <v>28</v>
      </c>
      <c r="D22" s="8" t="s">
        <v>17</v>
      </c>
      <c r="E22" s="9">
        <v>1136205</v>
      </c>
      <c r="F22" s="143"/>
      <c r="G22" s="10">
        <v>4</v>
      </c>
      <c r="H22" s="10"/>
      <c r="I22" s="10">
        <f t="shared" si="0"/>
        <v>0</v>
      </c>
      <c r="J22" s="10">
        <v>4</v>
      </c>
      <c r="K22" s="10">
        <f t="shared" ref="K22:K85" si="4">J22*G22</f>
        <v>16</v>
      </c>
      <c r="L22" s="10"/>
      <c r="M22" s="10"/>
      <c r="N22" s="143"/>
      <c r="O22" s="143"/>
      <c r="P22" s="10">
        <f t="shared" si="2"/>
        <v>4</v>
      </c>
      <c r="Q22" s="10">
        <f t="shared" si="3"/>
        <v>16</v>
      </c>
    </row>
    <row r="23" spans="3:17" x14ac:dyDescent="0.25">
      <c r="C23" s="7" t="s">
        <v>29</v>
      </c>
      <c r="D23" s="8" t="s">
        <v>17</v>
      </c>
      <c r="E23" s="9">
        <v>1136188</v>
      </c>
      <c r="F23" s="143"/>
      <c r="G23" s="10">
        <v>6</v>
      </c>
      <c r="H23" s="10"/>
      <c r="I23" s="10">
        <f t="shared" si="0"/>
        <v>0</v>
      </c>
      <c r="J23" s="10">
        <v>28</v>
      </c>
      <c r="K23" s="10">
        <f t="shared" si="4"/>
        <v>168</v>
      </c>
      <c r="L23" s="10"/>
      <c r="M23" s="10"/>
      <c r="N23" s="143"/>
      <c r="O23" s="143"/>
      <c r="P23" s="10">
        <f t="shared" si="2"/>
        <v>28</v>
      </c>
      <c r="Q23" s="10">
        <f t="shared" si="3"/>
        <v>168</v>
      </c>
    </row>
    <row r="24" spans="3:17" x14ac:dyDescent="0.25">
      <c r="C24" s="7" t="s">
        <v>30</v>
      </c>
      <c r="D24" s="8" t="s">
        <v>17</v>
      </c>
      <c r="E24" s="9">
        <v>1136197</v>
      </c>
      <c r="F24" s="143"/>
      <c r="G24" s="10">
        <v>6</v>
      </c>
      <c r="H24" s="10"/>
      <c r="I24" s="10">
        <f t="shared" si="0"/>
        <v>0</v>
      </c>
      <c r="J24" s="10">
        <v>11</v>
      </c>
      <c r="K24" s="10">
        <f t="shared" si="4"/>
        <v>66</v>
      </c>
      <c r="L24" s="10"/>
      <c r="M24" s="10"/>
      <c r="N24" s="143"/>
      <c r="O24" s="143"/>
      <c r="P24" s="10">
        <f t="shared" si="2"/>
        <v>11</v>
      </c>
      <c r="Q24" s="10">
        <f t="shared" si="3"/>
        <v>66</v>
      </c>
    </row>
    <row r="25" spans="3:17" x14ac:dyDescent="0.25"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/>
      <c r="I25" s="10">
        <f t="shared" si="0"/>
        <v>0</v>
      </c>
      <c r="J25" s="13">
        <v>5</v>
      </c>
      <c r="K25" s="10">
        <f t="shared" si="4"/>
        <v>20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3"/>
        <v>20</v>
      </c>
    </row>
    <row r="26" spans="3:17" x14ac:dyDescent="0.25">
      <c r="C26" s="7" t="s">
        <v>32</v>
      </c>
      <c r="D26" s="8" t="s">
        <v>17</v>
      </c>
      <c r="E26" s="9">
        <v>1136196</v>
      </c>
      <c r="F26" s="143"/>
      <c r="G26" s="10">
        <v>4</v>
      </c>
      <c r="H26" s="10"/>
      <c r="I26" s="10">
        <f t="shared" si="0"/>
        <v>0</v>
      </c>
      <c r="J26" s="10">
        <v>30</v>
      </c>
      <c r="K26" s="10">
        <f t="shared" si="4"/>
        <v>120</v>
      </c>
      <c r="L26" s="10"/>
      <c r="M26" s="10"/>
      <c r="N26" s="143"/>
      <c r="O26" s="143"/>
      <c r="P26" s="10">
        <f t="shared" si="2"/>
        <v>30</v>
      </c>
      <c r="Q26" s="10">
        <f t="shared" si="3"/>
        <v>120</v>
      </c>
    </row>
    <row r="27" spans="3:17" x14ac:dyDescent="0.25">
      <c r="C27" s="7" t="s">
        <v>33</v>
      </c>
      <c r="D27" s="8" t="s">
        <v>17</v>
      </c>
      <c r="E27" s="9">
        <v>1136202</v>
      </c>
      <c r="F27" s="143"/>
      <c r="G27" s="10">
        <v>24</v>
      </c>
      <c r="H27" s="10"/>
      <c r="I27" s="10">
        <f t="shared" si="0"/>
        <v>0</v>
      </c>
      <c r="J27" s="10">
        <v>4</v>
      </c>
      <c r="K27" s="10">
        <f t="shared" si="4"/>
        <v>96</v>
      </c>
      <c r="L27" s="10"/>
      <c r="M27" s="10"/>
      <c r="N27" s="143"/>
      <c r="O27" s="143"/>
      <c r="P27" s="10">
        <f t="shared" si="2"/>
        <v>4</v>
      </c>
      <c r="Q27" s="10">
        <f t="shared" si="3"/>
        <v>96</v>
      </c>
    </row>
    <row r="28" spans="3:17" x14ac:dyDescent="0.25">
      <c r="C28" s="7" t="s">
        <v>34</v>
      </c>
      <c r="D28" s="8" t="s">
        <v>17</v>
      </c>
      <c r="E28" s="9">
        <v>1136012</v>
      </c>
      <c r="F28" s="143"/>
      <c r="G28" s="10">
        <v>392</v>
      </c>
      <c r="H28" s="10"/>
      <c r="I28" s="10">
        <f t="shared" si="0"/>
        <v>0</v>
      </c>
      <c r="J28" s="10">
        <v>1</v>
      </c>
      <c r="K28" s="10">
        <f t="shared" si="4"/>
        <v>392</v>
      </c>
      <c r="L28" s="10"/>
      <c r="M28" s="10"/>
      <c r="N28" s="143"/>
      <c r="O28" s="143"/>
      <c r="P28" s="10">
        <f t="shared" si="2"/>
        <v>1</v>
      </c>
      <c r="Q28" s="10">
        <f t="shared" si="3"/>
        <v>392</v>
      </c>
    </row>
    <row r="29" spans="3:17" x14ac:dyDescent="0.25">
      <c r="C29" s="7" t="s">
        <v>35</v>
      </c>
      <c r="D29" s="8" t="s">
        <v>17</v>
      </c>
      <c r="E29" s="9">
        <v>1136209</v>
      </c>
      <c r="F29" s="143"/>
      <c r="G29" s="10">
        <v>18</v>
      </c>
      <c r="H29" s="10"/>
      <c r="I29" s="10">
        <f t="shared" si="0"/>
        <v>0</v>
      </c>
      <c r="J29" s="10">
        <v>1</v>
      </c>
      <c r="K29" s="10">
        <f t="shared" si="4"/>
        <v>18</v>
      </c>
      <c r="L29" s="10"/>
      <c r="M29" s="10"/>
      <c r="N29" s="143"/>
      <c r="O29" s="143"/>
      <c r="P29" s="10">
        <f t="shared" si="2"/>
        <v>1</v>
      </c>
      <c r="Q29" s="10">
        <f t="shared" si="3"/>
        <v>18</v>
      </c>
    </row>
    <row r="30" spans="3:17" x14ac:dyDescent="0.25">
      <c r="C30" s="7" t="s">
        <v>35</v>
      </c>
      <c r="D30" s="8" t="s">
        <v>17</v>
      </c>
      <c r="E30" s="9">
        <v>1136208</v>
      </c>
      <c r="F30" s="143"/>
      <c r="G30" s="10">
        <v>22</v>
      </c>
      <c r="H30" s="10"/>
      <c r="I30" s="10">
        <f t="shared" si="0"/>
        <v>0</v>
      </c>
      <c r="J30" s="10">
        <v>1</v>
      </c>
      <c r="K30" s="10">
        <f t="shared" si="4"/>
        <v>22</v>
      </c>
      <c r="L30" s="10"/>
      <c r="M30" s="10"/>
      <c r="N30" s="143"/>
      <c r="O30" s="143"/>
      <c r="P30" s="10">
        <f t="shared" si="2"/>
        <v>1</v>
      </c>
      <c r="Q30" s="10">
        <f t="shared" si="3"/>
        <v>22</v>
      </c>
    </row>
    <row r="31" spans="3:17" x14ac:dyDescent="0.25">
      <c r="C31" s="7" t="s">
        <v>36</v>
      </c>
      <c r="D31" s="8" t="s">
        <v>17</v>
      </c>
      <c r="E31" s="9">
        <v>1136207</v>
      </c>
      <c r="F31" s="143"/>
      <c r="G31" s="10">
        <v>4</v>
      </c>
      <c r="H31" s="10"/>
      <c r="I31" s="10">
        <f t="shared" si="0"/>
        <v>0</v>
      </c>
      <c r="J31" s="10">
        <v>6</v>
      </c>
      <c r="K31" s="10">
        <f t="shared" si="4"/>
        <v>24</v>
      </c>
      <c r="L31" s="10"/>
      <c r="M31" s="10"/>
      <c r="N31" s="143"/>
      <c r="O31" s="143"/>
      <c r="P31" s="10">
        <f t="shared" si="2"/>
        <v>6</v>
      </c>
      <c r="Q31" s="10">
        <f t="shared" si="3"/>
        <v>24</v>
      </c>
    </row>
    <row r="32" spans="3:17" x14ac:dyDescent="0.25">
      <c r="C32" s="7" t="s">
        <v>37</v>
      </c>
      <c r="D32" s="8" t="s">
        <v>17</v>
      </c>
      <c r="E32" s="9">
        <v>1136187</v>
      </c>
      <c r="F32" s="143"/>
      <c r="G32" s="10">
        <v>12</v>
      </c>
      <c r="H32" s="10"/>
      <c r="I32" s="10">
        <f t="shared" si="0"/>
        <v>0</v>
      </c>
      <c r="J32" s="10">
        <v>13</v>
      </c>
      <c r="K32" s="10">
        <f t="shared" si="4"/>
        <v>156</v>
      </c>
      <c r="L32" s="10"/>
      <c r="M32" s="10"/>
      <c r="N32" s="143"/>
      <c r="O32" s="143"/>
      <c r="P32" s="10">
        <f t="shared" si="2"/>
        <v>13</v>
      </c>
      <c r="Q32" s="10">
        <f t="shared" si="3"/>
        <v>156</v>
      </c>
    </row>
    <row r="33" spans="3:17" x14ac:dyDescent="0.25">
      <c r="C33" s="7" t="s">
        <v>38</v>
      </c>
      <c r="D33" s="8" t="s">
        <v>17</v>
      </c>
      <c r="E33" s="9">
        <v>1136175</v>
      </c>
      <c r="F33" s="143"/>
      <c r="G33" s="10">
        <v>14</v>
      </c>
      <c r="H33" s="10"/>
      <c r="I33" s="10">
        <f t="shared" si="0"/>
        <v>0</v>
      </c>
      <c r="J33" s="10">
        <v>1</v>
      </c>
      <c r="K33" s="10">
        <f t="shared" si="4"/>
        <v>14</v>
      </c>
      <c r="L33" s="10"/>
      <c r="M33" s="10"/>
      <c r="N33" s="143"/>
      <c r="O33" s="143"/>
      <c r="P33" s="10">
        <f t="shared" si="2"/>
        <v>1</v>
      </c>
      <c r="Q33" s="10">
        <f t="shared" si="3"/>
        <v>14</v>
      </c>
    </row>
    <row r="34" spans="3:17" x14ac:dyDescent="0.25"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/>
      <c r="I34" s="10">
        <f t="shared" si="0"/>
        <v>0</v>
      </c>
      <c r="J34" s="13">
        <v>7</v>
      </c>
      <c r="K34" s="10">
        <f t="shared" si="4"/>
        <v>56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3"/>
        <v>56</v>
      </c>
    </row>
    <row r="35" spans="3:17" x14ac:dyDescent="0.25">
      <c r="C35" s="7" t="s">
        <v>40</v>
      </c>
      <c r="D35" s="8" t="s">
        <v>17</v>
      </c>
      <c r="E35" s="9">
        <v>1136184</v>
      </c>
      <c r="F35" s="143"/>
      <c r="G35" s="10">
        <v>2</v>
      </c>
      <c r="H35" s="10"/>
      <c r="I35" s="10">
        <f t="shared" si="0"/>
        <v>0</v>
      </c>
      <c r="J35" s="10">
        <v>22</v>
      </c>
      <c r="K35" s="10">
        <f t="shared" si="4"/>
        <v>44</v>
      </c>
      <c r="L35" s="10"/>
      <c r="M35" s="10"/>
      <c r="N35" s="143"/>
      <c r="O35" s="143"/>
      <c r="P35" s="10">
        <f t="shared" si="2"/>
        <v>22</v>
      </c>
      <c r="Q35" s="10">
        <f t="shared" si="3"/>
        <v>44</v>
      </c>
    </row>
    <row r="36" spans="3:17" x14ac:dyDescent="0.25">
      <c r="C36" s="7" t="s">
        <v>41</v>
      </c>
      <c r="D36" s="8" t="s">
        <v>17</v>
      </c>
      <c r="E36" s="9">
        <v>1136020</v>
      </c>
      <c r="F36" s="143"/>
      <c r="G36" s="10">
        <v>52</v>
      </c>
      <c r="H36" s="10"/>
      <c r="I36" s="10">
        <f t="shared" si="0"/>
        <v>0</v>
      </c>
      <c r="J36" s="10">
        <v>2</v>
      </c>
      <c r="K36" s="10">
        <f t="shared" si="4"/>
        <v>104</v>
      </c>
      <c r="L36" s="10"/>
      <c r="M36" s="10"/>
      <c r="N36" s="143"/>
      <c r="O36" s="143"/>
      <c r="P36" s="10">
        <f t="shared" si="2"/>
        <v>2</v>
      </c>
      <c r="Q36" s="10">
        <f t="shared" si="3"/>
        <v>104</v>
      </c>
    </row>
    <row r="37" spans="3:17" x14ac:dyDescent="0.25">
      <c r="C37" s="7" t="s">
        <v>42</v>
      </c>
      <c r="D37" s="8" t="s">
        <v>17</v>
      </c>
      <c r="E37" s="9">
        <v>1136009</v>
      </c>
      <c r="F37" s="143"/>
      <c r="G37" s="10">
        <v>6</v>
      </c>
      <c r="H37" s="10"/>
      <c r="I37" s="10">
        <f t="shared" si="0"/>
        <v>0</v>
      </c>
      <c r="J37" s="10">
        <v>2</v>
      </c>
      <c r="K37" s="10">
        <f t="shared" si="4"/>
        <v>12</v>
      </c>
      <c r="L37" s="10"/>
      <c r="M37" s="10"/>
      <c r="N37" s="143"/>
      <c r="O37" s="143"/>
      <c r="P37" s="10">
        <f t="shared" si="2"/>
        <v>2</v>
      </c>
      <c r="Q37" s="10">
        <f t="shared" si="3"/>
        <v>12</v>
      </c>
    </row>
    <row r="38" spans="3:17" x14ac:dyDescent="0.25">
      <c r="C38" s="7" t="s">
        <v>43</v>
      </c>
      <c r="D38" s="8" t="s">
        <v>17</v>
      </c>
      <c r="E38" s="9">
        <v>1136179</v>
      </c>
      <c r="F38" s="143"/>
      <c r="G38" s="10">
        <v>62</v>
      </c>
      <c r="H38" s="10"/>
      <c r="I38" s="10">
        <f t="shared" si="0"/>
        <v>0</v>
      </c>
      <c r="J38" s="10">
        <v>11</v>
      </c>
      <c r="K38" s="10">
        <f t="shared" si="4"/>
        <v>682</v>
      </c>
      <c r="L38" s="10"/>
      <c r="M38" s="10"/>
      <c r="N38" s="143"/>
      <c r="O38" s="143"/>
      <c r="P38" s="10">
        <f t="shared" si="2"/>
        <v>11</v>
      </c>
      <c r="Q38" s="10">
        <f t="shared" si="3"/>
        <v>682</v>
      </c>
    </row>
    <row r="39" spans="3:17" x14ac:dyDescent="0.25">
      <c r="C39" s="7" t="s">
        <v>44</v>
      </c>
      <c r="D39" s="8" t="s">
        <v>17</v>
      </c>
      <c r="E39" s="9">
        <v>1136174</v>
      </c>
      <c r="F39" s="143"/>
      <c r="G39" s="10">
        <v>52</v>
      </c>
      <c r="H39" s="10"/>
      <c r="I39" s="10">
        <f t="shared" si="0"/>
        <v>0</v>
      </c>
      <c r="J39" s="10">
        <v>8</v>
      </c>
      <c r="K39" s="10">
        <f t="shared" si="4"/>
        <v>416</v>
      </c>
      <c r="L39" s="10"/>
      <c r="M39" s="10"/>
      <c r="N39" s="143"/>
      <c r="O39" s="143"/>
      <c r="P39" s="10">
        <f t="shared" si="2"/>
        <v>8</v>
      </c>
      <c r="Q39" s="10">
        <f t="shared" si="3"/>
        <v>416</v>
      </c>
    </row>
    <row r="40" spans="3:17" x14ac:dyDescent="0.25">
      <c r="C40" s="7" t="s">
        <v>45</v>
      </c>
      <c r="D40" s="8" t="s">
        <v>17</v>
      </c>
      <c r="E40" s="9">
        <v>1136182</v>
      </c>
      <c r="F40" s="143"/>
      <c r="G40" s="10">
        <v>12</v>
      </c>
      <c r="H40" s="10"/>
      <c r="I40" s="10">
        <f t="shared" si="0"/>
        <v>0</v>
      </c>
      <c r="J40" s="10">
        <v>1</v>
      </c>
      <c r="K40" s="10">
        <f t="shared" si="4"/>
        <v>12</v>
      </c>
      <c r="L40" s="10"/>
      <c r="M40" s="10"/>
      <c r="N40" s="143"/>
      <c r="O40" s="143"/>
      <c r="P40" s="10">
        <f t="shared" si="2"/>
        <v>1</v>
      </c>
      <c r="Q40" s="10">
        <f t="shared" si="3"/>
        <v>12</v>
      </c>
    </row>
    <row r="41" spans="3:17" x14ac:dyDescent="0.25">
      <c r="C41" s="7" t="s">
        <v>46</v>
      </c>
      <c r="D41" s="8" t="s">
        <v>17</v>
      </c>
      <c r="E41" s="9">
        <v>1136186</v>
      </c>
      <c r="F41" s="143"/>
      <c r="G41" s="10">
        <v>16</v>
      </c>
      <c r="H41" s="10"/>
      <c r="I41" s="10">
        <f t="shared" si="0"/>
        <v>0</v>
      </c>
      <c r="J41" s="10">
        <v>3</v>
      </c>
      <c r="K41" s="10">
        <f t="shared" si="4"/>
        <v>48</v>
      </c>
      <c r="L41" s="10"/>
      <c r="M41" s="10"/>
      <c r="N41" s="143"/>
      <c r="O41" s="143"/>
      <c r="P41" s="10">
        <f t="shared" si="2"/>
        <v>3</v>
      </c>
      <c r="Q41" s="10">
        <f t="shared" si="3"/>
        <v>48</v>
      </c>
    </row>
    <row r="42" spans="3:17" x14ac:dyDescent="0.25">
      <c r="C42" s="7" t="s">
        <v>47</v>
      </c>
      <c r="D42" s="8" t="s">
        <v>17</v>
      </c>
      <c r="E42" s="9">
        <v>1136185</v>
      </c>
      <c r="F42" s="143"/>
      <c r="G42" s="10">
        <v>6</v>
      </c>
      <c r="H42" s="10"/>
      <c r="I42" s="10">
        <f t="shared" si="0"/>
        <v>0</v>
      </c>
      <c r="J42" s="10">
        <v>10</v>
      </c>
      <c r="K42" s="10">
        <f t="shared" si="4"/>
        <v>60</v>
      </c>
      <c r="L42" s="10"/>
      <c r="M42" s="10"/>
      <c r="N42" s="143"/>
      <c r="O42" s="143"/>
      <c r="P42" s="10">
        <f t="shared" si="2"/>
        <v>10</v>
      </c>
      <c r="Q42" s="10">
        <f t="shared" si="3"/>
        <v>60</v>
      </c>
    </row>
    <row r="43" spans="3:17" x14ac:dyDescent="0.25">
      <c r="C43" s="7" t="s">
        <v>48</v>
      </c>
      <c r="D43" s="8" t="s">
        <v>17</v>
      </c>
      <c r="E43" s="9">
        <v>1136016</v>
      </c>
      <c r="F43" s="143"/>
      <c r="G43" s="10">
        <v>8</v>
      </c>
      <c r="H43" s="10"/>
      <c r="I43" s="10">
        <f t="shared" si="0"/>
        <v>0</v>
      </c>
      <c r="J43" s="10">
        <v>3</v>
      </c>
      <c r="K43" s="10">
        <f t="shared" si="4"/>
        <v>24</v>
      </c>
      <c r="L43" s="10"/>
      <c r="M43" s="10"/>
      <c r="N43" s="143"/>
      <c r="O43" s="143"/>
      <c r="P43" s="10">
        <f t="shared" si="2"/>
        <v>3</v>
      </c>
      <c r="Q43" s="10">
        <f t="shared" si="3"/>
        <v>24</v>
      </c>
    </row>
    <row r="44" spans="3:17" x14ac:dyDescent="0.25">
      <c r="C44" s="7" t="s">
        <v>49</v>
      </c>
      <c r="D44" s="8" t="s">
        <v>17</v>
      </c>
      <c r="E44" s="9">
        <v>1136212</v>
      </c>
      <c r="F44" s="143"/>
      <c r="G44" s="10">
        <v>6</v>
      </c>
      <c r="H44" s="10"/>
      <c r="I44" s="10">
        <f t="shared" si="0"/>
        <v>0</v>
      </c>
      <c r="J44" s="10">
        <v>2</v>
      </c>
      <c r="K44" s="10">
        <f t="shared" si="4"/>
        <v>12</v>
      </c>
      <c r="L44" s="10"/>
      <c r="M44" s="10"/>
      <c r="N44" s="143"/>
      <c r="O44" s="143"/>
      <c r="P44" s="10">
        <f t="shared" si="2"/>
        <v>2</v>
      </c>
      <c r="Q44" s="10">
        <f t="shared" si="3"/>
        <v>12</v>
      </c>
    </row>
    <row r="45" spans="3:17" x14ac:dyDescent="0.25">
      <c r="C45" s="7" t="s">
        <v>50</v>
      </c>
      <c r="D45" s="8" t="s">
        <v>17</v>
      </c>
      <c r="E45" s="9">
        <v>1137044</v>
      </c>
      <c r="F45" s="143"/>
      <c r="G45" s="10">
        <v>74</v>
      </c>
      <c r="H45" s="10"/>
      <c r="I45" s="10">
        <f t="shared" si="0"/>
        <v>0</v>
      </c>
      <c r="J45" s="10">
        <v>1</v>
      </c>
      <c r="K45" s="10">
        <f t="shared" si="4"/>
        <v>74</v>
      </c>
      <c r="L45" s="10"/>
      <c r="M45" s="10"/>
      <c r="N45" s="143"/>
      <c r="O45" s="143"/>
      <c r="P45" s="10">
        <f t="shared" si="2"/>
        <v>1</v>
      </c>
      <c r="Q45" s="10">
        <f t="shared" si="3"/>
        <v>74</v>
      </c>
    </row>
    <row r="46" spans="3:17" x14ac:dyDescent="0.25">
      <c r="C46" s="7" t="s">
        <v>51</v>
      </c>
      <c r="D46" s="8" t="s">
        <v>17</v>
      </c>
      <c r="E46" s="9">
        <v>1137042</v>
      </c>
      <c r="F46" s="143"/>
      <c r="G46" s="10">
        <v>136</v>
      </c>
      <c r="H46" s="10"/>
      <c r="I46" s="10">
        <f t="shared" si="0"/>
        <v>0</v>
      </c>
      <c r="J46" s="10">
        <v>1</v>
      </c>
      <c r="K46" s="10">
        <f t="shared" si="4"/>
        <v>136</v>
      </c>
      <c r="L46" s="10"/>
      <c r="M46" s="10"/>
      <c r="N46" s="143"/>
      <c r="O46" s="143"/>
      <c r="P46" s="10">
        <f t="shared" si="2"/>
        <v>1</v>
      </c>
      <c r="Q46" s="10">
        <f t="shared" si="3"/>
        <v>136</v>
      </c>
    </row>
    <row r="47" spans="3:17" x14ac:dyDescent="0.25">
      <c r="C47" s="7" t="s">
        <v>52</v>
      </c>
      <c r="D47" s="8" t="s">
        <v>17</v>
      </c>
      <c r="E47" s="9">
        <v>1136461</v>
      </c>
      <c r="F47" s="143"/>
      <c r="G47" s="10">
        <v>174</v>
      </c>
      <c r="H47" s="10"/>
      <c r="I47" s="10">
        <f t="shared" si="0"/>
        <v>0</v>
      </c>
      <c r="J47" s="10">
        <v>1</v>
      </c>
      <c r="K47" s="10">
        <f t="shared" si="4"/>
        <v>174</v>
      </c>
      <c r="L47" s="10"/>
      <c r="M47" s="10"/>
      <c r="N47" s="143"/>
      <c r="O47" s="143"/>
      <c r="P47" s="10">
        <f t="shared" si="2"/>
        <v>1</v>
      </c>
      <c r="Q47" s="10">
        <f t="shared" si="3"/>
        <v>174</v>
      </c>
    </row>
    <row r="48" spans="3:17" x14ac:dyDescent="0.25">
      <c r="C48" s="7" t="s">
        <v>53</v>
      </c>
      <c r="D48" s="8" t="s">
        <v>17</v>
      </c>
      <c r="E48" s="9">
        <v>1134087</v>
      </c>
      <c r="F48" s="143"/>
      <c r="G48" s="10">
        <v>16</v>
      </c>
      <c r="H48" s="10"/>
      <c r="I48" s="10">
        <f t="shared" si="0"/>
        <v>0</v>
      </c>
      <c r="J48" s="10">
        <v>2</v>
      </c>
      <c r="K48" s="10">
        <f t="shared" si="4"/>
        <v>32</v>
      </c>
      <c r="L48" s="10"/>
      <c r="M48" s="10"/>
      <c r="N48" s="143"/>
      <c r="O48" s="143"/>
      <c r="P48" s="10">
        <f t="shared" si="2"/>
        <v>2</v>
      </c>
      <c r="Q48" s="10">
        <f t="shared" si="3"/>
        <v>32</v>
      </c>
    </row>
    <row r="49" spans="3:17" x14ac:dyDescent="0.25">
      <c r="C49" s="7" t="s">
        <v>54</v>
      </c>
      <c r="D49" s="8" t="s">
        <v>17</v>
      </c>
      <c r="E49" s="9">
        <v>1134086</v>
      </c>
      <c r="F49" s="143"/>
      <c r="G49" s="10">
        <v>142</v>
      </c>
      <c r="H49" s="10"/>
      <c r="I49" s="10">
        <f t="shared" si="0"/>
        <v>0</v>
      </c>
      <c r="J49" s="10">
        <v>3</v>
      </c>
      <c r="K49" s="10">
        <f t="shared" si="4"/>
        <v>426</v>
      </c>
      <c r="L49" s="10"/>
      <c r="M49" s="10"/>
      <c r="N49" s="143"/>
      <c r="O49" s="143"/>
      <c r="P49" s="10">
        <f t="shared" si="2"/>
        <v>3</v>
      </c>
      <c r="Q49" s="10">
        <f t="shared" si="3"/>
        <v>426</v>
      </c>
    </row>
    <row r="50" spans="3:17" x14ac:dyDescent="0.25">
      <c r="C50" s="7" t="s">
        <v>55</v>
      </c>
      <c r="D50" s="8" t="s">
        <v>17</v>
      </c>
      <c r="E50" s="9">
        <v>1134085</v>
      </c>
      <c r="F50" s="143"/>
      <c r="G50" s="10">
        <v>172</v>
      </c>
      <c r="H50" s="10"/>
      <c r="I50" s="10">
        <f t="shared" si="0"/>
        <v>0</v>
      </c>
      <c r="J50" s="10">
        <v>2</v>
      </c>
      <c r="K50" s="10">
        <f t="shared" si="4"/>
        <v>344</v>
      </c>
      <c r="L50" s="10"/>
      <c r="M50" s="10"/>
      <c r="N50" s="143"/>
      <c r="O50" s="143"/>
      <c r="P50" s="10">
        <f t="shared" si="2"/>
        <v>2</v>
      </c>
      <c r="Q50" s="10">
        <f t="shared" si="3"/>
        <v>344</v>
      </c>
    </row>
    <row r="51" spans="3:17" x14ac:dyDescent="0.25">
      <c r="C51" s="7" t="s">
        <v>56</v>
      </c>
      <c r="D51" s="8" t="s">
        <v>17</v>
      </c>
      <c r="E51" s="9">
        <v>1134084</v>
      </c>
      <c r="F51" s="143"/>
      <c r="G51" s="10">
        <v>230</v>
      </c>
      <c r="H51" s="10"/>
      <c r="I51" s="10">
        <f t="shared" si="0"/>
        <v>0</v>
      </c>
      <c r="J51" s="10">
        <v>1</v>
      </c>
      <c r="K51" s="10">
        <f t="shared" si="4"/>
        <v>230</v>
      </c>
      <c r="L51" s="10"/>
      <c r="M51" s="10"/>
      <c r="N51" s="143"/>
      <c r="O51" s="143"/>
      <c r="P51" s="10">
        <f t="shared" si="2"/>
        <v>1</v>
      </c>
      <c r="Q51" s="10">
        <f t="shared" si="3"/>
        <v>230</v>
      </c>
    </row>
    <row r="52" spans="3:17" x14ac:dyDescent="0.25">
      <c r="C52" s="7" t="s">
        <v>57</v>
      </c>
      <c r="D52" s="8" t="s">
        <v>17</v>
      </c>
      <c r="E52" s="9">
        <v>1136398</v>
      </c>
      <c r="F52" s="143"/>
      <c r="G52" s="10">
        <v>14</v>
      </c>
      <c r="H52" s="10"/>
      <c r="I52" s="10">
        <f t="shared" si="0"/>
        <v>0</v>
      </c>
      <c r="J52" s="10">
        <v>25</v>
      </c>
      <c r="K52" s="10">
        <f t="shared" si="4"/>
        <v>350</v>
      </c>
      <c r="L52" s="10"/>
      <c r="M52" s="10"/>
      <c r="N52" s="143"/>
      <c r="O52" s="143"/>
      <c r="P52" s="10">
        <f t="shared" si="2"/>
        <v>25</v>
      </c>
      <c r="Q52" s="10">
        <f t="shared" si="3"/>
        <v>350</v>
      </c>
    </row>
    <row r="53" spans="3:17" x14ac:dyDescent="0.25">
      <c r="C53" s="7" t="s">
        <v>58</v>
      </c>
      <c r="D53" s="8" t="s">
        <v>17</v>
      </c>
      <c r="E53" s="9">
        <v>1134088</v>
      </c>
      <c r="F53" s="143"/>
      <c r="G53" s="10">
        <v>10</v>
      </c>
      <c r="H53" s="10"/>
      <c r="I53" s="10">
        <f t="shared" si="0"/>
        <v>0</v>
      </c>
      <c r="J53" s="10">
        <v>18</v>
      </c>
      <c r="K53" s="10">
        <f t="shared" si="4"/>
        <v>180</v>
      </c>
      <c r="L53" s="10"/>
      <c r="M53" s="10"/>
      <c r="N53" s="143"/>
      <c r="O53" s="143"/>
      <c r="P53" s="10">
        <f t="shared" si="2"/>
        <v>18</v>
      </c>
      <c r="Q53" s="10">
        <f t="shared" si="3"/>
        <v>180</v>
      </c>
    </row>
    <row r="54" spans="3:17" x14ac:dyDescent="0.25">
      <c r="C54" s="7" t="s">
        <v>59</v>
      </c>
      <c r="D54" s="8" t="s">
        <v>17</v>
      </c>
      <c r="E54" s="9">
        <v>1137185</v>
      </c>
      <c r="F54" s="143"/>
      <c r="G54" s="10">
        <v>262</v>
      </c>
      <c r="H54" s="10"/>
      <c r="I54" s="10">
        <f t="shared" si="0"/>
        <v>0</v>
      </c>
      <c r="J54" s="10">
        <v>1</v>
      </c>
      <c r="K54" s="10">
        <f t="shared" si="4"/>
        <v>262</v>
      </c>
      <c r="L54" s="10"/>
      <c r="M54" s="10"/>
      <c r="N54" s="143"/>
      <c r="O54" s="143"/>
      <c r="P54" s="10">
        <f t="shared" si="2"/>
        <v>1</v>
      </c>
      <c r="Q54" s="10">
        <f t="shared" si="3"/>
        <v>262</v>
      </c>
    </row>
    <row r="55" spans="3:17" x14ac:dyDescent="0.25">
      <c r="C55" s="7" t="s">
        <v>60</v>
      </c>
      <c r="D55" s="8" t="s">
        <v>17</v>
      </c>
      <c r="E55" s="9">
        <v>1134083</v>
      </c>
      <c r="F55" s="143"/>
      <c r="G55" s="10">
        <v>12</v>
      </c>
      <c r="H55" s="10"/>
      <c r="I55" s="10">
        <f t="shared" si="0"/>
        <v>0</v>
      </c>
      <c r="J55" s="10">
        <v>1</v>
      </c>
      <c r="K55" s="10">
        <f t="shared" si="4"/>
        <v>12</v>
      </c>
      <c r="L55" s="10"/>
      <c r="M55" s="10"/>
      <c r="N55" s="143"/>
      <c r="O55" s="143"/>
      <c r="P55" s="10">
        <f t="shared" si="2"/>
        <v>1</v>
      </c>
      <c r="Q55" s="10">
        <f t="shared" si="3"/>
        <v>12</v>
      </c>
    </row>
    <row r="56" spans="3:17" x14ac:dyDescent="0.25"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/>
      <c r="I56" s="10">
        <f t="shared" si="0"/>
        <v>0</v>
      </c>
      <c r="J56" s="13">
        <v>1</v>
      </c>
      <c r="K56" s="10">
        <f t="shared" si="4"/>
        <v>56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3"/>
        <v>56</v>
      </c>
    </row>
    <row r="57" spans="3:17" x14ac:dyDescent="0.25">
      <c r="C57" s="7" t="s">
        <v>62</v>
      </c>
      <c r="D57" s="8" t="s">
        <v>17</v>
      </c>
      <c r="E57" s="9">
        <v>1134082</v>
      </c>
      <c r="F57" s="143"/>
      <c r="G57" s="10">
        <v>28</v>
      </c>
      <c r="H57" s="10"/>
      <c r="I57" s="10">
        <f t="shared" si="0"/>
        <v>0</v>
      </c>
      <c r="J57" s="10">
        <v>1</v>
      </c>
      <c r="K57" s="10">
        <f t="shared" si="4"/>
        <v>28</v>
      </c>
      <c r="L57" s="10"/>
      <c r="M57" s="10"/>
      <c r="N57" s="143"/>
      <c r="O57" s="143"/>
      <c r="P57" s="10">
        <f t="shared" si="2"/>
        <v>1</v>
      </c>
      <c r="Q57" s="10">
        <f t="shared" si="3"/>
        <v>28</v>
      </c>
    </row>
    <row r="58" spans="3:17" x14ac:dyDescent="0.25">
      <c r="C58" s="7" t="s">
        <v>63</v>
      </c>
      <c r="D58" s="8" t="s">
        <v>17</v>
      </c>
      <c r="E58" s="9">
        <v>1134081</v>
      </c>
      <c r="F58" s="143"/>
      <c r="G58" s="10">
        <v>30</v>
      </c>
      <c r="H58" s="10"/>
      <c r="I58" s="10">
        <f t="shared" si="0"/>
        <v>0</v>
      </c>
      <c r="J58" s="10">
        <v>1</v>
      </c>
      <c r="K58" s="10">
        <f t="shared" si="4"/>
        <v>30</v>
      </c>
      <c r="L58" s="10"/>
      <c r="M58" s="10"/>
      <c r="N58" s="143"/>
      <c r="O58" s="143"/>
      <c r="P58" s="10">
        <f t="shared" si="2"/>
        <v>1</v>
      </c>
      <c r="Q58" s="10">
        <f t="shared" si="3"/>
        <v>30</v>
      </c>
    </row>
    <row r="59" spans="3:17" x14ac:dyDescent="0.25">
      <c r="C59" s="7" t="s">
        <v>64</v>
      </c>
      <c r="D59" s="8" t="s">
        <v>17</v>
      </c>
      <c r="E59" s="9">
        <v>1136318</v>
      </c>
      <c r="F59" s="143"/>
      <c r="G59" s="10">
        <v>294</v>
      </c>
      <c r="H59" s="10"/>
      <c r="I59" s="10">
        <f t="shared" si="0"/>
        <v>0</v>
      </c>
      <c r="J59" s="10">
        <v>1</v>
      </c>
      <c r="K59" s="10">
        <f t="shared" si="4"/>
        <v>294</v>
      </c>
      <c r="L59" s="10"/>
      <c r="M59" s="10"/>
      <c r="N59" s="143"/>
      <c r="O59" s="143"/>
      <c r="P59" s="10">
        <f t="shared" si="2"/>
        <v>1</v>
      </c>
      <c r="Q59" s="10">
        <f t="shared" si="3"/>
        <v>294</v>
      </c>
    </row>
    <row r="60" spans="3:17" x14ac:dyDescent="0.25">
      <c r="C60" s="7" t="s">
        <v>65</v>
      </c>
      <c r="D60" s="8" t="s">
        <v>17</v>
      </c>
      <c r="E60" s="9">
        <v>1134090</v>
      </c>
      <c r="F60" s="143"/>
      <c r="G60" s="10">
        <v>60</v>
      </c>
      <c r="H60" s="10"/>
      <c r="I60" s="10">
        <f t="shared" si="0"/>
        <v>0</v>
      </c>
      <c r="J60" s="10">
        <v>1</v>
      </c>
      <c r="K60" s="10">
        <f t="shared" si="4"/>
        <v>60</v>
      </c>
      <c r="L60" s="10"/>
      <c r="M60" s="10"/>
      <c r="N60" s="143"/>
      <c r="O60" s="143"/>
      <c r="P60" s="10">
        <f t="shared" si="2"/>
        <v>1</v>
      </c>
      <c r="Q60" s="10">
        <f t="shared" si="3"/>
        <v>60</v>
      </c>
    </row>
    <row r="61" spans="3:17" x14ac:dyDescent="0.25">
      <c r="C61" s="7" t="s">
        <v>66</v>
      </c>
      <c r="D61" s="8" t="s">
        <v>17</v>
      </c>
      <c r="E61" s="9">
        <v>1137091</v>
      </c>
      <c r="F61" s="143"/>
      <c r="G61" s="10">
        <v>1808</v>
      </c>
      <c r="H61" s="10"/>
      <c r="I61" s="10">
        <f t="shared" si="0"/>
        <v>0</v>
      </c>
      <c r="J61" s="10">
        <v>1</v>
      </c>
      <c r="K61" s="10">
        <f t="shared" si="4"/>
        <v>1808</v>
      </c>
      <c r="L61" s="10"/>
      <c r="M61" s="10"/>
      <c r="N61" s="143"/>
      <c r="O61" s="143"/>
      <c r="P61" s="10">
        <f t="shared" si="2"/>
        <v>1</v>
      </c>
      <c r="Q61" s="10">
        <f t="shared" si="3"/>
        <v>1808</v>
      </c>
    </row>
    <row r="62" spans="3:17" x14ac:dyDescent="0.25"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/>
      <c r="I62" s="10">
        <f t="shared" si="0"/>
        <v>0</v>
      </c>
      <c r="J62" s="13">
        <v>1</v>
      </c>
      <c r="K62" s="10">
        <f t="shared" si="4"/>
        <v>3354</v>
      </c>
      <c r="L62" s="13"/>
      <c r="M62" s="10"/>
      <c r="N62" s="12"/>
      <c r="O62" s="12"/>
      <c r="P62" s="13">
        <f t="shared" si="2"/>
        <v>1</v>
      </c>
      <c r="Q62" s="13">
        <f t="shared" si="3"/>
        <v>3354</v>
      </c>
    </row>
    <row r="63" spans="3:17" x14ac:dyDescent="0.25"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/>
      <c r="I63" s="10">
        <f t="shared" si="0"/>
        <v>0</v>
      </c>
      <c r="J63" s="13">
        <v>1</v>
      </c>
      <c r="K63" s="10">
        <f t="shared" si="4"/>
        <v>1350</v>
      </c>
      <c r="L63" s="13"/>
      <c r="M63" s="10"/>
      <c r="N63" s="12"/>
      <c r="O63" s="12"/>
      <c r="P63" s="13">
        <f t="shared" si="2"/>
        <v>1</v>
      </c>
      <c r="Q63" s="13">
        <f t="shared" si="3"/>
        <v>1350</v>
      </c>
    </row>
    <row r="64" spans="3:17" x14ac:dyDescent="0.25"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/>
      <c r="I64" s="10">
        <f t="shared" si="0"/>
        <v>0</v>
      </c>
      <c r="J64" s="13">
        <v>1</v>
      </c>
      <c r="K64" s="10">
        <f t="shared" si="4"/>
        <v>1000</v>
      </c>
      <c r="L64" s="13"/>
      <c r="M64" s="10"/>
      <c r="N64" s="12"/>
      <c r="O64" s="12"/>
      <c r="P64" s="13">
        <f t="shared" si="2"/>
        <v>1</v>
      </c>
      <c r="Q64" s="13">
        <f t="shared" si="3"/>
        <v>1000</v>
      </c>
    </row>
    <row r="65" spans="3:17" x14ac:dyDescent="0.25"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/>
      <c r="I65" s="10">
        <f t="shared" si="0"/>
        <v>0</v>
      </c>
      <c r="J65" s="13">
        <v>5</v>
      </c>
      <c r="K65" s="10">
        <f t="shared" si="4"/>
        <v>2850</v>
      </c>
      <c r="L65" s="13"/>
      <c r="M65" s="10"/>
      <c r="N65" s="12"/>
      <c r="O65" s="12"/>
      <c r="P65" s="13">
        <f t="shared" si="2"/>
        <v>5</v>
      </c>
      <c r="Q65" s="13">
        <f t="shared" si="3"/>
        <v>2850</v>
      </c>
    </row>
    <row r="66" spans="3:17" x14ac:dyDescent="0.25"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/>
      <c r="I66" s="10">
        <f t="shared" si="0"/>
        <v>0</v>
      </c>
      <c r="J66" s="13">
        <v>1</v>
      </c>
      <c r="K66" s="10">
        <f t="shared" si="4"/>
        <v>738</v>
      </c>
      <c r="L66" s="13"/>
      <c r="M66" s="10"/>
      <c r="N66" s="12"/>
      <c r="O66" s="12"/>
      <c r="P66" s="13">
        <f t="shared" si="2"/>
        <v>1</v>
      </c>
      <c r="Q66" s="13">
        <f t="shared" si="3"/>
        <v>738</v>
      </c>
    </row>
    <row r="67" spans="3:17" x14ac:dyDescent="0.25"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/>
      <c r="I67" s="10">
        <f t="shared" si="0"/>
        <v>0</v>
      </c>
      <c r="J67" s="13">
        <v>1</v>
      </c>
      <c r="K67" s="10">
        <f t="shared" si="4"/>
        <v>1137</v>
      </c>
      <c r="L67" s="13"/>
      <c r="M67" s="10"/>
      <c r="N67" s="12"/>
      <c r="O67" s="12"/>
      <c r="P67" s="13">
        <f t="shared" si="2"/>
        <v>1</v>
      </c>
      <c r="Q67" s="13">
        <f t="shared" si="3"/>
        <v>1137</v>
      </c>
    </row>
    <row r="68" spans="3:17" x14ac:dyDescent="0.25"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/>
      <c r="I68" s="10">
        <f t="shared" si="0"/>
        <v>0</v>
      </c>
      <c r="J68" s="13">
        <v>1</v>
      </c>
      <c r="K68" s="10">
        <f t="shared" si="4"/>
        <v>968</v>
      </c>
      <c r="L68" s="13"/>
      <c r="M68" s="10"/>
      <c r="N68" s="12"/>
      <c r="O68" s="12"/>
      <c r="P68" s="13">
        <f t="shared" si="2"/>
        <v>1</v>
      </c>
      <c r="Q68" s="13">
        <f t="shared" si="3"/>
        <v>968</v>
      </c>
    </row>
    <row r="69" spans="3:17" ht="45" x14ac:dyDescent="0.25"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/>
      <c r="I69" s="10">
        <f t="shared" si="0"/>
        <v>0</v>
      </c>
      <c r="J69" s="13">
        <v>1</v>
      </c>
      <c r="K69" s="10">
        <f t="shared" si="4"/>
        <v>6100</v>
      </c>
      <c r="L69" s="13"/>
      <c r="M69" s="10"/>
      <c r="N69" s="12"/>
      <c r="O69" s="12"/>
      <c r="P69" s="13">
        <f t="shared" si="2"/>
        <v>1</v>
      </c>
      <c r="Q69" s="13">
        <f t="shared" si="3"/>
        <v>6100</v>
      </c>
    </row>
    <row r="70" spans="3:17" x14ac:dyDescent="0.25"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/>
      <c r="I70" s="10">
        <f t="shared" si="0"/>
        <v>0</v>
      </c>
      <c r="J70" s="13">
        <v>1</v>
      </c>
      <c r="K70" s="10">
        <f t="shared" si="4"/>
        <v>417</v>
      </c>
      <c r="L70" s="13"/>
      <c r="M70" s="10"/>
      <c r="N70" s="12"/>
      <c r="O70" s="12"/>
      <c r="P70" s="13">
        <f t="shared" si="2"/>
        <v>1</v>
      </c>
      <c r="Q70" s="13">
        <f t="shared" si="3"/>
        <v>417</v>
      </c>
    </row>
    <row r="71" spans="3:17" x14ac:dyDescent="0.25"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/>
      <c r="I71" s="10">
        <f t="shared" si="0"/>
        <v>0</v>
      </c>
      <c r="J71" s="13">
        <v>1</v>
      </c>
      <c r="K71" s="10">
        <f t="shared" si="4"/>
        <v>2382</v>
      </c>
      <c r="L71" s="13"/>
      <c r="M71" s="10"/>
      <c r="N71" s="12"/>
      <c r="O71" s="12"/>
      <c r="P71" s="13">
        <f t="shared" si="2"/>
        <v>1</v>
      </c>
      <c r="Q71" s="13">
        <f t="shared" si="3"/>
        <v>2382</v>
      </c>
    </row>
    <row r="72" spans="3:17" x14ac:dyDescent="0.25"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/>
      <c r="I72" s="10">
        <f t="shared" si="0"/>
        <v>0</v>
      </c>
      <c r="J72" s="13">
        <v>1</v>
      </c>
      <c r="K72" s="10">
        <f t="shared" si="4"/>
        <v>374</v>
      </c>
      <c r="L72" s="13"/>
      <c r="M72" s="10"/>
      <c r="N72" s="12"/>
      <c r="O72" s="12"/>
      <c r="P72" s="13">
        <f t="shared" si="2"/>
        <v>1</v>
      </c>
      <c r="Q72" s="13">
        <f t="shared" si="3"/>
        <v>374</v>
      </c>
    </row>
    <row r="73" spans="3:17" x14ac:dyDescent="0.25"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/>
      <c r="I73" s="10">
        <f t="shared" si="0"/>
        <v>0</v>
      </c>
      <c r="J73" s="13">
        <v>1</v>
      </c>
      <c r="K73" s="10">
        <f t="shared" si="4"/>
        <v>254</v>
      </c>
      <c r="L73" s="13"/>
      <c r="M73" s="10"/>
      <c r="N73" s="12"/>
      <c r="O73" s="12"/>
      <c r="P73" s="13">
        <f t="shared" si="2"/>
        <v>1</v>
      </c>
      <c r="Q73" s="13">
        <f t="shared" si="3"/>
        <v>254</v>
      </c>
    </row>
    <row r="74" spans="3:17" x14ac:dyDescent="0.25"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/>
      <c r="I74" s="10">
        <f t="shared" si="0"/>
        <v>0</v>
      </c>
      <c r="J74" s="13">
        <v>1</v>
      </c>
      <c r="K74" s="10">
        <f t="shared" si="4"/>
        <v>748</v>
      </c>
      <c r="L74" s="13"/>
      <c r="M74" s="10"/>
      <c r="N74" s="12"/>
      <c r="O74" s="12"/>
      <c r="P74" s="13">
        <f t="shared" si="2"/>
        <v>1</v>
      </c>
      <c r="Q74" s="13">
        <f t="shared" si="3"/>
        <v>748</v>
      </c>
    </row>
    <row r="75" spans="3:17" x14ac:dyDescent="0.25"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/>
      <c r="I75" s="10">
        <f t="shared" ref="I75:I109" si="5">H75*G75</f>
        <v>0</v>
      </c>
      <c r="J75" s="13">
        <v>1</v>
      </c>
      <c r="K75" s="10">
        <f t="shared" si="4"/>
        <v>704</v>
      </c>
      <c r="L75" s="13"/>
      <c r="M75" s="10"/>
      <c r="N75" s="12"/>
      <c r="O75" s="12"/>
      <c r="P75" s="13">
        <f t="shared" ref="P75:P138" si="6">H75+J75-L75-N75</f>
        <v>1</v>
      </c>
      <c r="Q75" s="13">
        <f t="shared" ref="Q75:Q138" si="7">I75+K75-M75-O75</f>
        <v>704</v>
      </c>
    </row>
    <row r="76" spans="3:17" x14ac:dyDescent="0.25"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/>
      <c r="I76" s="10">
        <f t="shared" si="5"/>
        <v>0</v>
      </c>
      <c r="J76" s="13">
        <v>1</v>
      </c>
      <c r="K76" s="10">
        <f t="shared" si="4"/>
        <v>360</v>
      </c>
      <c r="L76" s="13"/>
      <c r="M76" s="10"/>
      <c r="N76" s="12"/>
      <c r="O76" s="12"/>
      <c r="P76" s="13">
        <f t="shared" si="6"/>
        <v>1</v>
      </c>
      <c r="Q76" s="13">
        <f t="shared" si="7"/>
        <v>360</v>
      </c>
    </row>
    <row r="77" spans="3:17" x14ac:dyDescent="0.25"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/>
      <c r="I77" s="10">
        <f t="shared" si="5"/>
        <v>0</v>
      </c>
      <c r="J77" s="13">
        <v>1</v>
      </c>
      <c r="K77" s="10">
        <f t="shared" si="4"/>
        <v>5000</v>
      </c>
      <c r="L77" s="13"/>
      <c r="M77" s="10"/>
      <c r="N77" s="12"/>
      <c r="O77" s="12"/>
      <c r="P77" s="13">
        <f t="shared" si="6"/>
        <v>1</v>
      </c>
      <c r="Q77" s="13">
        <f t="shared" si="7"/>
        <v>5000</v>
      </c>
    </row>
    <row r="78" spans="3:17" x14ac:dyDescent="0.25"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/>
      <c r="I78" s="10">
        <f t="shared" si="5"/>
        <v>0</v>
      </c>
      <c r="J78" s="13">
        <v>1</v>
      </c>
      <c r="K78" s="10">
        <f t="shared" si="4"/>
        <v>52</v>
      </c>
      <c r="L78" s="13"/>
      <c r="M78" s="10"/>
      <c r="N78" s="12"/>
      <c r="O78" s="12"/>
      <c r="P78" s="13">
        <f t="shared" si="6"/>
        <v>1</v>
      </c>
      <c r="Q78" s="13">
        <f t="shared" si="7"/>
        <v>52</v>
      </c>
    </row>
    <row r="79" spans="3:17" x14ac:dyDescent="0.25"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/>
      <c r="I79" s="10">
        <f t="shared" si="5"/>
        <v>0</v>
      </c>
      <c r="J79" s="13">
        <v>1</v>
      </c>
      <c r="K79" s="10">
        <f t="shared" si="4"/>
        <v>966</v>
      </c>
      <c r="L79" s="13"/>
      <c r="M79" s="10"/>
      <c r="N79" s="12"/>
      <c r="O79" s="12"/>
      <c r="P79" s="13">
        <f t="shared" si="6"/>
        <v>1</v>
      </c>
      <c r="Q79" s="13">
        <f t="shared" si="7"/>
        <v>966</v>
      </c>
    </row>
    <row r="80" spans="3:17" x14ac:dyDescent="0.25"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/>
      <c r="I80" s="10">
        <f t="shared" si="5"/>
        <v>0</v>
      </c>
      <c r="J80" s="13">
        <v>10</v>
      </c>
      <c r="K80" s="10">
        <f t="shared" si="4"/>
        <v>9850</v>
      </c>
      <c r="L80" s="13"/>
      <c r="M80" s="10"/>
      <c r="N80" s="12"/>
      <c r="O80" s="12"/>
      <c r="P80" s="13">
        <f t="shared" si="6"/>
        <v>10</v>
      </c>
      <c r="Q80" s="13">
        <f t="shared" si="7"/>
        <v>9850</v>
      </c>
    </row>
    <row r="81" spans="3:17" x14ac:dyDescent="0.25"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/>
      <c r="I81" s="10">
        <f t="shared" si="5"/>
        <v>0</v>
      </c>
      <c r="J81" s="13">
        <v>7</v>
      </c>
      <c r="K81" s="10">
        <f t="shared" si="4"/>
        <v>3150</v>
      </c>
      <c r="L81" s="13"/>
      <c r="M81" s="10"/>
      <c r="N81" s="12"/>
      <c r="O81" s="12"/>
      <c r="P81" s="13">
        <f t="shared" si="6"/>
        <v>7</v>
      </c>
      <c r="Q81" s="13">
        <f t="shared" si="7"/>
        <v>3150</v>
      </c>
    </row>
    <row r="82" spans="3:17" x14ac:dyDescent="0.25"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/>
      <c r="I82" s="10">
        <f t="shared" si="5"/>
        <v>0</v>
      </c>
      <c r="J82" s="13">
        <v>2</v>
      </c>
      <c r="K82" s="10">
        <f t="shared" si="4"/>
        <v>1682</v>
      </c>
      <c r="L82" s="13"/>
      <c r="M82" s="10">
        <v>0</v>
      </c>
      <c r="N82" s="13"/>
      <c r="O82" s="13"/>
      <c r="P82" s="13">
        <f t="shared" si="6"/>
        <v>2</v>
      </c>
      <c r="Q82" s="13">
        <f t="shared" si="7"/>
        <v>1682</v>
      </c>
    </row>
    <row r="83" spans="3:17" x14ac:dyDescent="0.25"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/>
      <c r="I83" s="10">
        <f t="shared" si="5"/>
        <v>0</v>
      </c>
      <c r="J83" s="13">
        <v>1</v>
      </c>
      <c r="K83" s="10">
        <f t="shared" si="4"/>
        <v>905</v>
      </c>
      <c r="L83" s="13"/>
      <c r="M83" s="10">
        <v>0</v>
      </c>
      <c r="N83" s="13"/>
      <c r="O83" s="13"/>
      <c r="P83" s="13">
        <f t="shared" si="6"/>
        <v>1</v>
      </c>
      <c r="Q83" s="13">
        <f t="shared" si="7"/>
        <v>905</v>
      </c>
    </row>
    <row r="84" spans="3:17" x14ac:dyDescent="0.25"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/>
      <c r="I84" s="10">
        <f t="shared" si="5"/>
        <v>0</v>
      </c>
      <c r="J84" s="13">
        <v>1</v>
      </c>
      <c r="K84" s="10">
        <f t="shared" si="4"/>
        <v>738</v>
      </c>
      <c r="L84" s="13"/>
      <c r="M84" s="10">
        <v>0</v>
      </c>
      <c r="N84" s="13"/>
      <c r="O84" s="13"/>
      <c r="P84" s="13">
        <f t="shared" si="6"/>
        <v>1</v>
      </c>
      <c r="Q84" s="13">
        <f t="shared" si="7"/>
        <v>738</v>
      </c>
    </row>
    <row r="85" spans="3:17" x14ac:dyDescent="0.25"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/>
      <c r="I85" s="10">
        <f t="shared" si="5"/>
        <v>0</v>
      </c>
      <c r="J85" s="13">
        <v>1</v>
      </c>
      <c r="K85" s="10">
        <f t="shared" si="4"/>
        <v>966</v>
      </c>
      <c r="L85" s="13"/>
      <c r="M85" s="10">
        <v>0</v>
      </c>
      <c r="N85" s="13"/>
      <c r="O85" s="13"/>
      <c r="P85" s="13">
        <f t="shared" si="6"/>
        <v>1</v>
      </c>
      <c r="Q85" s="13">
        <f t="shared" si="7"/>
        <v>966</v>
      </c>
    </row>
    <row r="86" spans="3:17" ht="15.75" x14ac:dyDescent="0.25"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/>
      <c r="I86" s="10">
        <f t="shared" si="5"/>
        <v>0</v>
      </c>
      <c r="J86" s="13">
        <v>1</v>
      </c>
      <c r="K86" s="10">
        <f t="shared" ref="K86:K149" si="8">J86*G86</f>
        <v>636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7"/>
        <v>636</v>
      </c>
    </row>
    <row r="87" spans="3:17" ht="15.75" x14ac:dyDescent="0.25"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/>
      <c r="I87" s="10">
        <f t="shared" si="5"/>
        <v>0</v>
      </c>
      <c r="J87" s="13">
        <v>1</v>
      </c>
      <c r="K87" s="10">
        <f t="shared" si="8"/>
        <v>62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7"/>
        <v>62</v>
      </c>
    </row>
    <row r="88" spans="3:17" ht="15.75" x14ac:dyDescent="0.25"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/>
      <c r="I88" s="10">
        <f t="shared" si="5"/>
        <v>0</v>
      </c>
      <c r="J88" s="13">
        <v>1</v>
      </c>
      <c r="K88" s="10">
        <f t="shared" si="8"/>
        <v>500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7"/>
        <v>500</v>
      </c>
    </row>
    <row r="89" spans="3:17" ht="15.75" x14ac:dyDescent="0.25"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/>
      <c r="I89" s="10">
        <f t="shared" si="5"/>
        <v>0</v>
      </c>
      <c r="J89" s="13">
        <v>1</v>
      </c>
      <c r="K89" s="10">
        <f t="shared" si="8"/>
        <v>340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7"/>
        <v>340</v>
      </c>
    </row>
    <row r="90" spans="3:17" ht="15.75" x14ac:dyDescent="0.25"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/>
      <c r="I90" s="10">
        <f t="shared" si="5"/>
        <v>0</v>
      </c>
      <c r="J90" s="13">
        <v>1</v>
      </c>
      <c r="K90" s="10">
        <f t="shared" si="8"/>
        <v>340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7"/>
        <v>340</v>
      </c>
    </row>
    <row r="91" spans="3:17" ht="15.75" x14ac:dyDescent="0.25"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/>
      <c r="I91" s="10">
        <f t="shared" si="5"/>
        <v>0</v>
      </c>
      <c r="J91" s="13">
        <v>1</v>
      </c>
      <c r="K91" s="10">
        <f t="shared" si="8"/>
        <v>43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7"/>
        <v>43</v>
      </c>
    </row>
    <row r="92" spans="3:17" ht="15.75" x14ac:dyDescent="0.25"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/>
      <c r="I92" s="10">
        <f t="shared" si="5"/>
        <v>0</v>
      </c>
      <c r="J92" s="13">
        <v>1</v>
      </c>
      <c r="K92" s="10">
        <f t="shared" si="8"/>
        <v>43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7"/>
        <v>43</v>
      </c>
    </row>
    <row r="93" spans="3:17" ht="15.75" x14ac:dyDescent="0.25"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/>
      <c r="I93" s="10">
        <f t="shared" si="5"/>
        <v>0</v>
      </c>
      <c r="J93" s="13">
        <v>1</v>
      </c>
      <c r="K93" s="10">
        <f t="shared" si="8"/>
        <v>63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7"/>
        <v>63</v>
      </c>
    </row>
    <row r="94" spans="3:17" ht="15.75" x14ac:dyDescent="0.25"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/>
      <c r="I94" s="10">
        <f t="shared" si="5"/>
        <v>0</v>
      </c>
      <c r="J94" s="13">
        <v>1</v>
      </c>
      <c r="K94" s="10">
        <f t="shared" si="8"/>
        <v>63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7"/>
        <v>63</v>
      </c>
    </row>
    <row r="95" spans="3:17" ht="15.75" x14ac:dyDescent="0.25"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/>
      <c r="I95" s="10">
        <f t="shared" si="5"/>
        <v>0</v>
      </c>
      <c r="J95" s="13">
        <v>1</v>
      </c>
      <c r="K95" s="10">
        <f t="shared" si="8"/>
        <v>63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7"/>
        <v>63</v>
      </c>
    </row>
    <row r="96" spans="3:17" ht="15.75" x14ac:dyDescent="0.25"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/>
      <c r="I96" s="10">
        <f t="shared" si="5"/>
        <v>0</v>
      </c>
      <c r="J96" s="13">
        <v>1</v>
      </c>
      <c r="K96" s="10">
        <f t="shared" si="8"/>
        <v>63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7"/>
        <v>63</v>
      </c>
    </row>
    <row r="97" spans="3:17" ht="15.75" x14ac:dyDescent="0.25"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/>
      <c r="I97" s="10">
        <f t="shared" si="5"/>
        <v>0</v>
      </c>
      <c r="J97" s="13">
        <v>1</v>
      </c>
      <c r="K97" s="10">
        <f t="shared" si="8"/>
        <v>63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7"/>
        <v>63</v>
      </c>
    </row>
    <row r="98" spans="3:17" ht="15.75" x14ac:dyDescent="0.25"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/>
      <c r="I98" s="10">
        <f t="shared" si="5"/>
        <v>0</v>
      </c>
      <c r="J98" s="13">
        <v>1</v>
      </c>
      <c r="K98" s="10">
        <f t="shared" si="8"/>
        <v>63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7"/>
        <v>63</v>
      </c>
    </row>
    <row r="99" spans="3:17" ht="15.75" x14ac:dyDescent="0.25"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/>
      <c r="I99" s="10">
        <f t="shared" si="5"/>
        <v>0</v>
      </c>
      <c r="J99" s="13">
        <v>1</v>
      </c>
      <c r="K99" s="10">
        <f t="shared" si="8"/>
        <v>63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7"/>
        <v>63</v>
      </c>
    </row>
    <row r="100" spans="3:17" ht="15.75" x14ac:dyDescent="0.25"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/>
      <c r="I100" s="10">
        <f t="shared" si="5"/>
        <v>0</v>
      </c>
      <c r="J100" s="13">
        <v>1</v>
      </c>
      <c r="K100" s="10">
        <f t="shared" si="8"/>
        <v>63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7"/>
        <v>63</v>
      </c>
    </row>
    <row r="101" spans="3:17" ht="15.75" x14ac:dyDescent="0.25"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/>
      <c r="I101" s="10">
        <f t="shared" si="5"/>
        <v>0</v>
      </c>
      <c r="J101" s="13">
        <v>1</v>
      </c>
      <c r="K101" s="10">
        <f t="shared" si="8"/>
        <v>63</v>
      </c>
      <c r="L101" s="13"/>
      <c r="M101" s="10">
        <v>0</v>
      </c>
      <c r="N101" s="13"/>
      <c r="O101" s="13"/>
      <c r="P101" s="13">
        <f t="shared" si="6"/>
        <v>1</v>
      </c>
      <c r="Q101" s="13">
        <f t="shared" si="7"/>
        <v>63</v>
      </c>
    </row>
    <row r="102" spans="3:17" ht="15.75" x14ac:dyDescent="0.25"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/>
      <c r="I102" s="10">
        <f t="shared" si="5"/>
        <v>0</v>
      </c>
      <c r="J102" s="13">
        <v>1</v>
      </c>
      <c r="K102" s="10">
        <f t="shared" si="8"/>
        <v>63</v>
      </c>
      <c r="L102" s="13"/>
      <c r="M102" s="10">
        <v>0</v>
      </c>
      <c r="N102" s="13"/>
      <c r="O102" s="13"/>
      <c r="P102" s="13">
        <f t="shared" si="6"/>
        <v>1</v>
      </c>
      <c r="Q102" s="13">
        <f t="shared" si="7"/>
        <v>63</v>
      </c>
    </row>
    <row r="103" spans="3:17" ht="15.75" x14ac:dyDescent="0.25"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/>
      <c r="I103" s="10">
        <f t="shared" si="5"/>
        <v>0</v>
      </c>
      <c r="J103" s="13">
        <v>1</v>
      </c>
      <c r="K103" s="10">
        <f t="shared" si="8"/>
        <v>63</v>
      </c>
      <c r="L103" s="13"/>
      <c r="M103" s="10">
        <v>0</v>
      </c>
      <c r="N103" s="13"/>
      <c r="O103" s="13"/>
      <c r="P103" s="13">
        <f t="shared" si="6"/>
        <v>1</v>
      </c>
      <c r="Q103" s="13">
        <f t="shared" si="7"/>
        <v>63</v>
      </c>
    </row>
    <row r="104" spans="3:17" ht="15.75" x14ac:dyDescent="0.25"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/>
      <c r="I104" s="10">
        <f t="shared" si="5"/>
        <v>0</v>
      </c>
      <c r="J104" s="13">
        <v>1</v>
      </c>
      <c r="K104" s="10">
        <f t="shared" si="8"/>
        <v>63</v>
      </c>
      <c r="L104" s="13"/>
      <c r="M104" s="10">
        <v>0</v>
      </c>
      <c r="N104" s="13"/>
      <c r="O104" s="13"/>
      <c r="P104" s="13">
        <f t="shared" si="6"/>
        <v>1</v>
      </c>
      <c r="Q104" s="13">
        <f t="shared" si="7"/>
        <v>63</v>
      </c>
    </row>
    <row r="105" spans="3:17" ht="15.75" x14ac:dyDescent="0.25"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/>
      <c r="I105" s="10">
        <f t="shared" si="5"/>
        <v>0</v>
      </c>
      <c r="J105" s="13">
        <v>6</v>
      </c>
      <c r="K105" s="10">
        <f t="shared" si="8"/>
        <v>1608</v>
      </c>
      <c r="L105" s="13"/>
      <c r="M105" s="10">
        <v>0</v>
      </c>
      <c r="N105" s="13"/>
      <c r="O105" s="13"/>
      <c r="P105" s="13">
        <f t="shared" si="6"/>
        <v>6</v>
      </c>
      <c r="Q105" s="13">
        <f t="shared" si="7"/>
        <v>1608</v>
      </c>
    </row>
    <row r="106" spans="3:17" ht="30" x14ac:dyDescent="0.25"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/>
      <c r="I106" s="10">
        <f t="shared" si="5"/>
        <v>0</v>
      </c>
      <c r="J106" s="13">
        <v>1</v>
      </c>
      <c r="K106" s="10">
        <f t="shared" si="8"/>
        <v>500</v>
      </c>
      <c r="L106" s="13"/>
      <c r="M106" s="10">
        <v>0</v>
      </c>
      <c r="N106" s="13"/>
      <c r="O106" s="13"/>
      <c r="P106" s="13">
        <f t="shared" si="6"/>
        <v>1</v>
      </c>
      <c r="Q106" s="13">
        <f t="shared" si="7"/>
        <v>500</v>
      </c>
    </row>
    <row r="107" spans="3:17" ht="15.75" x14ac:dyDescent="0.25"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/>
      <c r="I107" s="10">
        <f t="shared" si="5"/>
        <v>0</v>
      </c>
      <c r="J107" s="13">
        <v>1</v>
      </c>
      <c r="K107" s="10">
        <f t="shared" si="8"/>
        <v>520</v>
      </c>
      <c r="L107" s="13"/>
      <c r="M107" s="10">
        <v>0</v>
      </c>
      <c r="N107" s="13"/>
      <c r="O107" s="13"/>
      <c r="P107" s="13">
        <f t="shared" si="6"/>
        <v>1</v>
      </c>
      <c r="Q107" s="13">
        <f t="shared" si="7"/>
        <v>520</v>
      </c>
    </row>
    <row r="108" spans="3:17" ht="15.75" x14ac:dyDescent="0.25"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/>
      <c r="I108" s="10">
        <f t="shared" si="5"/>
        <v>0</v>
      </c>
      <c r="J108" s="13">
        <v>3</v>
      </c>
      <c r="K108" s="10">
        <f t="shared" si="8"/>
        <v>60</v>
      </c>
      <c r="L108" s="13"/>
      <c r="M108" s="10">
        <v>0</v>
      </c>
      <c r="N108" s="13"/>
      <c r="O108" s="13"/>
      <c r="P108" s="13">
        <f t="shared" si="6"/>
        <v>3</v>
      </c>
      <c r="Q108" s="13">
        <f t="shared" si="7"/>
        <v>60</v>
      </c>
    </row>
    <row r="109" spans="3:17" ht="15.75" x14ac:dyDescent="0.25"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/>
      <c r="I109" s="10">
        <f t="shared" si="5"/>
        <v>0</v>
      </c>
      <c r="J109" s="13">
        <v>1</v>
      </c>
      <c r="K109" s="10">
        <f t="shared" si="8"/>
        <v>50</v>
      </c>
      <c r="L109" s="13"/>
      <c r="M109" s="10">
        <v>0</v>
      </c>
      <c r="N109" s="13"/>
      <c r="O109" s="13"/>
      <c r="P109" s="13">
        <f t="shared" si="6"/>
        <v>1</v>
      </c>
      <c r="Q109" s="13">
        <f t="shared" si="7"/>
        <v>50</v>
      </c>
    </row>
    <row r="110" spans="3:17" x14ac:dyDescent="0.25"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9">F110*2</f>
        <v>144</v>
      </c>
      <c r="H110" s="25"/>
      <c r="I110" s="25">
        <f>H110*G110</f>
        <v>0</v>
      </c>
      <c r="J110" s="25">
        <v>1</v>
      </c>
      <c r="K110" s="10">
        <f t="shared" si="8"/>
        <v>144</v>
      </c>
      <c r="L110" s="25"/>
      <c r="M110" s="10">
        <v>0</v>
      </c>
      <c r="N110" s="25"/>
      <c r="O110" s="25"/>
      <c r="P110" s="25">
        <f t="shared" si="6"/>
        <v>1</v>
      </c>
      <c r="Q110" s="25">
        <f t="shared" si="7"/>
        <v>144</v>
      </c>
    </row>
    <row r="111" spans="3:17" x14ac:dyDescent="0.25"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9"/>
        <v>96</v>
      </c>
      <c r="H111" s="25"/>
      <c r="I111" s="25">
        <f t="shared" ref="I111:I174" si="10">H111*G111</f>
        <v>0</v>
      </c>
      <c r="J111" s="25">
        <v>1</v>
      </c>
      <c r="K111" s="10">
        <f t="shared" si="8"/>
        <v>96</v>
      </c>
      <c r="L111" s="25"/>
      <c r="M111" s="10">
        <v>0</v>
      </c>
      <c r="N111" s="25"/>
      <c r="O111" s="25"/>
      <c r="P111" s="25">
        <f t="shared" si="6"/>
        <v>1</v>
      </c>
      <c r="Q111" s="25">
        <f t="shared" si="7"/>
        <v>96</v>
      </c>
    </row>
    <row r="112" spans="3:17" x14ac:dyDescent="0.25"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9"/>
        <v>104</v>
      </c>
      <c r="H112" s="8"/>
      <c r="I112" s="25">
        <f t="shared" si="10"/>
        <v>0</v>
      </c>
      <c r="J112" s="8">
        <v>8</v>
      </c>
      <c r="K112" s="10">
        <f t="shared" si="8"/>
        <v>832</v>
      </c>
      <c r="L112" s="8"/>
      <c r="M112" s="10">
        <v>0</v>
      </c>
      <c r="N112" s="8"/>
      <c r="O112" s="8"/>
      <c r="P112" s="8">
        <f t="shared" si="6"/>
        <v>8</v>
      </c>
      <c r="Q112" s="8">
        <f t="shared" si="7"/>
        <v>832</v>
      </c>
    </row>
    <row r="113" spans="3:17" x14ac:dyDescent="0.25"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9"/>
        <v>316</v>
      </c>
      <c r="H113" s="25"/>
      <c r="I113" s="25">
        <f t="shared" si="10"/>
        <v>0</v>
      </c>
      <c r="J113" s="25">
        <v>1</v>
      </c>
      <c r="K113" s="10">
        <f t="shared" si="8"/>
        <v>316</v>
      </c>
      <c r="L113" s="25"/>
      <c r="M113" s="10">
        <v>0</v>
      </c>
      <c r="N113" s="25"/>
      <c r="O113" s="25"/>
      <c r="P113" s="25">
        <f t="shared" si="6"/>
        <v>1</v>
      </c>
      <c r="Q113" s="25">
        <f t="shared" si="7"/>
        <v>316</v>
      </c>
    </row>
    <row r="114" spans="3:17" x14ac:dyDescent="0.25"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9"/>
        <v>82</v>
      </c>
      <c r="H114" s="25"/>
      <c r="I114" s="25">
        <f t="shared" si="10"/>
        <v>0</v>
      </c>
      <c r="J114" s="25">
        <v>200</v>
      </c>
      <c r="K114" s="10">
        <f t="shared" si="8"/>
        <v>16400</v>
      </c>
      <c r="L114" s="25"/>
      <c r="M114" s="10">
        <v>0</v>
      </c>
      <c r="N114" s="25"/>
      <c r="O114" s="25"/>
      <c r="P114" s="25">
        <f t="shared" si="6"/>
        <v>200</v>
      </c>
      <c r="Q114" s="25">
        <f t="shared" si="7"/>
        <v>16400</v>
      </c>
    </row>
    <row r="115" spans="3:17" x14ac:dyDescent="0.25"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9"/>
        <v>230</v>
      </c>
      <c r="H115" s="25"/>
      <c r="I115" s="25">
        <f t="shared" si="10"/>
        <v>0</v>
      </c>
      <c r="J115" s="25">
        <v>1</v>
      </c>
      <c r="K115" s="10">
        <f t="shared" si="8"/>
        <v>230</v>
      </c>
      <c r="L115" s="25"/>
      <c r="M115" s="10">
        <v>0</v>
      </c>
      <c r="N115" s="25"/>
      <c r="O115" s="25"/>
      <c r="P115" s="25">
        <f t="shared" si="6"/>
        <v>1</v>
      </c>
      <c r="Q115" s="25">
        <f t="shared" si="7"/>
        <v>230</v>
      </c>
    </row>
    <row r="116" spans="3:17" x14ac:dyDescent="0.25"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9"/>
        <v>100</v>
      </c>
      <c r="H116" s="25"/>
      <c r="I116" s="25">
        <f t="shared" si="10"/>
        <v>0</v>
      </c>
      <c r="J116" s="25">
        <v>1</v>
      </c>
      <c r="K116" s="10">
        <f t="shared" si="8"/>
        <v>100</v>
      </c>
      <c r="L116" s="25"/>
      <c r="M116" s="10">
        <v>0</v>
      </c>
      <c r="N116" s="25"/>
      <c r="O116" s="25"/>
      <c r="P116" s="25">
        <f t="shared" si="6"/>
        <v>1</v>
      </c>
      <c r="Q116" s="25">
        <f t="shared" si="7"/>
        <v>100</v>
      </c>
    </row>
    <row r="117" spans="3:17" x14ac:dyDescent="0.25"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9"/>
        <v>424</v>
      </c>
      <c r="H117" s="25"/>
      <c r="I117" s="25">
        <f t="shared" si="10"/>
        <v>0</v>
      </c>
      <c r="J117" s="25">
        <v>1</v>
      </c>
      <c r="K117" s="10">
        <f t="shared" si="8"/>
        <v>424</v>
      </c>
      <c r="L117" s="25"/>
      <c r="M117" s="10">
        <v>0</v>
      </c>
      <c r="N117" s="25"/>
      <c r="O117" s="25"/>
      <c r="P117" s="25">
        <f t="shared" si="6"/>
        <v>1</v>
      </c>
      <c r="Q117" s="25">
        <f t="shared" si="7"/>
        <v>424</v>
      </c>
    </row>
    <row r="118" spans="3:17" x14ac:dyDescent="0.25"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9"/>
        <v>26</v>
      </c>
      <c r="H118" s="25"/>
      <c r="I118" s="25">
        <f t="shared" si="10"/>
        <v>0</v>
      </c>
      <c r="J118" s="25">
        <v>15</v>
      </c>
      <c r="K118" s="10">
        <f t="shared" si="8"/>
        <v>390</v>
      </c>
      <c r="L118" s="25"/>
      <c r="M118" s="10">
        <v>0</v>
      </c>
      <c r="N118" s="25"/>
      <c r="O118" s="25"/>
      <c r="P118" s="25">
        <f t="shared" si="6"/>
        <v>15</v>
      </c>
      <c r="Q118" s="25">
        <f t="shared" si="7"/>
        <v>390</v>
      </c>
    </row>
    <row r="119" spans="3:17" x14ac:dyDescent="0.25"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9"/>
        <v>1976</v>
      </c>
      <c r="H119" s="74"/>
      <c r="I119" s="74">
        <f t="shared" si="10"/>
        <v>0</v>
      </c>
      <c r="J119" s="74">
        <v>1</v>
      </c>
      <c r="K119" s="10">
        <f t="shared" si="8"/>
        <v>1976</v>
      </c>
      <c r="L119" s="74"/>
      <c r="M119" s="10">
        <v>0</v>
      </c>
      <c r="N119" s="74"/>
      <c r="O119" s="74"/>
      <c r="P119" s="74">
        <f t="shared" si="6"/>
        <v>1</v>
      </c>
      <c r="Q119" s="74">
        <f t="shared" si="7"/>
        <v>1976</v>
      </c>
    </row>
    <row r="120" spans="3:17" x14ac:dyDescent="0.25"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9"/>
        <v>134</v>
      </c>
      <c r="H120" s="25"/>
      <c r="I120" s="25">
        <f t="shared" si="10"/>
        <v>0</v>
      </c>
      <c r="J120" s="25">
        <v>9</v>
      </c>
      <c r="K120" s="10">
        <f t="shared" si="8"/>
        <v>1206</v>
      </c>
      <c r="L120" s="25"/>
      <c r="M120" s="10">
        <v>0</v>
      </c>
      <c r="N120" s="25"/>
      <c r="O120" s="25"/>
      <c r="P120" s="25">
        <f t="shared" si="6"/>
        <v>9</v>
      </c>
      <c r="Q120" s="25">
        <f t="shared" si="7"/>
        <v>1206</v>
      </c>
    </row>
    <row r="121" spans="3:17" x14ac:dyDescent="0.25"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9"/>
        <v>202</v>
      </c>
      <c r="H121" s="25"/>
      <c r="I121" s="25">
        <f t="shared" si="10"/>
        <v>0</v>
      </c>
      <c r="J121" s="25">
        <v>1</v>
      </c>
      <c r="K121" s="10">
        <f t="shared" si="8"/>
        <v>202</v>
      </c>
      <c r="L121" s="25"/>
      <c r="M121" s="10">
        <v>0</v>
      </c>
      <c r="N121" s="25"/>
      <c r="O121" s="25"/>
      <c r="P121" s="25">
        <f t="shared" si="6"/>
        <v>1</v>
      </c>
      <c r="Q121" s="25">
        <f t="shared" si="7"/>
        <v>202</v>
      </c>
    </row>
    <row r="122" spans="3:17" x14ac:dyDescent="0.25"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9"/>
        <v>76</v>
      </c>
      <c r="H122" s="25"/>
      <c r="I122" s="25">
        <f t="shared" si="10"/>
        <v>0</v>
      </c>
      <c r="J122" s="25">
        <v>4</v>
      </c>
      <c r="K122" s="10">
        <f t="shared" si="8"/>
        <v>304</v>
      </c>
      <c r="L122" s="25"/>
      <c r="M122" s="10">
        <v>0</v>
      </c>
      <c r="N122" s="25"/>
      <c r="O122" s="25"/>
      <c r="P122" s="25">
        <f t="shared" si="6"/>
        <v>4</v>
      </c>
      <c r="Q122" s="25">
        <f t="shared" si="7"/>
        <v>304</v>
      </c>
    </row>
    <row r="123" spans="3:17" x14ac:dyDescent="0.25"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9"/>
        <v>28</v>
      </c>
      <c r="H123" s="25"/>
      <c r="I123" s="25">
        <f t="shared" si="10"/>
        <v>0</v>
      </c>
      <c r="J123" s="25">
        <v>8</v>
      </c>
      <c r="K123" s="10">
        <f t="shared" si="8"/>
        <v>224</v>
      </c>
      <c r="L123" s="25"/>
      <c r="M123" s="10">
        <v>0</v>
      </c>
      <c r="N123" s="25"/>
      <c r="O123" s="25"/>
      <c r="P123" s="25">
        <f t="shared" si="6"/>
        <v>8</v>
      </c>
      <c r="Q123" s="25">
        <f t="shared" si="7"/>
        <v>224</v>
      </c>
    </row>
    <row r="124" spans="3:17" x14ac:dyDescent="0.25"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9"/>
        <v>210</v>
      </c>
      <c r="H124" s="25"/>
      <c r="I124" s="25">
        <f t="shared" si="10"/>
        <v>0</v>
      </c>
      <c r="J124" s="25">
        <v>1</v>
      </c>
      <c r="K124" s="10">
        <f t="shared" si="8"/>
        <v>210</v>
      </c>
      <c r="L124" s="25"/>
      <c r="M124" s="10">
        <v>0</v>
      </c>
      <c r="N124" s="25"/>
      <c r="O124" s="25"/>
      <c r="P124" s="25">
        <f t="shared" si="6"/>
        <v>1</v>
      </c>
      <c r="Q124" s="25">
        <f t="shared" si="7"/>
        <v>210</v>
      </c>
    </row>
    <row r="125" spans="3:17" x14ac:dyDescent="0.25"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9"/>
        <v>180</v>
      </c>
      <c r="H125" s="25"/>
      <c r="I125" s="25">
        <f t="shared" si="10"/>
        <v>0</v>
      </c>
      <c r="J125" s="25">
        <v>2</v>
      </c>
      <c r="K125" s="10">
        <f t="shared" si="8"/>
        <v>360</v>
      </c>
      <c r="L125" s="25"/>
      <c r="M125" s="10">
        <v>0</v>
      </c>
      <c r="N125" s="25"/>
      <c r="O125" s="25"/>
      <c r="P125" s="25">
        <f t="shared" si="6"/>
        <v>2</v>
      </c>
      <c r="Q125" s="25">
        <f t="shared" si="7"/>
        <v>360</v>
      </c>
    </row>
    <row r="126" spans="3:17" x14ac:dyDescent="0.25"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9"/>
        <v>422</v>
      </c>
      <c r="H126" s="74"/>
      <c r="I126" s="74">
        <f t="shared" si="10"/>
        <v>0</v>
      </c>
      <c r="J126" s="74">
        <v>1</v>
      </c>
      <c r="K126" s="10">
        <f t="shared" si="8"/>
        <v>422</v>
      </c>
      <c r="L126" s="74"/>
      <c r="M126" s="10">
        <v>0</v>
      </c>
      <c r="N126" s="74"/>
      <c r="O126" s="74"/>
      <c r="P126" s="74">
        <f t="shared" si="6"/>
        <v>1</v>
      </c>
      <c r="Q126" s="74">
        <f t="shared" si="7"/>
        <v>422</v>
      </c>
    </row>
    <row r="127" spans="3:17" x14ac:dyDescent="0.25"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9"/>
        <v>56</v>
      </c>
      <c r="H127" s="25"/>
      <c r="I127" s="25">
        <f t="shared" si="10"/>
        <v>0</v>
      </c>
      <c r="J127" s="25">
        <v>60</v>
      </c>
      <c r="K127" s="10">
        <f t="shared" si="8"/>
        <v>3360</v>
      </c>
      <c r="L127" s="25"/>
      <c r="M127" s="10">
        <v>0</v>
      </c>
      <c r="N127" s="25"/>
      <c r="O127" s="25"/>
      <c r="P127" s="25">
        <f t="shared" si="6"/>
        <v>60</v>
      </c>
      <c r="Q127" s="25">
        <f t="shared" si="7"/>
        <v>3360</v>
      </c>
    </row>
    <row r="128" spans="3:17" x14ac:dyDescent="0.25"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9"/>
        <v>38</v>
      </c>
      <c r="H128" s="25"/>
      <c r="I128" s="25">
        <f t="shared" si="10"/>
        <v>0</v>
      </c>
      <c r="J128" s="25">
        <v>148</v>
      </c>
      <c r="K128" s="10">
        <f t="shared" si="8"/>
        <v>5624</v>
      </c>
      <c r="L128" s="25"/>
      <c r="M128" s="10">
        <v>0</v>
      </c>
      <c r="N128" s="25"/>
      <c r="O128" s="25"/>
      <c r="P128" s="25">
        <f t="shared" si="6"/>
        <v>148</v>
      </c>
      <c r="Q128" s="25">
        <f t="shared" si="7"/>
        <v>5624</v>
      </c>
    </row>
    <row r="129" spans="3:17" x14ac:dyDescent="0.25"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9"/>
        <v>88</v>
      </c>
      <c r="H129" s="25"/>
      <c r="I129" s="25">
        <f t="shared" si="10"/>
        <v>0</v>
      </c>
      <c r="J129" s="25">
        <v>60</v>
      </c>
      <c r="K129" s="10">
        <f t="shared" si="8"/>
        <v>5280</v>
      </c>
      <c r="L129" s="25"/>
      <c r="M129" s="10">
        <v>0</v>
      </c>
      <c r="N129" s="25"/>
      <c r="O129" s="25"/>
      <c r="P129" s="25">
        <f t="shared" si="6"/>
        <v>60</v>
      </c>
      <c r="Q129" s="25">
        <f t="shared" si="7"/>
        <v>5280</v>
      </c>
    </row>
    <row r="130" spans="3:17" x14ac:dyDescent="0.25"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9"/>
        <v>44</v>
      </c>
      <c r="H130" s="25"/>
      <c r="I130" s="25">
        <f t="shared" si="10"/>
        <v>0</v>
      </c>
      <c r="J130" s="25">
        <v>1</v>
      </c>
      <c r="K130" s="10">
        <f t="shared" si="8"/>
        <v>44</v>
      </c>
      <c r="L130" s="25"/>
      <c r="M130" s="10">
        <v>0</v>
      </c>
      <c r="N130" s="25"/>
      <c r="O130" s="25"/>
      <c r="P130" s="25">
        <f t="shared" si="6"/>
        <v>1</v>
      </c>
      <c r="Q130" s="25">
        <f t="shared" si="7"/>
        <v>44</v>
      </c>
    </row>
    <row r="131" spans="3:17" x14ac:dyDescent="0.25"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9"/>
        <v>24</v>
      </c>
      <c r="H131" s="25"/>
      <c r="I131" s="25">
        <f t="shared" si="10"/>
        <v>0</v>
      </c>
      <c r="J131" s="25">
        <v>1</v>
      </c>
      <c r="K131" s="10">
        <f t="shared" si="8"/>
        <v>24</v>
      </c>
      <c r="L131" s="25"/>
      <c r="M131" s="10">
        <v>0</v>
      </c>
      <c r="N131" s="25"/>
      <c r="O131" s="25"/>
      <c r="P131" s="25">
        <f t="shared" si="6"/>
        <v>1</v>
      </c>
      <c r="Q131" s="25">
        <f t="shared" si="7"/>
        <v>24</v>
      </c>
    </row>
    <row r="132" spans="3:17" x14ac:dyDescent="0.25"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9"/>
        <v>288</v>
      </c>
      <c r="H132" s="25"/>
      <c r="I132" s="25">
        <f t="shared" si="10"/>
        <v>0</v>
      </c>
      <c r="J132" s="25">
        <v>1</v>
      </c>
      <c r="K132" s="10">
        <f t="shared" si="8"/>
        <v>288</v>
      </c>
      <c r="L132" s="25"/>
      <c r="M132" s="10">
        <v>0</v>
      </c>
      <c r="N132" s="25"/>
      <c r="O132" s="25"/>
      <c r="P132" s="25">
        <f t="shared" si="6"/>
        <v>1</v>
      </c>
      <c r="Q132" s="25">
        <f t="shared" si="7"/>
        <v>288</v>
      </c>
    </row>
    <row r="133" spans="3:17" x14ac:dyDescent="0.25"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9"/>
        <v>288</v>
      </c>
      <c r="H133" s="25"/>
      <c r="I133" s="25">
        <f t="shared" si="10"/>
        <v>0</v>
      </c>
      <c r="J133" s="25">
        <v>1</v>
      </c>
      <c r="K133" s="10">
        <f t="shared" si="8"/>
        <v>288</v>
      </c>
      <c r="L133" s="25"/>
      <c r="M133" s="10">
        <v>0</v>
      </c>
      <c r="N133" s="25"/>
      <c r="O133" s="25"/>
      <c r="P133" s="25">
        <f t="shared" si="6"/>
        <v>1</v>
      </c>
      <c r="Q133" s="25">
        <f t="shared" si="7"/>
        <v>288</v>
      </c>
    </row>
    <row r="134" spans="3:17" x14ac:dyDescent="0.25"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9"/>
        <v>30</v>
      </c>
      <c r="H134" s="74"/>
      <c r="I134" s="74">
        <f t="shared" si="10"/>
        <v>0</v>
      </c>
      <c r="J134" s="74">
        <v>2</v>
      </c>
      <c r="K134" s="10">
        <f t="shared" si="8"/>
        <v>60</v>
      </c>
      <c r="L134" s="74"/>
      <c r="M134" s="10">
        <v>0</v>
      </c>
      <c r="N134" s="74"/>
      <c r="O134" s="74"/>
      <c r="P134" s="74">
        <f t="shared" si="6"/>
        <v>2</v>
      </c>
      <c r="Q134" s="74">
        <f t="shared" si="7"/>
        <v>60</v>
      </c>
    </row>
    <row r="135" spans="3:17" x14ac:dyDescent="0.25"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9"/>
        <v>508</v>
      </c>
      <c r="H135" s="25"/>
      <c r="I135" s="25">
        <f t="shared" si="10"/>
        <v>0</v>
      </c>
      <c r="J135" s="25">
        <v>1</v>
      </c>
      <c r="K135" s="10">
        <f t="shared" si="8"/>
        <v>508</v>
      </c>
      <c r="L135" s="25"/>
      <c r="M135" s="10">
        <v>0</v>
      </c>
      <c r="N135" s="25"/>
      <c r="O135" s="25"/>
      <c r="P135" s="25">
        <f t="shared" si="6"/>
        <v>1</v>
      </c>
      <c r="Q135" s="25">
        <f t="shared" si="7"/>
        <v>508</v>
      </c>
    </row>
    <row r="136" spans="3:17" x14ac:dyDescent="0.25"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9"/>
        <v>1164</v>
      </c>
      <c r="H136" s="25"/>
      <c r="I136" s="25">
        <f t="shared" si="10"/>
        <v>0</v>
      </c>
      <c r="J136" s="25">
        <v>1</v>
      </c>
      <c r="K136" s="10">
        <f t="shared" si="8"/>
        <v>1164</v>
      </c>
      <c r="L136" s="25"/>
      <c r="M136" s="10">
        <v>0</v>
      </c>
      <c r="N136" s="25"/>
      <c r="O136" s="25"/>
      <c r="P136" s="25">
        <f t="shared" si="6"/>
        <v>1</v>
      </c>
      <c r="Q136" s="25">
        <f t="shared" si="7"/>
        <v>1164</v>
      </c>
    </row>
    <row r="137" spans="3:17" x14ac:dyDescent="0.25"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9"/>
        <v>120</v>
      </c>
      <c r="H137" s="25"/>
      <c r="I137" s="25">
        <f t="shared" si="10"/>
        <v>0</v>
      </c>
      <c r="J137" s="25">
        <v>1</v>
      </c>
      <c r="K137" s="10">
        <f t="shared" si="8"/>
        <v>120</v>
      </c>
      <c r="L137" s="25"/>
      <c r="M137" s="10">
        <v>0</v>
      </c>
      <c r="N137" s="25"/>
      <c r="O137" s="25"/>
      <c r="P137" s="25">
        <f t="shared" si="6"/>
        <v>1</v>
      </c>
      <c r="Q137" s="25">
        <f t="shared" si="7"/>
        <v>120</v>
      </c>
    </row>
    <row r="138" spans="3:17" x14ac:dyDescent="0.25"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9"/>
        <v>120</v>
      </c>
      <c r="H138" s="25"/>
      <c r="I138" s="25">
        <f t="shared" si="10"/>
        <v>0</v>
      </c>
      <c r="J138" s="25">
        <v>1</v>
      </c>
      <c r="K138" s="10">
        <f t="shared" si="8"/>
        <v>120</v>
      </c>
      <c r="L138" s="25"/>
      <c r="M138" s="10">
        <v>0</v>
      </c>
      <c r="N138" s="25"/>
      <c r="O138" s="25"/>
      <c r="P138" s="25">
        <f t="shared" si="6"/>
        <v>1</v>
      </c>
      <c r="Q138" s="25">
        <f t="shared" si="7"/>
        <v>120</v>
      </c>
    </row>
    <row r="139" spans="3:17" x14ac:dyDescent="0.25"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9"/>
        <v>1270</v>
      </c>
      <c r="H139" s="25"/>
      <c r="I139" s="25">
        <f t="shared" si="10"/>
        <v>0</v>
      </c>
      <c r="J139" s="25">
        <v>1</v>
      </c>
      <c r="K139" s="10">
        <f t="shared" si="8"/>
        <v>1270</v>
      </c>
      <c r="L139" s="25"/>
      <c r="M139" s="10">
        <v>0</v>
      </c>
      <c r="N139" s="25"/>
      <c r="O139" s="25"/>
      <c r="P139" s="25">
        <f t="shared" ref="P139:P202" si="11">H139+J139-L139-N139</f>
        <v>1</v>
      </c>
      <c r="Q139" s="25">
        <f t="shared" ref="Q139:Q202" si="12">I139+K139-M139-O139</f>
        <v>1270</v>
      </c>
    </row>
    <row r="140" spans="3:17" x14ac:dyDescent="0.25"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9"/>
        <v>214</v>
      </c>
      <c r="H140" s="74"/>
      <c r="I140" s="74">
        <f t="shared" si="10"/>
        <v>0</v>
      </c>
      <c r="J140" s="74">
        <v>1</v>
      </c>
      <c r="K140" s="10">
        <f t="shared" si="8"/>
        <v>214</v>
      </c>
      <c r="L140" s="74"/>
      <c r="M140" s="10">
        <v>0</v>
      </c>
      <c r="N140" s="74"/>
      <c r="O140" s="74"/>
      <c r="P140" s="74">
        <f t="shared" si="11"/>
        <v>1</v>
      </c>
      <c r="Q140" s="74">
        <f t="shared" si="12"/>
        <v>214</v>
      </c>
    </row>
    <row r="141" spans="3:17" x14ac:dyDescent="0.25"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9"/>
        <v>214</v>
      </c>
      <c r="H141" s="25"/>
      <c r="I141" s="25">
        <f t="shared" si="10"/>
        <v>0</v>
      </c>
      <c r="J141" s="25">
        <v>1</v>
      </c>
      <c r="K141" s="10">
        <f t="shared" si="8"/>
        <v>214</v>
      </c>
      <c r="L141" s="25"/>
      <c r="M141" s="10">
        <v>0</v>
      </c>
      <c r="N141" s="25"/>
      <c r="O141" s="25"/>
      <c r="P141" s="25">
        <f t="shared" si="11"/>
        <v>1</v>
      </c>
      <c r="Q141" s="25">
        <f t="shared" si="12"/>
        <v>214</v>
      </c>
    </row>
    <row r="142" spans="3:17" x14ac:dyDescent="0.25"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9"/>
        <v>406</v>
      </c>
      <c r="H142" s="74"/>
      <c r="I142" s="74">
        <f t="shared" si="10"/>
        <v>0</v>
      </c>
      <c r="J142" s="74">
        <v>1</v>
      </c>
      <c r="K142" s="10">
        <f t="shared" si="8"/>
        <v>406</v>
      </c>
      <c r="L142" s="74"/>
      <c r="M142" s="10">
        <v>0</v>
      </c>
      <c r="N142" s="74"/>
      <c r="O142" s="74"/>
      <c r="P142" s="74">
        <f t="shared" si="11"/>
        <v>1</v>
      </c>
      <c r="Q142" s="74">
        <f t="shared" si="12"/>
        <v>406</v>
      </c>
    </row>
    <row r="143" spans="3:17" x14ac:dyDescent="0.25"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9"/>
        <v>486</v>
      </c>
      <c r="H143" s="74"/>
      <c r="I143" s="74">
        <f t="shared" si="10"/>
        <v>0</v>
      </c>
      <c r="J143" s="74">
        <v>1</v>
      </c>
      <c r="K143" s="10">
        <f t="shared" si="8"/>
        <v>486</v>
      </c>
      <c r="L143" s="74"/>
      <c r="M143" s="10">
        <v>0</v>
      </c>
      <c r="N143" s="74"/>
      <c r="O143" s="74"/>
      <c r="P143" s="74">
        <f t="shared" si="11"/>
        <v>1</v>
      </c>
      <c r="Q143" s="74">
        <f t="shared" si="12"/>
        <v>486</v>
      </c>
    </row>
    <row r="144" spans="3:17" x14ac:dyDescent="0.25"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9"/>
        <v>846</v>
      </c>
      <c r="H144" s="25"/>
      <c r="I144" s="25">
        <f t="shared" si="10"/>
        <v>0</v>
      </c>
      <c r="J144" s="25">
        <v>1</v>
      </c>
      <c r="K144" s="10">
        <f t="shared" si="8"/>
        <v>846</v>
      </c>
      <c r="L144" s="25"/>
      <c r="M144" s="10">
        <v>0</v>
      </c>
      <c r="N144" s="25"/>
      <c r="O144" s="25"/>
      <c r="P144" s="25">
        <f t="shared" si="11"/>
        <v>1</v>
      </c>
      <c r="Q144" s="25">
        <f t="shared" si="12"/>
        <v>846</v>
      </c>
    </row>
    <row r="145" spans="3:17" x14ac:dyDescent="0.25"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9"/>
        <v>100</v>
      </c>
      <c r="H145" s="25"/>
      <c r="I145" s="25">
        <f t="shared" si="10"/>
        <v>0</v>
      </c>
      <c r="J145" s="25">
        <v>1</v>
      </c>
      <c r="K145" s="10">
        <f t="shared" si="8"/>
        <v>100</v>
      </c>
      <c r="L145" s="25"/>
      <c r="M145" s="10">
        <v>0</v>
      </c>
      <c r="N145" s="25"/>
      <c r="O145" s="25"/>
      <c r="P145" s="25">
        <f t="shared" si="11"/>
        <v>1</v>
      </c>
      <c r="Q145" s="25">
        <f t="shared" si="12"/>
        <v>100</v>
      </c>
    </row>
    <row r="146" spans="3:17" x14ac:dyDescent="0.25"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9"/>
        <v>100</v>
      </c>
      <c r="H146" s="25"/>
      <c r="I146" s="25">
        <f t="shared" si="10"/>
        <v>0</v>
      </c>
      <c r="J146" s="25">
        <v>1</v>
      </c>
      <c r="K146" s="10">
        <f t="shared" si="8"/>
        <v>100</v>
      </c>
      <c r="L146" s="25"/>
      <c r="M146" s="10">
        <v>0</v>
      </c>
      <c r="N146" s="25"/>
      <c r="O146" s="25"/>
      <c r="P146" s="25">
        <f t="shared" si="11"/>
        <v>1</v>
      </c>
      <c r="Q146" s="25">
        <f t="shared" si="12"/>
        <v>100</v>
      </c>
    </row>
    <row r="147" spans="3:17" x14ac:dyDescent="0.25"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9"/>
        <v>1266</v>
      </c>
      <c r="H147" s="25"/>
      <c r="I147" s="25">
        <f t="shared" si="10"/>
        <v>0</v>
      </c>
      <c r="J147" s="25">
        <v>1</v>
      </c>
      <c r="K147" s="10">
        <f t="shared" si="8"/>
        <v>1266</v>
      </c>
      <c r="L147" s="25"/>
      <c r="M147" s="10">
        <v>0</v>
      </c>
      <c r="N147" s="25"/>
      <c r="O147" s="25"/>
      <c r="P147" s="25">
        <f t="shared" si="11"/>
        <v>1</v>
      </c>
      <c r="Q147" s="25">
        <f t="shared" si="12"/>
        <v>1266</v>
      </c>
    </row>
    <row r="148" spans="3:17" x14ac:dyDescent="0.25"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9"/>
        <v>600</v>
      </c>
      <c r="H148" s="25"/>
      <c r="I148" s="25">
        <f t="shared" si="10"/>
        <v>0</v>
      </c>
      <c r="J148" s="25">
        <v>1</v>
      </c>
      <c r="K148" s="10">
        <f t="shared" si="8"/>
        <v>600</v>
      </c>
      <c r="L148" s="25"/>
      <c r="M148" s="10">
        <v>0</v>
      </c>
      <c r="N148" s="25"/>
      <c r="O148" s="25"/>
      <c r="P148" s="25">
        <f t="shared" si="11"/>
        <v>1</v>
      </c>
      <c r="Q148" s="25">
        <f t="shared" si="12"/>
        <v>600</v>
      </c>
    </row>
    <row r="149" spans="3:17" x14ac:dyDescent="0.25"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9"/>
        <v>300</v>
      </c>
      <c r="H149" s="25"/>
      <c r="I149" s="25">
        <f t="shared" si="10"/>
        <v>0</v>
      </c>
      <c r="J149" s="25">
        <v>2</v>
      </c>
      <c r="K149" s="10">
        <f t="shared" si="8"/>
        <v>600</v>
      </c>
      <c r="L149" s="25"/>
      <c r="M149" s="10">
        <v>0</v>
      </c>
      <c r="N149" s="25"/>
      <c r="O149" s="25"/>
      <c r="P149" s="25">
        <f t="shared" si="11"/>
        <v>2</v>
      </c>
      <c r="Q149" s="25">
        <f t="shared" si="12"/>
        <v>600</v>
      </c>
    </row>
    <row r="150" spans="3:17" x14ac:dyDescent="0.25"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9"/>
        <v>240</v>
      </c>
      <c r="H150" s="25"/>
      <c r="I150" s="25">
        <f t="shared" si="10"/>
        <v>0</v>
      </c>
      <c r="J150" s="25">
        <v>2</v>
      </c>
      <c r="K150" s="10">
        <f t="shared" ref="K150:K213" si="13">J150*G150</f>
        <v>480</v>
      </c>
      <c r="L150" s="25"/>
      <c r="M150" s="10">
        <v>0</v>
      </c>
      <c r="N150" s="25"/>
      <c r="O150" s="25"/>
      <c r="P150" s="25">
        <f t="shared" si="11"/>
        <v>2</v>
      </c>
      <c r="Q150" s="25">
        <f t="shared" si="12"/>
        <v>480</v>
      </c>
    </row>
    <row r="151" spans="3:17" x14ac:dyDescent="0.25"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9"/>
        <v>400</v>
      </c>
      <c r="H151" s="25"/>
      <c r="I151" s="25">
        <f t="shared" si="10"/>
        <v>0</v>
      </c>
      <c r="J151" s="25">
        <v>2</v>
      </c>
      <c r="K151" s="10">
        <f t="shared" si="13"/>
        <v>800</v>
      </c>
      <c r="L151" s="25"/>
      <c r="M151" s="10">
        <v>0</v>
      </c>
      <c r="N151" s="25"/>
      <c r="O151" s="25"/>
      <c r="P151" s="25">
        <f t="shared" si="11"/>
        <v>2</v>
      </c>
      <c r="Q151" s="25">
        <f t="shared" si="12"/>
        <v>800</v>
      </c>
    </row>
    <row r="152" spans="3:17" x14ac:dyDescent="0.25"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9"/>
        <v>480</v>
      </c>
      <c r="H152" s="25"/>
      <c r="I152" s="25">
        <f t="shared" si="10"/>
        <v>0</v>
      </c>
      <c r="J152" s="25">
        <v>2</v>
      </c>
      <c r="K152" s="10">
        <f t="shared" si="13"/>
        <v>960</v>
      </c>
      <c r="L152" s="25"/>
      <c r="M152" s="10">
        <v>0</v>
      </c>
      <c r="N152" s="25"/>
      <c r="O152" s="25"/>
      <c r="P152" s="25">
        <f t="shared" si="11"/>
        <v>2</v>
      </c>
      <c r="Q152" s="25">
        <f t="shared" si="12"/>
        <v>960</v>
      </c>
    </row>
    <row r="153" spans="3:17" x14ac:dyDescent="0.25"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9"/>
        <v>200</v>
      </c>
      <c r="H153" s="25"/>
      <c r="I153" s="25">
        <f t="shared" si="10"/>
        <v>0</v>
      </c>
      <c r="J153" s="25">
        <v>1</v>
      </c>
      <c r="K153" s="10">
        <f t="shared" si="13"/>
        <v>200</v>
      </c>
      <c r="L153" s="25"/>
      <c r="M153" s="10">
        <v>0</v>
      </c>
      <c r="N153" s="25"/>
      <c r="O153" s="25"/>
      <c r="P153" s="25">
        <f t="shared" si="11"/>
        <v>1</v>
      </c>
      <c r="Q153" s="25">
        <f t="shared" si="12"/>
        <v>200</v>
      </c>
    </row>
    <row r="154" spans="3:17" x14ac:dyDescent="0.25"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9"/>
        <v>2886</v>
      </c>
      <c r="H154" s="25"/>
      <c r="I154" s="25">
        <f t="shared" si="10"/>
        <v>0</v>
      </c>
      <c r="J154" s="25">
        <v>1</v>
      </c>
      <c r="K154" s="10">
        <f t="shared" si="13"/>
        <v>2886</v>
      </c>
      <c r="L154" s="25"/>
      <c r="M154" s="10">
        <v>0</v>
      </c>
      <c r="N154" s="25"/>
      <c r="O154" s="25"/>
      <c r="P154" s="25">
        <f t="shared" si="11"/>
        <v>1</v>
      </c>
      <c r="Q154" s="25">
        <f t="shared" si="12"/>
        <v>2886</v>
      </c>
    </row>
    <row r="155" spans="3:17" x14ac:dyDescent="0.25"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9"/>
        <v>1024</v>
      </c>
      <c r="H155" s="25"/>
      <c r="I155" s="25">
        <f t="shared" si="10"/>
        <v>0</v>
      </c>
      <c r="J155" s="25">
        <v>1</v>
      </c>
      <c r="K155" s="10">
        <f t="shared" si="13"/>
        <v>1024</v>
      </c>
      <c r="L155" s="25"/>
      <c r="M155" s="10">
        <v>0</v>
      </c>
      <c r="N155" s="25"/>
      <c r="O155" s="25"/>
      <c r="P155" s="25">
        <f t="shared" si="11"/>
        <v>1</v>
      </c>
      <c r="Q155" s="25">
        <f t="shared" si="12"/>
        <v>1024</v>
      </c>
    </row>
    <row r="156" spans="3:17" x14ac:dyDescent="0.25"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9"/>
        <v>2750</v>
      </c>
      <c r="H156" s="25"/>
      <c r="I156" s="25">
        <f t="shared" si="10"/>
        <v>0</v>
      </c>
      <c r="J156" s="25">
        <v>1</v>
      </c>
      <c r="K156" s="10">
        <f t="shared" si="13"/>
        <v>2750</v>
      </c>
      <c r="L156" s="25"/>
      <c r="M156" s="10">
        <v>0</v>
      </c>
      <c r="N156" s="25"/>
      <c r="O156" s="25"/>
      <c r="P156" s="25">
        <f t="shared" si="11"/>
        <v>1</v>
      </c>
      <c r="Q156" s="25">
        <f t="shared" si="12"/>
        <v>2750</v>
      </c>
    </row>
    <row r="157" spans="3:17" x14ac:dyDescent="0.25"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9"/>
        <v>2932</v>
      </c>
      <c r="H157" s="25"/>
      <c r="I157" s="25">
        <f t="shared" si="10"/>
        <v>0</v>
      </c>
      <c r="J157" s="25">
        <v>1</v>
      </c>
      <c r="K157" s="10">
        <f t="shared" si="13"/>
        <v>2932</v>
      </c>
      <c r="L157" s="25"/>
      <c r="M157" s="10">
        <v>0</v>
      </c>
      <c r="N157" s="25"/>
      <c r="O157" s="25"/>
      <c r="P157" s="25">
        <f t="shared" si="11"/>
        <v>1</v>
      </c>
      <c r="Q157" s="25">
        <f t="shared" si="12"/>
        <v>2932</v>
      </c>
    </row>
    <row r="158" spans="3:17" x14ac:dyDescent="0.25"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9"/>
        <v>1460</v>
      </c>
      <c r="H158" s="74"/>
      <c r="I158" s="74">
        <f t="shared" si="10"/>
        <v>0</v>
      </c>
      <c r="J158" s="74">
        <v>1</v>
      </c>
      <c r="K158" s="10">
        <f t="shared" si="13"/>
        <v>1460</v>
      </c>
      <c r="L158" s="74"/>
      <c r="M158" s="10">
        <v>0</v>
      </c>
      <c r="N158" s="74"/>
      <c r="O158" s="74"/>
      <c r="P158" s="74">
        <f t="shared" si="11"/>
        <v>1</v>
      </c>
      <c r="Q158" s="74">
        <f t="shared" si="12"/>
        <v>1460</v>
      </c>
    </row>
    <row r="159" spans="3:17" x14ac:dyDescent="0.25"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9"/>
        <v>174</v>
      </c>
      <c r="H159" s="25"/>
      <c r="I159" s="25">
        <f t="shared" si="10"/>
        <v>0</v>
      </c>
      <c r="J159" s="25">
        <v>1</v>
      </c>
      <c r="K159" s="10">
        <f t="shared" si="13"/>
        <v>174</v>
      </c>
      <c r="L159" s="25"/>
      <c r="M159" s="10">
        <v>0</v>
      </c>
      <c r="N159" s="25"/>
      <c r="O159" s="25"/>
      <c r="P159" s="25">
        <f t="shared" si="11"/>
        <v>1</v>
      </c>
      <c r="Q159" s="25">
        <f t="shared" si="12"/>
        <v>174</v>
      </c>
    </row>
    <row r="160" spans="3:17" x14ac:dyDescent="0.25"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9"/>
        <v>174</v>
      </c>
      <c r="H160" s="25"/>
      <c r="I160" s="25">
        <f t="shared" si="10"/>
        <v>0</v>
      </c>
      <c r="J160" s="25">
        <v>1</v>
      </c>
      <c r="K160" s="10">
        <f t="shared" si="13"/>
        <v>174</v>
      </c>
      <c r="L160" s="25"/>
      <c r="M160" s="10">
        <v>0</v>
      </c>
      <c r="N160" s="25"/>
      <c r="O160" s="25"/>
      <c r="P160" s="25">
        <f t="shared" si="11"/>
        <v>1</v>
      </c>
      <c r="Q160" s="25">
        <f t="shared" si="12"/>
        <v>174</v>
      </c>
    </row>
    <row r="161" spans="3:17" x14ac:dyDescent="0.25"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9"/>
        <v>174</v>
      </c>
      <c r="H161" s="25"/>
      <c r="I161" s="25">
        <f t="shared" si="10"/>
        <v>0</v>
      </c>
      <c r="J161" s="25">
        <v>1</v>
      </c>
      <c r="K161" s="10">
        <f t="shared" si="13"/>
        <v>174</v>
      </c>
      <c r="L161" s="25"/>
      <c r="M161" s="10">
        <v>0</v>
      </c>
      <c r="N161" s="25"/>
      <c r="O161" s="25"/>
      <c r="P161" s="25">
        <f t="shared" si="11"/>
        <v>1</v>
      </c>
      <c r="Q161" s="25">
        <f t="shared" si="12"/>
        <v>174</v>
      </c>
    </row>
    <row r="162" spans="3:17" x14ac:dyDescent="0.25"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9"/>
        <v>174</v>
      </c>
      <c r="H162" s="25"/>
      <c r="I162" s="25">
        <f t="shared" si="10"/>
        <v>0</v>
      </c>
      <c r="J162" s="25">
        <v>1</v>
      </c>
      <c r="K162" s="10">
        <f t="shared" si="13"/>
        <v>174</v>
      </c>
      <c r="L162" s="25"/>
      <c r="M162" s="10">
        <v>0</v>
      </c>
      <c r="N162" s="25"/>
      <c r="O162" s="25"/>
      <c r="P162" s="25">
        <f t="shared" si="11"/>
        <v>1</v>
      </c>
      <c r="Q162" s="25">
        <f t="shared" si="12"/>
        <v>174</v>
      </c>
    </row>
    <row r="163" spans="3:17" x14ac:dyDescent="0.25"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9"/>
        <v>528</v>
      </c>
      <c r="H163" s="25"/>
      <c r="I163" s="25">
        <f t="shared" si="10"/>
        <v>0</v>
      </c>
      <c r="J163" s="25">
        <v>1</v>
      </c>
      <c r="K163" s="10">
        <f t="shared" si="13"/>
        <v>528</v>
      </c>
      <c r="L163" s="25"/>
      <c r="M163" s="10">
        <v>0</v>
      </c>
      <c r="N163" s="25"/>
      <c r="O163" s="25"/>
      <c r="P163" s="25">
        <f t="shared" si="11"/>
        <v>1</v>
      </c>
      <c r="Q163" s="25">
        <f t="shared" si="12"/>
        <v>528</v>
      </c>
    </row>
    <row r="164" spans="3:17" x14ac:dyDescent="0.25"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9"/>
        <v>80</v>
      </c>
      <c r="H164" s="25"/>
      <c r="I164" s="25">
        <f t="shared" si="10"/>
        <v>0</v>
      </c>
      <c r="J164" s="25">
        <v>1</v>
      </c>
      <c r="K164" s="10">
        <f t="shared" si="13"/>
        <v>80</v>
      </c>
      <c r="L164" s="25"/>
      <c r="M164" s="10">
        <v>0</v>
      </c>
      <c r="N164" s="25"/>
      <c r="O164" s="25"/>
      <c r="P164" s="25">
        <f t="shared" si="11"/>
        <v>1</v>
      </c>
      <c r="Q164" s="25">
        <f t="shared" si="12"/>
        <v>80</v>
      </c>
    </row>
    <row r="165" spans="3:17" x14ac:dyDescent="0.25"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9"/>
        <v>60</v>
      </c>
      <c r="H165" s="25"/>
      <c r="I165" s="25">
        <f t="shared" si="10"/>
        <v>0</v>
      </c>
      <c r="J165" s="25">
        <v>1</v>
      </c>
      <c r="K165" s="10">
        <f t="shared" si="13"/>
        <v>60</v>
      </c>
      <c r="L165" s="25"/>
      <c r="M165" s="10">
        <v>0</v>
      </c>
      <c r="N165" s="25"/>
      <c r="O165" s="25"/>
      <c r="P165" s="25">
        <f t="shared" si="11"/>
        <v>1</v>
      </c>
      <c r="Q165" s="25">
        <f t="shared" si="12"/>
        <v>60</v>
      </c>
    </row>
    <row r="166" spans="3:17" x14ac:dyDescent="0.25"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9"/>
        <v>104</v>
      </c>
      <c r="H166" s="25"/>
      <c r="I166" s="25">
        <f t="shared" si="10"/>
        <v>0</v>
      </c>
      <c r="J166" s="25">
        <v>1</v>
      </c>
      <c r="K166" s="10">
        <f t="shared" si="13"/>
        <v>104</v>
      </c>
      <c r="L166" s="25"/>
      <c r="M166" s="10">
        <v>0</v>
      </c>
      <c r="N166" s="25"/>
      <c r="O166" s="25"/>
      <c r="P166" s="25">
        <f t="shared" si="11"/>
        <v>1</v>
      </c>
      <c r="Q166" s="25">
        <f t="shared" si="12"/>
        <v>104</v>
      </c>
    </row>
    <row r="167" spans="3:17" x14ac:dyDescent="0.25"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9"/>
        <v>118</v>
      </c>
      <c r="H167" s="25"/>
      <c r="I167" s="25">
        <f t="shared" si="10"/>
        <v>0</v>
      </c>
      <c r="J167" s="25">
        <v>1</v>
      </c>
      <c r="K167" s="10">
        <f t="shared" si="13"/>
        <v>118</v>
      </c>
      <c r="L167" s="25"/>
      <c r="M167" s="10">
        <v>0</v>
      </c>
      <c r="N167" s="25"/>
      <c r="O167" s="25"/>
      <c r="P167" s="25">
        <f t="shared" si="11"/>
        <v>1</v>
      </c>
      <c r="Q167" s="25">
        <f t="shared" si="12"/>
        <v>118</v>
      </c>
    </row>
    <row r="168" spans="3:17" x14ac:dyDescent="0.25"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9"/>
        <v>116</v>
      </c>
      <c r="H168" s="74"/>
      <c r="I168" s="74">
        <f t="shared" si="10"/>
        <v>0</v>
      </c>
      <c r="J168" s="74">
        <v>2</v>
      </c>
      <c r="K168" s="10">
        <f t="shared" si="13"/>
        <v>232</v>
      </c>
      <c r="L168" s="74"/>
      <c r="M168" s="10">
        <v>0</v>
      </c>
      <c r="N168" s="74"/>
      <c r="O168" s="74"/>
      <c r="P168" s="74">
        <f t="shared" si="11"/>
        <v>2</v>
      </c>
      <c r="Q168" s="74">
        <f t="shared" si="12"/>
        <v>232</v>
      </c>
    </row>
    <row r="169" spans="3:17" x14ac:dyDescent="0.25"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9"/>
        <v>290</v>
      </c>
      <c r="H169" s="25"/>
      <c r="I169" s="25">
        <f t="shared" si="10"/>
        <v>0</v>
      </c>
      <c r="J169" s="25">
        <v>1</v>
      </c>
      <c r="K169" s="10">
        <f t="shared" si="13"/>
        <v>290</v>
      </c>
      <c r="L169" s="25"/>
      <c r="M169" s="10">
        <v>0</v>
      </c>
      <c r="N169" s="25"/>
      <c r="O169" s="25"/>
      <c r="P169" s="25">
        <f t="shared" si="11"/>
        <v>1</v>
      </c>
      <c r="Q169" s="25">
        <f t="shared" si="12"/>
        <v>290</v>
      </c>
    </row>
    <row r="170" spans="3:17" x14ac:dyDescent="0.25"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9"/>
        <v>1396</v>
      </c>
      <c r="H170" s="25"/>
      <c r="I170" s="25">
        <f t="shared" si="10"/>
        <v>0</v>
      </c>
      <c r="J170" s="25">
        <v>1</v>
      </c>
      <c r="K170" s="10">
        <f t="shared" si="13"/>
        <v>1396</v>
      </c>
      <c r="L170" s="25"/>
      <c r="M170" s="10">
        <v>0</v>
      </c>
      <c r="N170" s="25"/>
      <c r="O170" s="25"/>
      <c r="P170" s="25">
        <f t="shared" si="11"/>
        <v>1</v>
      </c>
      <c r="Q170" s="25">
        <f t="shared" si="12"/>
        <v>1396</v>
      </c>
    </row>
    <row r="171" spans="3:17" x14ac:dyDescent="0.25"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9"/>
        <v>100</v>
      </c>
      <c r="H171" s="25"/>
      <c r="I171" s="25">
        <f t="shared" si="10"/>
        <v>0</v>
      </c>
      <c r="J171" s="25">
        <v>2</v>
      </c>
      <c r="K171" s="10">
        <f t="shared" si="13"/>
        <v>200</v>
      </c>
      <c r="L171" s="25"/>
      <c r="M171" s="10">
        <v>0</v>
      </c>
      <c r="N171" s="25"/>
      <c r="O171" s="25"/>
      <c r="P171" s="25">
        <f t="shared" si="11"/>
        <v>2</v>
      </c>
      <c r="Q171" s="25">
        <f t="shared" si="12"/>
        <v>200</v>
      </c>
    </row>
    <row r="172" spans="3:17" x14ac:dyDescent="0.25"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9"/>
        <v>1588</v>
      </c>
      <c r="H172" s="25"/>
      <c r="I172" s="25">
        <f t="shared" si="10"/>
        <v>0</v>
      </c>
      <c r="J172" s="25">
        <v>1</v>
      </c>
      <c r="K172" s="10">
        <f t="shared" si="13"/>
        <v>1588</v>
      </c>
      <c r="L172" s="25"/>
      <c r="M172" s="10">
        <v>0</v>
      </c>
      <c r="N172" s="25"/>
      <c r="O172" s="25"/>
      <c r="P172" s="25">
        <f t="shared" si="11"/>
        <v>1</v>
      </c>
      <c r="Q172" s="25">
        <f t="shared" si="12"/>
        <v>1588</v>
      </c>
    </row>
    <row r="173" spans="3:17" x14ac:dyDescent="0.25"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9"/>
        <v>100</v>
      </c>
      <c r="H173" s="25"/>
      <c r="I173" s="25">
        <f t="shared" si="10"/>
        <v>0</v>
      </c>
      <c r="J173" s="25">
        <v>1</v>
      </c>
      <c r="K173" s="10">
        <f t="shared" si="13"/>
        <v>100</v>
      </c>
      <c r="L173" s="25"/>
      <c r="M173" s="10">
        <v>0</v>
      </c>
      <c r="N173" s="25"/>
      <c r="O173" s="25"/>
      <c r="P173" s="25">
        <f t="shared" si="11"/>
        <v>1</v>
      </c>
      <c r="Q173" s="25">
        <f t="shared" si="12"/>
        <v>100</v>
      </c>
    </row>
    <row r="174" spans="3:17" x14ac:dyDescent="0.25"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4">F174*2</f>
        <v>80</v>
      </c>
      <c r="H174" s="25"/>
      <c r="I174" s="25">
        <f t="shared" si="10"/>
        <v>0</v>
      </c>
      <c r="J174" s="25">
        <v>2</v>
      </c>
      <c r="K174" s="10">
        <f t="shared" si="13"/>
        <v>160</v>
      </c>
      <c r="L174" s="25"/>
      <c r="M174" s="10">
        <v>0</v>
      </c>
      <c r="N174" s="25"/>
      <c r="O174" s="25"/>
      <c r="P174" s="25">
        <f t="shared" si="11"/>
        <v>2</v>
      </c>
      <c r="Q174" s="25">
        <f t="shared" si="12"/>
        <v>160</v>
      </c>
    </row>
    <row r="175" spans="3:17" x14ac:dyDescent="0.25"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4"/>
        <v>40</v>
      </c>
      <c r="H175" s="25"/>
      <c r="I175" s="25">
        <f t="shared" ref="I175:I238" si="15">H175*G175</f>
        <v>0</v>
      </c>
      <c r="J175" s="25">
        <v>4</v>
      </c>
      <c r="K175" s="10">
        <f t="shared" si="13"/>
        <v>160</v>
      </c>
      <c r="L175" s="25"/>
      <c r="M175" s="10">
        <v>0</v>
      </c>
      <c r="N175" s="25"/>
      <c r="O175" s="25"/>
      <c r="P175" s="25">
        <f t="shared" si="11"/>
        <v>4</v>
      </c>
      <c r="Q175" s="25">
        <f t="shared" si="12"/>
        <v>160</v>
      </c>
    </row>
    <row r="176" spans="3:17" x14ac:dyDescent="0.25"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4"/>
        <v>52</v>
      </c>
      <c r="H176" s="25"/>
      <c r="I176" s="25">
        <f t="shared" si="15"/>
        <v>0</v>
      </c>
      <c r="J176" s="25">
        <v>1</v>
      </c>
      <c r="K176" s="10">
        <f t="shared" si="13"/>
        <v>52</v>
      </c>
      <c r="L176" s="25"/>
      <c r="M176" s="10">
        <v>0</v>
      </c>
      <c r="N176" s="25"/>
      <c r="O176" s="25"/>
      <c r="P176" s="25">
        <f t="shared" si="11"/>
        <v>1</v>
      </c>
      <c r="Q176" s="25">
        <f t="shared" si="12"/>
        <v>52</v>
      </c>
    </row>
    <row r="177" spans="3:17" x14ac:dyDescent="0.25"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4"/>
        <v>52</v>
      </c>
      <c r="H177" s="74"/>
      <c r="I177" s="74">
        <f t="shared" si="15"/>
        <v>0</v>
      </c>
      <c r="J177" s="74">
        <v>1</v>
      </c>
      <c r="K177" s="10">
        <f t="shared" si="13"/>
        <v>52</v>
      </c>
      <c r="L177" s="74"/>
      <c r="M177" s="10">
        <v>0</v>
      </c>
      <c r="N177" s="74"/>
      <c r="O177" s="74"/>
      <c r="P177" s="74">
        <f t="shared" si="11"/>
        <v>1</v>
      </c>
      <c r="Q177" s="74">
        <f t="shared" si="12"/>
        <v>52</v>
      </c>
    </row>
    <row r="178" spans="3:17" x14ac:dyDescent="0.25"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4"/>
        <v>54</v>
      </c>
      <c r="H178" s="25"/>
      <c r="I178" s="25">
        <f t="shared" si="15"/>
        <v>0</v>
      </c>
      <c r="J178" s="25">
        <v>1</v>
      </c>
      <c r="K178" s="10">
        <f t="shared" si="13"/>
        <v>54</v>
      </c>
      <c r="L178" s="25"/>
      <c r="M178" s="10">
        <v>0</v>
      </c>
      <c r="N178" s="25"/>
      <c r="O178" s="25"/>
      <c r="P178" s="25">
        <f t="shared" si="11"/>
        <v>1</v>
      </c>
      <c r="Q178" s="25">
        <f t="shared" si="12"/>
        <v>54</v>
      </c>
    </row>
    <row r="179" spans="3:17" x14ac:dyDescent="0.25"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4"/>
        <v>176</v>
      </c>
      <c r="H179" s="25"/>
      <c r="I179" s="25">
        <f t="shared" si="15"/>
        <v>0</v>
      </c>
      <c r="J179" s="25">
        <v>1</v>
      </c>
      <c r="K179" s="10">
        <f t="shared" si="13"/>
        <v>176</v>
      </c>
      <c r="L179" s="25"/>
      <c r="M179" s="10">
        <v>0</v>
      </c>
      <c r="N179" s="25"/>
      <c r="O179" s="25"/>
      <c r="P179" s="25">
        <f t="shared" si="11"/>
        <v>1</v>
      </c>
      <c r="Q179" s="25">
        <f t="shared" si="12"/>
        <v>176</v>
      </c>
    </row>
    <row r="180" spans="3:17" x14ac:dyDescent="0.25"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4"/>
        <v>1660</v>
      </c>
      <c r="H180" s="25"/>
      <c r="I180" s="25">
        <f t="shared" si="15"/>
        <v>0</v>
      </c>
      <c r="J180" s="25">
        <v>1</v>
      </c>
      <c r="K180" s="10">
        <f t="shared" si="13"/>
        <v>1660</v>
      </c>
      <c r="L180" s="25"/>
      <c r="M180" s="10">
        <v>0</v>
      </c>
      <c r="N180" s="25"/>
      <c r="O180" s="25"/>
      <c r="P180" s="25">
        <f t="shared" si="11"/>
        <v>1</v>
      </c>
      <c r="Q180" s="25">
        <f t="shared" si="12"/>
        <v>1660</v>
      </c>
    </row>
    <row r="181" spans="3:17" x14ac:dyDescent="0.25"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4"/>
        <v>1840</v>
      </c>
      <c r="H181" s="74"/>
      <c r="I181" s="74">
        <f t="shared" si="15"/>
        <v>0</v>
      </c>
      <c r="J181" s="74">
        <v>1</v>
      </c>
      <c r="K181" s="10">
        <f t="shared" si="13"/>
        <v>1840</v>
      </c>
      <c r="L181" s="74"/>
      <c r="M181" s="10">
        <v>0</v>
      </c>
      <c r="N181" s="74"/>
      <c r="O181" s="74"/>
      <c r="P181" s="74">
        <f t="shared" si="11"/>
        <v>1</v>
      </c>
      <c r="Q181" s="74">
        <f t="shared" si="12"/>
        <v>1840</v>
      </c>
    </row>
    <row r="182" spans="3:17" x14ac:dyDescent="0.25"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4"/>
        <v>1840</v>
      </c>
      <c r="H182" s="78"/>
      <c r="I182" s="78">
        <f t="shared" si="15"/>
        <v>0</v>
      </c>
      <c r="J182" s="78">
        <v>1</v>
      </c>
      <c r="K182" s="10">
        <f t="shared" si="13"/>
        <v>1840</v>
      </c>
      <c r="L182" s="78"/>
      <c r="M182" s="10">
        <v>0</v>
      </c>
      <c r="N182" s="78"/>
      <c r="O182" s="78"/>
      <c r="P182" s="78">
        <f t="shared" si="11"/>
        <v>1</v>
      </c>
      <c r="Q182" s="78">
        <f t="shared" si="12"/>
        <v>1840</v>
      </c>
    </row>
    <row r="183" spans="3:17" x14ac:dyDescent="0.25"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4"/>
        <v>1840</v>
      </c>
      <c r="H183" s="25"/>
      <c r="I183" s="25">
        <f t="shared" si="15"/>
        <v>0</v>
      </c>
      <c r="J183" s="25">
        <v>1</v>
      </c>
      <c r="K183" s="10">
        <f t="shared" si="13"/>
        <v>1840</v>
      </c>
      <c r="L183" s="25"/>
      <c r="M183" s="10">
        <v>0</v>
      </c>
      <c r="N183" s="25"/>
      <c r="O183" s="25"/>
      <c r="P183" s="25">
        <f t="shared" si="11"/>
        <v>1</v>
      </c>
      <c r="Q183" s="25">
        <f t="shared" si="12"/>
        <v>1840</v>
      </c>
    </row>
    <row r="184" spans="3:17" x14ac:dyDescent="0.25"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4"/>
        <v>86</v>
      </c>
      <c r="H184" s="74"/>
      <c r="I184" s="74">
        <f t="shared" si="15"/>
        <v>0</v>
      </c>
      <c r="J184" s="74">
        <v>1</v>
      </c>
      <c r="K184" s="10">
        <f t="shared" si="13"/>
        <v>86</v>
      </c>
      <c r="L184" s="74"/>
      <c r="M184" s="10">
        <v>0</v>
      </c>
      <c r="N184" s="74"/>
      <c r="O184" s="74"/>
      <c r="P184" s="74">
        <f t="shared" si="11"/>
        <v>1</v>
      </c>
      <c r="Q184" s="74">
        <f t="shared" si="12"/>
        <v>86</v>
      </c>
    </row>
    <row r="185" spans="3:17" x14ac:dyDescent="0.25"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4"/>
        <v>86</v>
      </c>
      <c r="H185" s="25"/>
      <c r="I185" s="25">
        <f t="shared" si="15"/>
        <v>0</v>
      </c>
      <c r="J185" s="25">
        <v>1</v>
      </c>
      <c r="K185" s="10">
        <f t="shared" si="13"/>
        <v>86</v>
      </c>
      <c r="L185" s="25"/>
      <c r="M185" s="10">
        <v>0</v>
      </c>
      <c r="N185" s="25"/>
      <c r="O185" s="25"/>
      <c r="P185" s="25">
        <f t="shared" si="11"/>
        <v>1</v>
      </c>
      <c r="Q185" s="25">
        <f t="shared" si="12"/>
        <v>86</v>
      </c>
    </row>
    <row r="186" spans="3:17" x14ac:dyDescent="0.25"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4"/>
        <v>84</v>
      </c>
      <c r="H186" s="74"/>
      <c r="I186" s="74">
        <f t="shared" si="15"/>
        <v>0</v>
      </c>
      <c r="J186" s="74">
        <v>1</v>
      </c>
      <c r="K186" s="10">
        <f t="shared" si="13"/>
        <v>84</v>
      </c>
      <c r="L186" s="74"/>
      <c r="M186" s="10">
        <v>0</v>
      </c>
      <c r="N186" s="74"/>
      <c r="O186" s="74"/>
      <c r="P186" s="74">
        <f t="shared" si="11"/>
        <v>1</v>
      </c>
      <c r="Q186" s="74">
        <f t="shared" si="12"/>
        <v>84</v>
      </c>
    </row>
    <row r="187" spans="3:17" x14ac:dyDescent="0.25"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4"/>
        <v>440</v>
      </c>
      <c r="H187" s="25"/>
      <c r="I187" s="25">
        <f t="shared" si="15"/>
        <v>0</v>
      </c>
      <c r="J187" s="25">
        <v>1</v>
      </c>
      <c r="K187" s="10">
        <f t="shared" si="13"/>
        <v>440</v>
      </c>
      <c r="L187" s="25"/>
      <c r="M187" s="10">
        <v>0</v>
      </c>
      <c r="N187" s="25"/>
      <c r="O187" s="25"/>
      <c r="P187" s="25">
        <f t="shared" si="11"/>
        <v>1</v>
      </c>
      <c r="Q187" s="25">
        <f t="shared" si="12"/>
        <v>440</v>
      </c>
    </row>
    <row r="188" spans="3:17" x14ac:dyDescent="0.25"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4"/>
        <v>42</v>
      </c>
      <c r="H188" s="25"/>
      <c r="I188" s="25">
        <f t="shared" si="15"/>
        <v>0</v>
      </c>
      <c r="J188" s="25">
        <v>1</v>
      </c>
      <c r="K188" s="10">
        <f t="shared" si="13"/>
        <v>42</v>
      </c>
      <c r="L188" s="25"/>
      <c r="M188" s="10">
        <v>0</v>
      </c>
      <c r="N188" s="25"/>
      <c r="O188" s="25"/>
      <c r="P188" s="25">
        <f t="shared" si="11"/>
        <v>1</v>
      </c>
      <c r="Q188" s="25">
        <f t="shared" si="12"/>
        <v>42</v>
      </c>
    </row>
    <row r="189" spans="3:17" x14ac:dyDescent="0.25"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4"/>
        <v>316</v>
      </c>
      <c r="H189" s="25"/>
      <c r="I189" s="25">
        <f t="shared" si="15"/>
        <v>0</v>
      </c>
      <c r="J189" s="25">
        <v>1</v>
      </c>
      <c r="K189" s="10">
        <f t="shared" si="13"/>
        <v>316</v>
      </c>
      <c r="L189" s="25"/>
      <c r="M189" s="10">
        <v>0</v>
      </c>
      <c r="N189" s="25"/>
      <c r="O189" s="25"/>
      <c r="P189" s="25">
        <f t="shared" si="11"/>
        <v>1</v>
      </c>
      <c r="Q189" s="25">
        <f t="shared" si="12"/>
        <v>316</v>
      </c>
    </row>
    <row r="190" spans="3:17" x14ac:dyDescent="0.25"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4"/>
        <v>582</v>
      </c>
      <c r="H190" s="25"/>
      <c r="I190" s="25">
        <f t="shared" si="15"/>
        <v>0</v>
      </c>
      <c r="J190" s="25">
        <v>1</v>
      </c>
      <c r="K190" s="10">
        <f t="shared" si="13"/>
        <v>582</v>
      </c>
      <c r="L190" s="25"/>
      <c r="M190" s="10">
        <v>0</v>
      </c>
      <c r="N190" s="25"/>
      <c r="O190" s="25"/>
      <c r="P190" s="25">
        <f t="shared" si="11"/>
        <v>1</v>
      </c>
      <c r="Q190" s="25">
        <f t="shared" si="12"/>
        <v>582</v>
      </c>
    </row>
    <row r="191" spans="3:17" x14ac:dyDescent="0.25"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4"/>
        <v>582</v>
      </c>
      <c r="H191" s="25"/>
      <c r="I191" s="25">
        <f t="shared" si="15"/>
        <v>0</v>
      </c>
      <c r="J191" s="25">
        <v>1</v>
      </c>
      <c r="K191" s="10">
        <f t="shared" si="13"/>
        <v>582</v>
      </c>
      <c r="L191" s="25"/>
      <c r="M191" s="10">
        <v>0</v>
      </c>
      <c r="N191" s="25"/>
      <c r="O191" s="25"/>
      <c r="P191" s="25">
        <f t="shared" si="11"/>
        <v>1</v>
      </c>
      <c r="Q191" s="25">
        <f t="shared" si="12"/>
        <v>582</v>
      </c>
    </row>
    <row r="192" spans="3:17" x14ac:dyDescent="0.25"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4"/>
        <v>216</v>
      </c>
      <c r="H192" s="74"/>
      <c r="I192" s="74">
        <f t="shared" si="15"/>
        <v>0</v>
      </c>
      <c r="J192" s="74">
        <v>4</v>
      </c>
      <c r="K192" s="10">
        <f t="shared" si="13"/>
        <v>864</v>
      </c>
      <c r="L192" s="74"/>
      <c r="M192" s="10">
        <v>0</v>
      </c>
      <c r="N192" s="74"/>
      <c r="O192" s="74"/>
      <c r="P192" s="74">
        <f t="shared" si="11"/>
        <v>4</v>
      </c>
      <c r="Q192" s="74">
        <f t="shared" si="12"/>
        <v>864</v>
      </c>
    </row>
    <row r="193" spans="3:17" x14ac:dyDescent="0.25"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4"/>
        <v>206</v>
      </c>
      <c r="H193" s="8"/>
      <c r="I193" s="8">
        <f t="shared" si="15"/>
        <v>0</v>
      </c>
      <c r="J193" s="8">
        <v>4</v>
      </c>
      <c r="K193" s="10">
        <f t="shared" si="13"/>
        <v>824</v>
      </c>
      <c r="L193" s="8"/>
      <c r="M193" s="10">
        <v>0</v>
      </c>
      <c r="N193" s="8"/>
      <c r="O193" s="8"/>
      <c r="P193" s="8">
        <f t="shared" si="11"/>
        <v>4</v>
      </c>
      <c r="Q193" s="8">
        <f t="shared" si="12"/>
        <v>824</v>
      </c>
    </row>
    <row r="194" spans="3:17" x14ac:dyDescent="0.25"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4"/>
        <v>300</v>
      </c>
      <c r="H194" s="8"/>
      <c r="I194" s="8">
        <f t="shared" si="15"/>
        <v>0</v>
      </c>
      <c r="J194" s="8">
        <v>1</v>
      </c>
      <c r="K194" s="10">
        <f t="shared" si="13"/>
        <v>300</v>
      </c>
      <c r="L194" s="8"/>
      <c r="M194" s="10">
        <v>0</v>
      </c>
      <c r="N194" s="8"/>
      <c r="O194" s="8"/>
      <c r="P194" s="8">
        <f t="shared" si="11"/>
        <v>1</v>
      </c>
      <c r="Q194" s="8">
        <f t="shared" si="12"/>
        <v>300</v>
      </c>
    </row>
    <row r="195" spans="3:17" x14ac:dyDescent="0.25"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4"/>
        <v>140</v>
      </c>
      <c r="H195" s="25"/>
      <c r="I195" s="25">
        <f t="shared" si="15"/>
        <v>0</v>
      </c>
      <c r="J195" s="25">
        <v>1</v>
      </c>
      <c r="K195" s="10">
        <f t="shared" si="13"/>
        <v>140</v>
      </c>
      <c r="L195" s="25"/>
      <c r="M195" s="10">
        <v>0</v>
      </c>
      <c r="N195" s="25"/>
      <c r="O195" s="25"/>
      <c r="P195" s="25">
        <f t="shared" si="11"/>
        <v>1</v>
      </c>
      <c r="Q195" s="25">
        <f t="shared" si="12"/>
        <v>140</v>
      </c>
    </row>
    <row r="196" spans="3:17" x14ac:dyDescent="0.25"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4"/>
        <v>440</v>
      </c>
      <c r="H196" s="25"/>
      <c r="I196" s="25">
        <f t="shared" si="15"/>
        <v>0</v>
      </c>
      <c r="J196" s="25">
        <v>1</v>
      </c>
      <c r="K196" s="10">
        <f t="shared" si="13"/>
        <v>440</v>
      </c>
      <c r="L196" s="25"/>
      <c r="M196" s="10">
        <v>0</v>
      </c>
      <c r="N196" s="25"/>
      <c r="O196" s="25"/>
      <c r="P196" s="25">
        <f t="shared" si="11"/>
        <v>1</v>
      </c>
      <c r="Q196" s="25">
        <f t="shared" si="12"/>
        <v>440</v>
      </c>
    </row>
    <row r="197" spans="3:17" x14ac:dyDescent="0.25"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4"/>
        <v>1480</v>
      </c>
      <c r="H197" s="25"/>
      <c r="I197" s="25">
        <f t="shared" si="15"/>
        <v>0</v>
      </c>
      <c r="J197" s="25">
        <v>1</v>
      </c>
      <c r="K197" s="10">
        <f t="shared" si="13"/>
        <v>1480</v>
      </c>
      <c r="L197" s="25"/>
      <c r="M197" s="10">
        <v>0</v>
      </c>
      <c r="N197" s="25"/>
      <c r="O197" s="25"/>
      <c r="P197" s="25">
        <f t="shared" si="11"/>
        <v>1</v>
      </c>
      <c r="Q197" s="25">
        <f t="shared" si="12"/>
        <v>1480</v>
      </c>
    </row>
    <row r="198" spans="3:17" x14ac:dyDescent="0.25"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4"/>
        <v>1480</v>
      </c>
      <c r="H198" s="25"/>
      <c r="I198" s="25">
        <f t="shared" si="15"/>
        <v>0</v>
      </c>
      <c r="J198" s="25">
        <v>1</v>
      </c>
      <c r="K198" s="10">
        <f t="shared" si="13"/>
        <v>1480</v>
      </c>
      <c r="L198" s="25"/>
      <c r="M198" s="10">
        <v>0</v>
      </c>
      <c r="N198" s="25"/>
      <c r="O198" s="25"/>
      <c r="P198" s="25">
        <f t="shared" si="11"/>
        <v>1</v>
      </c>
      <c r="Q198" s="25">
        <f t="shared" si="12"/>
        <v>1480</v>
      </c>
    </row>
    <row r="199" spans="3:17" x14ac:dyDescent="0.25"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4"/>
        <v>1412</v>
      </c>
      <c r="H199" s="25"/>
      <c r="I199" s="25">
        <f t="shared" si="15"/>
        <v>0</v>
      </c>
      <c r="J199" s="25">
        <v>1</v>
      </c>
      <c r="K199" s="10">
        <f t="shared" si="13"/>
        <v>1412</v>
      </c>
      <c r="L199" s="25"/>
      <c r="M199" s="10">
        <v>0</v>
      </c>
      <c r="N199" s="25"/>
      <c r="O199" s="25"/>
      <c r="P199" s="25">
        <f t="shared" si="11"/>
        <v>1</v>
      </c>
      <c r="Q199" s="25">
        <f t="shared" si="12"/>
        <v>1412</v>
      </c>
    </row>
    <row r="200" spans="3:17" x14ac:dyDescent="0.25"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4"/>
        <v>1556</v>
      </c>
      <c r="H200" s="74"/>
      <c r="I200" s="74">
        <f t="shared" si="15"/>
        <v>0</v>
      </c>
      <c r="J200" s="74">
        <v>1</v>
      </c>
      <c r="K200" s="10">
        <f t="shared" si="13"/>
        <v>1556</v>
      </c>
      <c r="L200" s="74"/>
      <c r="M200" s="10">
        <v>0</v>
      </c>
      <c r="N200" s="74"/>
      <c r="O200" s="74"/>
      <c r="P200" s="74">
        <f t="shared" si="11"/>
        <v>1</v>
      </c>
      <c r="Q200" s="74">
        <f t="shared" si="12"/>
        <v>1556</v>
      </c>
    </row>
    <row r="201" spans="3:17" x14ac:dyDescent="0.25"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4"/>
        <v>1226</v>
      </c>
      <c r="H201" s="25"/>
      <c r="I201" s="25">
        <f t="shared" si="15"/>
        <v>0</v>
      </c>
      <c r="J201" s="25">
        <v>1</v>
      </c>
      <c r="K201" s="10">
        <f t="shared" si="13"/>
        <v>1226</v>
      </c>
      <c r="L201" s="25"/>
      <c r="M201" s="10">
        <v>0</v>
      </c>
      <c r="N201" s="25"/>
      <c r="O201" s="25"/>
      <c r="P201" s="25">
        <f t="shared" si="11"/>
        <v>1</v>
      </c>
      <c r="Q201" s="25">
        <f t="shared" si="12"/>
        <v>1226</v>
      </c>
    </row>
    <row r="202" spans="3:17" x14ac:dyDescent="0.25"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4"/>
        <v>296</v>
      </c>
      <c r="H202" s="25"/>
      <c r="I202" s="25">
        <f t="shared" si="15"/>
        <v>0</v>
      </c>
      <c r="J202" s="25">
        <v>4</v>
      </c>
      <c r="K202" s="10">
        <f t="shared" si="13"/>
        <v>1184</v>
      </c>
      <c r="L202" s="25"/>
      <c r="M202" s="10">
        <v>0</v>
      </c>
      <c r="N202" s="25"/>
      <c r="O202" s="25"/>
      <c r="P202" s="25">
        <f t="shared" si="11"/>
        <v>4</v>
      </c>
      <c r="Q202" s="25">
        <f t="shared" si="12"/>
        <v>1184</v>
      </c>
    </row>
    <row r="203" spans="3:17" x14ac:dyDescent="0.25"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4"/>
        <v>54</v>
      </c>
      <c r="H203" s="25"/>
      <c r="I203" s="25">
        <f t="shared" si="15"/>
        <v>0</v>
      </c>
      <c r="J203" s="25">
        <v>1</v>
      </c>
      <c r="K203" s="10">
        <f t="shared" si="13"/>
        <v>54</v>
      </c>
      <c r="L203" s="25"/>
      <c r="M203" s="10">
        <v>0</v>
      </c>
      <c r="N203" s="25"/>
      <c r="O203" s="25"/>
      <c r="P203" s="25">
        <f t="shared" ref="P203:P266" si="16">H203+J203-L203-N203</f>
        <v>1</v>
      </c>
      <c r="Q203" s="25">
        <f t="shared" ref="Q203:Q266" si="17">I203+K203-M203-O203</f>
        <v>54</v>
      </c>
    </row>
    <row r="204" spans="3:17" x14ac:dyDescent="0.25"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4"/>
        <v>220</v>
      </c>
      <c r="H204" s="25"/>
      <c r="I204" s="25">
        <f t="shared" si="15"/>
        <v>0</v>
      </c>
      <c r="J204" s="25">
        <v>1</v>
      </c>
      <c r="K204" s="10">
        <f t="shared" si="13"/>
        <v>220</v>
      </c>
      <c r="L204" s="25"/>
      <c r="M204" s="10">
        <v>0</v>
      </c>
      <c r="N204" s="25"/>
      <c r="O204" s="25"/>
      <c r="P204" s="25">
        <f t="shared" si="16"/>
        <v>1</v>
      </c>
      <c r="Q204" s="25">
        <f t="shared" si="17"/>
        <v>220</v>
      </c>
    </row>
    <row r="205" spans="3:17" x14ac:dyDescent="0.25"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4"/>
        <v>54</v>
      </c>
      <c r="H205" s="74"/>
      <c r="I205" s="74">
        <f t="shared" si="15"/>
        <v>0</v>
      </c>
      <c r="J205" s="74">
        <v>1</v>
      </c>
      <c r="K205" s="10">
        <f t="shared" si="13"/>
        <v>54</v>
      </c>
      <c r="L205" s="74"/>
      <c r="M205" s="10">
        <v>0</v>
      </c>
      <c r="N205" s="74"/>
      <c r="O205" s="74"/>
      <c r="P205" s="74">
        <f t="shared" si="16"/>
        <v>1</v>
      </c>
      <c r="Q205" s="74">
        <f t="shared" si="17"/>
        <v>54</v>
      </c>
    </row>
    <row r="206" spans="3:17" x14ac:dyDescent="0.25"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4"/>
        <v>704</v>
      </c>
      <c r="H206" s="25"/>
      <c r="I206" s="25">
        <f t="shared" si="15"/>
        <v>0</v>
      </c>
      <c r="J206" s="25">
        <v>1</v>
      </c>
      <c r="K206" s="10">
        <f t="shared" si="13"/>
        <v>704</v>
      </c>
      <c r="L206" s="25"/>
      <c r="M206" s="10">
        <v>0</v>
      </c>
      <c r="N206" s="25"/>
      <c r="O206" s="25"/>
      <c r="P206" s="25">
        <f t="shared" si="16"/>
        <v>1</v>
      </c>
      <c r="Q206" s="25">
        <f t="shared" si="17"/>
        <v>704</v>
      </c>
    </row>
    <row r="207" spans="3:17" x14ac:dyDescent="0.25"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4"/>
        <v>28</v>
      </c>
      <c r="H207" s="25"/>
      <c r="I207" s="25">
        <f t="shared" si="15"/>
        <v>0</v>
      </c>
      <c r="J207" s="25">
        <v>4</v>
      </c>
      <c r="K207" s="10">
        <f t="shared" si="13"/>
        <v>112</v>
      </c>
      <c r="L207" s="25"/>
      <c r="M207" s="10">
        <v>0</v>
      </c>
      <c r="N207" s="25"/>
      <c r="O207" s="25"/>
      <c r="P207" s="25">
        <f t="shared" si="16"/>
        <v>4</v>
      </c>
      <c r="Q207" s="25">
        <f t="shared" si="17"/>
        <v>112</v>
      </c>
    </row>
    <row r="208" spans="3:17" x14ac:dyDescent="0.25"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4"/>
        <v>62</v>
      </c>
      <c r="H208" s="25"/>
      <c r="I208" s="25">
        <f t="shared" si="15"/>
        <v>0</v>
      </c>
      <c r="J208" s="25">
        <v>4</v>
      </c>
      <c r="K208" s="10">
        <f t="shared" si="13"/>
        <v>248</v>
      </c>
      <c r="L208" s="25"/>
      <c r="M208" s="10">
        <v>0</v>
      </c>
      <c r="N208" s="25"/>
      <c r="O208" s="25"/>
      <c r="P208" s="25">
        <f t="shared" si="16"/>
        <v>4</v>
      </c>
      <c r="Q208" s="25">
        <f t="shared" si="17"/>
        <v>248</v>
      </c>
    </row>
    <row r="209" spans="3:17" x14ac:dyDescent="0.25"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4"/>
        <v>1046</v>
      </c>
      <c r="H209" s="25"/>
      <c r="I209" s="25">
        <f t="shared" si="15"/>
        <v>0</v>
      </c>
      <c r="J209" s="25">
        <v>1</v>
      </c>
      <c r="K209" s="10">
        <f t="shared" si="13"/>
        <v>1046</v>
      </c>
      <c r="L209" s="25"/>
      <c r="M209" s="10">
        <v>0</v>
      </c>
      <c r="N209" s="25"/>
      <c r="O209" s="25"/>
      <c r="P209" s="25">
        <f t="shared" si="16"/>
        <v>1</v>
      </c>
      <c r="Q209" s="25">
        <f t="shared" si="17"/>
        <v>1046</v>
      </c>
    </row>
    <row r="210" spans="3:17" x14ac:dyDescent="0.25"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4"/>
        <v>1048</v>
      </c>
      <c r="H210" s="25"/>
      <c r="I210" s="25">
        <f t="shared" si="15"/>
        <v>0</v>
      </c>
      <c r="J210" s="25">
        <v>1</v>
      </c>
      <c r="K210" s="10">
        <f t="shared" si="13"/>
        <v>1048</v>
      </c>
      <c r="L210" s="25"/>
      <c r="M210" s="10">
        <v>0</v>
      </c>
      <c r="N210" s="25"/>
      <c r="O210" s="25"/>
      <c r="P210" s="25">
        <f t="shared" si="16"/>
        <v>1</v>
      </c>
      <c r="Q210" s="25">
        <f t="shared" si="17"/>
        <v>1048</v>
      </c>
    </row>
    <row r="211" spans="3:17" x14ac:dyDescent="0.25"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4"/>
        <v>1046</v>
      </c>
      <c r="H211" s="25"/>
      <c r="I211" s="25">
        <f t="shared" si="15"/>
        <v>0</v>
      </c>
      <c r="J211" s="25">
        <v>1</v>
      </c>
      <c r="K211" s="10">
        <f t="shared" si="13"/>
        <v>1046</v>
      </c>
      <c r="L211" s="25"/>
      <c r="M211" s="10">
        <v>0</v>
      </c>
      <c r="N211" s="25"/>
      <c r="O211" s="25"/>
      <c r="P211" s="25">
        <f t="shared" si="16"/>
        <v>1</v>
      </c>
      <c r="Q211" s="25">
        <f t="shared" si="17"/>
        <v>1046</v>
      </c>
    </row>
    <row r="212" spans="3:17" x14ac:dyDescent="0.25"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4"/>
        <v>972</v>
      </c>
      <c r="H212" s="74"/>
      <c r="I212" s="74">
        <f t="shared" si="15"/>
        <v>0</v>
      </c>
      <c r="J212" s="74">
        <v>1</v>
      </c>
      <c r="K212" s="10">
        <f t="shared" si="13"/>
        <v>972</v>
      </c>
      <c r="L212" s="74"/>
      <c r="M212" s="10">
        <v>0</v>
      </c>
      <c r="N212" s="74"/>
      <c r="O212" s="74"/>
      <c r="P212" s="74">
        <f t="shared" si="16"/>
        <v>1</v>
      </c>
      <c r="Q212" s="74">
        <f t="shared" si="17"/>
        <v>972</v>
      </c>
    </row>
    <row r="213" spans="3:17" x14ac:dyDescent="0.25"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4"/>
        <v>714</v>
      </c>
      <c r="H213" s="74"/>
      <c r="I213" s="74">
        <f t="shared" si="15"/>
        <v>0</v>
      </c>
      <c r="J213" s="74">
        <v>1</v>
      </c>
      <c r="K213" s="10">
        <f t="shared" si="13"/>
        <v>714</v>
      </c>
      <c r="L213" s="74"/>
      <c r="M213" s="10">
        <v>0</v>
      </c>
      <c r="N213" s="74"/>
      <c r="O213" s="74"/>
      <c r="P213" s="74">
        <f t="shared" si="16"/>
        <v>1</v>
      </c>
      <c r="Q213" s="74">
        <f t="shared" si="17"/>
        <v>714</v>
      </c>
    </row>
    <row r="214" spans="3:17" x14ac:dyDescent="0.25"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4"/>
        <v>846</v>
      </c>
      <c r="H214" s="74"/>
      <c r="I214" s="74">
        <f t="shared" si="15"/>
        <v>0</v>
      </c>
      <c r="J214" s="74">
        <v>1</v>
      </c>
      <c r="K214" s="10">
        <f t="shared" ref="K214:K277" si="18">J214*G214</f>
        <v>846</v>
      </c>
      <c r="L214" s="74"/>
      <c r="M214" s="10">
        <v>0</v>
      </c>
      <c r="N214" s="74"/>
      <c r="O214" s="74"/>
      <c r="P214" s="74">
        <f t="shared" si="16"/>
        <v>1</v>
      </c>
      <c r="Q214" s="74">
        <f t="shared" si="17"/>
        <v>846</v>
      </c>
    </row>
    <row r="215" spans="3:17" x14ac:dyDescent="0.25"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4"/>
        <v>846</v>
      </c>
      <c r="H215" s="74"/>
      <c r="I215" s="74">
        <f t="shared" si="15"/>
        <v>0</v>
      </c>
      <c r="J215" s="74">
        <v>1</v>
      </c>
      <c r="K215" s="10">
        <f t="shared" si="18"/>
        <v>846</v>
      </c>
      <c r="L215" s="74"/>
      <c r="M215" s="10">
        <v>0</v>
      </c>
      <c r="N215" s="74"/>
      <c r="O215" s="74"/>
      <c r="P215" s="74">
        <f t="shared" si="16"/>
        <v>1</v>
      </c>
      <c r="Q215" s="74">
        <f t="shared" si="17"/>
        <v>846</v>
      </c>
    </row>
    <row r="216" spans="3:17" x14ac:dyDescent="0.25"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4"/>
        <v>846</v>
      </c>
      <c r="H216" s="74"/>
      <c r="I216" s="74">
        <f t="shared" si="15"/>
        <v>0</v>
      </c>
      <c r="J216" s="74">
        <v>1</v>
      </c>
      <c r="K216" s="10">
        <f t="shared" si="18"/>
        <v>846</v>
      </c>
      <c r="L216" s="74"/>
      <c r="M216" s="10">
        <v>0</v>
      </c>
      <c r="N216" s="74"/>
      <c r="O216" s="74"/>
      <c r="P216" s="74">
        <f t="shared" si="16"/>
        <v>1</v>
      </c>
      <c r="Q216" s="74">
        <f t="shared" si="17"/>
        <v>846</v>
      </c>
    </row>
    <row r="217" spans="3:17" x14ac:dyDescent="0.25"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4"/>
        <v>730</v>
      </c>
      <c r="H217" s="25"/>
      <c r="I217" s="25">
        <f t="shared" si="15"/>
        <v>0</v>
      </c>
      <c r="J217" s="25">
        <v>1</v>
      </c>
      <c r="K217" s="10">
        <f t="shared" si="18"/>
        <v>730</v>
      </c>
      <c r="L217" s="25"/>
      <c r="M217" s="10">
        <v>0</v>
      </c>
      <c r="N217" s="25"/>
      <c r="O217" s="25"/>
      <c r="P217" s="25">
        <f t="shared" si="16"/>
        <v>1</v>
      </c>
      <c r="Q217" s="25">
        <f t="shared" si="17"/>
        <v>730</v>
      </c>
    </row>
    <row r="218" spans="3:17" x14ac:dyDescent="0.25"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4"/>
        <v>596</v>
      </c>
      <c r="H218" s="25"/>
      <c r="I218" s="25">
        <f t="shared" si="15"/>
        <v>0</v>
      </c>
      <c r="J218" s="25">
        <v>1</v>
      </c>
      <c r="K218" s="10">
        <f t="shared" si="18"/>
        <v>596</v>
      </c>
      <c r="L218" s="25"/>
      <c r="M218" s="10">
        <v>0</v>
      </c>
      <c r="N218" s="25"/>
      <c r="O218" s="25"/>
      <c r="P218" s="25">
        <f t="shared" si="16"/>
        <v>1</v>
      </c>
      <c r="Q218" s="25">
        <f t="shared" si="17"/>
        <v>596</v>
      </c>
    </row>
    <row r="219" spans="3:17" x14ac:dyDescent="0.25"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4"/>
        <v>596</v>
      </c>
      <c r="H219" s="25"/>
      <c r="I219" s="25">
        <f t="shared" si="15"/>
        <v>0</v>
      </c>
      <c r="J219" s="25">
        <v>1</v>
      </c>
      <c r="K219" s="10">
        <f t="shared" si="18"/>
        <v>596</v>
      </c>
      <c r="L219" s="25"/>
      <c r="M219" s="10">
        <v>0</v>
      </c>
      <c r="N219" s="25"/>
      <c r="O219" s="25"/>
      <c r="P219" s="25">
        <f t="shared" si="16"/>
        <v>1</v>
      </c>
      <c r="Q219" s="25">
        <f t="shared" si="17"/>
        <v>596</v>
      </c>
    </row>
    <row r="220" spans="3:17" x14ac:dyDescent="0.25"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4"/>
        <v>596</v>
      </c>
      <c r="H220" s="25"/>
      <c r="I220" s="25">
        <f t="shared" si="15"/>
        <v>0</v>
      </c>
      <c r="J220" s="25">
        <v>1</v>
      </c>
      <c r="K220" s="10">
        <f t="shared" si="18"/>
        <v>596</v>
      </c>
      <c r="L220" s="25"/>
      <c r="M220" s="10">
        <v>0</v>
      </c>
      <c r="N220" s="25"/>
      <c r="O220" s="25"/>
      <c r="P220" s="25">
        <f t="shared" si="16"/>
        <v>1</v>
      </c>
      <c r="Q220" s="25">
        <f t="shared" si="17"/>
        <v>596</v>
      </c>
    </row>
    <row r="221" spans="3:17" x14ac:dyDescent="0.25"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4"/>
        <v>596</v>
      </c>
      <c r="H221" s="25"/>
      <c r="I221" s="25">
        <f t="shared" si="15"/>
        <v>0</v>
      </c>
      <c r="J221" s="25">
        <v>1</v>
      </c>
      <c r="K221" s="10">
        <f t="shared" si="18"/>
        <v>596</v>
      </c>
      <c r="L221" s="25"/>
      <c r="M221" s="10">
        <v>0</v>
      </c>
      <c r="N221" s="25"/>
      <c r="O221" s="25"/>
      <c r="P221" s="25">
        <f t="shared" si="16"/>
        <v>1</v>
      </c>
      <c r="Q221" s="25">
        <f t="shared" si="17"/>
        <v>596</v>
      </c>
    </row>
    <row r="222" spans="3:17" x14ac:dyDescent="0.25"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4"/>
        <v>596</v>
      </c>
      <c r="H222" s="25"/>
      <c r="I222" s="25">
        <f t="shared" si="15"/>
        <v>0</v>
      </c>
      <c r="J222" s="25">
        <v>1</v>
      </c>
      <c r="K222" s="10">
        <f t="shared" si="18"/>
        <v>596</v>
      </c>
      <c r="L222" s="25"/>
      <c r="M222" s="10">
        <v>0</v>
      </c>
      <c r="N222" s="25"/>
      <c r="O222" s="25"/>
      <c r="P222" s="25">
        <f t="shared" si="16"/>
        <v>1</v>
      </c>
      <c r="Q222" s="25">
        <f t="shared" si="17"/>
        <v>596</v>
      </c>
    </row>
    <row r="223" spans="3:17" x14ac:dyDescent="0.25"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4"/>
        <v>596</v>
      </c>
      <c r="H223" s="25"/>
      <c r="I223" s="25">
        <f t="shared" si="15"/>
        <v>0</v>
      </c>
      <c r="J223" s="25">
        <v>1</v>
      </c>
      <c r="K223" s="10">
        <f t="shared" si="18"/>
        <v>596</v>
      </c>
      <c r="L223" s="25"/>
      <c r="M223" s="10">
        <v>0</v>
      </c>
      <c r="N223" s="25"/>
      <c r="O223" s="25"/>
      <c r="P223" s="25">
        <f t="shared" si="16"/>
        <v>1</v>
      </c>
      <c r="Q223" s="25">
        <f t="shared" si="17"/>
        <v>596</v>
      </c>
    </row>
    <row r="224" spans="3:17" x14ac:dyDescent="0.25"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4"/>
        <v>596</v>
      </c>
      <c r="H224" s="25"/>
      <c r="I224" s="25">
        <f t="shared" si="15"/>
        <v>0</v>
      </c>
      <c r="J224" s="25">
        <v>1</v>
      </c>
      <c r="K224" s="10">
        <f t="shared" si="18"/>
        <v>596</v>
      </c>
      <c r="L224" s="25"/>
      <c r="M224" s="10">
        <v>0</v>
      </c>
      <c r="N224" s="25"/>
      <c r="O224" s="25"/>
      <c r="P224" s="25">
        <f t="shared" si="16"/>
        <v>1</v>
      </c>
      <c r="Q224" s="25">
        <f t="shared" si="17"/>
        <v>596</v>
      </c>
    </row>
    <row r="225" spans="3:17" x14ac:dyDescent="0.25"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4"/>
        <v>596</v>
      </c>
      <c r="H225" s="25"/>
      <c r="I225" s="25">
        <f t="shared" si="15"/>
        <v>0</v>
      </c>
      <c r="J225" s="25">
        <v>1</v>
      </c>
      <c r="K225" s="10">
        <f t="shared" si="18"/>
        <v>596</v>
      </c>
      <c r="L225" s="25"/>
      <c r="M225" s="10">
        <v>0</v>
      </c>
      <c r="N225" s="25"/>
      <c r="O225" s="25"/>
      <c r="P225" s="25">
        <f t="shared" si="16"/>
        <v>1</v>
      </c>
      <c r="Q225" s="25">
        <f t="shared" si="17"/>
        <v>596</v>
      </c>
    </row>
    <row r="226" spans="3:17" x14ac:dyDescent="0.25"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4"/>
        <v>596</v>
      </c>
      <c r="H226" s="25"/>
      <c r="I226" s="25">
        <f t="shared" si="15"/>
        <v>0</v>
      </c>
      <c r="J226" s="25">
        <v>1</v>
      </c>
      <c r="K226" s="10">
        <f t="shared" si="18"/>
        <v>596</v>
      </c>
      <c r="L226" s="25"/>
      <c r="M226" s="10">
        <v>0</v>
      </c>
      <c r="N226" s="25"/>
      <c r="O226" s="25"/>
      <c r="P226" s="25">
        <f t="shared" si="16"/>
        <v>1</v>
      </c>
      <c r="Q226" s="25">
        <f t="shared" si="17"/>
        <v>596</v>
      </c>
    </row>
    <row r="227" spans="3:17" x14ac:dyDescent="0.25"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4"/>
        <v>596</v>
      </c>
      <c r="H227" s="25"/>
      <c r="I227" s="25">
        <f t="shared" si="15"/>
        <v>0</v>
      </c>
      <c r="J227" s="25">
        <v>1</v>
      </c>
      <c r="K227" s="10">
        <f t="shared" si="18"/>
        <v>596</v>
      </c>
      <c r="L227" s="25"/>
      <c r="M227" s="10">
        <v>0</v>
      </c>
      <c r="N227" s="25"/>
      <c r="O227" s="25"/>
      <c r="P227" s="25">
        <f t="shared" si="16"/>
        <v>1</v>
      </c>
      <c r="Q227" s="25">
        <f t="shared" si="17"/>
        <v>596</v>
      </c>
    </row>
    <row r="228" spans="3:17" x14ac:dyDescent="0.25"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4"/>
        <v>596</v>
      </c>
      <c r="H228" s="25"/>
      <c r="I228" s="25">
        <f t="shared" si="15"/>
        <v>0</v>
      </c>
      <c r="J228" s="25">
        <v>1</v>
      </c>
      <c r="K228" s="10">
        <f t="shared" si="18"/>
        <v>596</v>
      </c>
      <c r="L228" s="25"/>
      <c r="M228" s="10">
        <v>0</v>
      </c>
      <c r="N228" s="25"/>
      <c r="O228" s="25"/>
      <c r="P228" s="25">
        <f t="shared" si="16"/>
        <v>1</v>
      </c>
      <c r="Q228" s="25">
        <f t="shared" si="17"/>
        <v>596</v>
      </c>
    </row>
    <row r="229" spans="3:17" x14ac:dyDescent="0.25"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4"/>
        <v>708</v>
      </c>
      <c r="H229" s="25"/>
      <c r="I229" s="25">
        <f t="shared" si="15"/>
        <v>0</v>
      </c>
      <c r="J229" s="25">
        <v>1</v>
      </c>
      <c r="K229" s="10">
        <f t="shared" si="18"/>
        <v>708</v>
      </c>
      <c r="L229" s="25"/>
      <c r="M229" s="10">
        <v>0</v>
      </c>
      <c r="N229" s="25"/>
      <c r="O229" s="25"/>
      <c r="P229" s="25">
        <f t="shared" si="16"/>
        <v>1</v>
      </c>
      <c r="Q229" s="25">
        <f t="shared" si="17"/>
        <v>708</v>
      </c>
    </row>
    <row r="230" spans="3:17" x14ac:dyDescent="0.25"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4"/>
        <v>708</v>
      </c>
      <c r="H230" s="25"/>
      <c r="I230" s="25">
        <f t="shared" si="15"/>
        <v>0</v>
      </c>
      <c r="J230" s="25">
        <v>1</v>
      </c>
      <c r="K230" s="10">
        <f t="shared" si="18"/>
        <v>708</v>
      </c>
      <c r="L230" s="25"/>
      <c r="M230" s="10">
        <v>0</v>
      </c>
      <c r="N230" s="25"/>
      <c r="O230" s="25"/>
      <c r="P230" s="25">
        <f t="shared" si="16"/>
        <v>1</v>
      </c>
      <c r="Q230" s="25">
        <f t="shared" si="17"/>
        <v>708</v>
      </c>
    </row>
    <row r="231" spans="3:17" x14ac:dyDescent="0.25"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4"/>
        <v>708</v>
      </c>
      <c r="H231" s="25"/>
      <c r="I231" s="25">
        <f t="shared" si="15"/>
        <v>0</v>
      </c>
      <c r="J231" s="25">
        <v>1</v>
      </c>
      <c r="K231" s="10">
        <f t="shared" si="18"/>
        <v>708</v>
      </c>
      <c r="L231" s="25"/>
      <c r="M231" s="10">
        <v>0</v>
      </c>
      <c r="N231" s="25"/>
      <c r="O231" s="25"/>
      <c r="P231" s="25">
        <f t="shared" si="16"/>
        <v>1</v>
      </c>
      <c r="Q231" s="25">
        <f t="shared" si="17"/>
        <v>708</v>
      </c>
    </row>
    <row r="232" spans="3:17" x14ac:dyDescent="0.25"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4"/>
        <v>708</v>
      </c>
      <c r="H232" s="25"/>
      <c r="I232" s="25">
        <f t="shared" si="15"/>
        <v>0</v>
      </c>
      <c r="J232" s="25">
        <v>1</v>
      </c>
      <c r="K232" s="10">
        <f t="shared" si="18"/>
        <v>708</v>
      </c>
      <c r="L232" s="25"/>
      <c r="M232" s="10">
        <v>0</v>
      </c>
      <c r="N232" s="25"/>
      <c r="O232" s="25"/>
      <c r="P232" s="25">
        <f t="shared" si="16"/>
        <v>1</v>
      </c>
      <c r="Q232" s="25">
        <f t="shared" si="17"/>
        <v>708</v>
      </c>
    </row>
    <row r="233" spans="3:17" x14ac:dyDescent="0.25"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4"/>
        <v>1000</v>
      </c>
      <c r="H233" s="25"/>
      <c r="I233" s="25">
        <f t="shared" si="15"/>
        <v>0</v>
      </c>
      <c r="J233" s="25">
        <v>1</v>
      </c>
      <c r="K233" s="10">
        <f t="shared" si="18"/>
        <v>1000</v>
      </c>
      <c r="L233" s="25"/>
      <c r="M233" s="10">
        <v>0</v>
      </c>
      <c r="N233" s="25"/>
      <c r="O233" s="25"/>
      <c r="P233" s="25">
        <f t="shared" si="16"/>
        <v>1</v>
      </c>
      <c r="Q233" s="25">
        <f t="shared" si="17"/>
        <v>1000</v>
      </c>
    </row>
    <row r="234" spans="3:17" x14ac:dyDescent="0.25"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4"/>
        <v>1270</v>
      </c>
      <c r="H234" s="25"/>
      <c r="I234" s="25">
        <f t="shared" si="15"/>
        <v>0</v>
      </c>
      <c r="J234" s="25">
        <v>1</v>
      </c>
      <c r="K234" s="10">
        <f t="shared" si="18"/>
        <v>1270</v>
      </c>
      <c r="L234" s="25"/>
      <c r="M234" s="10">
        <v>0</v>
      </c>
      <c r="N234" s="25"/>
      <c r="O234" s="25"/>
      <c r="P234" s="25">
        <f t="shared" si="16"/>
        <v>1</v>
      </c>
      <c r="Q234" s="25">
        <f t="shared" si="17"/>
        <v>1270</v>
      </c>
    </row>
    <row r="235" spans="3:17" x14ac:dyDescent="0.25"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4"/>
        <v>360</v>
      </c>
      <c r="H235" s="25"/>
      <c r="I235" s="25">
        <f t="shared" si="15"/>
        <v>0</v>
      </c>
      <c r="J235" s="25">
        <v>1</v>
      </c>
      <c r="K235" s="10">
        <f t="shared" si="18"/>
        <v>360</v>
      </c>
      <c r="L235" s="25"/>
      <c r="M235" s="10">
        <v>0</v>
      </c>
      <c r="N235" s="25"/>
      <c r="O235" s="25"/>
      <c r="P235" s="25">
        <f t="shared" si="16"/>
        <v>1</v>
      </c>
      <c r="Q235" s="25">
        <f t="shared" si="17"/>
        <v>360</v>
      </c>
    </row>
    <row r="236" spans="3:17" x14ac:dyDescent="0.25"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4"/>
        <v>254</v>
      </c>
      <c r="H236" s="78"/>
      <c r="I236" s="78">
        <f t="shared" si="15"/>
        <v>0</v>
      </c>
      <c r="J236" s="78">
        <v>1</v>
      </c>
      <c r="K236" s="10">
        <f t="shared" si="18"/>
        <v>254</v>
      </c>
      <c r="L236" s="78"/>
      <c r="M236" s="10">
        <v>0</v>
      </c>
      <c r="N236" s="78"/>
      <c r="O236" s="78"/>
      <c r="P236" s="78">
        <f t="shared" si="16"/>
        <v>1</v>
      </c>
      <c r="Q236" s="78">
        <f t="shared" si="17"/>
        <v>254</v>
      </c>
    </row>
    <row r="237" spans="3:17" x14ac:dyDescent="0.25"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4"/>
        <v>210</v>
      </c>
      <c r="H237" s="74"/>
      <c r="I237" s="74">
        <f t="shared" si="15"/>
        <v>0</v>
      </c>
      <c r="J237" s="74">
        <v>1</v>
      </c>
      <c r="K237" s="10">
        <f t="shared" si="18"/>
        <v>210</v>
      </c>
      <c r="L237" s="74"/>
      <c r="M237" s="10">
        <v>0</v>
      </c>
      <c r="N237" s="74"/>
      <c r="O237" s="74"/>
      <c r="P237" s="74">
        <f t="shared" si="16"/>
        <v>1</v>
      </c>
      <c r="Q237" s="74">
        <f t="shared" si="17"/>
        <v>210</v>
      </c>
    </row>
    <row r="238" spans="3:17" x14ac:dyDescent="0.25"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9">F238*2</f>
        <v>210</v>
      </c>
      <c r="H238" s="74"/>
      <c r="I238" s="74">
        <f t="shared" si="15"/>
        <v>0</v>
      </c>
      <c r="J238" s="74">
        <v>1</v>
      </c>
      <c r="K238" s="10">
        <f t="shared" si="18"/>
        <v>210</v>
      </c>
      <c r="L238" s="74"/>
      <c r="M238" s="10">
        <v>0</v>
      </c>
      <c r="N238" s="74"/>
      <c r="O238" s="74"/>
      <c r="P238" s="74">
        <f t="shared" si="16"/>
        <v>1</v>
      </c>
      <c r="Q238" s="74">
        <f t="shared" si="17"/>
        <v>210</v>
      </c>
    </row>
    <row r="239" spans="3:17" x14ac:dyDescent="0.25"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9"/>
        <v>210</v>
      </c>
      <c r="H239" s="74"/>
      <c r="I239" s="74">
        <f t="shared" ref="I239:I302" si="20">H239*G239</f>
        <v>0</v>
      </c>
      <c r="J239" s="74">
        <v>1</v>
      </c>
      <c r="K239" s="10">
        <f t="shared" si="18"/>
        <v>210</v>
      </c>
      <c r="L239" s="74"/>
      <c r="M239" s="10">
        <v>0</v>
      </c>
      <c r="N239" s="74"/>
      <c r="O239" s="74"/>
      <c r="P239" s="74">
        <f t="shared" si="16"/>
        <v>1</v>
      </c>
      <c r="Q239" s="74">
        <f t="shared" si="17"/>
        <v>210</v>
      </c>
    </row>
    <row r="240" spans="3:17" x14ac:dyDescent="0.25"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9"/>
        <v>210</v>
      </c>
      <c r="H240" s="74"/>
      <c r="I240" s="74">
        <f t="shared" si="20"/>
        <v>0</v>
      </c>
      <c r="J240" s="74">
        <v>1</v>
      </c>
      <c r="K240" s="10">
        <f t="shared" si="18"/>
        <v>210</v>
      </c>
      <c r="L240" s="74"/>
      <c r="M240" s="10">
        <v>0</v>
      </c>
      <c r="N240" s="74"/>
      <c r="O240" s="74"/>
      <c r="P240" s="74">
        <f t="shared" si="16"/>
        <v>1</v>
      </c>
      <c r="Q240" s="74">
        <f t="shared" si="17"/>
        <v>210</v>
      </c>
    </row>
    <row r="241" spans="3:17" x14ac:dyDescent="0.25"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9"/>
        <v>124</v>
      </c>
      <c r="H241" s="25"/>
      <c r="I241" s="25">
        <f t="shared" si="20"/>
        <v>0</v>
      </c>
      <c r="J241" s="25">
        <v>1</v>
      </c>
      <c r="K241" s="10">
        <f t="shared" si="18"/>
        <v>124</v>
      </c>
      <c r="L241" s="25"/>
      <c r="M241" s="10">
        <v>0</v>
      </c>
      <c r="N241" s="25"/>
      <c r="O241" s="25"/>
      <c r="P241" s="25">
        <f t="shared" si="16"/>
        <v>1</v>
      </c>
      <c r="Q241" s="25">
        <f t="shared" si="17"/>
        <v>124</v>
      </c>
    </row>
    <row r="242" spans="3:17" x14ac:dyDescent="0.25"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9"/>
        <v>124</v>
      </c>
      <c r="H242" s="25"/>
      <c r="I242" s="25">
        <f t="shared" si="20"/>
        <v>0</v>
      </c>
      <c r="J242" s="25">
        <v>1</v>
      </c>
      <c r="K242" s="10">
        <f t="shared" si="18"/>
        <v>124</v>
      </c>
      <c r="L242" s="25"/>
      <c r="M242" s="10">
        <v>0</v>
      </c>
      <c r="N242" s="25"/>
      <c r="O242" s="25"/>
      <c r="P242" s="25">
        <f t="shared" si="16"/>
        <v>1</v>
      </c>
      <c r="Q242" s="25">
        <f t="shared" si="17"/>
        <v>124</v>
      </c>
    </row>
    <row r="243" spans="3:17" x14ac:dyDescent="0.25"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9"/>
        <v>84</v>
      </c>
      <c r="H243" s="25"/>
      <c r="I243" s="25">
        <f t="shared" si="20"/>
        <v>0</v>
      </c>
      <c r="J243" s="25">
        <v>9</v>
      </c>
      <c r="K243" s="10">
        <f t="shared" si="18"/>
        <v>756</v>
      </c>
      <c r="L243" s="25"/>
      <c r="M243" s="10">
        <v>0</v>
      </c>
      <c r="N243" s="25"/>
      <c r="O243" s="25"/>
      <c r="P243" s="25">
        <f t="shared" si="16"/>
        <v>9</v>
      </c>
      <c r="Q243" s="25">
        <f t="shared" si="17"/>
        <v>756</v>
      </c>
    </row>
    <row r="244" spans="3:17" x14ac:dyDescent="0.25"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9"/>
        <v>176</v>
      </c>
      <c r="H244" s="25"/>
      <c r="I244" s="25">
        <f t="shared" si="20"/>
        <v>0</v>
      </c>
      <c r="J244" s="25">
        <v>21</v>
      </c>
      <c r="K244" s="10">
        <f t="shared" si="18"/>
        <v>3696</v>
      </c>
      <c r="L244" s="25"/>
      <c r="M244" s="10">
        <v>0</v>
      </c>
      <c r="N244" s="25"/>
      <c r="O244" s="25"/>
      <c r="P244" s="25">
        <f t="shared" si="16"/>
        <v>21</v>
      </c>
      <c r="Q244" s="25">
        <f t="shared" si="17"/>
        <v>3696</v>
      </c>
    </row>
    <row r="245" spans="3:17" x14ac:dyDescent="0.25"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9"/>
        <v>104</v>
      </c>
      <c r="H245" s="25"/>
      <c r="I245" s="25">
        <f t="shared" si="20"/>
        <v>0</v>
      </c>
      <c r="J245" s="25">
        <v>1</v>
      </c>
      <c r="K245" s="10">
        <f t="shared" si="18"/>
        <v>104</v>
      </c>
      <c r="L245" s="25"/>
      <c r="M245" s="10">
        <v>0</v>
      </c>
      <c r="N245" s="25"/>
      <c r="O245" s="25"/>
      <c r="P245" s="25">
        <f t="shared" si="16"/>
        <v>1</v>
      </c>
      <c r="Q245" s="25">
        <f t="shared" si="17"/>
        <v>104</v>
      </c>
    </row>
    <row r="246" spans="3:17" x14ac:dyDescent="0.25"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9"/>
        <v>124</v>
      </c>
      <c r="H246" s="74"/>
      <c r="I246" s="74">
        <f t="shared" si="20"/>
        <v>0</v>
      </c>
      <c r="J246" s="74">
        <v>1</v>
      </c>
      <c r="K246" s="10">
        <f t="shared" si="18"/>
        <v>124</v>
      </c>
      <c r="L246" s="74"/>
      <c r="M246" s="10">
        <v>0</v>
      </c>
      <c r="N246" s="74"/>
      <c r="O246" s="74"/>
      <c r="P246" s="74">
        <f t="shared" si="16"/>
        <v>1</v>
      </c>
      <c r="Q246" s="74">
        <f t="shared" si="17"/>
        <v>124</v>
      </c>
    </row>
    <row r="247" spans="3:17" x14ac:dyDescent="0.25"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9"/>
        <v>124</v>
      </c>
      <c r="H247" s="74"/>
      <c r="I247" s="74">
        <f t="shared" si="20"/>
        <v>0</v>
      </c>
      <c r="J247" s="74">
        <v>1</v>
      </c>
      <c r="K247" s="10">
        <f t="shared" si="18"/>
        <v>124</v>
      </c>
      <c r="L247" s="74"/>
      <c r="M247" s="10">
        <v>0</v>
      </c>
      <c r="N247" s="74"/>
      <c r="O247" s="74"/>
      <c r="P247" s="74">
        <f t="shared" si="16"/>
        <v>1</v>
      </c>
      <c r="Q247" s="74">
        <f t="shared" si="17"/>
        <v>124</v>
      </c>
    </row>
    <row r="248" spans="3:17" x14ac:dyDescent="0.25"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9"/>
        <v>124</v>
      </c>
      <c r="H248" s="74"/>
      <c r="I248" s="74">
        <f t="shared" si="20"/>
        <v>0</v>
      </c>
      <c r="J248" s="74">
        <v>1</v>
      </c>
      <c r="K248" s="10">
        <f t="shared" si="18"/>
        <v>124</v>
      </c>
      <c r="L248" s="74"/>
      <c r="M248" s="10">
        <v>0</v>
      </c>
      <c r="N248" s="74"/>
      <c r="O248" s="74"/>
      <c r="P248" s="74">
        <f t="shared" si="16"/>
        <v>1</v>
      </c>
      <c r="Q248" s="74">
        <f t="shared" si="17"/>
        <v>124</v>
      </c>
    </row>
    <row r="249" spans="3:17" x14ac:dyDescent="0.25"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9"/>
        <v>352</v>
      </c>
      <c r="H249" s="25"/>
      <c r="I249" s="25">
        <f t="shared" si="20"/>
        <v>0</v>
      </c>
      <c r="J249" s="25">
        <v>1</v>
      </c>
      <c r="K249" s="10">
        <f t="shared" si="18"/>
        <v>352</v>
      </c>
      <c r="L249" s="25"/>
      <c r="M249" s="10">
        <v>0</v>
      </c>
      <c r="N249" s="25"/>
      <c r="O249" s="25"/>
      <c r="P249" s="25">
        <f t="shared" si="16"/>
        <v>1</v>
      </c>
      <c r="Q249" s="25">
        <f t="shared" si="17"/>
        <v>352</v>
      </c>
    </row>
    <row r="250" spans="3:17" x14ac:dyDescent="0.25"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9"/>
        <v>352</v>
      </c>
      <c r="H250" s="25"/>
      <c r="I250" s="25">
        <f t="shared" si="20"/>
        <v>0</v>
      </c>
      <c r="J250" s="25">
        <v>1</v>
      </c>
      <c r="K250" s="10">
        <f t="shared" si="18"/>
        <v>352</v>
      </c>
      <c r="L250" s="25"/>
      <c r="M250" s="10">
        <v>0</v>
      </c>
      <c r="N250" s="25"/>
      <c r="O250" s="25"/>
      <c r="P250" s="25">
        <f t="shared" si="16"/>
        <v>1</v>
      </c>
      <c r="Q250" s="25">
        <f t="shared" si="17"/>
        <v>352</v>
      </c>
    </row>
    <row r="251" spans="3:17" x14ac:dyDescent="0.25"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9"/>
        <v>1000</v>
      </c>
      <c r="H251" s="25"/>
      <c r="I251" s="25">
        <f t="shared" si="20"/>
        <v>0</v>
      </c>
      <c r="J251" s="25">
        <v>1</v>
      </c>
      <c r="K251" s="10">
        <f t="shared" si="18"/>
        <v>1000</v>
      </c>
      <c r="L251" s="25"/>
      <c r="M251" s="10">
        <v>0</v>
      </c>
      <c r="N251" s="25"/>
      <c r="O251" s="25"/>
      <c r="P251" s="25">
        <f t="shared" si="16"/>
        <v>1</v>
      </c>
      <c r="Q251" s="25">
        <f t="shared" si="17"/>
        <v>1000</v>
      </c>
    </row>
    <row r="252" spans="3:17" x14ac:dyDescent="0.25"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9"/>
        <v>214</v>
      </c>
      <c r="H252" s="74"/>
      <c r="I252" s="74">
        <f t="shared" si="20"/>
        <v>0</v>
      </c>
      <c r="J252" s="74">
        <v>1</v>
      </c>
      <c r="K252" s="10">
        <f t="shared" si="18"/>
        <v>214</v>
      </c>
      <c r="L252" s="74"/>
      <c r="M252" s="10">
        <v>0</v>
      </c>
      <c r="N252" s="74"/>
      <c r="O252" s="74"/>
      <c r="P252" s="74">
        <f t="shared" si="16"/>
        <v>1</v>
      </c>
      <c r="Q252" s="74">
        <f t="shared" si="17"/>
        <v>214</v>
      </c>
    </row>
    <row r="253" spans="3:17" x14ac:dyDescent="0.25"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9"/>
        <v>308</v>
      </c>
      <c r="H253" s="74"/>
      <c r="I253" s="74">
        <f t="shared" si="20"/>
        <v>0</v>
      </c>
      <c r="J253" s="74">
        <v>1</v>
      </c>
      <c r="K253" s="10">
        <f t="shared" si="18"/>
        <v>308</v>
      </c>
      <c r="L253" s="74"/>
      <c r="M253" s="10">
        <v>0</v>
      </c>
      <c r="N253" s="74"/>
      <c r="O253" s="74"/>
      <c r="P253" s="74">
        <f t="shared" si="16"/>
        <v>1</v>
      </c>
      <c r="Q253" s="74">
        <f t="shared" si="17"/>
        <v>308</v>
      </c>
    </row>
    <row r="254" spans="3:17" x14ac:dyDescent="0.25"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9"/>
        <v>830</v>
      </c>
      <c r="H254" s="74"/>
      <c r="I254" s="74">
        <f t="shared" si="20"/>
        <v>0</v>
      </c>
      <c r="J254" s="74">
        <v>1</v>
      </c>
      <c r="K254" s="10">
        <f t="shared" si="18"/>
        <v>830</v>
      </c>
      <c r="L254" s="74"/>
      <c r="M254" s="10">
        <v>0</v>
      </c>
      <c r="N254" s="74"/>
      <c r="O254" s="74"/>
      <c r="P254" s="74">
        <f t="shared" si="16"/>
        <v>1</v>
      </c>
      <c r="Q254" s="74">
        <f t="shared" si="17"/>
        <v>830</v>
      </c>
    </row>
    <row r="255" spans="3:17" x14ac:dyDescent="0.25"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9"/>
        <v>614</v>
      </c>
      <c r="H255" s="25"/>
      <c r="I255" s="25">
        <f t="shared" si="20"/>
        <v>0</v>
      </c>
      <c r="J255" s="25">
        <v>1</v>
      </c>
      <c r="K255" s="10">
        <f t="shared" si="18"/>
        <v>614</v>
      </c>
      <c r="L255" s="25"/>
      <c r="M255" s="10">
        <v>0</v>
      </c>
      <c r="N255" s="25"/>
      <c r="O255" s="25"/>
      <c r="P255" s="25">
        <f t="shared" si="16"/>
        <v>1</v>
      </c>
      <c r="Q255" s="25">
        <f t="shared" si="17"/>
        <v>614</v>
      </c>
    </row>
    <row r="256" spans="3:17" x14ac:dyDescent="0.25"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9"/>
        <v>592</v>
      </c>
      <c r="H256" s="74"/>
      <c r="I256" s="74">
        <f t="shared" si="20"/>
        <v>0</v>
      </c>
      <c r="J256" s="74">
        <v>1</v>
      </c>
      <c r="K256" s="10">
        <f t="shared" si="18"/>
        <v>592</v>
      </c>
      <c r="L256" s="74"/>
      <c r="M256" s="10">
        <v>0</v>
      </c>
      <c r="N256" s="74"/>
      <c r="O256" s="74"/>
      <c r="P256" s="74">
        <f t="shared" si="16"/>
        <v>1</v>
      </c>
      <c r="Q256" s="74">
        <f t="shared" si="17"/>
        <v>592</v>
      </c>
    </row>
    <row r="257" spans="3:17" x14ac:dyDescent="0.25"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9"/>
        <v>592</v>
      </c>
      <c r="H257" s="74"/>
      <c r="I257" s="74">
        <f t="shared" si="20"/>
        <v>0</v>
      </c>
      <c r="J257" s="74">
        <v>1</v>
      </c>
      <c r="K257" s="10">
        <f t="shared" si="18"/>
        <v>592</v>
      </c>
      <c r="L257" s="74"/>
      <c r="M257" s="10">
        <v>0</v>
      </c>
      <c r="N257" s="74"/>
      <c r="O257" s="74"/>
      <c r="P257" s="74">
        <f t="shared" si="16"/>
        <v>1</v>
      </c>
      <c r="Q257" s="74">
        <f t="shared" si="17"/>
        <v>592</v>
      </c>
    </row>
    <row r="258" spans="3:17" x14ac:dyDescent="0.25"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9"/>
        <v>592</v>
      </c>
      <c r="H258" s="74"/>
      <c r="I258" s="74">
        <f t="shared" si="20"/>
        <v>0</v>
      </c>
      <c r="J258" s="74">
        <v>1</v>
      </c>
      <c r="K258" s="10">
        <f t="shared" si="18"/>
        <v>592</v>
      </c>
      <c r="L258" s="74"/>
      <c r="M258" s="10">
        <v>0</v>
      </c>
      <c r="N258" s="74"/>
      <c r="O258" s="74"/>
      <c r="P258" s="74">
        <f t="shared" si="16"/>
        <v>1</v>
      </c>
      <c r="Q258" s="74">
        <f t="shared" si="17"/>
        <v>592</v>
      </c>
    </row>
    <row r="259" spans="3:17" x14ac:dyDescent="0.25"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9"/>
        <v>1164</v>
      </c>
      <c r="H259" s="25"/>
      <c r="I259" s="25">
        <f t="shared" si="20"/>
        <v>0</v>
      </c>
      <c r="J259" s="25">
        <v>1</v>
      </c>
      <c r="K259" s="10">
        <f t="shared" si="18"/>
        <v>1164</v>
      </c>
      <c r="L259" s="25"/>
      <c r="M259" s="10">
        <v>0</v>
      </c>
      <c r="N259" s="25"/>
      <c r="O259" s="25"/>
      <c r="P259" s="25">
        <f t="shared" si="16"/>
        <v>1</v>
      </c>
      <c r="Q259" s="25">
        <f t="shared" si="17"/>
        <v>1164</v>
      </c>
    </row>
    <row r="260" spans="3:17" x14ac:dyDescent="0.25"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9"/>
        <v>1104</v>
      </c>
      <c r="H260" s="74"/>
      <c r="I260" s="74">
        <f t="shared" si="20"/>
        <v>0</v>
      </c>
      <c r="J260" s="74">
        <v>1</v>
      </c>
      <c r="K260" s="10">
        <f t="shared" si="18"/>
        <v>1104</v>
      </c>
      <c r="L260" s="74"/>
      <c r="M260" s="10">
        <v>0</v>
      </c>
      <c r="N260" s="74"/>
      <c r="O260" s="74"/>
      <c r="P260" s="74">
        <f t="shared" si="16"/>
        <v>1</v>
      </c>
      <c r="Q260" s="74">
        <f t="shared" si="17"/>
        <v>1104</v>
      </c>
    </row>
    <row r="261" spans="3:17" x14ac:dyDescent="0.25"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9"/>
        <v>476</v>
      </c>
      <c r="H261" s="74"/>
      <c r="I261" s="74">
        <f t="shared" si="20"/>
        <v>0</v>
      </c>
      <c r="J261" s="74">
        <v>1</v>
      </c>
      <c r="K261" s="10">
        <f t="shared" si="18"/>
        <v>476</v>
      </c>
      <c r="L261" s="74"/>
      <c r="M261" s="10">
        <v>0</v>
      </c>
      <c r="N261" s="74"/>
      <c r="O261" s="74"/>
      <c r="P261" s="74">
        <f t="shared" si="16"/>
        <v>1</v>
      </c>
      <c r="Q261" s="74">
        <f t="shared" si="17"/>
        <v>476</v>
      </c>
    </row>
    <row r="262" spans="3:17" x14ac:dyDescent="0.25"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9"/>
        <v>74</v>
      </c>
      <c r="H262" s="25"/>
      <c r="I262" s="25">
        <f t="shared" si="20"/>
        <v>0</v>
      </c>
      <c r="J262" s="25">
        <v>1</v>
      </c>
      <c r="K262" s="10">
        <f t="shared" si="18"/>
        <v>74</v>
      </c>
      <c r="L262" s="25"/>
      <c r="M262" s="10">
        <v>0</v>
      </c>
      <c r="N262" s="25"/>
      <c r="O262" s="25"/>
      <c r="P262" s="25">
        <f t="shared" si="16"/>
        <v>1</v>
      </c>
      <c r="Q262" s="25">
        <f t="shared" si="17"/>
        <v>74</v>
      </c>
    </row>
    <row r="263" spans="3:17" x14ac:dyDescent="0.25"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9"/>
        <v>74</v>
      </c>
      <c r="H263" s="25"/>
      <c r="I263" s="25">
        <f t="shared" si="20"/>
        <v>0</v>
      </c>
      <c r="J263" s="25">
        <v>1</v>
      </c>
      <c r="K263" s="10">
        <f t="shared" si="18"/>
        <v>74</v>
      </c>
      <c r="L263" s="25"/>
      <c r="M263" s="10">
        <v>0</v>
      </c>
      <c r="N263" s="25"/>
      <c r="O263" s="25"/>
      <c r="P263" s="25">
        <f t="shared" si="16"/>
        <v>1</v>
      </c>
      <c r="Q263" s="25">
        <f t="shared" si="17"/>
        <v>74</v>
      </c>
    </row>
    <row r="264" spans="3:17" x14ac:dyDescent="0.25"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9"/>
        <v>100</v>
      </c>
      <c r="H264" s="25"/>
      <c r="I264" s="25">
        <f t="shared" si="20"/>
        <v>0</v>
      </c>
      <c r="J264" s="25">
        <v>1</v>
      </c>
      <c r="K264" s="10">
        <f t="shared" si="18"/>
        <v>100</v>
      </c>
      <c r="L264" s="25"/>
      <c r="M264" s="10">
        <v>0</v>
      </c>
      <c r="N264" s="25"/>
      <c r="O264" s="25"/>
      <c r="P264" s="25">
        <f t="shared" si="16"/>
        <v>1</v>
      </c>
      <c r="Q264" s="25">
        <f t="shared" si="17"/>
        <v>100</v>
      </c>
    </row>
    <row r="265" spans="3:17" x14ac:dyDescent="0.25"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9"/>
        <v>2012</v>
      </c>
      <c r="H265" s="25"/>
      <c r="I265" s="25">
        <f t="shared" si="20"/>
        <v>0</v>
      </c>
      <c r="J265" s="25">
        <v>1</v>
      </c>
      <c r="K265" s="10">
        <f t="shared" si="18"/>
        <v>2012</v>
      </c>
      <c r="L265" s="25"/>
      <c r="M265" s="10">
        <v>0</v>
      </c>
      <c r="N265" s="25"/>
      <c r="O265" s="25"/>
      <c r="P265" s="25">
        <f t="shared" si="16"/>
        <v>1</v>
      </c>
      <c r="Q265" s="25">
        <f t="shared" si="17"/>
        <v>2012</v>
      </c>
    </row>
    <row r="266" spans="3:17" x14ac:dyDescent="0.25"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9"/>
        <v>120</v>
      </c>
      <c r="H266" s="25"/>
      <c r="I266" s="25">
        <f t="shared" si="20"/>
        <v>0</v>
      </c>
      <c r="J266" s="25">
        <v>1</v>
      </c>
      <c r="K266" s="10">
        <f t="shared" si="18"/>
        <v>120</v>
      </c>
      <c r="L266" s="25"/>
      <c r="M266" s="10">
        <v>0</v>
      </c>
      <c r="N266" s="25"/>
      <c r="O266" s="25"/>
      <c r="P266" s="25">
        <f t="shared" si="16"/>
        <v>1</v>
      </c>
      <c r="Q266" s="25">
        <f t="shared" si="17"/>
        <v>120</v>
      </c>
    </row>
    <row r="267" spans="3:17" x14ac:dyDescent="0.25"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9"/>
        <v>160</v>
      </c>
      <c r="H267" s="25"/>
      <c r="I267" s="25">
        <f t="shared" si="20"/>
        <v>0</v>
      </c>
      <c r="J267" s="25">
        <v>1</v>
      </c>
      <c r="K267" s="10">
        <f t="shared" si="18"/>
        <v>160</v>
      </c>
      <c r="L267" s="25"/>
      <c r="M267" s="10">
        <v>0</v>
      </c>
      <c r="N267" s="25"/>
      <c r="O267" s="25"/>
      <c r="P267" s="25">
        <f t="shared" ref="P267:P330" si="21">H267+J267-L267-N267</f>
        <v>1</v>
      </c>
      <c r="Q267" s="25">
        <f t="shared" ref="Q267:Q330" si="22">I267+K267-M267-O267</f>
        <v>160</v>
      </c>
    </row>
    <row r="268" spans="3:17" x14ac:dyDescent="0.25"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9"/>
        <v>80</v>
      </c>
      <c r="H268" s="25"/>
      <c r="I268" s="25">
        <f t="shared" si="20"/>
        <v>0</v>
      </c>
      <c r="J268" s="25">
        <v>1</v>
      </c>
      <c r="K268" s="10">
        <f t="shared" si="18"/>
        <v>80</v>
      </c>
      <c r="L268" s="25"/>
      <c r="M268" s="10">
        <v>0</v>
      </c>
      <c r="N268" s="25"/>
      <c r="O268" s="25"/>
      <c r="P268" s="25">
        <f t="shared" si="21"/>
        <v>1</v>
      </c>
      <c r="Q268" s="25">
        <f t="shared" si="22"/>
        <v>80</v>
      </c>
    </row>
    <row r="269" spans="3:17" x14ac:dyDescent="0.25"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9"/>
        <v>168</v>
      </c>
      <c r="H269" s="25"/>
      <c r="I269" s="25">
        <f t="shared" si="20"/>
        <v>0</v>
      </c>
      <c r="J269" s="25">
        <v>1</v>
      </c>
      <c r="K269" s="10">
        <f t="shared" si="18"/>
        <v>168</v>
      </c>
      <c r="L269" s="25"/>
      <c r="M269" s="10">
        <v>0</v>
      </c>
      <c r="N269" s="25"/>
      <c r="O269" s="25"/>
      <c r="P269" s="25">
        <f t="shared" si="21"/>
        <v>1</v>
      </c>
      <c r="Q269" s="25">
        <f t="shared" si="22"/>
        <v>168</v>
      </c>
    </row>
    <row r="270" spans="3:17" x14ac:dyDescent="0.25"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9"/>
        <v>1164</v>
      </c>
      <c r="H270" s="25"/>
      <c r="I270" s="25">
        <f t="shared" si="20"/>
        <v>0</v>
      </c>
      <c r="J270" s="25">
        <v>1</v>
      </c>
      <c r="K270" s="10">
        <f t="shared" si="18"/>
        <v>1164</v>
      </c>
      <c r="L270" s="25"/>
      <c r="M270" s="10">
        <v>0</v>
      </c>
      <c r="N270" s="25"/>
      <c r="O270" s="25"/>
      <c r="P270" s="25">
        <f t="shared" si="21"/>
        <v>1</v>
      </c>
      <c r="Q270" s="25">
        <f t="shared" si="22"/>
        <v>1164</v>
      </c>
    </row>
    <row r="271" spans="3:17" x14ac:dyDescent="0.25"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9"/>
        <v>1164</v>
      </c>
      <c r="H271" s="25"/>
      <c r="I271" s="25">
        <f t="shared" si="20"/>
        <v>0</v>
      </c>
      <c r="J271" s="25">
        <v>1</v>
      </c>
      <c r="K271" s="10">
        <f t="shared" si="18"/>
        <v>1164</v>
      </c>
      <c r="L271" s="25"/>
      <c r="M271" s="10">
        <v>0</v>
      </c>
      <c r="N271" s="25"/>
      <c r="O271" s="25"/>
      <c r="P271" s="25">
        <f t="shared" si="21"/>
        <v>1</v>
      </c>
      <c r="Q271" s="25">
        <f t="shared" si="22"/>
        <v>1164</v>
      </c>
    </row>
    <row r="272" spans="3:17" x14ac:dyDescent="0.25"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9"/>
        <v>1164</v>
      </c>
      <c r="H272" s="25"/>
      <c r="I272" s="25">
        <f t="shared" si="20"/>
        <v>0</v>
      </c>
      <c r="J272" s="25">
        <v>1</v>
      </c>
      <c r="K272" s="10">
        <f t="shared" si="18"/>
        <v>1164</v>
      </c>
      <c r="L272" s="25"/>
      <c r="M272" s="10">
        <v>0</v>
      </c>
      <c r="N272" s="25"/>
      <c r="O272" s="25"/>
      <c r="P272" s="25">
        <f t="shared" si="21"/>
        <v>1</v>
      </c>
      <c r="Q272" s="25">
        <f t="shared" si="22"/>
        <v>1164</v>
      </c>
    </row>
    <row r="273" spans="3:17" x14ac:dyDescent="0.25"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9"/>
        <v>278</v>
      </c>
      <c r="H273" s="25"/>
      <c r="I273" s="25">
        <f t="shared" si="20"/>
        <v>0</v>
      </c>
      <c r="J273" s="25">
        <v>1</v>
      </c>
      <c r="K273" s="10">
        <f t="shared" si="18"/>
        <v>278</v>
      </c>
      <c r="L273" s="25"/>
      <c r="M273" s="10">
        <v>0</v>
      </c>
      <c r="N273" s="25"/>
      <c r="O273" s="25"/>
      <c r="P273" s="25">
        <f t="shared" si="21"/>
        <v>1</v>
      </c>
      <c r="Q273" s="25">
        <f t="shared" si="22"/>
        <v>278</v>
      </c>
    </row>
    <row r="274" spans="3:17" x14ac:dyDescent="0.25"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9"/>
        <v>1270</v>
      </c>
      <c r="H274" s="74"/>
      <c r="I274" s="74">
        <f t="shared" si="20"/>
        <v>0</v>
      </c>
      <c r="J274" s="74">
        <v>1</v>
      </c>
      <c r="K274" s="10">
        <f t="shared" si="18"/>
        <v>1270</v>
      </c>
      <c r="L274" s="74"/>
      <c r="M274" s="10">
        <v>0</v>
      </c>
      <c r="N274" s="74"/>
      <c r="O274" s="74"/>
      <c r="P274" s="74">
        <f t="shared" si="21"/>
        <v>1</v>
      </c>
      <c r="Q274" s="74">
        <f t="shared" si="22"/>
        <v>1270</v>
      </c>
    </row>
    <row r="275" spans="3:17" x14ac:dyDescent="0.25"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9"/>
        <v>882</v>
      </c>
      <c r="H275" s="25"/>
      <c r="I275" s="25">
        <f t="shared" si="20"/>
        <v>0</v>
      </c>
      <c r="J275" s="25">
        <v>1</v>
      </c>
      <c r="K275" s="10">
        <f t="shared" si="18"/>
        <v>882</v>
      </c>
      <c r="L275" s="25"/>
      <c r="M275" s="10">
        <v>0</v>
      </c>
      <c r="N275" s="25"/>
      <c r="O275" s="25"/>
      <c r="P275" s="25">
        <f t="shared" si="21"/>
        <v>1</v>
      </c>
      <c r="Q275" s="25">
        <f t="shared" si="22"/>
        <v>882</v>
      </c>
    </row>
    <row r="276" spans="3:17" x14ac:dyDescent="0.25"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9"/>
        <v>882</v>
      </c>
      <c r="H276" s="25"/>
      <c r="I276" s="25">
        <f t="shared" si="20"/>
        <v>0</v>
      </c>
      <c r="J276" s="25">
        <v>1</v>
      </c>
      <c r="K276" s="10">
        <f t="shared" si="18"/>
        <v>882</v>
      </c>
      <c r="L276" s="25"/>
      <c r="M276" s="10">
        <v>0</v>
      </c>
      <c r="N276" s="25"/>
      <c r="O276" s="25"/>
      <c r="P276" s="25">
        <f t="shared" si="21"/>
        <v>1</v>
      </c>
      <c r="Q276" s="25">
        <f t="shared" si="22"/>
        <v>882</v>
      </c>
    </row>
    <row r="277" spans="3:17" x14ac:dyDescent="0.25"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9"/>
        <v>140</v>
      </c>
      <c r="H277" s="25"/>
      <c r="I277" s="25">
        <f t="shared" si="20"/>
        <v>0</v>
      </c>
      <c r="J277" s="25">
        <v>1</v>
      </c>
      <c r="K277" s="10">
        <f t="shared" si="18"/>
        <v>140</v>
      </c>
      <c r="L277" s="25"/>
      <c r="M277" s="10">
        <v>0</v>
      </c>
      <c r="N277" s="25"/>
      <c r="O277" s="25"/>
      <c r="P277" s="25">
        <f t="shared" si="21"/>
        <v>1</v>
      </c>
      <c r="Q277" s="25">
        <f t="shared" si="22"/>
        <v>140</v>
      </c>
    </row>
    <row r="278" spans="3:17" x14ac:dyDescent="0.25"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9"/>
        <v>104</v>
      </c>
      <c r="H278" s="25"/>
      <c r="I278" s="25">
        <f t="shared" si="20"/>
        <v>0</v>
      </c>
      <c r="J278" s="25">
        <v>1</v>
      </c>
      <c r="K278" s="10">
        <f t="shared" ref="K278:K341" si="23">J278*G278</f>
        <v>104</v>
      </c>
      <c r="L278" s="25"/>
      <c r="M278" s="10">
        <v>0</v>
      </c>
      <c r="N278" s="25"/>
      <c r="O278" s="25"/>
      <c r="P278" s="25">
        <f t="shared" si="21"/>
        <v>1</v>
      </c>
      <c r="Q278" s="25">
        <f t="shared" si="22"/>
        <v>104</v>
      </c>
    </row>
    <row r="279" spans="3:17" x14ac:dyDescent="0.25"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9"/>
        <v>1600</v>
      </c>
      <c r="H279" s="25"/>
      <c r="I279" s="25">
        <f t="shared" si="20"/>
        <v>0</v>
      </c>
      <c r="J279" s="25">
        <v>1</v>
      </c>
      <c r="K279" s="10">
        <f t="shared" si="23"/>
        <v>1600</v>
      </c>
      <c r="L279" s="25"/>
      <c r="M279" s="10">
        <v>0</v>
      </c>
      <c r="N279" s="25"/>
      <c r="O279" s="25"/>
      <c r="P279" s="25">
        <f t="shared" si="21"/>
        <v>1</v>
      </c>
      <c r="Q279" s="25">
        <f t="shared" si="22"/>
        <v>1600</v>
      </c>
    </row>
    <row r="280" spans="3:17" x14ac:dyDescent="0.25"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9"/>
        <v>1410</v>
      </c>
      <c r="H280" s="25"/>
      <c r="I280" s="25">
        <f t="shared" si="20"/>
        <v>0</v>
      </c>
      <c r="J280" s="25">
        <v>1</v>
      </c>
      <c r="K280" s="10">
        <f t="shared" si="23"/>
        <v>1410</v>
      </c>
      <c r="L280" s="25"/>
      <c r="M280" s="10">
        <v>0</v>
      </c>
      <c r="N280" s="25"/>
      <c r="O280" s="25"/>
      <c r="P280" s="25">
        <f t="shared" si="21"/>
        <v>1</v>
      </c>
      <c r="Q280" s="25">
        <f t="shared" si="22"/>
        <v>1410</v>
      </c>
    </row>
    <row r="281" spans="3:17" x14ac:dyDescent="0.25"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9"/>
        <v>250</v>
      </c>
      <c r="H281" s="25"/>
      <c r="I281" s="25">
        <f t="shared" si="20"/>
        <v>0</v>
      </c>
      <c r="J281" s="25">
        <v>1</v>
      </c>
      <c r="K281" s="10">
        <f t="shared" si="23"/>
        <v>250</v>
      </c>
      <c r="L281" s="25"/>
      <c r="M281" s="10">
        <v>0</v>
      </c>
      <c r="N281" s="25"/>
      <c r="O281" s="25"/>
      <c r="P281" s="25">
        <f t="shared" si="21"/>
        <v>1</v>
      </c>
      <c r="Q281" s="25">
        <f t="shared" si="22"/>
        <v>250</v>
      </c>
    </row>
    <row r="282" spans="3:17" x14ac:dyDescent="0.25"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9"/>
        <v>250</v>
      </c>
      <c r="H282" s="25"/>
      <c r="I282" s="25">
        <f t="shared" si="20"/>
        <v>0</v>
      </c>
      <c r="J282" s="25">
        <v>1</v>
      </c>
      <c r="K282" s="10">
        <f t="shared" si="23"/>
        <v>250</v>
      </c>
      <c r="L282" s="25"/>
      <c r="M282" s="10">
        <v>0</v>
      </c>
      <c r="N282" s="25"/>
      <c r="O282" s="25"/>
      <c r="P282" s="25">
        <f t="shared" si="21"/>
        <v>1</v>
      </c>
      <c r="Q282" s="25">
        <f t="shared" si="22"/>
        <v>250</v>
      </c>
    </row>
    <row r="283" spans="3:17" x14ac:dyDescent="0.25"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9"/>
        <v>110</v>
      </c>
      <c r="H283" s="25"/>
      <c r="I283" s="25">
        <f t="shared" si="20"/>
        <v>0</v>
      </c>
      <c r="J283" s="25">
        <v>5</v>
      </c>
      <c r="K283" s="10">
        <f t="shared" si="23"/>
        <v>550</v>
      </c>
      <c r="L283" s="25"/>
      <c r="M283" s="10">
        <v>0</v>
      </c>
      <c r="N283" s="25"/>
      <c r="O283" s="25"/>
      <c r="P283" s="25">
        <f t="shared" si="21"/>
        <v>5</v>
      </c>
      <c r="Q283" s="25">
        <f t="shared" si="22"/>
        <v>550</v>
      </c>
    </row>
    <row r="284" spans="3:17" x14ac:dyDescent="0.25"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9"/>
        <v>400</v>
      </c>
      <c r="H284" s="25"/>
      <c r="I284" s="25">
        <f t="shared" si="20"/>
        <v>0</v>
      </c>
      <c r="J284" s="25">
        <v>1</v>
      </c>
      <c r="K284" s="10">
        <f t="shared" si="23"/>
        <v>400</v>
      </c>
      <c r="L284" s="25"/>
      <c r="M284" s="10">
        <v>0</v>
      </c>
      <c r="N284" s="25"/>
      <c r="O284" s="25"/>
      <c r="P284" s="25">
        <f t="shared" si="21"/>
        <v>1</v>
      </c>
      <c r="Q284" s="25">
        <f t="shared" si="22"/>
        <v>400</v>
      </c>
    </row>
    <row r="285" spans="3:17" x14ac:dyDescent="0.25"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9"/>
        <v>60</v>
      </c>
      <c r="H285" s="25"/>
      <c r="I285" s="25">
        <f t="shared" si="20"/>
        <v>0</v>
      </c>
      <c r="J285" s="25">
        <v>1</v>
      </c>
      <c r="K285" s="10">
        <f t="shared" si="23"/>
        <v>60</v>
      </c>
      <c r="L285" s="25"/>
      <c r="M285" s="10">
        <v>0</v>
      </c>
      <c r="N285" s="25"/>
      <c r="O285" s="25"/>
      <c r="P285" s="25">
        <f t="shared" si="21"/>
        <v>1</v>
      </c>
      <c r="Q285" s="25">
        <f t="shared" si="22"/>
        <v>60</v>
      </c>
    </row>
    <row r="286" spans="3:17" x14ac:dyDescent="0.25"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9"/>
        <v>264</v>
      </c>
      <c r="H286" s="25"/>
      <c r="I286" s="25">
        <f t="shared" si="20"/>
        <v>0</v>
      </c>
      <c r="J286" s="25">
        <v>1</v>
      </c>
      <c r="K286" s="10">
        <f t="shared" si="23"/>
        <v>264</v>
      </c>
      <c r="L286" s="25"/>
      <c r="M286" s="10">
        <v>0</v>
      </c>
      <c r="N286" s="25"/>
      <c r="O286" s="25"/>
      <c r="P286" s="25">
        <f t="shared" si="21"/>
        <v>1</v>
      </c>
      <c r="Q286" s="25">
        <f t="shared" si="22"/>
        <v>264</v>
      </c>
    </row>
    <row r="287" spans="3:17" x14ac:dyDescent="0.25"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9"/>
        <v>110</v>
      </c>
      <c r="H287" s="25"/>
      <c r="I287" s="25">
        <f t="shared" si="20"/>
        <v>0</v>
      </c>
      <c r="J287" s="25">
        <v>1</v>
      </c>
      <c r="K287" s="10">
        <f t="shared" si="23"/>
        <v>110</v>
      </c>
      <c r="L287" s="25"/>
      <c r="M287" s="10">
        <v>0</v>
      </c>
      <c r="N287" s="25"/>
      <c r="O287" s="25"/>
      <c r="P287" s="25">
        <f t="shared" si="21"/>
        <v>1</v>
      </c>
      <c r="Q287" s="25">
        <f t="shared" si="22"/>
        <v>110</v>
      </c>
    </row>
    <row r="288" spans="3:17" x14ac:dyDescent="0.25"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9"/>
        <v>12</v>
      </c>
      <c r="H288" s="25"/>
      <c r="I288" s="25">
        <f t="shared" si="20"/>
        <v>0</v>
      </c>
      <c r="J288" s="25">
        <v>1</v>
      </c>
      <c r="K288" s="10">
        <f t="shared" si="23"/>
        <v>12</v>
      </c>
      <c r="L288" s="25"/>
      <c r="M288" s="10">
        <v>0</v>
      </c>
      <c r="N288" s="25"/>
      <c r="O288" s="25"/>
      <c r="P288" s="25">
        <f t="shared" si="21"/>
        <v>1</v>
      </c>
      <c r="Q288" s="25">
        <f t="shared" si="22"/>
        <v>12</v>
      </c>
    </row>
    <row r="289" spans="3:17" x14ac:dyDescent="0.25"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9"/>
        <v>134</v>
      </c>
      <c r="H289" s="25"/>
      <c r="I289" s="25">
        <f t="shared" si="20"/>
        <v>0</v>
      </c>
      <c r="J289" s="25">
        <v>1</v>
      </c>
      <c r="K289" s="10">
        <f t="shared" si="23"/>
        <v>134</v>
      </c>
      <c r="L289" s="25"/>
      <c r="M289" s="10">
        <v>0</v>
      </c>
      <c r="N289" s="25"/>
      <c r="O289" s="25"/>
      <c r="P289" s="25">
        <f t="shared" si="21"/>
        <v>1</v>
      </c>
      <c r="Q289" s="25">
        <f t="shared" si="22"/>
        <v>134</v>
      </c>
    </row>
    <row r="290" spans="3:17" x14ac:dyDescent="0.25"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9"/>
        <v>132</v>
      </c>
      <c r="H290" s="74"/>
      <c r="I290" s="74">
        <f t="shared" si="20"/>
        <v>0</v>
      </c>
      <c r="J290" s="74">
        <v>1</v>
      </c>
      <c r="K290" s="10">
        <f t="shared" si="23"/>
        <v>132</v>
      </c>
      <c r="L290" s="74"/>
      <c r="M290" s="10">
        <v>0</v>
      </c>
      <c r="N290" s="74"/>
      <c r="O290" s="74"/>
      <c r="P290" s="74">
        <f t="shared" si="21"/>
        <v>1</v>
      </c>
      <c r="Q290" s="74">
        <f t="shared" si="22"/>
        <v>132</v>
      </c>
    </row>
    <row r="291" spans="3:17" x14ac:dyDescent="0.25"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9"/>
        <v>1600</v>
      </c>
      <c r="H291" s="25"/>
      <c r="I291" s="25">
        <f t="shared" si="20"/>
        <v>0</v>
      </c>
      <c r="J291" s="25">
        <v>1</v>
      </c>
      <c r="K291" s="10">
        <f t="shared" si="23"/>
        <v>1600</v>
      </c>
      <c r="L291" s="25"/>
      <c r="M291" s="10">
        <v>0</v>
      </c>
      <c r="N291" s="25"/>
      <c r="O291" s="25"/>
      <c r="P291" s="25">
        <f t="shared" si="21"/>
        <v>1</v>
      </c>
      <c r="Q291" s="25">
        <f t="shared" si="22"/>
        <v>1600</v>
      </c>
    </row>
    <row r="292" spans="3:17" x14ac:dyDescent="0.25"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9"/>
        <v>1588</v>
      </c>
      <c r="H292" s="25"/>
      <c r="I292" s="25">
        <f t="shared" si="20"/>
        <v>0</v>
      </c>
      <c r="J292" s="25">
        <v>1</v>
      </c>
      <c r="K292" s="10">
        <f t="shared" si="23"/>
        <v>1588</v>
      </c>
      <c r="L292" s="25"/>
      <c r="M292" s="10">
        <v>0</v>
      </c>
      <c r="N292" s="25"/>
      <c r="O292" s="25"/>
      <c r="P292" s="25">
        <f t="shared" si="21"/>
        <v>1</v>
      </c>
      <c r="Q292" s="25">
        <f t="shared" si="22"/>
        <v>1588</v>
      </c>
    </row>
    <row r="293" spans="3:17" x14ac:dyDescent="0.25"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9"/>
        <v>200</v>
      </c>
      <c r="H293" s="25"/>
      <c r="I293" s="25">
        <f t="shared" si="20"/>
        <v>0</v>
      </c>
      <c r="J293" s="25">
        <v>1</v>
      </c>
      <c r="K293" s="10">
        <f t="shared" si="23"/>
        <v>200</v>
      </c>
      <c r="L293" s="25"/>
      <c r="M293" s="10">
        <v>0</v>
      </c>
      <c r="N293" s="25"/>
      <c r="O293" s="25"/>
      <c r="P293" s="25">
        <f t="shared" si="21"/>
        <v>1</v>
      </c>
      <c r="Q293" s="25">
        <f t="shared" si="22"/>
        <v>200</v>
      </c>
    </row>
    <row r="294" spans="3:17" x14ac:dyDescent="0.25"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9"/>
        <v>50</v>
      </c>
      <c r="H294" s="25"/>
      <c r="I294" s="25">
        <f t="shared" si="20"/>
        <v>0</v>
      </c>
      <c r="J294" s="25">
        <v>1</v>
      </c>
      <c r="K294" s="10">
        <f t="shared" si="23"/>
        <v>50</v>
      </c>
      <c r="L294" s="25"/>
      <c r="M294" s="10">
        <v>0</v>
      </c>
      <c r="N294" s="25"/>
      <c r="O294" s="25"/>
      <c r="P294" s="25">
        <f t="shared" si="21"/>
        <v>1</v>
      </c>
      <c r="Q294" s="25">
        <f t="shared" si="22"/>
        <v>50</v>
      </c>
    </row>
    <row r="295" spans="3:17" x14ac:dyDescent="0.25"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9"/>
        <v>20</v>
      </c>
      <c r="H295" s="25"/>
      <c r="I295" s="25">
        <f t="shared" si="20"/>
        <v>0</v>
      </c>
      <c r="J295" s="25">
        <v>2</v>
      </c>
      <c r="K295" s="10">
        <f t="shared" si="23"/>
        <v>40</v>
      </c>
      <c r="L295" s="25"/>
      <c r="M295" s="10">
        <v>0</v>
      </c>
      <c r="N295" s="25"/>
      <c r="O295" s="25"/>
      <c r="P295" s="25">
        <f t="shared" si="21"/>
        <v>2</v>
      </c>
      <c r="Q295" s="25">
        <f t="shared" si="22"/>
        <v>40</v>
      </c>
    </row>
    <row r="296" spans="3:17" x14ac:dyDescent="0.25"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9"/>
        <v>20</v>
      </c>
      <c r="H296" s="25"/>
      <c r="I296" s="25">
        <f t="shared" si="20"/>
        <v>0</v>
      </c>
      <c r="J296" s="25">
        <v>2</v>
      </c>
      <c r="K296" s="10">
        <f t="shared" si="23"/>
        <v>40</v>
      </c>
      <c r="L296" s="25"/>
      <c r="M296" s="10">
        <v>0</v>
      </c>
      <c r="N296" s="25"/>
      <c r="O296" s="25"/>
      <c r="P296" s="25">
        <f t="shared" si="21"/>
        <v>2</v>
      </c>
      <c r="Q296" s="25">
        <f t="shared" si="22"/>
        <v>40</v>
      </c>
    </row>
    <row r="297" spans="3:17" x14ac:dyDescent="0.25"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9"/>
        <v>20</v>
      </c>
      <c r="H297" s="25"/>
      <c r="I297" s="25">
        <f t="shared" si="20"/>
        <v>0</v>
      </c>
      <c r="J297" s="25">
        <v>1</v>
      </c>
      <c r="K297" s="10">
        <f t="shared" si="23"/>
        <v>20</v>
      </c>
      <c r="L297" s="25"/>
      <c r="M297" s="10">
        <v>0</v>
      </c>
      <c r="N297" s="25"/>
      <c r="O297" s="25"/>
      <c r="P297" s="25">
        <f t="shared" si="21"/>
        <v>1</v>
      </c>
      <c r="Q297" s="25">
        <f t="shared" si="22"/>
        <v>20</v>
      </c>
    </row>
    <row r="298" spans="3:17" x14ac:dyDescent="0.25"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9"/>
        <v>42</v>
      </c>
      <c r="H298" s="25"/>
      <c r="I298" s="25">
        <f t="shared" si="20"/>
        <v>0</v>
      </c>
      <c r="J298" s="25">
        <v>3</v>
      </c>
      <c r="K298" s="10">
        <f t="shared" si="23"/>
        <v>126</v>
      </c>
      <c r="L298" s="25"/>
      <c r="M298" s="10">
        <v>0</v>
      </c>
      <c r="N298" s="25"/>
      <c r="O298" s="25"/>
      <c r="P298" s="25">
        <f t="shared" si="21"/>
        <v>3</v>
      </c>
      <c r="Q298" s="25">
        <f t="shared" si="22"/>
        <v>126</v>
      </c>
    </row>
    <row r="299" spans="3:17" x14ac:dyDescent="0.25"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9"/>
        <v>168</v>
      </c>
      <c r="H299" s="25"/>
      <c r="I299" s="25">
        <f t="shared" si="20"/>
        <v>0</v>
      </c>
      <c r="J299" s="25">
        <v>1</v>
      </c>
      <c r="K299" s="10">
        <f t="shared" si="23"/>
        <v>168</v>
      </c>
      <c r="L299" s="25"/>
      <c r="M299" s="10">
        <v>0</v>
      </c>
      <c r="N299" s="25"/>
      <c r="O299" s="25"/>
      <c r="P299" s="25">
        <f t="shared" si="21"/>
        <v>1</v>
      </c>
      <c r="Q299" s="25">
        <f t="shared" si="22"/>
        <v>168</v>
      </c>
    </row>
    <row r="300" spans="3:17" x14ac:dyDescent="0.25"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9"/>
        <v>42</v>
      </c>
      <c r="H300" s="25"/>
      <c r="I300" s="25">
        <f t="shared" si="20"/>
        <v>0</v>
      </c>
      <c r="J300" s="25">
        <v>1</v>
      </c>
      <c r="K300" s="10">
        <f t="shared" si="23"/>
        <v>42</v>
      </c>
      <c r="L300" s="25"/>
      <c r="M300" s="10">
        <v>0</v>
      </c>
      <c r="N300" s="25"/>
      <c r="O300" s="25"/>
      <c r="P300" s="25">
        <f t="shared" si="21"/>
        <v>1</v>
      </c>
      <c r="Q300" s="25">
        <f t="shared" si="22"/>
        <v>42</v>
      </c>
    </row>
    <row r="301" spans="3:17" x14ac:dyDescent="0.25"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9"/>
        <v>254</v>
      </c>
      <c r="H301" s="25"/>
      <c r="I301" s="25">
        <f t="shared" si="20"/>
        <v>0</v>
      </c>
      <c r="J301" s="25">
        <v>1</v>
      </c>
      <c r="K301" s="10">
        <f t="shared" si="23"/>
        <v>254</v>
      </c>
      <c r="L301" s="25"/>
      <c r="M301" s="10">
        <v>0</v>
      </c>
      <c r="N301" s="25"/>
      <c r="O301" s="25"/>
      <c r="P301" s="25">
        <f t="shared" si="21"/>
        <v>1</v>
      </c>
      <c r="Q301" s="25">
        <f t="shared" si="22"/>
        <v>254</v>
      </c>
    </row>
    <row r="302" spans="3:17" x14ac:dyDescent="0.25"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24">F302*2</f>
        <v>126</v>
      </c>
      <c r="H302" s="74"/>
      <c r="I302" s="74">
        <f t="shared" si="20"/>
        <v>0</v>
      </c>
      <c r="J302" s="74">
        <v>1</v>
      </c>
      <c r="K302" s="10">
        <f t="shared" si="23"/>
        <v>126</v>
      </c>
      <c r="L302" s="74"/>
      <c r="M302" s="10">
        <v>0</v>
      </c>
      <c r="N302" s="74"/>
      <c r="O302" s="74"/>
      <c r="P302" s="74">
        <f t="shared" si="21"/>
        <v>1</v>
      </c>
      <c r="Q302" s="74">
        <f t="shared" si="22"/>
        <v>126</v>
      </c>
    </row>
    <row r="303" spans="3:17" x14ac:dyDescent="0.25"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4"/>
        <v>42</v>
      </c>
      <c r="H303" s="25"/>
      <c r="I303" s="25">
        <f t="shared" ref="I303:I366" si="25">H303*G303</f>
        <v>0</v>
      </c>
      <c r="J303" s="25">
        <v>1</v>
      </c>
      <c r="K303" s="10">
        <f t="shared" si="23"/>
        <v>42</v>
      </c>
      <c r="L303" s="25"/>
      <c r="M303" s="10">
        <v>0</v>
      </c>
      <c r="N303" s="25"/>
      <c r="O303" s="25"/>
      <c r="P303" s="25">
        <f t="shared" si="21"/>
        <v>1</v>
      </c>
      <c r="Q303" s="25">
        <f t="shared" si="22"/>
        <v>42</v>
      </c>
    </row>
    <row r="304" spans="3:17" x14ac:dyDescent="0.25"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4"/>
        <v>126</v>
      </c>
      <c r="H304" s="25"/>
      <c r="I304" s="25">
        <f t="shared" si="25"/>
        <v>0</v>
      </c>
      <c r="J304" s="25">
        <v>1</v>
      </c>
      <c r="K304" s="10">
        <f t="shared" si="23"/>
        <v>126</v>
      </c>
      <c r="L304" s="25"/>
      <c r="M304" s="10">
        <v>0</v>
      </c>
      <c r="N304" s="25"/>
      <c r="O304" s="25"/>
      <c r="P304" s="25">
        <f t="shared" si="21"/>
        <v>1</v>
      </c>
      <c r="Q304" s="25">
        <f t="shared" si="22"/>
        <v>126</v>
      </c>
    </row>
    <row r="305" spans="3:17" x14ac:dyDescent="0.25"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4"/>
        <v>126</v>
      </c>
      <c r="H305" s="25"/>
      <c r="I305" s="25">
        <f t="shared" si="25"/>
        <v>0</v>
      </c>
      <c r="J305" s="25">
        <v>1</v>
      </c>
      <c r="K305" s="10">
        <f t="shared" si="23"/>
        <v>126</v>
      </c>
      <c r="L305" s="25"/>
      <c r="M305" s="10">
        <v>0</v>
      </c>
      <c r="N305" s="25"/>
      <c r="O305" s="25"/>
      <c r="P305" s="25">
        <f t="shared" si="21"/>
        <v>1</v>
      </c>
      <c r="Q305" s="25">
        <f t="shared" si="22"/>
        <v>126</v>
      </c>
    </row>
    <row r="306" spans="3:17" x14ac:dyDescent="0.25"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4"/>
        <v>20</v>
      </c>
      <c r="H306" s="25"/>
      <c r="I306" s="25">
        <f t="shared" si="25"/>
        <v>0</v>
      </c>
      <c r="J306" s="25">
        <v>2</v>
      </c>
      <c r="K306" s="10">
        <f t="shared" si="23"/>
        <v>40</v>
      </c>
      <c r="L306" s="25"/>
      <c r="M306" s="10">
        <v>0</v>
      </c>
      <c r="N306" s="25"/>
      <c r="O306" s="25"/>
      <c r="P306" s="25">
        <f t="shared" si="21"/>
        <v>2</v>
      </c>
      <c r="Q306" s="25">
        <f t="shared" si="22"/>
        <v>40</v>
      </c>
    </row>
    <row r="307" spans="3:17" x14ac:dyDescent="0.25"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4"/>
        <v>30</v>
      </c>
      <c r="H307" s="25"/>
      <c r="I307" s="25">
        <f t="shared" si="25"/>
        <v>0</v>
      </c>
      <c r="J307" s="25">
        <v>4</v>
      </c>
      <c r="K307" s="10">
        <f t="shared" si="23"/>
        <v>120</v>
      </c>
      <c r="L307" s="25"/>
      <c r="M307" s="10">
        <v>0</v>
      </c>
      <c r="N307" s="25"/>
      <c r="O307" s="25"/>
      <c r="P307" s="25">
        <f t="shared" si="21"/>
        <v>4</v>
      </c>
      <c r="Q307" s="25">
        <f t="shared" si="22"/>
        <v>120</v>
      </c>
    </row>
    <row r="308" spans="3:17" x14ac:dyDescent="0.25"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/>
      <c r="I308" s="25">
        <f t="shared" si="25"/>
        <v>0</v>
      </c>
      <c r="J308" s="25">
        <v>1</v>
      </c>
      <c r="K308" s="10">
        <f t="shared" si="23"/>
        <v>617</v>
      </c>
      <c r="L308" s="25"/>
      <c r="M308" s="10">
        <v>0</v>
      </c>
      <c r="N308" s="25"/>
      <c r="O308" s="25"/>
      <c r="P308" s="25">
        <f t="shared" si="21"/>
        <v>1</v>
      </c>
      <c r="Q308" s="25">
        <f t="shared" si="22"/>
        <v>617</v>
      </c>
    </row>
    <row r="309" spans="3:17" x14ac:dyDescent="0.25"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/>
      <c r="I309" s="25">
        <f t="shared" si="25"/>
        <v>0</v>
      </c>
      <c r="J309" s="25">
        <v>1</v>
      </c>
      <c r="K309" s="10">
        <f t="shared" si="23"/>
        <v>315</v>
      </c>
      <c r="L309" s="25"/>
      <c r="M309" s="10">
        <v>0</v>
      </c>
      <c r="N309" s="25"/>
      <c r="O309" s="25"/>
      <c r="P309" s="25">
        <f t="shared" si="21"/>
        <v>1</v>
      </c>
      <c r="Q309" s="25">
        <f t="shared" si="22"/>
        <v>315</v>
      </c>
    </row>
    <row r="310" spans="3:17" x14ac:dyDescent="0.25"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/>
      <c r="I310" s="25">
        <f t="shared" si="25"/>
        <v>0</v>
      </c>
      <c r="J310" s="25">
        <v>1</v>
      </c>
      <c r="K310" s="10">
        <f t="shared" si="23"/>
        <v>339</v>
      </c>
      <c r="L310" s="25"/>
      <c r="M310" s="10">
        <v>0</v>
      </c>
      <c r="N310" s="25"/>
      <c r="O310" s="25"/>
      <c r="P310" s="25">
        <f t="shared" si="21"/>
        <v>1</v>
      </c>
      <c r="Q310" s="25">
        <f t="shared" si="22"/>
        <v>339</v>
      </c>
    </row>
    <row r="311" spans="3:17" x14ac:dyDescent="0.25"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/>
      <c r="I311" s="25">
        <f t="shared" si="25"/>
        <v>0</v>
      </c>
      <c r="J311" s="25">
        <v>1</v>
      </c>
      <c r="K311" s="10">
        <f t="shared" si="23"/>
        <v>381</v>
      </c>
      <c r="L311" s="25"/>
      <c r="M311" s="10">
        <v>0</v>
      </c>
      <c r="N311" s="25"/>
      <c r="O311" s="25"/>
      <c r="P311" s="25">
        <f t="shared" si="21"/>
        <v>1</v>
      </c>
      <c r="Q311" s="25">
        <f t="shared" si="22"/>
        <v>381</v>
      </c>
    </row>
    <row r="312" spans="3:17" x14ac:dyDescent="0.25"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/>
      <c r="I312" s="25">
        <f t="shared" si="25"/>
        <v>0</v>
      </c>
      <c r="J312" s="25">
        <v>7</v>
      </c>
      <c r="K312" s="10">
        <f t="shared" si="23"/>
        <v>3990</v>
      </c>
      <c r="L312" s="25"/>
      <c r="M312" s="10">
        <v>0</v>
      </c>
      <c r="N312" s="25"/>
      <c r="O312" s="25"/>
      <c r="P312" s="25">
        <f t="shared" si="21"/>
        <v>7</v>
      </c>
      <c r="Q312" s="25">
        <f t="shared" si="22"/>
        <v>3990</v>
      </c>
    </row>
    <row r="313" spans="3:17" x14ac:dyDescent="0.25"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/>
      <c r="I313" s="25">
        <f t="shared" si="25"/>
        <v>0</v>
      </c>
      <c r="J313" s="25">
        <v>1</v>
      </c>
      <c r="K313" s="10">
        <f t="shared" si="23"/>
        <v>1951</v>
      </c>
      <c r="L313" s="25"/>
      <c r="M313" s="10">
        <v>0</v>
      </c>
      <c r="N313" s="25"/>
      <c r="O313" s="25"/>
      <c r="P313" s="25">
        <f t="shared" si="21"/>
        <v>1</v>
      </c>
      <c r="Q313" s="25">
        <f t="shared" si="22"/>
        <v>1951</v>
      </c>
    </row>
    <row r="314" spans="3:17" x14ac:dyDescent="0.25"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/>
      <c r="I314" s="25">
        <f t="shared" si="25"/>
        <v>0</v>
      </c>
      <c r="J314" s="25">
        <v>1</v>
      </c>
      <c r="K314" s="10">
        <f t="shared" si="23"/>
        <v>2730</v>
      </c>
      <c r="L314" s="25"/>
      <c r="M314" s="10">
        <v>0</v>
      </c>
      <c r="N314" s="25"/>
      <c r="O314" s="25"/>
      <c r="P314" s="25">
        <f t="shared" si="21"/>
        <v>1</v>
      </c>
      <c r="Q314" s="25">
        <f t="shared" si="22"/>
        <v>2730</v>
      </c>
    </row>
    <row r="315" spans="3:17" x14ac:dyDescent="0.25">
      <c r="C315" s="52" t="s">
        <v>444</v>
      </c>
      <c r="D315" s="25"/>
      <c r="E315" s="82">
        <v>1134134</v>
      </c>
      <c r="F315" s="25"/>
      <c r="G315" s="85">
        <v>990</v>
      </c>
      <c r="H315" s="25"/>
      <c r="I315" s="25">
        <f t="shared" si="25"/>
        <v>0</v>
      </c>
      <c r="J315" s="25">
        <v>1</v>
      </c>
      <c r="K315" s="10">
        <f t="shared" si="23"/>
        <v>990</v>
      </c>
      <c r="L315" s="25"/>
      <c r="M315" s="10">
        <v>0</v>
      </c>
      <c r="N315" s="25"/>
      <c r="O315" s="25"/>
      <c r="P315" s="25">
        <f t="shared" si="21"/>
        <v>1</v>
      </c>
      <c r="Q315" s="25">
        <f t="shared" si="22"/>
        <v>990</v>
      </c>
    </row>
    <row r="316" spans="3:17" x14ac:dyDescent="0.25"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6">F316*2</f>
        <v>102</v>
      </c>
      <c r="H316" s="25"/>
      <c r="I316" s="25">
        <f t="shared" si="25"/>
        <v>0</v>
      </c>
      <c r="J316" s="25">
        <v>1</v>
      </c>
      <c r="K316" s="10">
        <f t="shared" si="23"/>
        <v>102</v>
      </c>
      <c r="L316" s="25"/>
      <c r="M316" s="10">
        <v>0</v>
      </c>
      <c r="N316" s="25"/>
      <c r="O316" s="25"/>
      <c r="P316" s="25">
        <f t="shared" si="21"/>
        <v>1</v>
      </c>
      <c r="Q316" s="25">
        <f t="shared" si="22"/>
        <v>102</v>
      </c>
    </row>
    <row r="317" spans="3:17" x14ac:dyDescent="0.25"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6"/>
        <v>286</v>
      </c>
      <c r="H317" s="25"/>
      <c r="I317" s="25">
        <f t="shared" si="25"/>
        <v>0</v>
      </c>
      <c r="J317" s="25">
        <v>1</v>
      </c>
      <c r="K317" s="10">
        <f t="shared" si="23"/>
        <v>286</v>
      </c>
      <c r="L317" s="25"/>
      <c r="M317" s="10">
        <v>0</v>
      </c>
      <c r="N317" s="25"/>
      <c r="O317" s="25"/>
      <c r="P317" s="25">
        <f t="shared" si="21"/>
        <v>1</v>
      </c>
      <c r="Q317" s="25">
        <f t="shared" si="22"/>
        <v>286</v>
      </c>
    </row>
    <row r="318" spans="3:17" x14ac:dyDescent="0.25"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6"/>
        <v>286</v>
      </c>
      <c r="H318" s="25"/>
      <c r="I318" s="25">
        <f t="shared" si="25"/>
        <v>0</v>
      </c>
      <c r="J318" s="25">
        <v>1</v>
      </c>
      <c r="K318" s="10">
        <f t="shared" si="23"/>
        <v>286</v>
      </c>
      <c r="L318" s="25"/>
      <c r="M318" s="10">
        <v>0</v>
      </c>
      <c r="N318" s="25"/>
      <c r="O318" s="25"/>
      <c r="P318" s="25">
        <f t="shared" si="21"/>
        <v>1</v>
      </c>
      <c r="Q318" s="25">
        <f t="shared" si="22"/>
        <v>286</v>
      </c>
    </row>
    <row r="319" spans="3:17" x14ac:dyDescent="0.25"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6"/>
        <v>286</v>
      </c>
      <c r="H319" s="25"/>
      <c r="I319" s="25">
        <f t="shared" si="25"/>
        <v>0</v>
      </c>
      <c r="J319" s="25">
        <v>1</v>
      </c>
      <c r="K319" s="10">
        <f t="shared" si="23"/>
        <v>286</v>
      </c>
      <c r="L319" s="25"/>
      <c r="M319" s="10">
        <v>0</v>
      </c>
      <c r="N319" s="25"/>
      <c r="O319" s="25"/>
      <c r="P319" s="25">
        <f t="shared" si="21"/>
        <v>1</v>
      </c>
      <c r="Q319" s="25">
        <f t="shared" si="22"/>
        <v>286</v>
      </c>
    </row>
    <row r="320" spans="3:17" x14ac:dyDescent="0.25"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6"/>
        <v>286</v>
      </c>
      <c r="H320" s="25"/>
      <c r="I320" s="25">
        <f t="shared" si="25"/>
        <v>0</v>
      </c>
      <c r="J320" s="25">
        <v>1</v>
      </c>
      <c r="K320" s="10">
        <f t="shared" si="23"/>
        <v>286</v>
      </c>
      <c r="L320" s="25"/>
      <c r="M320" s="10">
        <v>0</v>
      </c>
      <c r="N320" s="25"/>
      <c r="O320" s="25"/>
      <c r="P320" s="25">
        <f t="shared" si="21"/>
        <v>1</v>
      </c>
      <c r="Q320" s="25">
        <f t="shared" si="22"/>
        <v>286</v>
      </c>
    </row>
    <row r="321" spans="3:17" x14ac:dyDescent="0.25"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6"/>
        <v>286</v>
      </c>
      <c r="H321" s="25"/>
      <c r="I321" s="25">
        <f t="shared" si="25"/>
        <v>0</v>
      </c>
      <c r="J321" s="25">
        <v>1</v>
      </c>
      <c r="K321" s="10">
        <f t="shared" si="23"/>
        <v>286</v>
      </c>
      <c r="L321" s="25"/>
      <c r="M321" s="10">
        <v>0</v>
      </c>
      <c r="N321" s="25"/>
      <c r="O321" s="25"/>
      <c r="P321" s="25">
        <f t="shared" si="21"/>
        <v>1</v>
      </c>
      <c r="Q321" s="25">
        <f t="shared" si="22"/>
        <v>286</v>
      </c>
    </row>
    <row r="322" spans="3:17" x14ac:dyDescent="0.25"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6"/>
        <v>286</v>
      </c>
      <c r="H322" s="25"/>
      <c r="I322" s="25">
        <f t="shared" si="25"/>
        <v>0</v>
      </c>
      <c r="J322" s="25">
        <v>1</v>
      </c>
      <c r="K322" s="10">
        <f t="shared" si="23"/>
        <v>286</v>
      </c>
      <c r="L322" s="67"/>
      <c r="M322" s="10">
        <v>0</v>
      </c>
      <c r="N322" s="25"/>
      <c r="O322" s="25"/>
      <c r="P322" s="25">
        <f t="shared" si="21"/>
        <v>1</v>
      </c>
      <c r="Q322" s="25">
        <f t="shared" si="22"/>
        <v>286</v>
      </c>
    </row>
    <row r="323" spans="3:17" x14ac:dyDescent="0.25"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6"/>
        <v>286</v>
      </c>
      <c r="H323" s="25"/>
      <c r="I323" s="25">
        <f t="shared" si="25"/>
        <v>0</v>
      </c>
      <c r="J323" s="25">
        <v>1</v>
      </c>
      <c r="K323" s="10">
        <f t="shared" si="23"/>
        <v>286</v>
      </c>
      <c r="L323" s="67"/>
      <c r="M323" s="10">
        <v>0</v>
      </c>
      <c r="N323" s="25"/>
      <c r="O323" s="25"/>
      <c r="P323" s="25">
        <f t="shared" si="21"/>
        <v>1</v>
      </c>
      <c r="Q323" s="25">
        <f t="shared" si="22"/>
        <v>286</v>
      </c>
    </row>
    <row r="324" spans="3:17" x14ac:dyDescent="0.25"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6"/>
        <v>596</v>
      </c>
      <c r="H324" s="25"/>
      <c r="I324" s="25">
        <f t="shared" si="25"/>
        <v>0</v>
      </c>
      <c r="J324" s="25">
        <v>1</v>
      </c>
      <c r="K324" s="10">
        <f t="shared" si="23"/>
        <v>596</v>
      </c>
      <c r="L324" s="25"/>
      <c r="M324" s="10">
        <v>0</v>
      </c>
      <c r="N324" s="25"/>
      <c r="O324" s="25"/>
      <c r="P324" s="25">
        <f t="shared" si="21"/>
        <v>1</v>
      </c>
      <c r="Q324" s="25">
        <f t="shared" si="22"/>
        <v>596</v>
      </c>
    </row>
    <row r="325" spans="3:17" x14ac:dyDescent="0.25"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6"/>
        <v>596</v>
      </c>
      <c r="H325" s="25"/>
      <c r="I325" s="25">
        <f t="shared" si="25"/>
        <v>0</v>
      </c>
      <c r="J325" s="25">
        <v>1</v>
      </c>
      <c r="K325" s="10">
        <f t="shared" si="23"/>
        <v>596</v>
      </c>
      <c r="L325" s="25"/>
      <c r="M325" s="10">
        <v>0</v>
      </c>
      <c r="N325" s="25"/>
      <c r="O325" s="25"/>
      <c r="P325" s="25">
        <f t="shared" si="21"/>
        <v>1</v>
      </c>
      <c r="Q325" s="25">
        <f t="shared" si="22"/>
        <v>596</v>
      </c>
    </row>
    <row r="326" spans="3:17" x14ac:dyDescent="0.25"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6"/>
        <v>596</v>
      </c>
      <c r="H326" s="25"/>
      <c r="I326" s="25">
        <f t="shared" si="25"/>
        <v>0</v>
      </c>
      <c r="J326" s="25">
        <v>1</v>
      </c>
      <c r="K326" s="10">
        <f t="shared" si="23"/>
        <v>596</v>
      </c>
      <c r="L326" s="25"/>
      <c r="M326" s="10">
        <v>0</v>
      </c>
      <c r="N326" s="25"/>
      <c r="O326" s="25"/>
      <c r="P326" s="25">
        <f t="shared" si="21"/>
        <v>1</v>
      </c>
      <c r="Q326" s="25">
        <f t="shared" si="22"/>
        <v>596</v>
      </c>
    </row>
    <row r="327" spans="3:17" x14ac:dyDescent="0.25"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6"/>
        <v>596</v>
      </c>
      <c r="H327" s="25"/>
      <c r="I327" s="25">
        <f t="shared" si="25"/>
        <v>0</v>
      </c>
      <c r="J327" s="25">
        <v>1</v>
      </c>
      <c r="K327" s="10">
        <f t="shared" si="23"/>
        <v>596</v>
      </c>
      <c r="L327" s="67"/>
      <c r="M327" s="10">
        <v>0</v>
      </c>
      <c r="N327" s="25"/>
      <c r="O327" s="25"/>
      <c r="P327" s="25">
        <f t="shared" si="21"/>
        <v>1</v>
      </c>
      <c r="Q327" s="25">
        <f t="shared" si="22"/>
        <v>596</v>
      </c>
    </row>
    <row r="328" spans="3:17" x14ac:dyDescent="0.25"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6"/>
        <v>78</v>
      </c>
      <c r="H328" s="25"/>
      <c r="I328" s="25">
        <f t="shared" si="25"/>
        <v>0</v>
      </c>
      <c r="J328" s="25">
        <v>1</v>
      </c>
      <c r="K328" s="10">
        <f t="shared" si="23"/>
        <v>78</v>
      </c>
      <c r="L328" s="25"/>
      <c r="M328" s="10">
        <v>0</v>
      </c>
      <c r="N328" s="25"/>
      <c r="O328" s="25"/>
      <c r="P328" s="25">
        <f t="shared" si="21"/>
        <v>1</v>
      </c>
      <c r="Q328" s="25">
        <f t="shared" si="22"/>
        <v>78</v>
      </c>
    </row>
    <row r="329" spans="3:17" x14ac:dyDescent="0.25"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6"/>
        <v>78</v>
      </c>
      <c r="H329" s="25"/>
      <c r="I329" s="25">
        <f t="shared" si="25"/>
        <v>0</v>
      </c>
      <c r="J329" s="25">
        <v>1</v>
      </c>
      <c r="K329" s="10">
        <f t="shared" si="23"/>
        <v>78</v>
      </c>
      <c r="L329" s="25"/>
      <c r="M329" s="10">
        <v>0</v>
      </c>
      <c r="N329" s="25"/>
      <c r="O329" s="25"/>
      <c r="P329" s="25">
        <f t="shared" si="21"/>
        <v>1</v>
      </c>
      <c r="Q329" s="25">
        <f t="shared" si="22"/>
        <v>78</v>
      </c>
    </row>
    <row r="330" spans="3:17" x14ac:dyDescent="0.25"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6"/>
        <v>78</v>
      </c>
      <c r="H330" s="25"/>
      <c r="I330" s="25">
        <f t="shared" si="25"/>
        <v>0</v>
      </c>
      <c r="J330" s="25">
        <v>1</v>
      </c>
      <c r="K330" s="10">
        <f t="shared" si="23"/>
        <v>78</v>
      </c>
      <c r="L330" s="25"/>
      <c r="M330" s="10">
        <v>0</v>
      </c>
      <c r="N330" s="25"/>
      <c r="O330" s="25"/>
      <c r="P330" s="25">
        <f t="shared" si="21"/>
        <v>1</v>
      </c>
      <c r="Q330" s="25">
        <f t="shared" si="22"/>
        <v>78</v>
      </c>
    </row>
    <row r="331" spans="3:17" x14ac:dyDescent="0.25"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6"/>
        <v>78</v>
      </c>
      <c r="H331" s="25"/>
      <c r="I331" s="25">
        <f t="shared" si="25"/>
        <v>0</v>
      </c>
      <c r="J331" s="25">
        <v>1</v>
      </c>
      <c r="K331" s="10">
        <f t="shared" si="23"/>
        <v>78</v>
      </c>
      <c r="L331" s="25"/>
      <c r="M331" s="10">
        <v>0</v>
      </c>
      <c r="N331" s="25"/>
      <c r="O331" s="25"/>
      <c r="P331" s="25">
        <f t="shared" ref="P331:P368" si="27">H331+J331-L331-N331</f>
        <v>1</v>
      </c>
      <c r="Q331" s="25">
        <f t="shared" ref="Q331:Q368" si="28">I331+K331-M331-O331</f>
        <v>78</v>
      </c>
    </row>
    <row r="332" spans="3:17" x14ac:dyDescent="0.25"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6"/>
        <v>78</v>
      </c>
      <c r="H332" s="25"/>
      <c r="I332" s="25">
        <f t="shared" si="25"/>
        <v>0</v>
      </c>
      <c r="J332" s="25">
        <v>1</v>
      </c>
      <c r="K332" s="10">
        <f t="shared" si="23"/>
        <v>78</v>
      </c>
      <c r="L332" s="25"/>
      <c r="M332" s="10">
        <v>0</v>
      </c>
      <c r="N332" s="25"/>
      <c r="O332" s="25"/>
      <c r="P332" s="25">
        <f t="shared" si="27"/>
        <v>1</v>
      </c>
      <c r="Q332" s="25">
        <f t="shared" si="28"/>
        <v>78</v>
      </c>
    </row>
    <row r="333" spans="3:17" x14ac:dyDescent="0.25"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6"/>
        <v>78</v>
      </c>
      <c r="H333" s="25"/>
      <c r="I333" s="25">
        <f t="shared" si="25"/>
        <v>0</v>
      </c>
      <c r="J333" s="25">
        <v>1</v>
      </c>
      <c r="K333" s="10">
        <f t="shared" si="23"/>
        <v>78</v>
      </c>
      <c r="L333" s="25"/>
      <c r="M333" s="10">
        <v>0</v>
      </c>
      <c r="N333" s="25"/>
      <c r="O333" s="25"/>
      <c r="P333" s="25">
        <f t="shared" si="27"/>
        <v>1</v>
      </c>
      <c r="Q333" s="25">
        <f t="shared" si="28"/>
        <v>78</v>
      </c>
    </row>
    <row r="334" spans="3:17" x14ac:dyDescent="0.25"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6"/>
        <v>78</v>
      </c>
      <c r="H334" s="25"/>
      <c r="I334" s="25">
        <f t="shared" si="25"/>
        <v>0</v>
      </c>
      <c r="J334" s="25">
        <v>1</v>
      </c>
      <c r="K334" s="10">
        <f t="shared" si="23"/>
        <v>78</v>
      </c>
      <c r="L334" s="25"/>
      <c r="M334" s="10">
        <v>0</v>
      </c>
      <c r="N334" s="25"/>
      <c r="O334" s="25"/>
      <c r="P334" s="25">
        <f t="shared" si="27"/>
        <v>1</v>
      </c>
      <c r="Q334" s="25">
        <f t="shared" si="28"/>
        <v>78</v>
      </c>
    </row>
    <row r="335" spans="3:17" x14ac:dyDescent="0.25"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6"/>
        <v>78</v>
      </c>
      <c r="H335" s="25"/>
      <c r="I335" s="25">
        <f t="shared" si="25"/>
        <v>0</v>
      </c>
      <c r="J335" s="25">
        <v>1</v>
      </c>
      <c r="K335" s="10">
        <f t="shared" si="23"/>
        <v>78</v>
      </c>
      <c r="L335" s="25"/>
      <c r="M335" s="10">
        <v>0</v>
      </c>
      <c r="N335" s="25"/>
      <c r="O335" s="25"/>
      <c r="P335" s="25">
        <f t="shared" si="27"/>
        <v>1</v>
      </c>
      <c r="Q335" s="25">
        <f t="shared" si="28"/>
        <v>78</v>
      </c>
    </row>
    <row r="336" spans="3:17" x14ac:dyDescent="0.25"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6"/>
        <v>78</v>
      </c>
      <c r="H336" s="25"/>
      <c r="I336" s="25">
        <f t="shared" si="25"/>
        <v>0</v>
      </c>
      <c r="J336" s="25">
        <v>1</v>
      </c>
      <c r="K336" s="10">
        <f t="shared" si="23"/>
        <v>78</v>
      </c>
      <c r="L336" s="25"/>
      <c r="M336" s="10">
        <v>0</v>
      </c>
      <c r="N336" s="25"/>
      <c r="O336" s="25"/>
      <c r="P336" s="25">
        <f t="shared" si="27"/>
        <v>1</v>
      </c>
      <c r="Q336" s="25">
        <f t="shared" si="28"/>
        <v>78</v>
      </c>
    </row>
    <row r="337" spans="3:17" x14ac:dyDescent="0.25"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6"/>
        <v>78</v>
      </c>
      <c r="H337" s="25"/>
      <c r="I337" s="25">
        <f t="shared" si="25"/>
        <v>0</v>
      </c>
      <c r="J337" s="25">
        <v>1</v>
      </c>
      <c r="K337" s="10">
        <f t="shared" si="23"/>
        <v>78</v>
      </c>
      <c r="L337" s="25"/>
      <c r="M337" s="10">
        <v>0</v>
      </c>
      <c r="N337" s="25"/>
      <c r="O337" s="25"/>
      <c r="P337" s="25">
        <f t="shared" si="27"/>
        <v>1</v>
      </c>
      <c r="Q337" s="25">
        <f t="shared" si="28"/>
        <v>78</v>
      </c>
    </row>
    <row r="338" spans="3:17" x14ac:dyDescent="0.25"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6"/>
        <v>78</v>
      </c>
      <c r="H338" s="25"/>
      <c r="I338" s="25">
        <f t="shared" si="25"/>
        <v>0</v>
      </c>
      <c r="J338" s="25">
        <v>1</v>
      </c>
      <c r="K338" s="10">
        <f t="shared" si="23"/>
        <v>78</v>
      </c>
      <c r="L338" s="25"/>
      <c r="M338" s="10">
        <v>0</v>
      </c>
      <c r="N338" s="25"/>
      <c r="O338" s="25"/>
      <c r="P338" s="25">
        <f t="shared" si="27"/>
        <v>1</v>
      </c>
      <c r="Q338" s="25">
        <f t="shared" si="28"/>
        <v>78</v>
      </c>
    </row>
    <row r="339" spans="3:17" x14ac:dyDescent="0.25"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6"/>
        <v>78</v>
      </c>
      <c r="H339" s="25"/>
      <c r="I339" s="25">
        <f t="shared" si="25"/>
        <v>0</v>
      </c>
      <c r="J339" s="25">
        <v>1</v>
      </c>
      <c r="K339" s="10">
        <f t="shared" si="23"/>
        <v>78</v>
      </c>
      <c r="L339" s="25"/>
      <c r="M339" s="10">
        <v>0</v>
      </c>
      <c r="N339" s="25"/>
      <c r="O339" s="25"/>
      <c r="P339" s="25">
        <f t="shared" si="27"/>
        <v>1</v>
      </c>
      <c r="Q339" s="25">
        <f t="shared" si="28"/>
        <v>78</v>
      </c>
    </row>
    <row r="340" spans="3:17" x14ac:dyDescent="0.25"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6"/>
        <v>78</v>
      </c>
      <c r="H340" s="25"/>
      <c r="I340" s="25">
        <f t="shared" si="25"/>
        <v>0</v>
      </c>
      <c r="J340" s="25">
        <v>1</v>
      </c>
      <c r="K340" s="10">
        <f t="shared" si="23"/>
        <v>78</v>
      </c>
      <c r="L340" s="25"/>
      <c r="M340" s="10">
        <v>0</v>
      </c>
      <c r="N340" s="25"/>
      <c r="O340" s="25"/>
      <c r="P340" s="25">
        <f t="shared" si="27"/>
        <v>1</v>
      </c>
      <c r="Q340" s="25">
        <f t="shared" si="28"/>
        <v>78</v>
      </c>
    </row>
    <row r="341" spans="3:17" x14ac:dyDescent="0.25"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6"/>
        <v>78</v>
      </c>
      <c r="H341" s="25"/>
      <c r="I341" s="25">
        <f t="shared" si="25"/>
        <v>0</v>
      </c>
      <c r="J341" s="25">
        <v>1</v>
      </c>
      <c r="K341" s="10">
        <f t="shared" si="23"/>
        <v>78</v>
      </c>
      <c r="L341" s="25"/>
      <c r="M341" s="10">
        <v>0</v>
      </c>
      <c r="N341" s="25"/>
      <c r="O341" s="25"/>
      <c r="P341" s="25">
        <f t="shared" si="27"/>
        <v>1</v>
      </c>
      <c r="Q341" s="25">
        <f t="shared" si="28"/>
        <v>78</v>
      </c>
    </row>
    <row r="342" spans="3:17" x14ac:dyDescent="0.25"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6"/>
        <v>78</v>
      </c>
      <c r="H342" s="25"/>
      <c r="I342" s="25">
        <f t="shared" si="25"/>
        <v>0</v>
      </c>
      <c r="J342" s="25">
        <v>1</v>
      </c>
      <c r="K342" s="10">
        <f t="shared" ref="K342:K405" si="29">J342*G342</f>
        <v>78</v>
      </c>
      <c r="L342" s="25"/>
      <c r="M342" s="10">
        <v>0</v>
      </c>
      <c r="N342" s="25"/>
      <c r="O342" s="25"/>
      <c r="P342" s="25">
        <f t="shared" si="27"/>
        <v>1</v>
      </c>
      <c r="Q342" s="25">
        <f t="shared" si="28"/>
        <v>78</v>
      </c>
    </row>
    <row r="343" spans="3:17" x14ac:dyDescent="0.25"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6"/>
        <v>78</v>
      </c>
      <c r="H343" s="25"/>
      <c r="I343" s="25">
        <f t="shared" si="25"/>
        <v>0</v>
      </c>
      <c r="J343" s="25">
        <v>1</v>
      </c>
      <c r="K343" s="10">
        <f t="shared" si="29"/>
        <v>78</v>
      </c>
      <c r="L343" s="25"/>
      <c r="M343" s="10">
        <v>0</v>
      </c>
      <c r="N343" s="25"/>
      <c r="O343" s="25"/>
      <c r="P343" s="25">
        <f t="shared" si="27"/>
        <v>1</v>
      </c>
      <c r="Q343" s="25">
        <f t="shared" si="28"/>
        <v>78</v>
      </c>
    </row>
    <row r="344" spans="3:17" x14ac:dyDescent="0.25"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6"/>
        <v>78</v>
      </c>
      <c r="H344" s="25"/>
      <c r="I344" s="25">
        <f t="shared" si="25"/>
        <v>0</v>
      </c>
      <c r="J344" s="25">
        <v>1</v>
      </c>
      <c r="K344" s="10">
        <f t="shared" si="29"/>
        <v>78</v>
      </c>
      <c r="L344" s="25"/>
      <c r="M344" s="10">
        <v>0</v>
      </c>
      <c r="N344" s="25"/>
      <c r="O344" s="25"/>
      <c r="P344" s="25">
        <f t="shared" si="27"/>
        <v>1</v>
      </c>
      <c r="Q344" s="25">
        <f t="shared" si="28"/>
        <v>78</v>
      </c>
    </row>
    <row r="345" spans="3:17" x14ac:dyDescent="0.25"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6"/>
        <v>78</v>
      </c>
      <c r="H345" s="25"/>
      <c r="I345" s="25">
        <f t="shared" si="25"/>
        <v>0</v>
      </c>
      <c r="J345" s="25">
        <v>1</v>
      </c>
      <c r="K345" s="10">
        <f t="shared" si="29"/>
        <v>78</v>
      </c>
      <c r="L345" s="25"/>
      <c r="M345" s="10">
        <v>0</v>
      </c>
      <c r="N345" s="25"/>
      <c r="O345" s="25"/>
      <c r="P345" s="25">
        <f t="shared" si="27"/>
        <v>1</v>
      </c>
      <c r="Q345" s="25">
        <f t="shared" si="28"/>
        <v>78</v>
      </c>
    </row>
    <row r="346" spans="3:17" x14ac:dyDescent="0.25"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6"/>
        <v>78</v>
      </c>
      <c r="H346" s="25"/>
      <c r="I346" s="25">
        <f t="shared" si="25"/>
        <v>0</v>
      </c>
      <c r="J346" s="25">
        <v>1</v>
      </c>
      <c r="K346" s="10">
        <f t="shared" si="29"/>
        <v>78</v>
      </c>
      <c r="L346" s="25"/>
      <c r="M346" s="10">
        <v>0</v>
      </c>
      <c r="N346" s="25"/>
      <c r="O346" s="25"/>
      <c r="P346" s="25">
        <f t="shared" si="27"/>
        <v>1</v>
      </c>
      <c r="Q346" s="25">
        <f t="shared" si="28"/>
        <v>78</v>
      </c>
    </row>
    <row r="347" spans="3:17" x14ac:dyDescent="0.25"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6"/>
        <v>1048</v>
      </c>
      <c r="H347" s="25"/>
      <c r="I347" s="25">
        <f t="shared" si="25"/>
        <v>0</v>
      </c>
      <c r="J347" s="25">
        <v>1</v>
      </c>
      <c r="K347" s="10">
        <f t="shared" si="29"/>
        <v>1048</v>
      </c>
      <c r="L347" s="25"/>
      <c r="M347" s="10">
        <v>0</v>
      </c>
      <c r="N347" s="25"/>
      <c r="O347" s="25"/>
      <c r="P347" s="25">
        <f t="shared" si="27"/>
        <v>1</v>
      </c>
      <c r="Q347" s="25">
        <f t="shared" si="28"/>
        <v>1048</v>
      </c>
    </row>
    <row r="348" spans="3:17" x14ac:dyDescent="0.25"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6"/>
        <v>210</v>
      </c>
      <c r="H348" s="25"/>
      <c r="I348" s="25">
        <f t="shared" si="25"/>
        <v>0</v>
      </c>
      <c r="J348" s="25">
        <v>1</v>
      </c>
      <c r="K348" s="10">
        <f t="shared" si="29"/>
        <v>210</v>
      </c>
      <c r="L348" s="25"/>
      <c r="M348" s="10">
        <v>0</v>
      </c>
      <c r="N348" s="25"/>
      <c r="O348" s="25"/>
      <c r="P348" s="25">
        <f t="shared" si="27"/>
        <v>1</v>
      </c>
      <c r="Q348" s="25">
        <f t="shared" si="28"/>
        <v>210</v>
      </c>
    </row>
    <row r="349" spans="3:17" x14ac:dyDescent="0.25"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6"/>
        <v>596</v>
      </c>
      <c r="H349" s="25"/>
      <c r="I349" s="25">
        <f t="shared" si="25"/>
        <v>0</v>
      </c>
      <c r="J349" s="25">
        <v>1</v>
      </c>
      <c r="K349" s="10">
        <f t="shared" si="29"/>
        <v>596</v>
      </c>
      <c r="L349" s="25"/>
      <c r="M349" s="10">
        <v>0</v>
      </c>
      <c r="N349" s="25"/>
      <c r="O349" s="25"/>
      <c r="P349" s="25">
        <f t="shared" si="27"/>
        <v>1</v>
      </c>
      <c r="Q349" s="25">
        <f t="shared" si="28"/>
        <v>596</v>
      </c>
    </row>
    <row r="350" spans="3:17" x14ac:dyDescent="0.25"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6"/>
        <v>596</v>
      </c>
      <c r="H350" s="25"/>
      <c r="I350" s="25">
        <f t="shared" si="25"/>
        <v>0</v>
      </c>
      <c r="J350" s="25">
        <v>1</v>
      </c>
      <c r="K350" s="10">
        <f t="shared" si="29"/>
        <v>596</v>
      </c>
      <c r="L350" s="25"/>
      <c r="M350" s="10">
        <v>0</v>
      </c>
      <c r="N350" s="25"/>
      <c r="O350" s="25"/>
      <c r="P350" s="25">
        <f t="shared" si="27"/>
        <v>1</v>
      </c>
      <c r="Q350" s="25">
        <f t="shared" si="28"/>
        <v>596</v>
      </c>
    </row>
    <row r="351" spans="3:17" x14ac:dyDescent="0.25"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6"/>
        <v>596</v>
      </c>
      <c r="H351" s="25"/>
      <c r="I351" s="25">
        <f t="shared" si="25"/>
        <v>0</v>
      </c>
      <c r="J351" s="25">
        <v>1</v>
      </c>
      <c r="K351" s="10">
        <f t="shared" si="29"/>
        <v>596</v>
      </c>
      <c r="L351" s="25"/>
      <c r="M351" s="10">
        <v>0</v>
      </c>
      <c r="N351" s="25"/>
      <c r="O351" s="25"/>
      <c r="P351" s="25">
        <f t="shared" si="27"/>
        <v>1</v>
      </c>
      <c r="Q351" s="25">
        <f t="shared" si="28"/>
        <v>596</v>
      </c>
    </row>
    <row r="352" spans="3:17" x14ac:dyDescent="0.25"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6"/>
        <v>596</v>
      </c>
      <c r="H352" s="25"/>
      <c r="I352" s="25">
        <f t="shared" si="25"/>
        <v>0</v>
      </c>
      <c r="J352" s="25">
        <v>1</v>
      </c>
      <c r="K352" s="10">
        <f t="shared" si="29"/>
        <v>596</v>
      </c>
      <c r="L352" s="25"/>
      <c r="M352" s="10">
        <v>0</v>
      </c>
      <c r="N352" s="25"/>
      <c r="O352" s="25"/>
      <c r="P352" s="25">
        <f t="shared" si="27"/>
        <v>1</v>
      </c>
      <c r="Q352" s="25">
        <f t="shared" si="28"/>
        <v>596</v>
      </c>
    </row>
    <row r="353" spans="3:17" x14ac:dyDescent="0.25"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6"/>
        <v>596</v>
      </c>
      <c r="H353" s="25"/>
      <c r="I353" s="25">
        <f t="shared" si="25"/>
        <v>0</v>
      </c>
      <c r="J353" s="25">
        <v>1</v>
      </c>
      <c r="K353" s="10">
        <f t="shared" si="29"/>
        <v>596</v>
      </c>
      <c r="L353" s="25"/>
      <c r="M353" s="10">
        <v>0</v>
      </c>
      <c r="N353" s="25"/>
      <c r="O353" s="25"/>
      <c r="P353" s="25">
        <f t="shared" si="27"/>
        <v>1</v>
      </c>
      <c r="Q353" s="25">
        <f t="shared" si="28"/>
        <v>596</v>
      </c>
    </row>
    <row r="354" spans="3:17" x14ac:dyDescent="0.25"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6"/>
        <v>308</v>
      </c>
      <c r="H354" s="25"/>
      <c r="I354" s="25">
        <f t="shared" si="25"/>
        <v>0</v>
      </c>
      <c r="J354" s="25">
        <v>1</v>
      </c>
      <c r="K354" s="10">
        <f t="shared" si="29"/>
        <v>308</v>
      </c>
      <c r="L354" s="25"/>
      <c r="M354" s="10">
        <v>0</v>
      </c>
      <c r="N354" s="25"/>
      <c r="O354" s="25"/>
      <c r="P354" s="25">
        <f t="shared" si="27"/>
        <v>1</v>
      </c>
      <c r="Q354" s="25">
        <f t="shared" si="28"/>
        <v>308</v>
      </c>
    </row>
    <row r="355" spans="3:17" x14ac:dyDescent="0.25"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6"/>
        <v>414</v>
      </c>
      <c r="H355" s="25"/>
      <c r="I355" s="25">
        <f t="shared" si="25"/>
        <v>0</v>
      </c>
      <c r="J355" s="25">
        <v>1</v>
      </c>
      <c r="K355" s="10">
        <f t="shared" si="29"/>
        <v>414</v>
      </c>
      <c r="L355" s="25"/>
      <c r="M355" s="10">
        <v>0</v>
      </c>
      <c r="N355" s="25"/>
      <c r="O355" s="25"/>
      <c r="P355" s="25">
        <f t="shared" si="27"/>
        <v>1</v>
      </c>
      <c r="Q355" s="25">
        <f t="shared" si="28"/>
        <v>414</v>
      </c>
    </row>
    <row r="356" spans="3:17" x14ac:dyDescent="0.25"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6"/>
        <v>416</v>
      </c>
      <c r="H356" s="25"/>
      <c r="I356" s="25">
        <f t="shared" si="25"/>
        <v>0</v>
      </c>
      <c r="J356" s="25">
        <v>1</v>
      </c>
      <c r="K356" s="10">
        <f t="shared" si="29"/>
        <v>416</v>
      </c>
      <c r="L356" s="25"/>
      <c r="M356" s="10">
        <v>0</v>
      </c>
      <c r="N356" s="25"/>
      <c r="O356" s="25"/>
      <c r="P356" s="25">
        <f t="shared" si="27"/>
        <v>1</v>
      </c>
      <c r="Q356" s="25">
        <f t="shared" si="28"/>
        <v>416</v>
      </c>
    </row>
    <row r="357" spans="3:17" x14ac:dyDescent="0.25"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6"/>
        <v>100</v>
      </c>
      <c r="H357" s="25"/>
      <c r="I357" s="25">
        <f t="shared" si="25"/>
        <v>0</v>
      </c>
      <c r="J357" s="25">
        <v>1</v>
      </c>
      <c r="K357" s="10">
        <f t="shared" si="29"/>
        <v>100</v>
      </c>
      <c r="L357" s="25"/>
      <c r="M357" s="10">
        <v>0</v>
      </c>
      <c r="N357" s="25"/>
      <c r="O357" s="25"/>
      <c r="P357" s="25">
        <f t="shared" si="27"/>
        <v>1</v>
      </c>
      <c r="Q357" s="25">
        <f t="shared" si="28"/>
        <v>100</v>
      </c>
    </row>
    <row r="358" spans="3:17" x14ac:dyDescent="0.25"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/>
      <c r="I358" s="25">
        <f t="shared" si="25"/>
        <v>0</v>
      </c>
      <c r="J358" s="25">
        <v>1</v>
      </c>
      <c r="K358" s="10">
        <f t="shared" si="29"/>
        <v>2800</v>
      </c>
      <c r="L358" s="25"/>
      <c r="M358" s="10">
        <v>0</v>
      </c>
      <c r="N358" s="25"/>
      <c r="O358" s="25"/>
      <c r="P358" s="25">
        <f t="shared" si="27"/>
        <v>1</v>
      </c>
      <c r="Q358" s="25">
        <f t="shared" si="28"/>
        <v>2800</v>
      </c>
    </row>
    <row r="359" spans="3:17" x14ac:dyDescent="0.25"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/>
      <c r="I359" s="25">
        <f t="shared" si="25"/>
        <v>0</v>
      </c>
      <c r="J359" s="25">
        <v>1</v>
      </c>
      <c r="K359" s="10">
        <f t="shared" si="29"/>
        <v>454</v>
      </c>
      <c r="L359" s="25"/>
      <c r="M359" s="10">
        <v>0</v>
      </c>
      <c r="N359" s="25"/>
      <c r="O359" s="25"/>
      <c r="P359" s="25">
        <f t="shared" si="27"/>
        <v>1</v>
      </c>
      <c r="Q359" s="25">
        <f t="shared" si="28"/>
        <v>454</v>
      </c>
    </row>
    <row r="360" spans="3:17" x14ac:dyDescent="0.25"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/>
      <c r="I360" s="25">
        <f t="shared" si="25"/>
        <v>0</v>
      </c>
      <c r="J360" s="25">
        <v>1</v>
      </c>
      <c r="K360" s="10">
        <f t="shared" si="29"/>
        <v>276</v>
      </c>
      <c r="L360" s="25"/>
      <c r="M360" s="10">
        <v>0</v>
      </c>
      <c r="N360" s="25"/>
      <c r="O360" s="25"/>
      <c r="P360" s="25">
        <f t="shared" si="27"/>
        <v>1</v>
      </c>
      <c r="Q360" s="25">
        <f t="shared" si="28"/>
        <v>276</v>
      </c>
    </row>
    <row r="361" spans="3:17" x14ac:dyDescent="0.25"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/>
      <c r="I361" s="25">
        <f t="shared" si="25"/>
        <v>0</v>
      </c>
      <c r="J361" s="25">
        <v>1</v>
      </c>
      <c r="K361" s="10">
        <f t="shared" si="29"/>
        <v>457</v>
      </c>
      <c r="L361" s="25"/>
      <c r="M361" s="10">
        <v>0</v>
      </c>
      <c r="N361" s="25"/>
      <c r="O361" s="25"/>
      <c r="P361" s="25">
        <f t="shared" si="27"/>
        <v>1</v>
      </c>
      <c r="Q361" s="25">
        <f t="shared" si="28"/>
        <v>457</v>
      </c>
    </row>
    <row r="362" spans="3:17" x14ac:dyDescent="0.25"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/>
      <c r="I362" s="25">
        <f t="shared" si="25"/>
        <v>0</v>
      </c>
      <c r="J362" s="25">
        <v>1</v>
      </c>
      <c r="K362" s="10">
        <f t="shared" si="29"/>
        <v>1798</v>
      </c>
      <c r="L362" s="25"/>
      <c r="M362" s="10">
        <v>0</v>
      </c>
      <c r="N362" s="25"/>
      <c r="O362" s="25"/>
      <c r="P362" s="25">
        <f t="shared" si="27"/>
        <v>1</v>
      </c>
      <c r="Q362" s="25">
        <f t="shared" si="28"/>
        <v>1798</v>
      </c>
    </row>
    <row r="363" spans="3:17" x14ac:dyDescent="0.25"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/>
      <c r="I363" s="25">
        <f t="shared" si="25"/>
        <v>0</v>
      </c>
      <c r="J363" s="25">
        <v>1</v>
      </c>
      <c r="K363" s="10">
        <f t="shared" si="29"/>
        <v>840</v>
      </c>
      <c r="L363" s="25"/>
      <c r="M363" s="10">
        <v>0</v>
      </c>
      <c r="N363" s="25"/>
      <c r="O363" s="25"/>
      <c r="P363" s="25">
        <f t="shared" si="27"/>
        <v>1</v>
      </c>
      <c r="Q363" s="25">
        <f t="shared" si="28"/>
        <v>840</v>
      </c>
    </row>
    <row r="364" spans="3:17" x14ac:dyDescent="0.25"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/>
      <c r="I364" s="25">
        <f t="shared" si="25"/>
        <v>0</v>
      </c>
      <c r="J364" s="25">
        <v>1</v>
      </c>
      <c r="K364" s="10">
        <f t="shared" si="29"/>
        <v>1395</v>
      </c>
      <c r="L364" s="25"/>
      <c r="M364" s="10">
        <v>0</v>
      </c>
      <c r="N364" s="25"/>
      <c r="O364" s="25"/>
      <c r="P364" s="25">
        <f t="shared" si="27"/>
        <v>1</v>
      </c>
      <c r="Q364" s="25">
        <f t="shared" si="28"/>
        <v>1395</v>
      </c>
    </row>
    <row r="365" spans="3:17" x14ac:dyDescent="0.25"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/>
      <c r="I365" s="74">
        <f t="shared" si="25"/>
        <v>0</v>
      </c>
      <c r="J365" s="74">
        <v>2</v>
      </c>
      <c r="K365" s="10">
        <f t="shared" si="29"/>
        <v>1932</v>
      </c>
      <c r="L365" s="74"/>
      <c r="M365" s="10">
        <v>0</v>
      </c>
      <c r="N365" s="74"/>
      <c r="O365" s="74"/>
      <c r="P365" s="74">
        <f t="shared" si="27"/>
        <v>2</v>
      </c>
      <c r="Q365" s="74">
        <f t="shared" si="28"/>
        <v>1932</v>
      </c>
    </row>
    <row r="366" spans="3:17" x14ac:dyDescent="0.25"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/>
      <c r="I366" s="25">
        <f t="shared" si="25"/>
        <v>0</v>
      </c>
      <c r="J366" s="25">
        <v>1</v>
      </c>
      <c r="K366" s="10">
        <f t="shared" si="29"/>
        <v>688</v>
      </c>
      <c r="L366" s="25"/>
      <c r="M366" s="10">
        <v>0</v>
      </c>
      <c r="N366" s="25"/>
      <c r="O366" s="25"/>
      <c r="P366" s="25">
        <f t="shared" si="27"/>
        <v>1</v>
      </c>
      <c r="Q366" s="25">
        <f t="shared" si="28"/>
        <v>688</v>
      </c>
    </row>
    <row r="367" spans="3:17" x14ac:dyDescent="0.25"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/>
      <c r="I367" s="25">
        <f t="shared" ref="I367:I430" si="30">H367*G367</f>
        <v>0</v>
      </c>
      <c r="J367" s="25">
        <v>1</v>
      </c>
      <c r="K367" s="10">
        <f t="shared" si="29"/>
        <v>1164</v>
      </c>
      <c r="L367" s="25"/>
      <c r="M367" s="10">
        <v>0</v>
      </c>
      <c r="N367" s="25"/>
      <c r="O367" s="25"/>
      <c r="P367" s="25">
        <f t="shared" si="27"/>
        <v>1</v>
      </c>
      <c r="Q367" s="25">
        <f t="shared" si="28"/>
        <v>1164</v>
      </c>
    </row>
    <row r="368" spans="3:17" x14ac:dyDescent="0.25"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/>
      <c r="I368" s="25">
        <f t="shared" si="30"/>
        <v>0</v>
      </c>
      <c r="J368" s="25">
        <v>1</v>
      </c>
      <c r="K368" s="10">
        <f t="shared" si="29"/>
        <v>1548</v>
      </c>
      <c r="L368" s="25"/>
      <c r="M368" s="10">
        <v>0</v>
      </c>
      <c r="N368" s="25"/>
      <c r="O368" s="25"/>
      <c r="P368" s="25">
        <f t="shared" si="27"/>
        <v>1</v>
      </c>
      <c r="Q368" s="25">
        <f t="shared" si="28"/>
        <v>1548</v>
      </c>
    </row>
    <row r="369" spans="3:17" x14ac:dyDescent="0.25"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/>
      <c r="I369" s="25">
        <f t="shared" si="30"/>
        <v>0</v>
      </c>
      <c r="J369" s="25">
        <v>2</v>
      </c>
      <c r="K369" s="10">
        <f t="shared" si="29"/>
        <v>4758</v>
      </c>
      <c r="L369" s="25"/>
      <c r="M369" s="10">
        <v>0</v>
      </c>
      <c r="N369" s="25"/>
      <c r="O369" s="25"/>
      <c r="P369" s="25">
        <f t="shared" ref="P369:P370" si="31">H369+J369+L369-N369</f>
        <v>2</v>
      </c>
      <c r="Q369" s="25">
        <f t="shared" ref="Q369:Q370" si="32">I369+K369+M369-O369</f>
        <v>4758</v>
      </c>
    </row>
    <row r="370" spans="3:17" x14ac:dyDescent="0.25"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/>
      <c r="I370" s="8">
        <f t="shared" si="30"/>
        <v>0</v>
      </c>
      <c r="J370" s="8">
        <v>1</v>
      </c>
      <c r="K370" s="10">
        <f t="shared" si="29"/>
        <v>316</v>
      </c>
      <c r="L370" s="8"/>
      <c r="M370" s="10">
        <v>0</v>
      </c>
      <c r="N370" s="8"/>
      <c r="O370" s="8"/>
      <c r="P370" s="8">
        <f t="shared" si="31"/>
        <v>1</v>
      </c>
      <c r="Q370" s="8">
        <f t="shared" si="32"/>
        <v>316</v>
      </c>
    </row>
    <row r="371" spans="3:17" x14ac:dyDescent="0.25"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/>
      <c r="I371" s="25">
        <f t="shared" si="30"/>
        <v>0</v>
      </c>
      <c r="J371" s="25">
        <v>1</v>
      </c>
      <c r="K371" s="10">
        <f t="shared" si="29"/>
        <v>645</v>
      </c>
      <c r="L371" s="88"/>
      <c r="M371" s="10">
        <v>0</v>
      </c>
      <c r="N371" s="88"/>
      <c r="O371" s="88"/>
      <c r="P371" s="25">
        <f t="shared" ref="P371:P384" si="33">H371+J371-L371-N371</f>
        <v>1</v>
      </c>
      <c r="Q371" s="25">
        <f t="shared" ref="Q371:Q384" si="34">I371+K371-M371-O371</f>
        <v>645</v>
      </c>
    </row>
    <row r="372" spans="3:17" x14ac:dyDescent="0.25"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/>
      <c r="I372" s="25">
        <f t="shared" si="30"/>
        <v>0</v>
      </c>
      <c r="J372" s="25">
        <v>3</v>
      </c>
      <c r="K372" s="10">
        <f t="shared" si="29"/>
        <v>1194</v>
      </c>
      <c r="L372" s="25"/>
      <c r="M372" s="10">
        <v>0</v>
      </c>
      <c r="N372" s="25"/>
      <c r="O372" s="25"/>
      <c r="P372" s="25">
        <f t="shared" si="33"/>
        <v>3</v>
      </c>
      <c r="Q372" s="25">
        <f t="shared" si="34"/>
        <v>1194</v>
      </c>
    </row>
    <row r="373" spans="3:17" ht="30" x14ac:dyDescent="0.25"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/>
      <c r="I373" s="25">
        <f t="shared" si="30"/>
        <v>0</v>
      </c>
      <c r="J373" s="25">
        <v>19</v>
      </c>
      <c r="K373" s="10">
        <f t="shared" si="29"/>
        <v>16834</v>
      </c>
      <c r="L373" s="25"/>
      <c r="M373" s="10">
        <v>0</v>
      </c>
      <c r="N373" s="25"/>
      <c r="O373" s="25"/>
      <c r="P373" s="25">
        <f t="shared" si="33"/>
        <v>19</v>
      </c>
      <c r="Q373" s="25">
        <f t="shared" si="34"/>
        <v>16834</v>
      </c>
    </row>
    <row r="374" spans="3:17" x14ac:dyDescent="0.25"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/>
      <c r="I374" s="74">
        <f t="shared" si="30"/>
        <v>0</v>
      </c>
      <c r="J374" s="74">
        <v>1</v>
      </c>
      <c r="K374" s="10">
        <f t="shared" si="29"/>
        <v>1500</v>
      </c>
      <c r="L374" s="74"/>
      <c r="M374" s="10">
        <v>0</v>
      </c>
      <c r="N374" s="74"/>
      <c r="O374" s="74"/>
      <c r="P374" s="74">
        <f t="shared" si="33"/>
        <v>1</v>
      </c>
      <c r="Q374" s="74">
        <f t="shared" si="34"/>
        <v>1500</v>
      </c>
    </row>
    <row r="375" spans="3:17" x14ac:dyDescent="0.25"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/>
      <c r="I375" s="25">
        <f t="shared" si="30"/>
        <v>0</v>
      </c>
      <c r="J375" s="25">
        <v>1</v>
      </c>
      <c r="K375" s="10">
        <f t="shared" si="29"/>
        <v>1000</v>
      </c>
      <c r="L375" s="25"/>
      <c r="M375" s="10">
        <v>0</v>
      </c>
      <c r="N375" s="25"/>
      <c r="O375" s="25"/>
      <c r="P375" s="25">
        <f t="shared" si="33"/>
        <v>1</v>
      </c>
      <c r="Q375" s="25">
        <f t="shared" si="34"/>
        <v>1000</v>
      </c>
    </row>
    <row r="376" spans="3:17" x14ac:dyDescent="0.25"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/>
      <c r="I376" s="74">
        <f t="shared" si="30"/>
        <v>0</v>
      </c>
      <c r="J376" s="74">
        <v>1</v>
      </c>
      <c r="K376" s="10">
        <f t="shared" si="29"/>
        <v>9600</v>
      </c>
      <c r="L376" s="74"/>
      <c r="M376" s="10">
        <v>0</v>
      </c>
      <c r="N376" s="74"/>
      <c r="O376" s="74"/>
      <c r="P376" s="74">
        <f t="shared" si="33"/>
        <v>1</v>
      </c>
      <c r="Q376" s="74">
        <f t="shared" si="34"/>
        <v>9600</v>
      </c>
    </row>
    <row r="377" spans="3:17" x14ac:dyDescent="0.25"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/>
      <c r="I377" s="25">
        <f t="shared" si="30"/>
        <v>0</v>
      </c>
      <c r="J377" s="25">
        <v>1</v>
      </c>
      <c r="K377" s="10">
        <f t="shared" si="29"/>
        <v>80</v>
      </c>
      <c r="L377" s="25"/>
      <c r="M377" s="10">
        <v>0</v>
      </c>
      <c r="N377" s="25"/>
      <c r="O377" s="25"/>
      <c r="P377" s="25">
        <f t="shared" si="33"/>
        <v>1</v>
      </c>
      <c r="Q377" s="25">
        <f t="shared" si="34"/>
        <v>80</v>
      </c>
    </row>
    <row r="378" spans="3:17" x14ac:dyDescent="0.25"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/>
      <c r="I378" s="25">
        <f t="shared" si="30"/>
        <v>0</v>
      </c>
      <c r="J378" s="25">
        <v>1</v>
      </c>
      <c r="K378" s="10">
        <f t="shared" si="29"/>
        <v>280</v>
      </c>
      <c r="L378" s="25"/>
      <c r="M378" s="10">
        <v>0</v>
      </c>
      <c r="N378" s="25"/>
      <c r="O378" s="25"/>
      <c r="P378" s="25">
        <f t="shared" si="33"/>
        <v>1</v>
      </c>
      <c r="Q378" s="25">
        <f t="shared" si="34"/>
        <v>280</v>
      </c>
    </row>
    <row r="379" spans="3:17" x14ac:dyDescent="0.25"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/>
      <c r="I379" s="25">
        <f t="shared" si="30"/>
        <v>0</v>
      </c>
      <c r="J379" s="25">
        <v>1</v>
      </c>
      <c r="K379" s="10">
        <f t="shared" si="29"/>
        <v>220</v>
      </c>
      <c r="L379" s="25"/>
      <c r="M379" s="10">
        <v>0</v>
      </c>
      <c r="N379" s="25"/>
      <c r="O379" s="25"/>
      <c r="P379" s="25">
        <f t="shared" si="33"/>
        <v>1</v>
      </c>
      <c r="Q379" s="25">
        <f t="shared" si="34"/>
        <v>220</v>
      </c>
    </row>
    <row r="380" spans="3:17" x14ac:dyDescent="0.25"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/>
      <c r="I380" s="74">
        <f t="shared" si="30"/>
        <v>0</v>
      </c>
      <c r="J380" s="74">
        <v>1</v>
      </c>
      <c r="K380" s="10">
        <f t="shared" si="29"/>
        <v>5088</v>
      </c>
      <c r="L380" s="74"/>
      <c r="M380" s="10">
        <v>0</v>
      </c>
      <c r="N380" s="74"/>
      <c r="O380" s="74"/>
      <c r="P380" s="74">
        <f t="shared" si="33"/>
        <v>1</v>
      </c>
      <c r="Q380" s="74">
        <f t="shared" si="34"/>
        <v>5088</v>
      </c>
    </row>
    <row r="381" spans="3:17" ht="45" x14ac:dyDescent="0.25"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/>
      <c r="I381" s="74">
        <f t="shared" si="30"/>
        <v>0</v>
      </c>
      <c r="J381" s="74">
        <v>1</v>
      </c>
      <c r="K381" s="10">
        <f t="shared" si="29"/>
        <v>6100</v>
      </c>
      <c r="L381" s="94"/>
      <c r="M381" s="10">
        <v>0</v>
      </c>
      <c r="N381" s="94"/>
      <c r="O381" s="94"/>
      <c r="P381" s="94">
        <f t="shared" si="33"/>
        <v>1</v>
      </c>
      <c r="Q381" s="94">
        <f t="shared" si="34"/>
        <v>6100</v>
      </c>
    </row>
    <row r="382" spans="3:17" x14ac:dyDescent="0.25"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/>
      <c r="I382" s="74">
        <f t="shared" si="30"/>
        <v>0</v>
      </c>
      <c r="J382" s="74">
        <v>2</v>
      </c>
      <c r="K382" s="10">
        <f t="shared" si="29"/>
        <v>6400</v>
      </c>
      <c r="L382" s="74"/>
      <c r="M382" s="10">
        <v>0</v>
      </c>
      <c r="N382" s="74"/>
      <c r="O382" s="74"/>
      <c r="P382" s="74">
        <f t="shared" si="33"/>
        <v>2</v>
      </c>
      <c r="Q382" s="74">
        <f t="shared" si="34"/>
        <v>6400</v>
      </c>
    </row>
    <row r="383" spans="3:17" x14ac:dyDescent="0.25"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/>
      <c r="I383" s="74">
        <f t="shared" si="30"/>
        <v>0</v>
      </c>
      <c r="J383" s="74">
        <v>1</v>
      </c>
      <c r="K383" s="10">
        <f t="shared" si="29"/>
        <v>417</v>
      </c>
      <c r="L383" s="74"/>
      <c r="M383" s="10">
        <v>0</v>
      </c>
      <c r="N383" s="74"/>
      <c r="O383" s="74"/>
      <c r="P383" s="74">
        <f t="shared" si="33"/>
        <v>1</v>
      </c>
      <c r="Q383" s="74">
        <f t="shared" si="34"/>
        <v>417</v>
      </c>
    </row>
    <row r="384" spans="3:17" x14ac:dyDescent="0.25"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/>
      <c r="I384" s="8">
        <f t="shared" si="30"/>
        <v>0</v>
      </c>
      <c r="J384" s="8">
        <v>1</v>
      </c>
      <c r="K384" s="10">
        <f t="shared" si="29"/>
        <v>750</v>
      </c>
      <c r="L384" s="8"/>
      <c r="M384" s="10">
        <v>0</v>
      </c>
      <c r="N384" s="8"/>
      <c r="O384" s="8"/>
      <c r="P384" s="8">
        <f t="shared" si="33"/>
        <v>1</v>
      </c>
      <c r="Q384" s="8">
        <f t="shared" si="34"/>
        <v>750</v>
      </c>
    </row>
    <row r="385" spans="3:17" x14ac:dyDescent="0.25"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/>
      <c r="I385" s="25">
        <f t="shared" si="30"/>
        <v>0</v>
      </c>
      <c r="J385" s="8">
        <v>1</v>
      </c>
      <c r="K385" s="10">
        <f t="shared" si="29"/>
        <v>64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</row>
    <row r="386" spans="3:17" x14ac:dyDescent="0.25"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/>
      <c r="I386" s="25">
        <f t="shared" si="30"/>
        <v>0</v>
      </c>
      <c r="J386" s="8">
        <v>1</v>
      </c>
      <c r="K386" s="10">
        <f t="shared" si="29"/>
        <v>20</v>
      </c>
      <c r="L386" s="8"/>
      <c r="M386" s="10">
        <v>0</v>
      </c>
      <c r="N386" s="8"/>
      <c r="O386" s="8"/>
      <c r="P386" s="8">
        <f t="shared" ref="P386:P404" si="35">H386+J386-L386-N386</f>
        <v>1</v>
      </c>
      <c r="Q386" s="8">
        <f t="shared" ref="Q386:Q404" si="36">I386+K386-M386-O386</f>
        <v>20</v>
      </c>
    </row>
    <row r="387" spans="3:17" x14ac:dyDescent="0.25"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/>
      <c r="I387" s="25">
        <f t="shared" si="30"/>
        <v>0</v>
      </c>
      <c r="J387" s="8">
        <v>1</v>
      </c>
      <c r="K387" s="10">
        <f t="shared" si="29"/>
        <v>352</v>
      </c>
      <c r="L387" s="8"/>
      <c r="M387" s="10">
        <v>0</v>
      </c>
      <c r="N387" s="8"/>
      <c r="O387" s="8"/>
      <c r="P387" s="8">
        <f t="shared" si="35"/>
        <v>1</v>
      </c>
      <c r="Q387" s="8">
        <f t="shared" si="36"/>
        <v>352</v>
      </c>
    </row>
    <row r="388" spans="3:17" x14ac:dyDescent="0.25"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/>
      <c r="I388" s="25">
        <f t="shared" si="30"/>
        <v>0</v>
      </c>
      <c r="J388" s="8">
        <v>2</v>
      </c>
      <c r="K388" s="10">
        <f t="shared" si="29"/>
        <v>92</v>
      </c>
      <c r="L388" s="8"/>
      <c r="M388" s="10">
        <v>0</v>
      </c>
      <c r="N388" s="8"/>
      <c r="O388" s="8"/>
      <c r="P388" s="8">
        <f t="shared" si="35"/>
        <v>2</v>
      </c>
      <c r="Q388" s="8">
        <f t="shared" si="36"/>
        <v>92</v>
      </c>
    </row>
    <row r="389" spans="3:17" x14ac:dyDescent="0.25"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/>
      <c r="I389" s="25">
        <f t="shared" si="30"/>
        <v>0</v>
      </c>
      <c r="J389" s="8">
        <v>1</v>
      </c>
      <c r="K389" s="10">
        <f t="shared" si="29"/>
        <v>78</v>
      </c>
      <c r="L389" s="8"/>
      <c r="M389" s="10">
        <v>0</v>
      </c>
      <c r="N389" s="8"/>
      <c r="O389" s="8"/>
      <c r="P389" s="8">
        <f t="shared" si="35"/>
        <v>1</v>
      </c>
      <c r="Q389" s="8">
        <f t="shared" si="36"/>
        <v>78</v>
      </c>
    </row>
    <row r="390" spans="3:17" x14ac:dyDescent="0.25"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/>
      <c r="I390" s="25">
        <f t="shared" si="30"/>
        <v>0</v>
      </c>
      <c r="J390" s="8">
        <v>1</v>
      </c>
      <c r="K390" s="10">
        <f t="shared" si="29"/>
        <v>20</v>
      </c>
      <c r="L390" s="8"/>
      <c r="M390" s="10">
        <v>0</v>
      </c>
      <c r="N390" s="8"/>
      <c r="O390" s="8"/>
      <c r="P390" s="8">
        <f t="shared" si="35"/>
        <v>1</v>
      </c>
      <c r="Q390" s="8">
        <f t="shared" si="36"/>
        <v>20</v>
      </c>
    </row>
    <row r="391" spans="3:17" x14ac:dyDescent="0.25"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/>
      <c r="I391" s="25">
        <f t="shared" si="30"/>
        <v>0</v>
      </c>
      <c r="J391" s="8">
        <v>1</v>
      </c>
      <c r="K391" s="10">
        <f t="shared" si="29"/>
        <v>422</v>
      </c>
      <c r="L391" s="8"/>
      <c r="M391" s="10">
        <v>0</v>
      </c>
      <c r="N391" s="8"/>
      <c r="O391" s="8"/>
      <c r="P391" s="8">
        <f t="shared" si="35"/>
        <v>1</v>
      </c>
      <c r="Q391" s="8">
        <f t="shared" si="36"/>
        <v>422</v>
      </c>
    </row>
    <row r="392" spans="3:17" x14ac:dyDescent="0.25"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/>
      <c r="I392" s="25">
        <f t="shared" si="30"/>
        <v>0</v>
      </c>
      <c r="J392" s="8">
        <v>1</v>
      </c>
      <c r="K392" s="10">
        <f t="shared" si="29"/>
        <v>778</v>
      </c>
      <c r="L392" s="8"/>
      <c r="M392" s="10">
        <v>0</v>
      </c>
      <c r="N392" s="8"/>
      <c r="O392" s="8"/>
      <c r="P392" s="8">
        <f t="shared" si="35"/>
        <v>1</v>
      </c>
      <c r="Q392" s="8">
        <f t="shared" si="36"/>
        <v>778</v>
      </c>
    </row>
    <row r="393" spans="3:17" x14ac:dyDescent="0.25"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/>
      <c r="I393" s="25">
        <f t="shared" si="30"/>
        <v>0</v>
      </c>
      <c r="J393" s="8">
        <v>1</v>
      </c>
      <c r="K393" s="10">
        <f t="shared" si="29"/>
        <v>470</v>
      </c>
      <c r="L393" s="8"/>
      <c r="M393" s="10">
        <v>0</v>
      </c>
      <c r="N393" s="8"/>
      <c r="O393" s="8"/>
      <c r="P393" s="8">
        <f t="shared" si="35"/>
        <v>1</v>
      </c>
      <c r="Q393" s="8">
        <f t="shared" si="36"/>
        <v>470</v>
      </c>
    </row>
    <row r="394" spans="3:17" x14ac:dyDescent="0.25"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/>
      <c r="I394" s="25">
        <f t="shared" si="30"/>
        <v>0</v>
      </c>
      <c r="J394" s="8">
        <v>1</v>
      </c>
      <c r="K394" s="10">
        <f t="shared" si="29"/>
        <v>306</v>
      </c>
      <c r="L394" s="8"/>
      <c r="M394" s="10">
        <v>0</v>
      </c>
      <c r="N394" s="8"/>
      <c r="O394" s="8"/>
      <c r="P394" s="8">
        <f t="shared" si="35"/>
        <v>1</v>
      </c>
      <c r="Q394" s="8">
        <f t="shared" si="36"/>
        <v>306</v>
      </c>
    </row>
    <row r="395" spans="3:17" x14ac:dyDescent="0.25"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/>
      <c r="I395" s="25">
        <f t="shared" si="30"/>
        <v>0</v>
      </c>
      <c r="J395" s="8">
        <v>3</v>
      </c>
      <c r="K395" s="10">
        <f t="shared" si="29"/>
        <v>60</v>
      </c>
      <c r="L395" s="8"/>
      <c r="M395" s="10">
        <v>0</v>
      </c>
      <c r="N395" s="8"/>
      <c r="O395" s="8"/>
      <c r="P395" s="8">
        <f t="shared" si="35"/>
        <v>3</v>
      </c>
      <c r="Q395" s="8">
        <f t="shared" si="36"/>
        <v>60</v>
      </c>
    </row>
    <row r="396" spans="3:17" x14ac:dyDescent="0.25"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/>
      <c r="I396" s="25">
        <f t="shared" si="30"/>
        <v>0</v>
      </c>
      <c r="J396" s="8">
        <v>1</v>
      </c>
      <c r="K396" s="10">
        <f t="shared" si="29"/>
        <v>213</v>
      </c>
      <c r="L396" s="8"/>
      <c r="M396" s="10">
        <v>0</v>
      </c>
      <c r="N396" s="8"/>
      <c r="O396" s="8"/>
      <c r="P396" s="8">
        <f t="shared" si="35"/>
        <v>1</v>
      </c>
      <c r="Q396" s="8">
        <f t="shared" si="36"/>
        <v>213</v>
      </c>
    </row>
    <row r="397" spans="3:17" x14ac:dyDescent="0.25"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/>
      <c r="I397" s="25">
        <f t="shared" si="30"/>
        <v>0</v>
      </c>
      <c r="J397" s="8">
        <v>1</v>
      </c>
      <c r="K397" s="10">
        <f t="shared" si="29"/>
        <v>349</v>
      </c>
      <c r="L397" s="8"/>
      <c r="M397" s="10">
        <v>0</v>
      </c>
      <c r="N397" s="8"/>
      <c r="O397" s="8"/>
      <c r="P397" s="8">
        <f t="shared" si="35"/>
        <v>1</v>
      </c>
      <c r="Q397" s="8">
        <f t="shared" si="36"/>
        <v>349</v>
      </c>
    </row>
    <row r="398" spans="3:17" x14ac:dyDescent="0.25"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/>
      <c r="I398" s="25">
        <f t="shared" si="30"/>
        <v>0</v>
      </c>
      <c r="J398" s="8">
        <v>1</v>
      </c>
      <c r="K398" s="10">
        <f t="shared" si="29"/>
        <v>1447</v>
      </c>
      <c r="L398" s="8"/>
      <c r="M398" s="10">
        <v>0</v>
      </c>
      <c r="N398" s="8"/>
      <c r="O398" s="8"/>
      <c r="P398" s="8">
        <f t="shared" si="35"/>
        <v>1</v>
      </c>
      <c r="Q398" s="8">
        <f t="shared" si="36"/>
        <v>1447</v>
      </c>
    </row>
    <row r="399" spans="3:17" x14ac:dyDescent="0.25"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/>
      <c r="I399" s="25">
        <f t="shared" si="30"/>
        <v>0</v>
      </c>
      <c r="J399" s="25">
        <v>1</v>
      </c>
      <c r="K399" s="10">
        <f t="shared" si="29"/>
        <v>8525</v>
      </c>
      <c r="L399" s="25"/>
      <c r="M399" s="10">
        <v>0</v>
      </c>
      <c r="N399" s="25"/>
      <c r="O399" s="25"/>
      <c r="P399" s="25">
        <f t="shared" si="35"/>
        <v>1</v>
      </c>
      <c r="Q399" s="25">
        <f t="shared" si="36"/>
        <v>8525</v>
      </c>
    </row>
    <row r="400" spans="3:17" x14ac:dyDescent="0.25"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/>
      <c r="I400" s="25">
        <f t="shared" si="30"/>
        <v>0</v>
      </c>
      <c r="J400" s="25">
        <v>1</v>
      </c>
      <c r="K400" s="10">
        <f t="shared" si="29"/>
        <v>4433</v>
      </c>
      <c r="L400" s="25"/>
      <c r="M400" s="10">
        <v>0</v>
      </c>
      <c r="N400" s="25"/>
      <c r="O400" s="25"/>
      <c r="P400" s="25">
        <f t="shared" si="35"/>
        <v>1</v>
      </c>
      <c r="Q400" s="25">
        <f t="shared" si="36"/>
        <v>4433</v>
      </c>
    </row>
    <row r="401" spans="3:17" x14ac:dyDescent="0.25"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/>
      <c r="I401" s="25">
        <f t="shared" si="30"/>
        <v>0</v>
      </c>
      <c r="J401" s="25">
        <v>1</v>
      </c>
      <c r="K401" s="10">
        <f t="shared" si="29"/>
        <v>1033.52</v>
      </c>
      <c r="L401" s="25"/>
      <c r="M401" s="10">
        <v>0</v>
      </c>
      <c r="N401" s="25"/>
      <c r="O401" s="25"/>
      <c r="P401" s="25">
        <f t="shared" si="35"/>
        <v>1</v>
      </c>
      <c r="Q401" s="25">
        <f t="shared" si="36"/>
        <v>1033.52</v>
      </c>
    </row>
    <row r="402" spans="3:17" x14ac:dyDescent="0.25"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/>
      <c r="I402" s="25">
        <f t="shared" si="30"/>
        <v>0</v>
      </c>
      <c r="J402" s="25">
        <v>4</v>
      </c>
      <c r="K402" s="10">
        <f t="shared" si="29"/>
        <v>8658.32</v>
      </c>
      <c r="L402" s="25"/>
      <c r="M402" s="10">
        <v>0</v>
      </c>
      <c r="N402" s="25"/>
      <c r="O402" s="25"/>
      <c r="P402" s="25">
        <f t="shared" si="35"/>
        <v>4</v>
      </c>
      <c r="Q402" s="25">
        <f t="shared" si="36"/>
        <v>8658.32</v>
      </c>
    </row>
    <row r="403" spans="3:17" x14ac:dyDescent="0.25"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/>
      <c r="I403" s="25">
        <f t="shared" si="30"/>
        <v>0</v>
      </c>
      <c r="J403" s="25">
        <v>1</v>
      </c>
      <c r="K403" s="10">
        <f t="shared" si="29"/>
        <v>5126.63</v>
      </c>
      <c r="L403" s="25"/>
      <c r="M403" s="10">
        <v>0</v>
      </c>
      <c r="N403" s="25"/>
      <c r="O403" s="25"/>
      <c r="P403" s="25">
        <f t="shared" si="35"/>
        <v>1</v>
      </c>
      <c r="Q403" s="25">
        <f t="shared" si="36"/>
        <v>5126.63</v>
      </c>
    </row>
    <row r="404" spans="3:17" x14ac:dyDescent="0.25"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/>
      <c r="I404" s="8">
        <f t="shared" si="30"/>
        <v>0</v>
      </c>
      <c r="J404" s="13">
        <v>1</v>
      </c>
      <c r="K404" s="10">
        <f t="shared" si="29"/>
        <v>800</v>
      </c>
      <c r="L404" s="8"/>
      <c r="M404" s="10">
        <v>0</v>
      </c>
      <c r="N404" s="8"/>
      <c r="O404" s="8"/>
      <c r="P404" s="8">
        <f t="shared" si="35"/>
        <v>1</v>
      </c>
      <c r="Q404" s="8">
        <f t="shared" si="36"/>
        <v>800</v>
      </c>
    </row>
    <row r="405" spans="3:17" x14ac:dyDescent="0.25"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/>
      <c r="I405" s="25">
        <f t="shared" si="30"/>
        <v>0</v>
      </c>
      <c r="J405" s="25">
        <v>1</v>
      </c>
      <c r="K405" s="10">
        <f t="shared" si="29"/>
        <v>5084</v>
      </c>
      <c r="L405" s="32"/>
      <c r="M405" s="10">
        <v>0</v>
      </c>
      <c r="N405" s="25"/>
      <c r="O405" s="25"/>
      <c r="P405" s="25">
        <f t="shared" ref="P405:P417" si="37">H405+J405+L405-N405</f>
        <v>1</v>
      </c>
      <c r="Q405" s="25">
        <f t="shared" ref="Q405:Q417" si="38">I405+K405+M405-O405</f>
        <v>5084</v>
      </c>
    </row>
    <row r="406" spans="3:17" x14ac:dyDescent="0.25"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/>
      <c r="I406" s="25">
        <f t="shared" si="30"/>
        <v>0</v>
      </c>
      <c r="J406" s="25">
        <v>1</v>
      </c>
      <c r="K406" s="10">
        <f t="shared" ref="K406:K461" si="39">J406*G406</f>
        <v>144</v>
      </c>
      <c r="L406" s="32"/>
      <c r="M406" s="10">
        <v>0</v>
      </c>
      <c r="N406" s="25"/>
      <c r="O406" s="25"/>
      <c r="P406" s="25">
        <f t="shared" si="37"/>
        <v>1</v>
      </c>
      <c r="Q406" s="25">
        <f t="shared" si="38"/>
        <v>144</v>
      </c>
    </row>
    <row r="407" spans="3:17" x14ac:dyDescent="0.25"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/>
      <c r="I407" s="25">
        <f t="shared" si="30"/>
        <v>0</v>
      </c>
      <c r="J407" s="25">
        <v>1</v>
      </c>
      <c r="K407" s="10">
        <f t="shared" si="39"/>
        <v>674</v>
      </c>
      <c r="L407" s="32"/>
      <c r="M407" s="10">
        <v>0</v>
      </c>
      <c r="N407" s="25"/>
      <c r="O407" s="25"/>
      <c r="P407" s="25">
        <f t="shared" si="37"/>
        <v>1</v>
      </c>
      <c r="Q407" s="25">
        <f t="shared" si="38"/>
        <v>674</v>
      </c>
    </row>
    <row r="408" spans="3:17" x14ac:dyDescent="0.25"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/>
      <c r="I408" s="25">
        <f t="shared" si="30"/>
        <v>0</v>
      </c>
      <c r="J408" s="25">
        <v>1</v>
      </c>
      <c r="K408" s="10">
        <f t="shared" si="39"/>
        <v>1036</v>
      </c>
      <c r="L408" s="32"/>
      <c r="M408" s="10">
        <v>0</v>
      </c>
      <c r="N408" s="25"/>
      <c r="O408" s="25"/>
      <c r="P408" s="25">
        <f t="shared" si="37"/>
        <v>1</v>
      </c>
      <c r="Q408" s="25">
        <f t="shared" si="38"/>
        <v>1036</v>
      </c>
    </row>
    <row r="409" spans="3:17" x14ac:dyDescent="0.25"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/>
      <c r="I409" s="25">
        <f t="shared" si="30"/>
        <v>0</v>
      </c>
      <c r="J409" s="25">
        <v>5</v>
      </c>
      <c r="K409" s="10">
        <f t="shared" si="39"/>
        <v>130</v>
      </c>
      <c r="L409" s="32"/>
      <c r="M409" s="10">
        <v>0</v>
      </c>
      <c r="N409" s="25"/>
      <c r="O409" s="25"/>
      <c r="P409" s="25">
        <f t="shared" si="37"/>
        <v>5</v>
      </c>
      <c r="Q409" s="25">
        <f t="shared" si="38"/>
        <v>130</v>
      </c>
    </row>
    <row r="410" spans="3:17" x14ac:dyDescent="0.25"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/>
      <c r="I410" s="25">
        <f t="shared" si="30"/>
        <v>0</v>
      </c>
      <c r="J410" s="25">
        <v>1</v>
      </c>
      <c r="K410" s="10">
        <f t="shared" si="39"/>
        <v>32</v>
      </c>
      <c r="L410" s="32"/>
      <c r="M410" s="10">
        <v>0</v>
      </c>
      <c r="N410" s="25"/>
      <c r="O410" s="25"/>
      <c r="P410" s="25">
        <f t="shared" si="37"/>
        <v>1</v>
      </c>
      <c r="Q410" s="25">
        <f t="shared" si="38"/>
        <v>32</v>
      </c>
    </row>
    <row r="411" spans="3:17" x14ac:dyDescent="0.25"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/>
      <c r="I411" s="25">
        <f t="shared" si="30"/>
        <v>0</v>
      </c>
      <c r="J411" s="25">
        <v>16</v>
      </c>
      <c r="K411" s="10">
        <f t="shared" si="39"/>
        <v>896</v>
      </c>
      <c r="L411" s="32"/>
      <c r="M411" s="10">
        <v>0</v>
      </c>
      <c r="N411" s="25"/>
      <c r="O411" s="25"/>
      <c r="P411" s="25">
        <f t="shared" si="37"/>
        <v>16</v>
      </c>
      <c r="Q411" s="25">
        <f t="shared" si="38"/>
        <v>896</v>
      </c>
    </row>
    <row r="412" spans="3:17" x14ac:dyDescent="0.25"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/>
      <c r="I412" s="25">
        <f t="shared" si="30"/>
        <v>0</v>
      </c>
      <c r="J412" s="25">
        <v>32</v>
      </c>
      <c r="K412" s="10">
        <f t="shared" si="39"/>
        <v>1216</v>
      </c>
      <c r="L412" s="32"/>
      <c r="M412" s="10">
        <v>0</v>
      </c>
      <c r="N412" s="25"/>
      <c r="O412" s="25"/>
      <c r="P412" s="25">
        <f t="shared" si="37"/>
        <v>32</v>
      </c>
      <c r="Q412" s="25">
        <f t="shared" si="38"/>
        <v>1216</v>
      </c>
    </row>
    <row r="413" spans="3:17" x14ac:dyDescent="0.25"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/>
      <c r="I413" s="25">
        <f t="shared" si="30"/>
        <v>0</v>
      </c>
      <c r="J413" s="25">
        <v>1</v>
      </c>
      <c r="K413" s="10">
        <f t="shared" si="39"/>
        <v>288</v>
      </c>
      <c r="L413" s="32"/>
      <c r="M413" s="10">
        <v>0</v>
      </c>
      <c r="N413" s="25"/>
      <c r="O413" s="25"/>
      <c r="P413" s="25">
        <f t="shared" si="37"/>
        <v>1</v>
      </c>
      <c r="Q413" s="25">
        <f t="shared" si="38"/>
        <v>288</v>
      </c>
    </row>
    <row r="414" spans="3:17" x14ac:dyDescent="0.25"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/>
      <c r="I414" s="25">
        <f t="shared" si="30"/>
        <v>0</v>
      </c>
      <c r="J414" s="25">
        <v>1</v>
      </c>
      <c r="K414" s="10">
        <f t="shared" si="39"/>
        <v>1648</v>
      </c>
      <c r="L414" s="32"/>
      <c r="M414" s="10">
        <v>0</v>
      </c>
      <c r="N414" s="25"/>
      <c r="O414" s="25"/>
      <c r="P414" s="25">
        <f t="shared" si="37"/>
        <v>1</v>
      </c>
      <c r="Q414" s="25">
        <f t="shared" si="38"/>
        <v>1648</v>
      </c>
    </row>
    <row r="415" spans="3:17" x14ac:dyDescent="0.25"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/>
      <c r="I415" s="25">
        <f t="shared" si="30"/>
        <v>0</v>
      </c>
      <c r="J415" s="25">
        <v>1</v>
      </c>
      <c r="K415" s="10">
        <f t="shared" si="39"/>
        <v>970</v>
      </c>
      <c r="L415" s="32"/>
      <c r="M415" s="10">
        <v>0</v>
      </c>
      <c r="N415" s="25"/>
      <c r="O415" s="25"/>
      <c r="P415" s="25">
        <f t="shared" si="37"/>
        <v>1</v>
      </c>
      <c r="Q415" s="25">
        <f t="shared" si="38"/>
        <v>970</v>
      </c>
    </row>
    <row r="416" spans="3:17" x14ac:dyDescent="0.25"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/>
      <c r="I416" s="25">
        <f t="shared" si="30"/>
        <v>0</v>
      </c>
      <c r="J416" s="25">
        <v>1</v>
      </c>
      <c r="K416" s="10">
        <f t="shared" si="39"/>
        <v>862</v>
      </c>
      <c r="L416" s="32"/>
      <c r="M416" s="10">
        <v>0</v>
      </c>
      <c r="N416" s="25"/>
      <c r="O416" s="25"/>
      <c r="P416" s="25">
        <f t="shared" si="37"/>
        <v>1</v>
      </c>
      <c r="Q416" s="25">
        <f t="shared" si="38"/>
        <v>862</v>
      </c>
    </row>
    <row r="417" spans="3:17" x14ac:dyDescent="0.25"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/>
      <c r="I417" s="25">
        <f t="shared" si="30"/>
        <v>0</v>
      </c>
      <c r="J417" s="25">
        <v>1</v>
      </c>
      <c r="K417" s="10">
        <f t="shared" si="39"/>
        <v>636</v>
      </c>
      <c r="L417" s="32"/>
      <c r="M417" s="10">
        <v>0</v>
      </c>
      <c r="N417" s="25"/>
      <c r="O417" s="25"/>
      <c r="P417" s="25">
        <f t="shared" si="37"/>
        <v>1</v>
      </c>
      <c r="Q417" s="25">
        <f t="shared" si="38"/>
        <v>636</v>
      </c>
    </row>
    <row r="418" spans="3:17" x14ac:dyDescent="0.25"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/>
      <c r="I418" s="25">
        <f t="shared" si="30"/>
        <v>0</v>
      </c>
      <c r="J418" s="25">
        <v>1</v>
      </c>
      <c r="K418" s="10">
        <f t="shared" si="39"/>
        <v>60</v>
      </c>
      <c r="L418" s="32"/>
      <c r="M418" s="10">
        <v>0</v>
      </c>
      <c r="N418" s="25"/>
      <c r="O418" s="25"/>
      <c r="P418" s="8">
        <f t="shared" ref="P418:P460" si="40">H418+J418-L418-N418</f>
        <v>1</v>
      </c>
      <c r="Q418" s="8">
        <f t="shared" ref="Q418:Q460" si="41">I418+K418-M418-O418</f>
        <v>60</v>
      </c>
    </row>
    <row r="419" spans="3:17" x14ac:dyDescent="0.25"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/>
      <c r="I419" s="25">
        <f t="shared" si="30"/>
        <v>0</v>
      </c>
      <c r="J419" s="25">
        <v>1</v>
      </c>
      <c r="K419" s="10">
        <f t="shared" si="39"/>
        <v>1318</v>
      </c>
      <c r="L419" s="32"/>
      <c r="M419" s="10">
        <v>0</v>
      </c>
      <c r="N419" s="25"/>
      <c r="O419" s="25"/>
      <c r="P419" s="8">
        <f t="shared" si="40"/>
        <v>1</v>
      </c>
      <c r="Q419" s="8">
        <f t="shared" si="41"/>
        <v>1318</v>
      </c>
    </row>
    <row r="420" spans="3:17" x14ac:dyDescent="0.25"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/>
      <c r="I420" s="25">
        <f t="shared" si="30"/>
        <v>0</v>
      </c>
      <c r="J420" s="25">
        <v>1</v>
      </c>
      <c r="K420" s="10">
        <f t="shared" si="39"/>
        <v>1832</v>
      </c>
      <c r="L420" s="32"/>
      <c r="M420" s="10">
        <v>0</v>
      </c>
      <c r="N420" s="25"/>
      <c r="O420" s="25"/>
      <c r="P420" s="8">
        <f t="shared" si="40"/>
        <v>1</v>
      </c>
      <c r="Q420" s="8">
        <f t="shared" si="41"/>
        <v>1832</v>
      </c>
    </row>
    <row r="421" spans="3:17" x14ac:dyDescent="0.25"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/>
      <c r="I421" s="25">
        <f t="shared" si="30"/>
        <v>0</v>
      </c>
      <c r="J421" s="25">
        <v>1</v>
      </c>
      <c r="K421" s="10">
        <f t="shared" si="39"/>
        <v>906</v>
      </c>
      <c r="L421" s="32"/>
      <c r="M421" s="10">
        <v>0</v>
      </c>
      <c r="N421" s="25"/>
      <c r="O421" s="25"/>
      <c r="P421" s="8">
        <f t="shared" si="40"/>
        <v>1</v>
      </c>
      <c r="Q421" s="8">
        <f t="shared" si="41"/>
        <v>906</v>
      </c>
    </row>
    <row r="422" spans="3:17" x14ac:dyDescent="0.25"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/>
      <c r="I422" s="25">
        <f t="shared" si="30"/>
        <v>0</v>
      </c>
      <c r="J422" s="25">
        <v>1</v>
      </c>
      <c r="K422" s="10">
        <f t="shared" si="39"/>
        <v>748</v>
      </c>
      <c r="L422" s="32"/>
      <c r="M422" s="10">
        <v>0</v>
      </c>
      <c r="N422" s="25"/>
      <c r="O422" s="25"/>
      <c r="P422" s="8">
        <f t="shared" si="40"/>
        <v>1</v>
      </c>
      <c r="Q422" s="8">
        <f t="shared" si="41"/>
        <v>748</v>
      </c>
    </row>
    <row r="423" spans="3:17" x14ac:dyDescent="0.25"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/>
      <c r="I423" s="25">
        <f t="shared" si="30"/>
        <v>0</v>
      </c>
      <c r="J423" s="25">
        <v>1</v>
      </c>
      <c r="K423" s="10">
        <f t="shared" si="39"/>
        <v>570</v>
      </c>
      <c r="L423" s="32"/>
      <c r="M423" s="10">
        <v>0</v>
      </c>
      <c r="N423" s="25"/>
      <c r="O423" s="25"/>
      <c r="P423" s="8">
        <f t="shared" si="40"/>
        <v>1</v>
      </c>
      <c r="Q423" s="8">
        <f t="shared" si="41"/>
        <v>570</v>
      </c>
    </row>
    <row r="424" spans="3:17" x14ac:dyDescent="0.25"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/>
      <c r="I424" s="25">
        <f t="shared" si="30"/>
        <v>0</v>
      </c>
      <c r="J424" s="25">
        <v>1</v>
      </c>
      <c r="K424" s="10">
        <f t="shared" si="39"/>
        <v>210</v>
      </c>
      <c r="L424" s="32"/>
      <c r="M424" s="10">
        <v>0</v>
      </c>
      <c r="N424" s="25"/>
      <c r="O424" s="25"/>
      <c r="P424" s="8">
        <f t="shared" si="40"/>
        <v>1</v>
      </c>
      <c r="Q424" s="8">
        <f t="shared" si="41"/>
        <v>210</v>
      </c>
    </row>
    <row r="425" spans="3:17" x14ac:dyDescent="0.25"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/>
      <c r="I425" s="25">
        <f t="shared" si="30"/>
        <v>0</v>
      </c>
      <c r="J425" s="25">
        <v>1</v>
      </c>
      <c r="K425" s="10">
        <f t="shared" si="39"/>
        <v>956</v>
      </c>
      <c r="L425" s="32"/>
      <c r="M425" s="10">
        <v>0</v>
      </c>
      <c r="N425" s="25"/>
      <c r="O425" s="25"/>
      <c r="P425" s="8">
        <f t="shared" si="40"/>
        <v>1</v>
      </c>
      <c r="Q425" s="8">
        <f t="shared" si="41"/>
        <v>956</v>
      </c>
    </row>
    <row r="426" spans="3:17" x14ac:dyDescent="0.25"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/>
      <c r="I426" s="8">
        <f t="shared" si="30"/>
        <v>0</v>
      </c>
      <c r="J426" s="8">
        <v>7</v>
      </c>
      <c r="K426" s="10">
        <f t="shared" si="39"/>
        <v>14000</v>
      </c>
      <c r="L426" s="64"/>
      <c r="M426" s="10">
        <v>0</v>
      </c>
      <c r="N426" s="8"/>
      <c r="O426" s="8"/>
      <c r="P426" s="8">
        <f t="shared" si="40"/>
        <v>7</v>
      </c>
      <c r="Q426" s="8">
        <f t="shared" si="41"/>
        <v>14000</v>
      </c>
    </row>
    <row r="427" spans="3:17" x14ac:dyDescent="0.25"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/>
      <c r="I427" s="25">
        <f t="shared" si="30"/>
        <v>0</v>
      </c>
      <c r="J427" s="25">
        <v>1</v>
      </c>
      <c r="K427" s="10">
        <f t="shared" si="39"/>
        <v>1600</v>
      </c>
      <c r="L427" s="32"/>
      <c r="M427" s="10">
        <v>0</v>
      </c>
      <c r="N427" s="25"/>
      <c r="O427" s="25"/>
      <c r="P427" s="8">
        <f t="shared" si="40"/>
        <v>1</v>
      </c>
      <c r="Q427" s="8">
        <f t="shared" si="41"/>
        <v>1600</v>
      </c>
    </row>
    <row r="428" spans="3:17" x14ac:dyDescent="0.25"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/>
      <c r="I428" s="25">
        <f t="shared" si="30"/>
        <v>0</v>
      </c>
      <c r="J428" s="33">
        <v>1</v>
      </c>
      <c r="K428" s="10">
        <f t="shared" si="39"/>
        <v>1100</v>
      </c>
      <c r="L428" s="32"/>
      <c r="M428" s="10">
        <v>0</v>
      </c>
      <c r="N428" s="33"/>
      <c r="O428" s="25">
        <f t="shared" ref="O428:O460" si="42">N428*G428</f>
        <v>0</v>
      </c>
      <c r="P428" s="8">
        <f t="shared" si="40"/>
        <v>1</v>
      </c>
      <c r="Q428" s="8">
        <f t="shared" si="41"/>
        <v>1100</v>
      </c>
    </row>
    <row r="429" spans="3:17" x14ac:dyDescent="0.25"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/>
      <c r="I429" s="25">
        <f t="shared" si="30"/>
        <v>0</v>
      </c>
      <c r="J429" s="33">
        <v>1</v>
      </c>
      <c r="K429" s="10">
        <f t="shared" si="39"/>
        <v>2700</v>
      </c>
      <c r="L429" s="32"/>
      <c r="M429" s="10">
        <v>0</v>
      </c>
      <c r="N429" s="33"/>
      <c r="O429" s="25">
        <f t="shared" si="42"/>
        <v>0</v>
      </c>
      <c r="P429" s="8">
        <f t="shared" si="40"/>
        <v>1</v>
      </c>
      <c r="Q429" s="8">
        <f t="shared" si="41"/>
        <v>2700</v>
      </c>
    </row>
    <row r="430" spans="3:17" x14ac:dyDescent="0.25"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/>
      <c r="I430" s="25">
        <f t="shared" si="30"/>
        <v>0</v>
      </c>
      <c r="J430" s="33">
        <v>1</v>
      </c>
      <c r="K430" s="10">
        <f t="shared" si="39"/>
        <v>1998</v>
      </c>
      <c r="L430" s="32"/>
      <c r="M430" s="10">
        <v>0</v>
      </c>
      <c r="N430" s="33"/>
      <c r="O430" s="25">
        <f t="shared" si="42"/>
        <v>0</v>
      </c>
      <c r="P430" s="8">
        <f t="shared" si="40"/>
        <v>1</v>
      </c>
      <c r="Q430" s="8">
        <f t="shared" si="41"/>
        <v>1998</v>
      </c>
    </row>
    <row r="431" spans="3:17" x14ac:dyDescent="0.25"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/>
      <c r="I431" s="25">
        <f t="shared" ref="I431:I460" si="43">H431*G431</f>
        <v>0</v>
      </c>
      <c r="J431" s="33">
        <v>1</v>
      </c>
      <c r="K431" s="10">
        <f t="shared" si="39"/>
        <v>739</v>
      </c>
      <c r="L431" s="32"/>
      <c r="M431" s="10">
        <v>0</v>
      </c>
      <c r="N431" s="33"/>
      <c r="O431" s="25">
        <f t="shared" si="42"/>
        <v>0</v>
      </c>
      <c r="P431" s="8">
        <f t="shared" si="40"/>
        <v>1</v>
      </c>
      <c r="Q431" s="8">
        <f t="shared" si="41"/>
        <v>739</v>
      </c>
    </row>
    <row r="432" spans="3:17" x14ac:dyDescent="0.25"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/>
      <c r="I432" s="25">
        <f t="shared" si="43"/>
        <v>0</v>
      </c>
      <c r="J432" s="33">
        <v>1</v>
      </c>
      <c r="K432" s="10">
        <f t="shared" si="39"/>
        <v>1980</v>
      </c>
      <c r="L432" s="32"/>
      <c r="M432" s="10">
        <v>0</v>
      </c>
      <c r="N432" s="33"/>
      <c r="O432" s="25">
        <f t="shared" si="42"/>
        <v>0</v>
      </c>
      <c r="P432" s="8">
        <f t="shared" si="40"/>
        <v>1</v>
      </c>
      <c r="Q432" s="8">
        <f t="shared" si="41"/>
        <v>1980</v>
      </c>
    </row>
    <row r="433" spans="3:17" x14ac:dyDescent="0.25"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/>
      <c r="I433" s="25">
        <f t="shared" si="43"/>
        <v>0</v>
      </c>
      <c r="J433" s="33">
        <v>1</v>
      </c>
      <c r="K433" s="10">
        <f t="shared" si="39"/>
        <v>349</v>
      </c>
      <c r="L433" s="32"/>
      <c r="M433" s="10">
        <v>0</v>
      </c>
      <c r="N433" s="33"/>
      <c r="O433" s="25">
        <f t="shared" si="42"/>
        <v>0</v>
      </c>
      <c r="P433" s="8">
        <f t="shared" si="40"/>
        <v>1</v>
      </c>
      <c r="Q433" s="8">
        <f t="shared" si="41"/>
        <v>349</v>
      </c>
    </row>
    <row r="434" spans="3:17" x14ac:dyDescent="0.25"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/>
      <c r="I434" s="25">
        <f t="shared" si="43"/>
        <v>0</v>
      </c>
      <c r="J434" s="33">
        <v>1</v>
      </c>
      <c r="K434" s="10">
        <f t="shared" si="39"/>
        <v>750</v>
      </c>
      <c r="L434" s="32"/>
      <c r="M434" s="10">
        <v>0</v>
      </c>
      <c r="N434" s="33"/>
      <c r="O434" s="25">
        <f t="shared" si="42"/>
        <v>0</v>
      </c>
      <c r="P434" s="8">
        <f t="shared" si="40"/>
        <v>1</v>
      </c>
      <c r="Q434" s="8">
        <f t="shared" si="41"/>
        <v>750</v>
      </c>
    </row>
    <row r="435" spans="3:17" x14ac:dyDescent="0.25"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/>
      <c r="I435" s="25">
        <f t="shared" si="43"/>
        <v>0</v>
      </c>
      <c r="J435" s="53">
        <v>1</v>
      </c>
      <c r="K435" s="10">
        <f t="shared" si="39"/>
        <v>144</v>
      </c>
      <c r="L435" s="32"/>
      <c r="M435" s="10">
        <v>0</v>
      </c>
      <c r="N435" s="33"/>
      <c r="O435" s="25">
        <f t="shared" si="42"/>
        <v>0</v>
      </c>
      <c r="P435" s="8">
        <f t="shared" si="40"/>
        <v>1</v>
      </c>
      <c r="Q435" s="8">
        <f t="shared" si="41"/>
        <v>144</v>
      </c>
    </row>
    <row r="436" spans="3:17" x14ac:dyDescent="0.25"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/>
      <c r="I436" s="25">
        <f t="shared" si="43"/>
        <v>0</v>
      </c>
      <c r="J436" s="53">
        <v>1</v>
      </c>
      <c r="K436" s="10">
        <f t="shared" si="39"/>
        <v>288</v>
      </c>
      <c r="L436" s="32"/>
      <c r="M436" s="10">
        <v>0</v>
      </c>
      <c r="N436" s="33"/>
      <c r="O436" s="25">
        <f t="shared" si="42"/>
        <v>0</v>
      </c>
      <c r="P436" s="8">
        <f t="shared" si="40"/>
        <v>1</v>
      </c>
      <c r="Q436" s="8">
        <f t="shared" si="41"/>
        <v>288</v>
      </c>
    </row>
    <row r="437" spans="3:17" x14ac:dyDescent="0.25"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/>
      <c r="I437" s="25">
        <f t="shared" si="43"/>
        <v>0</v>
      </c>
      <c r="J437" s="53">
        <v>1</v>
      </c>
      <c r="K437" s="10">
        <f t="shared" si="39"/>
        <v>144</v>
      </c>
      <c r="L437" s="32"/>
      <c r="M437" s="10">
        <v>0</v>
      </c>
      <c r="N437" s="33"/>
      <c r="O437" s="25">
        <f t="shared" si="42"/>
        <v>0</v>
      </c>
      <c r="P437" s="8">
        <f t="shared" si="40"/>
        <v>1</v>
      </c>
      <c r="Q437" s="8">
        <f t="shared" si="41"/>
        <v>144</v>
      </c>
    </row>
    <row r="438" spans="3:17" x14ac:dyDescent="0.25"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/>
      <c r="I438" s="25">
        <f t="shared" si="43"/>
        <v>0</v>
      </c>
      <c r="J438" s="53">
        <v>1</v>
      </c>
      <c r="K438" s="10">
        <f t="shared" si="39"/>
        <v>144</v>
      </c>
      <c r="L438" s="32"/>
      <c r="M438" s="10">
        <v>0</v>
      </c>
      <c r="N438" s="33"/>
      <c r="O438" s="25">
        <f t="shared" si="42"/>
        <v>0</v>
      </c>
      <c r="P438" s="8">
        <f t="shared" si="40"/>
        <v>1</v>
      </c>
      <c r="Q438" s="8">
        <f t="shared" si="41"/>
        <v>144</v>
      </c>
    </row>
    <row r="439" spans="3:17" x14ac:dyDescent="0.25"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/>
      <c r="I439" s="25">
        <f t="shared" si="43"/>
        <v>0</v>
      </c>
      <c r="J439" s="53">
        <v>1</v>
      </c>
      <c r="K439" s="10">
        <f t="shared" si="39"/>
        <v>288</v>
      </c>
      <c r="L439" s="32"/>
      <c r="M439" s="10">
        <v>0</v>
      </c>
      <c r="N439" s="33"/>
      <c r="O439" s="25">
        <f t="shared" si="42"/>
        <v>0</v>
      </c>
      <c r="P439" s="8">
        <f t="shared" si="40"/>
        <v>1</v>
      </c>
      <c r="Q439" s="8">
        <f t="shared" si="41"/>
        <v>288</v>
      </c>
    </row>
    <row r="440" spans="3:17" x14ac:dyDescent="0.25"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/>
      <c r="I440" s="25">
        <f t="shared" si="43"/>
        <v>0</v>
      </c>
      <c r="J440" s="53">
        <v>1</v>
      </c>
      <c r="K440" s="10">
        <f t="shared" si="39"/>
        <v>288</v>
      </c>
      <c r="L440" s="32"/>
      <c r="M440" s="10">
        <v>0</v>
      </c>
      <c r="N440" s="33"/>
      <c r="O440" s="25">
        <f t="shared" si="42"/>
        <v>0</v>
      </c>
      <c r="P440" s="8">
        <f t="shared" si="40"/>
        <v>1</v>
      </c>
      <c r="Q440" s="8">
        <f t="shared" si="41"/>
        <v>288</v>
      </c>
    </row>
    <row r="441" spans="3:17" x14ac:dyDescent="0.25"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/>
      <c r="I441" s="25">
        <f t="shared" si="43"/>
        <v>0</v>
      </c>
      <c r="J441" s="53">
        <v>1</v>
      </c>
      <c r="K441" s="10">
        <f t="shared" si="39"/>
        <v>42</v>
      </c>
      <c r="L441" s="32"/>
      <c r="M441" s="10">
        <v>0</v>
      </c>
      <c r="N441" s="33"/>
      <c r="O441" s="25">
        <f t="shared" si="42"/>
        <v>0</v>
      </c>
      <c r="P441" s="8">
        <f t="shared" si="40"/>
        <v>1</v>
      </c>
      <c r="Q441" s="8">
        <f t="shared" si="41"/>
        <v>42</v>
      </c>
    </row>
    <row r="442" spans="3:17" x14ac:dyDescent="0.25"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/>
      <c r="I442" s="25">
        <f t="shared" si="43"/>
        <v>0</v>
      </c>
      <c r="J442" s="53">
        <v>2</v>
      </c>
      <c r="K442" s="10">
        <f t="shared" si="39"/>
        <v>32</v>
      </c>
      <c r="L442" s="32"/>
      <c r="M442" s="10">
        <v>0</v>
      </c>
      <c r="N442" s="33"/>
      <c r="O442" s="25">
        <f t="shared" si="42"/>
        <v>0</v>
      </c>
      <c r="P442" s="8">
        <f t="shared" si="40"/>
        <v>2</v>
      </c>
      <c r="Q442" s="8">
        <f t="shared" si="41"/>
        <v>32</v>
      </c>
    </row>
    <row r="443" spans="3:17" x14ac:dyDescent="0.25"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/>
      <c r="I443" s="25">
        <f t="shared" si="43"/>
        <v>0</v>
      </c>
      <c r="J443" s="53">
        <v>21</v>
      </c>
      <c r="K443" s="10">
        <f t="shared" si="39"/>
        <v>168</v>
      </c>
      <c r="L443" s="32"/>
      <c r="M443" s="10">
        <v>0</v>
      </c>
      <c r="N443" s="33"/>
      <c r="O443" s="25">
        <f t="shared" si="42"/>
        <v>0</v>
      </c>
      <c r="P443" s="8">
        <f t="shared" si="40"/>
        <v>21</v>
      </c>
      <c r="Q443" s="8">
        <f t="shared" si="41"/>
        <v>168</v>
      </c>
    </row>
    <row r="444" spans="3:17" x14ac:dyDescent="0.25"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/>
      <c r="I444" s="25">
        <f t="shared" si="43"/>
        <v>0</v>
      </c>
      <c r="J444" s="53">
        <v>15</v>
      </c>
      <c r="K444" s="10">
        <f t="shared" si="39"/>
        <v>120</v>
      </c>
      <c r="L444" s="32"/>
      <c r="M444" s="10">
        <v>0</v>
      </c>
      <c r="N444" s="33"/>
      <c r="O444" s="25">
        <f t="shared" si="42"/>
        <v>0</v>
      </c>
      <c r="P444" s="8">
        <f t="shared" si="40"/>
        <v>15</v>
      </c>
      <c r="Q444" s="8">
        <f t="shared" si="41"/>
        <v>120</v>
      </c>
    </row>
    <row r="445" spans="3:17" ht="30" x14ac:dyDescent="0.25"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/>
      <c r="I445" s="25">
        <f t="shared" si="43"/>
        <v>0</v>
      </c>
      <c r="J445" s="53">
        <v>1</v>
      </c>
      <c r="K445" s="10">
        <f t="shared" si="39"/>
        <v>848</v>
      </c>
      <c r="L445" s="32"/>
      <c r="M445" s="10">
        <v>0</v>
      </c>
      <c r="N445" s="33"/>
      <c r="O445" s="25">
        <f t="shared" si="42"/>
        <v>0</v>
      </c>
      <c r="P445" s="8">
        <f t="shared" si="40"/>
        <v>1</v>
      </c>
      <c r="Q445" s="8">
        <f t="shared" si="41"/>
        <v>848</v>
      </c>
    </row>
    <row r="446" spans="3:17" x14ac:dyDescent="0.25"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/>
      <c r="I446" s="25">
        <f t="shared" si="43"/>
        <v>0</v>
      </c>
      <c r="J446" s="53">
        <v>1</v>
      </c>
      <c r="K446" s="10">
        <f t="shared" si="39"/>
        <v>320</v>
      </c>
      <c r="L446" s="32"/>
      <c r="M446" s="10">
        <v>0</v>
      </c>
      <c r="N446" s="33"/>
      <c r="O446" s="25">
        <f t="shared" si="42"/>
        <v>0</v>
      </c>
      <c r="P446" s="8">
        <f t="shared" si="40"/>
        <v>1</v>
      </c>
      <c r="Q446" s="8">
        <f t="shared" si="41"/>
        <v>320</v>
      </c>
    </row>
    <row r="447" spans="3:17" x14ac:dyDescent="0.25"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/>
      <c r="I447" s="25">
        <f t="shared" si="43"/>
        <v>0</v>
      </c>
      <c r="J447" s="53">
        <v>1</v>
      </c>
      <c r="K447" s="10">
        <f t="shared" si="39"/>
        <v>188</v>
      </c>
      <c r="L447" s="32"/>
      <c r="M447" s="10">
        <v>0</v>
      </c>
      <c r="N447" s="33"/>
      <c r="O447" s="25">
        <f t="shared" si="42"/>
        <v>0</v>
      </c>
      <c r="P447" s="8">
        <f t="shared" si="40"/>
        <v>1</v>
      </c>
      <c r="Q447" s="8">
        <f t="shared" si="41"/>
        <v>188</v>
      </c>
    </row>
    <row r="448" spans="3:17" x14ac:dyDescent="0.25"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/>
      <c r="I448" s="25">
        <f t="shared" si="43"/>
        <v>0</v>
      </c>
      <c r="J448" s="53">
        <v>28</v>
      </c>
      <c r="K448" s="10">
        <f t="shared" si="39"/>
        <v>504</v>
      </c>
      <c r="L448" s="32"/>
      <c r="M448" s="10">
        <v>0</v>
      </c>
      <c r="N448" s="33"/>
      <c r="O448" s="25">
        <f t="shared" si="42"/>
        <v>0</v>
      </c>
      <c r="P448" s="8">
        <f t="shared" si="40"/>
        <v>28</v>
      </c>
      <c r="Q448" s="8">
        <f t="shared" si="41"/>
        <v>504</v>
      </c>
    </row>
    <row r="449" spans="1:63" x14ac:dyDescent="0.25"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/>
      <c r="I449" s="25">
        <f t="shared" si="43"/>
        <v>0</v>
      </c>
      <c r="J449" s="53">
        <v>1</v>
      </c>
      <c r="K449" s="10">
        <f t="shared" si="39"/>
        <v>32</v>
      </c>
      <c r="L449" s="32"/>
      <c r="M449" s="10">
        <v>0</v>
      </c>
      <c r="N449" s="33"/>
      <c r="O449" s="25">
        <f t="shared" si="42"/>
        <v>0</v>
      </c>
      <c r="P449" s="8">
        <f t="shared" si="40"/>
        <v>1</v>
      </c>
      <c r="Q449" s="8">
        <f t="shared" si="41"/>
        <v>32</v>
      </c>
    </row>
    <row r="450" spans="1:63" x14ac:dyDescent="0.25"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/>
      <c r="I450" s="25">
        <f t="shared" si="43"/>
        <v>0</v>
      </c>
      <c r="J450" s="53">
        <v>2</v>
      </c>
      <c r="K450" s="10">
        <f t="shared" si="39"/>
        <v>148</v>
      </c>
      <c r="L450" s="32"/>
      <c r="M450" s="10">
        <v>0</v>
      </c>
      <c r="N450" s="33"/>
      <c r="O450" s="25">
        <f t="shared" si="42"/>
        <v>0</v>
      </c>
      <c r="P450" s="8">
        <f t="shared" si="40"/>
        <v>2</v>
      </c>
      <c r="Q450" s="8">
        <f t="shared" si="41"/>
        <v>148</v>
      </c>
    </row>
    <row r="451" spans="1:63" x14ac:dyDescent="0.25"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/>
      <c r="I451" s="25">
        <f t="shared" si="43"/>
        <v>0</v>
      </c>
      <c r="J451" s="53">
        <v>1</v>
      </c>
      <c r="K451" s="10">
        <f t="shared" si="39"/>
        <v>200</v>
      </c>
      <c r="L451" s="32"/>
      <c r="M451" s="10">
        <v>0</v>
      </c>
      <c r="N451" s="33"/>
      <c r="O451" s="25">
        <f t="shared" si="42"/>
        <v>0</v>
      </c>
      <c r="P451" s="8">
        <f t="shared" si="40"/>
        <v>1</v>
      </c>
      <c r="Q451" s="8">
        <f t="shared" si="41"/>
        <v>200</v>
      </c>
    </row>
    <row r="452" spans="1:63" x14ac:dyDescent="0.25"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/>
      <c r="I452" s="25">
        <f t="shared" si="43"/>
        <v>0</v>
      </c>
      <c r="J452" s="53">
        <v>4</v>
      </c>
      <c r="K452" s="10">
        <f t="shared" si="39"/>
        <v>544</v>
      </c>
      <c r="L452" s="32"/>
      <c r="M452" s="10">
        <v>0</v>
      </c>
      <c r="N452" s="33"/>
      <c r="O452" s="25">
        <f t="shared" si="42"/>
        <v>0</v>
      </c>
      <c r="P452" s="8">
        <f t="shared" si="40"/>
        <v>4</v>
      </c>
      <c r="Q452" s="8">
        <f t="shared" si="41"/>
        <v>544</v>
      </c>
    </row>
    <row r="453" spans="1:63" x14ac:dyDescent="0.25"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/>
      <c r="I453" s="25">
        <f t="shared" si="43"/>
        <v>0</v>
      </c>
      <c r="J453" s="53">
        <v>1</v>
      </c>
      <c r="K453" s="10">
        <f t="shared" si="39"/>
        <v>800</v>
      </c>
      <c r="L453" s="32"/>
      <c r="M453" s="10">
        <v>0</v>
      </c>
      <c r="N453" s="25"/>
      <c r="O453" s="25">
        <f t="shared" si="42"/>
        <v>0</v>
      </c>
      <c r="P453" s="8">
        <f t="shared" si="40"/>
        <v>1</v>
      </c>
      <c r="Q453" s="8">
        <f t="shared" si="41"/>
        <v>800</v>
      </c>
    </row>
    <row r="454" spans="1:63" x14ac:dyDescent="0.25"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/>
      <c r="I454" s="25">
        <f t="shared" si="43"/>
        <v>0</v>
      </c>
      <c r="J454" s="53">
        <v>1</v>
      </c>
      <c r="K454" s="10">
        <f t="shared" si="39"/>
        <v>1175</v>
      </c>
      <c r="L454" s="32"/>
      <c r="M454" s="10">
        <v>0</v>
      </c>
      <c r="N454" s="25"/>
      <c r="O454" s="25">
        <f t="shared" si="42"/>
        <v>0</v>
      </c>
      <c r="P454" s="8">
        <f t="shared" si="40"/>
        <v>1</v>
      </c>
      <c r="Q454" s="8">
        <f t="shared" si="41"/>
        <v>1175</v>
      </c>
    </row>
    <row r="455" spans="1:63" x14ac:dyDescent="0.25"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/>
      <c r="I455" s="25">
        <f t="shared" si="43"/>
        <v>0</v>
      </c>
      <c r="J455" s="53">
        <v>1</v>
      </c>
      <c r="K455" s="10">
        <f t="shared" si="39"/>
        <v>2500</v>
      </c>
      <c r="L455" s="32"/>
      <c r="M455" s="10">
        <v>0</v>
      </c>
      <c r="N455" s="25"/>
      <c r="O455" s="25">
        <f t="shared" si="42"/>
        <v>0</v>
      </c>
      <c r="P455" s="8">
        <f t="shared" si="40"/>
        <v>1</v>
      </c>
      <c r="Q455" s="8">
        <f t="shared" si="41"/>
        <v>2500</v>
      </c>
    </row>
    <row r="456" spans="1:63" x14ac:dyDescent="0.25"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/>
      <c r="I456" s="25">
        <f t="shared" si="43"/>
        <v>0</v>
      </c>
      <c r="J456" s="53">
        <v>9</v>
      </c>
      <c r="K456" s="10">
        <f t="shared" si="39"/>
        <v>40500</v>
      </c>
      <c r="L456" s="32"/>
      <c r="M456" s="10">
        <v>0</v>
      </c>
      <c r="N456" s="25"/>
      <c r="O456" s="25">
        <f t="shared" si="42"/>
        <v>0</v>
      </c>
      <c r="P456" s="8">
        <f t="shared" si="40"/>
        <v>9</v>
      </c>
      <c r="Q456" s="8">
        <f t="shared" si="41"/>
        <v>40500</v>
      </c>
    </row>
    <row r="457" spans="1:63" x14ac:dyDescent="0.25"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/>
      <c r="I457" s="25">
        <f t="shared" si="43"/>
        <v>0</v>
      </c>
      <c r="J457" s="53">
        <v>7</v>
      </c>
      <c r="K457" s="10">
        <f t="shared" si="39"/>
        <v>9450</v>
      </c>
      <c r="L457" s="32"/>
      <c r="M457" s="10">
        <v>0</v>
      </c>
      <c r="N457" s="25"/>
      <c r="O457" s="25">
        <f t="shared" si="42"/>
        <v>0</v>
      </c>
      <c r="P457" s="8">
        <f t="shared" si="40"/>
        <v>7</v>
      </c>
      <c r="Q457" s="8">
        <f t="shared" si="41"/>
        <v>9450</v>
      </c>
    </row>
    <row r="458" spans="1:63" x14ac:dyDescent="0.25"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/>
      <c r="I458" s="25">
        <f t="shared" si="43"/>
        <v>0</v>
      </c>
      <c r="J458" s="53">
        <v>25</v>
      </c>
      <c r="K458" s="10">
        <f t="shared" si="39"/>
        <v>6000</v>
      </c>
      <c r="L458" s="32"/>
      <c r="M458" s="10">
        <v>0</v>
      </c>
      <c r="N458" s="25"/>
      <c r="O458" s="25">
        <f t="shared" si="42"/>
        <v>0</v>
      </c>
      <c r="P458" s="8">
        <f t="shared" si="40"/>
        <v>25</v>
      </c>
      <c r="Q458" s="8">
        <f t="shared" si="41"/>
        <v>6000</v>
      </c>
    </row>
    <row r="459" spans="1:63" x14ac:dyDescent="0.25"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/>
      <c r="I459" s="25">
        <f t="shared" si="43"/>
        <v>0</v>
      </c>
      <c r="J459" s="53">
        <v>12</v>
      </c>
      <c r="K459" s="10">
        <f t="shared" si="39"/>
        <v>2184</v>
      </c>
      <c r="L459" s="32"/>
      <c r="M459" s="10">
        <v>0</v>
      </c>
      <c r="N459" s="25"/>
      <c r="O459" s="25">
        <f t="shared" si="42"/>
        <v>0</v>
      </c>
      <c r="P459" s="8">
        <f t="shared" si="40"/>
        <v>12</v>
      </c>
      <c r="Q459" s="8">
        <f t="shared" si="41"/>
        <v>2184</v>
      </c>
    </row>
    <row r="460" spans="1:63" x14ac:dyDescent="0.25"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/>
      <c r="I460" s="25">
        <f t="shared" si="43"/>
        <v>0</v>
      </c>
      <c r="J460" s="25">
        <v>1</v>
      </c>
      <c r="K460" s="10">
        <f t="shared" si="39"/>
        <v>444</v>
      </c>
      <c r="L460" s="32"/>
      <c r="M460" s="10">
        <v>0</v>
      </c>
      <c r="N460" s="25"/>
      <c r="O460" s="25">
        <f t="shared" si="42"/>
        <v>0</v>
      </c>
      <c r="P460" s="8">
        <f t="shared" si="40"/>
        <v>1</v>
      </c>
      <c r="Q460" s="8">
        <f t="shared" si="41"/>
        <v>444</v>
      </c>
    </row>
    <row r="461" spans="1:63" x14ac:dyDescent="0.25"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/>
      <c r="I461" s="13">
        <f>G461*H461</f>
        <v>0</v>
      </c>
      <c r="J461" s="13">
        <v>1</v>
      </c>
      <c r="K461" s="10">
        <f t="shared" si="39"/>
        <v>966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</row>
    <row r="462" spans="1:63" x14ac:dyDescent="0.25">
      <c r="C462" s="26" t="s">
        <v>113</v>
      </c>
      <c r="D462" s="8"/>
      <c r="E462" s="27"/>
      <c r="F462" s="143"/>
      <c r="G462" s="10"/>
      <c r="H462" s="143">
        <f>SUM(H10:H461)</f>
        <v>0</v>
      </c>
      <c r="I462" s="143">
        <f t="shared" ref="I462:Q462" si="44">SUM(I10:I461)</f>
        <v>0</v>
      </c>
      <c r="J462" s="143">
        <f t="shared" si="44"/>
        <v>1504</v>
      </c>
      <c r="K462" s="143">
        <f t="shared" si="44"/>
        <v>440478.47000000003</v>
      </c>
      <c r="L462" s="143">
        <f t="shared" si="44"/>
        <v>0</v>
      </c>
      <c r="M462" s="143">
        <f t="shared" si="44"/>
        <v>0</v>
      </c>
      <c r="N462" s="143">
        <f t="shared" si="44"/>
        <v>0</v>
      </c>
      <c r="O462" s="143">
        <f t="shared" si="44"/>
        <v>0</v>
      </c>
      <c r="P462" s="143">
        <f t="shared" si="44"/>
        <v>1504</v>
      </c>
      <c r="Q462" s="143">
        <f t="shared" si="44"/>
        <v>440478.47000000003</v>
      </c>
    </row>
    <row r="463" spans="1:63" s="5" customFormat="1" ht="15.75" x14ac:dyDescent="0.25">
      <c r="C463" s="165" t="s">
        <v>15</v>
      </c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7" t="s">
        <v>16</v>
      </c>
      <c r="D464" s="8" t="s">
        <v>17</v>
      </c>
      <c r="E464" s="9">
        <v>1136210</v>
      </c>
      <c r="F464" s="143"/>
      <c r="G464" s="10">
        <v>104</v>
      </c>
      <c r="H464" s="10">
        <v>1</v>
      </c>
      <c r="I464" s="10">
        <f>H464*G464</f>
        <v>104</v>
      </c>
      <c r="J464" s="10"/>
      <c r="K464" s="10">
        <f>J464*G464</f>
        <v>0</v>
      </c>
      <c r="L464" s="10">
        <v>1</v>
      </c>
      <c r="M464" s="10">
        <f>L464*G464</f>
        <v>104</v>
      </c>
      <c r="N464" s="143"/>
      <c r="O464" s="143"/>
      <c r="P464" s="10">
        <f>H464+J464-L464-N464</f>
        <v>0</v>
      </c>
      <c r="Q464" s="10">
        <f>I464+K464-M464-O464</f>
        <v>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6">
        <v>2</v>
      </c>
      <c r="C465" s="7" t="s">
        <v>16</v>
      </c>
      <c r="D465" s="8" t="s">
        <v>17</v>
      </c>
      <c r="E465" s="9">
        <v>1137045</v>
      </c>
      <c r="F465" s="143"/>
      <c r="G465" s="10">
        <v>104</v>
      </c>
      <c r="H465" s="10">
        <v>1</v>
      </c>
      <c r="I465" s="10">
        <f t="shared" ref="I465:I528" si="45">H465*G465</f>
        <v>104</v>
      </c>
      <c r="J465" s="10"/>
      <c r="K465" s="10">
        <f t="shared" ref="K465:K528" si="46">J465*G465</f>
        <v>0</v>
      </c>
      <c r="L465" s="10">
        <v>1</v>
      </c>
      <c r="M465" s="10">
        <f t="shared" ref="M465:M528" si="47">L465*G465</f>
        <v>104</v>
      </c>
      <c r="N465" s="143"/>
      <c r="O465" s="143"/>
      <c r="P465" s="10">
        <f t="shared" ref="P465:P528" si="48">H465+J465-L465-N465</f>
        <v>0</v>
      </c>
      <c r="Q465" s="10">
        <f t="shared" ref="Q465:Q528" si="49">I465+K465-M465-O465</f>
        <v>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6">
        <v>3</v>
      </c>
      <c r="C466" s="7" t="s">
        <v>18</v>
      </c>
      <c r="D466" s="8" t="s">
        <v>17</v>
      </c>
      <c r="E466" s="9">
        <v>1136206</v>
      </c>
      <c r="F466" s="143"/>
      <c r="G466" s="10">
        <v>4</v>
      </c>
      <c r="H466" s="10">
        <v>6</v>
      </c>
      <c r="I466" s="10">
        <f t="shared" si="45"/>
        <v>24</v>
      </c>
      <c r="J466" s="10"/>
      <c r="K466" s="10">
        <f t="shared" si="46"/>
        <v>0</v>
      </c>
      <c r="L466" s="10">
        <v>6</v>
      </c>
      <c r="M466" s="10">
        <f t="shared" si="47"/>
        <v>24</v>
      </c>
      <c r="N466" s="143"/>
      <c r="O466" s="143"/>
      <c r="P466" s="10">
        <f t="shared" si="48"/>
        <v>0</v>
      </c>
      <c r="Q466" s="10">
        <f t="shared" si="49"/>
        <v>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6">
        <v>4</v>
      </c>
      <c r="C467" s="7" t="s">
        <v>19</v>
      </c>
      <c r="D467" s="8" t="s">
        <v>17</v>
      </c>
      <c r="E467" s="9">
        <v>1136017</v>
      </c>
      <c r="F467" s="143"/>
      <c r="G467" s="10">
        <v>4</v>
      </c>
      <c r="H467" s="10">
        <v>2</v>
      </c>
      <c r="I467" s="10">
        <f t="shared" si="45"/>
        <v>8</v>
      </c>
      <c r="J467" s="10"/>
      <c r="K467" s="10">
        <f t="shared" si="46"/>
        <v>0</v>
      </c>
      <c r="L467" s="10">
        <v>2</v>
      </c>
      <c r="M467" s="10">
        <f t="shared" si="47"/>
        <v>8</v>
      </c>
      <c r="N467" s="143"/>
      <c r="O467" s="143"/>
      <c r="P467" s="10">
        <f t="shared" si="48"/>
        <v>0</v>
      </c>
      <c r="Q467" s="10">
        <f t="shared" si="49"/>
        <v>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s="5" customFormat="1" x14ac:dyDescent="0.25">
      <c r="A468" s="6">
        <v>5</v>
      </c>
      <c r="C468" s="7" t="s">
        <v>20</v>
      </c>
      <c r="D468" s="8" t="s">
        <v>17</v>
      </c>
      <c r="E468" s="9">
        <v>1136195</v>
      </c>
      <c r="F468" s="143"/>
      <c r="G468" s="10">
        <v>6</v>
      </c>
      <c r="H468" s="10">
        <v>4</v>
      </c>
      <c r="I468" s="10">
        <f t="shared" si="45"/>
        <v>24</v>
      </c>
      <c r="J468" s="10"/>
      <c r="K468" s="10">
        <f t="shared" si="46"/>
        <v>0</v>
      </c>
      <c r="L468" s="10">
        <v>4</v>
      </c>
      <c r="M468" s="10">
        <f t="shared" si="47"/>
        <v>24</v>
      </c>
      <c r="N468" s="143"/>
      <c r="O468" s="143"/>
      <c r="P468" s="10">
        <f t="shared" si="48"/>
        <v>0</v>
      </c>
      <c r="Q468" s="10">
        <f t="shared" si="49"/>
        <v>0</v>
      </c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</row>
    <row r="469" spans="1:63" s="5" customFormat="1" x14ac:dyDescent="0.25">
      <c r="A469" s="6">
        <v>6</v>
      </c>
      <c r="C469" s="7" t="s">
        <v>21</v>
      </c>
      <c r="D469" s="8" t="s">
        <v>17</v>
      </c>
      <c r="E469" s="9">
        <v>1136183</v>
      </c>
      <c r="F469" s="143"/>
      <c r="G469" s="10">
        <v>6</v>
      </c>
      <c r="H469" s="10">
        <v>25</v>
      </c>
      <c r="I469" s="10">
        <f t="shared" si="45"/>
        <v>150</v>
      </c>
      <c r="J469" s="10"/>
      <c r="K469" s="10">
        <f t="shared" si="46"/>
        <v>0</v>
      </c>
      <c r="L469" s="10">
        <v>25</v>
      </c>
      <c r="M469" s="10">
        <f t="shared" si="47"/>
        <v>150</v>
      </c>
      <c r="N469" s="143"/>
      <c r="O469" s="143"/>
      <c r="P469" s="10">
        <f t="shared" si="48"/>
        <v>0</v>
      </c>
      <c r="Q469" s="10">
        <f t="shared" si="49"/>
        <v>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x14ac:dyDescent="0.25">
      <c r="A470" s="6">
        <v>7</v>
      </c>
      <c r="C470" s="7" t="s">
        <v>22</v>
      </c>
      <c r="D470" s="8" t="s">
        <v>17</v>
      </c>
      <c r="E470" s="9">
        <v>1136189</v>
      </c>
      <c r="F470" s="143"/>
      <c r="G470" s="10">
        <v>2</v>
      </c>
      <c r="H470" s="10">
        <v>9</v>
      </c>
      <c r="I470" s="10">
        <f t="shared" si="45"/>
        <v>18</v>
      </c>
      <c r="J470" s="10"/>
      <c r="K470" s="10">
        <f t="shared" si="46"/>
        <v>0</v>
      </c>
      <c r="L470" s="10">
        <v>9</v>
      </c>
      <c r="M470" s="10">
        <f t="shared" si="47"/>
        <v>18</v>
      </c>
      <c r="N470" s="143"/>
      <c r="O470" s="143"/>
      <c r="P470" s="10">
        <f t="shared" si="48"/>
        <v>0</v>
      </c>
      <c r="Q470" s="10">
        <f t="shared" si="49"/>
        <v>0</v>
      </c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s="5" customFormat="1" x14ac:dyDescent="0.25">
      <c r="A471" s="6">
        <v>8</v>
      </c>
      <c r="C471" s="7" t="s">
        <v>23</v>
      </c>
      <c r="D471" s="8" t="s">
        <v>17</v>
      </c>
      <c r="E471" s="9">
        <v>1136213</v>
      </c>
      <c r="F471" s="143"/>
      <c r="G471" s="10">
        <v>36</v>
      </c>
      <c r="H471" s="10">
        <v>1</v>
      </c>
      <c r="I471" s="10">
        <f t="shared" si="45"/>
        <v>36</v>
      </c>
      <c r="J471" s="10"/>
      <c r="K471" s="10">
        <f t="shared" si="46"/>
        <v>0</v>
      </c>
      <c r="L471" s="10">
        <v>1</v>
      </c>
      <c r="M471" s="10">
        <f t="shared" si="47"/>
        <v>36</v>
      </c>
      <c r="N471" s="143"/>
      <c r="O471" s="143"/>
      <c r="P471" s="10">
        <f t="shared" si="48"/>
        <v>0</v>
      </c>
      <c r="Q471" s="10">
        <f t="shared" si="49"/>
        <v>0</v>
      </c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</row>
    <row r="472" spans="1:63" s="5" customFormat="1" x14ac:dyDescent="0.25">
      <c r="A472" s="6">
        <v>9</v>
      </c>
      <c r="C472" s="7" t="s">
        <v>24</v>
      </c>
      <c r="D472" s="8" t="s">
        <v>17</v>
      </c>
      <c r="E472" s="9">
        <v>1136003</v>
      </c>
      <c r="F472" s="143"/>
      <c r="G472" s="10">
        <v>74</v>
      </c>
      <c r="H472" s="10">
        <v>2</v>
      </c>
      <c r="I472" s="10">
        <f t="shared" si="45"/>
        <v>148</v>
      </c>
      <c r="J472" s="10"/>
      <c r="K472" s="10">
        <f t="shared" si="46"/>
        <v>0</v>
      </c>
      <c r="L472" s="10">
        <v>2</v>
      </c>
      <c r="M472" s="10">
        <f t="shared" si="47"/>
        <v>148</v>
      </c>
      <c r="N472" s="143"/>
      <c r="O472" s="143"/>
      <c r="P472" s="10">
        <f t="shared" si="48"/>
        <v>0</v>
      </c>
      <c r="Q472" s="10">
        <f t="shared" si="49"/>
        <v>0</v>
      </c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</row>
    <row r="473" spans="1:63" s="5" customFormat="1" x14ac:dyDescent="0.25">
      <c r="A473" s="6">
        <v>10</v>
      </c>
      <c r="C473" s="7" t="s">
        <v>25</v>
      </c>
      <c r="D473" s="8" t="s">
        <v>17</v>
      </c>
      <c r="E473" s="9">
        <v>1136178</v>
      </c>
      <c r="F473" s="143"/>
      <c r="G473" s="10">
        <v>74</v>
      </c>
      <c r="H473" s="10">
        <v>6</v>
      </c>
      <c r="I473" s="10">
        <f t="shared" si="45"/>
        <v>444</v>
      </c>
      <c r="J473" s="10"/>
      <c r="K473" s="10">
        <f t="shared" si="46"/>
        <v>0</v>
      </c>
      <c r="L473" s="10">
        <v>6</v>
      </c>
      <c r="M473" s="10">
        <f t="shared" si="47"/>
        <v>444</v>
      </c>
      <c r="N473" s="143"/>
      <c r="O473" s="143"/>
      <c r="P473" s="10">
        <f t="shared" si="48"/>
        <v>0</v>
      </c>
      <c r="Q473" s="10">
        <f t="shared" si="49"/>
        <v>0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</row>
    <row r="474" spans="1:63" s="5" customFormat="1" x14ac:dyDescent="0.25">
      <c r="A474" s="6">
        <v>11</v>
      </c>
      <c r="C474" s="7" t="s">
        <v>26</v>
      </c>
      <c r="D474" s="8" t="s">
        <v>17</v>
      </c>
      <c r="E474" s="9">
        <v>1136014</v>
      </c>
      <c r="F474" s="143"/>
      <c r="G474" s="10">
        <v>6</v>
      </c>
      <c r="H474" s="10">
        <v>4</v>
      </c>
      <c r="I474" s="10">
        <f t="shared" si="45"/>
        <v>24</v>
      </c>
      <c r="J474" s="10"/>
      <c r="K474" s="10">
        <f t="shared" si="46"/>
        <v>0</v>
      </c>
      <c r="L474" s="10">
        <v>4</v>
      </c>
      <c r="M474" s="10">
        <f t="shared" si="47"/>
        <v>24</v>
      </c>
      <c r="N474" s="143"/>
      <c r="O474" s="143"/>
      <c r="P474" s="10">
        <f t="shared" si="48"/>
        <v>0</v>
      </c>
      <c r="Q474" s="10">
        <f t="shared" si="49"/>
        <v>0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</row>
    <row r="475" spans="1:63" s="5" customFormat="1" x14ac:dyDescent="0.25">
      <c r="A475" s="6">
        <v>12</v>
      </c>
      <c r="C475" s="7" t="s">
        <v>27</v>
      </c>
      <c r="D475" s="8" t="s">
        <v>17</v>
      </c>
      <c r="E475" s="9">
        <v>1136176</v>
      </c>
      <c r="F475" s="143"/>
      <c r="G475" s="10">
        <v>20</v>
      </c>
      <c r="H475" s="10">
        <v>2</v>
      </c>
      <c r="I475" s="10">
        <f t="shared" si="45"/>
        <v>40</v>
      </c>
      <c r="J475" s="10"/>
      <c r="K475" s="10">
        <f>J475*G475</f>
        <v>0</v>
      </c>
      <c r="L475" s="10">
        <v>2</v>
      </c>
      <c r="M475" s="10">
        <f t="shared" si="47"/>
        <v>40</v>
      </c>
      <c r="N475" s="143"/>
      <c r="O475" s="143"/>
      <c r="P475" s="10">
        <f t="shared" si="48"/>
        <v>0</v>
      </c>
      <c r="Q475" s="10">
        <f t="shared" si="49"/>
        <v>0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</row>
    <row r="476" spans="1:63" s="5" customFormat="1" x14ac:dyDescent="0.25">
      <c r="A476" s="6">
        <v>13</v>
      </c>
      <c r="C476" s="7" t="s">
        <v>28</v>
      </c>
      <c r="D476" s="8" t="s">
        <v>17</v>
      </c>
      <c r="E476" s="9">
        <v>1136205</v>
      </c>
      <c r="F476" s="143"/>
      <c r="G476" s="10">
        <v>4</v>
      </c>
      <c r="H476" s="10">
        <v>4</v>
      </c>
      <c r="I476" s="10">
        <f t="shared" si="45"/>
        <v>16</v>
      </c>
      <c r="J476" s="10"/>
      <c r="K476" s="10">
        <f t="shared" si="46"/>
        <v>0</v>
      </c>
      <c r="L476" s="10">
        <v>4</v>
      </c>
      <c r="M476" s="10">
        <f t="shared" si="47"/>
        <v>16</v>
      </c>
      <c r="N476" s="143"/>
      <c r="O476" s="143"/>
      <c r="P476" s="10">
        <f t="shared" si="48"/>
        <v>0</v>
      </c>
      <c r="Q476" s="10">
        <f t="shared" si="49"/>
        <v>0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</row>
    <row r="477" spans="1:63" s="5" customFormat="1" x14ac:dyDescent="0.25">
      <c r="A477" s="6">
        <v>14</v>
      </c>
      <c r="C477" s="7" t="s">
        <v>29</v>
      </c>
      <c r="D477" s="8" t="s">
        <v>17</v>
      </c>
      <c r="E477" s="9">
        <v>1136188</v>
      </c>
      <c r="F477" s="143"/>
      <c r="G477" s="10">
        <v>6</v>
      </c>
      <c r="H477" s="10">
        <v>28</v>
      </c>
      <c r="I477" s="10">
        <f t="shared" si="45"/>
        <v>168</v>
      </c>
      <c r="J477" s="10"/>
      <c r="K477" s="10">
        <f t="shared" si="46"/>
        <v>0</v>
      </c>
      <c r="L477" s="10">
        <v>28</v>
      </c>
      <c r="M477" s="10">
        <f t="shared" si="47"/>
        <v>168</v>
      </c>
      <c r="N477" s="143"/>
      <c r="O477" s="143"/>
      <c r="P477" s="10">
        <f t="shared" si="48"/>
        <v>0</v>
      </c>
      <c r="Q477" s="10">
        <f t="shared" si="49"/>
        <v>0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</row>
    <row r="478" spans="1:63" s="5" customFormat="1" x14ac:dyDescent="0.25">
      <c r="A478" s="6">
        <v>15</v>
      </c>
      <c r="C478" s="7" t="s">
        <v>30</v>
      </c>
      <c r="D478" s="8" t="s">
        <v>17</v>
      </c>
      <c r="E478" s="9">
        <v>1136197</v>
      </c>
      <c r="F478" s="143"/>
      <c r="G478" s="10">
        <v>6</v>
      </c>
      <c r="H478" s="10">
        <v>11</v>
      </c>
      <c r="I478" s="10">
        <f t="shared" si="45"/>
        <v>66</v>
      </c>
      <c r="J478" s="10"/>
      <c r="K478" s="10">
        <f t="shared" si="46"/>
        <v>0</v>
      </c>
      <c r="L478" s="10">
        <v>11</v>
      </c>
      <c r="M478" s="10">
        <f t="shared" si="47"/>
        <v>66</v>
      </c>
      <c r="N478" s="143"/>
      <c r="O478" s="143"/>
      <c r="P478" s="10">
        <f t="shared" si="48"/>
        <v>0</v>
      </c>
      <c r="Q478" s="10">
        <f t="shared" si="49"/>
        <v>0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</row>
    <row r="479" spans="1:63" s="11" customFormat="1" x14ac:dyDescent="0.25">
      <c r="A479" s="6">
        <v>16</v>
      </c>
      <c r="C479" s="7" t="s">
        <v>31</v>
      </c>
      <c r="D479" s="8" t="s">
        <v>17</v>
      </c>
      <c r="E479" s="9">
        <v>1136198</v>
      </c>
      <c r="F479" s="12"/>
      <c r="G479" s="13">
        <v>4</v>
      </c>
      <c r="H479" s="13">
        <v>5</v>
      </c>
      <c r="I479" s="10">
        <f t="shared" si="45"/>
        <v>20</v>
      </c>
      <c r="J479" s="13"/>
      <c r="K479" s="10">
        <f t="shared" si="46"/>
        <v>0</v>
      </c>
      <c r="L479" s="13">
        <v>5</v>
      </c>
      <c r="M479" s="10">
        <f t="shared" si="47"/>
        <v>20</v>
      </c>
      <c r="N479" s="13"/>
      <c r="O479" s="13">
        <f>N479*G479</f>
        <v>0</v>
      </c>
      <c r="P479" s="10">
        <f t="shared" si="48"/>
        <v>0</v>
      </c>
      <c r="Q479" s="10">
        <f t="shared" si="49"/>
        <v>0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 spans="1:63" s="5" customFormat="1" x14ac:dyDescent="0.25">
      <c r="A480" s="6">
        <v>17</v>
      </c>
      <c r="C480" s="7" t="s">
        <v>32</v>
      </c>
      <c r="D480" s="8" t="s">
        <v>17</v>
      </c>
      <c r="E480" s="9">
        <v>1136196</v>
      </c>
      <c r="F480" s="143"/>
      <c r="G480" s="10">
        <v>4</v>
      </c>
      <c r="H480" s="10">
        <v>30</v>
      </c>
      <c r="I480" s="10">
        <f t="shared" si="45"/>
        <v>120</v>
      </c>
      <c r="J480" s="10"/>
      <c r="K480" s="10">
        <f t="shared" si="46"/>
        <v>0</v>
      </c>
      <c r="L480" s="10">
        <v>30</v>
      </c>
      <c r="M480" s="10">
        <f t="shared" si="47"/>
        <v>120</v>
      </c>
      <c r="N480" s="143"/>
      <c r="O480" s="143"/>
      <c r="P480" s="10">
        <f t="shared" si="48"/>
        <v>0</v>
      </c>
      <c r="Q480" s="10">
        <f t="shared" si="49"/>
        <v>0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</row>
    <row r="481" spans="1:63" s="5" customFormat="1" x14ac:dyDescent="0.25">
      <c r="A481" s="6">
        <v>18</v>
      </c>
      <c r="C481" s="7" t="s">
        <v>33</v>
      </c>
      <c r="D481" s="8" t="s">
        <v>17</v>
      </c>
      <c r="E481" s="9">
        <v>1136202</v>
      </c>
      <c r="F481" s="143"/>
      <c r="G481" s="10">
        <v>24</v>
      </c>
      <c r="H481" s="10">
        <v>4</v>
      </c>
      <c r="I481" s="10">
        <f t="shared" si="45"/>
        <v>96</v>
      </c>
      <c r="J481" s="10"/>
      <c r="K481" s="10">
        <f t="shared" si="46"/>
        <v>0</v>
      </c>
      <c r="L481" s="10">
        <v>4</v>
      </c>
      <c r="M481" s="10">
        <f t="shared" si="47"/>
        <v>96</v>
      </c>
      <c r="N481" s="143"/>
      <c r="O481" s="143"/>
      <c r="P481" s="10">
        <f t="shared" si="48"/>
        <v>0</v>
      </c>
      <c r="Q481" s="10">
        <f t="shared" si="49"/>
        <v>0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 spans="1:63" s="5" customFormat="1" x14ac:dyDescent="0.25">
      <c r="A482" s="6">
        <v>19</v>
      </c>
      <c r="C482" s="7" t="s">
        <v>34</v>
      </c>
      <c r="D482" s="8" t="s">
        <v>17</v>
      </c>
      <c r="E482" s="9">
        <v>1136012</v>
      </c>
      <c r="F482" s="143"/>
      <c r="G482" s="10">
        <v>392</v>
      </c>
      <c r="H482" s="10">
        <v>1</v>
      </c>
      <c r="I482" s="10">
        <f t="shared" si="45"/>
        <v>392</v>
      </c>
      <c r="J482" s="10"/>
      <c r="K482" s="10">
        <f t="shared" si="46"/>
        <v>0</v>
      </c>
      <c r="L482" s="10">
        <v>1</v>
      </c>
      <c r="M482" s="10">
        <f t="shared" si="47"/>
        <v>392</v>
      </c>
      <c r="N482" s="143"/>
      <c r="O482" s="143"/>
      <c r="P482" s="10">
        <f t="shared" si="48"/>
        <v>0</v>
      </c>
      <c r="Q482" s="10">
        <f t="shared" si="49"/>
        <v>0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 spans="1:63" s="5" customFormat="1" x14ac:dyDescent="0.25">
      <c r="A483" s="6">
        <v>20</v>
      </c>
      <c r="C483" s="7" t="s">
        <v>35</v>
      </c>
      <c r="D483" s="8" t="s">
        <v>17</v>
      </c>
      <c r="E483" s="9">
        <v>1136209</v>
      </c>
      <c r="F483" s="143"/>
      <c r="G483" s="10">
        <v>18</v>
      </c>
      <c r="H483" s="10">
        <v>1</v>
      </c>
      <c r="I483" s="10">
        <f t="shared" si="45"/>
        <v>18</v>
      </c>
      <c r="J483" s="10"/>
      <c r="K483" s="10">
        <f t="shared" si="46"/>
        <v>0</v>
      </c>
      <c r="L483" s="10">
        <v>1</v>
      </c>
      <c r="M483" s="10">
        <f t="shared" si="47"/>
        <v>18</v>
      </c>
      <c r="N483" s="143"/>
      <c r="O483" s="143"/>
      <c r="P483" s="10">
        <f t="shared" si="48"/>
        <v>0</v>
      </c>
      <c r="Q483" s="10">
        <f t="shared" si="49"/>
        <v>0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</row>
    <row r="484" spans="1:63" s="5" customFormat="1" x14ac:dyDescent="0.25">
      <c r="A484" s="6">
        <v>21</v>
      </c>
      <c r="C484" s="7" t="s">
        <v>35</v>
      </c>
      <c r="D484" s="8" t="s">
        <v>17</v>
      </c>
      <c r="E484" s="9">
        <v>1136208</v>
      </c>
      <c r="F484" s="143"/>
      <c r="G484" s="10">
        <v>22</v>
      </c>
      <c r="H484" s="10">
        <v>1</v>
      </c>
      <c r="I484" s="10">
        <f t="shared" si="45"/>
        <v>22</v>
      </c>
      <c r="J484" s="10"/>
      <c r="K484" s="10">
        <f t="shared" si="46"/>
        <v>0</v>
      </c>
      <c r="L484" s="10">
        <v>1</v>
      </c>
      <c r="M484" s="10">
        <f t="shared" si="47"/>
        <v>22</v>
      </c>
      <c r="N484" s="143"/>
      <c r="O484" s="143"/>
      <c r="P484" s="10">
        <f t="shared" si="48"/>
        <v>0</v>
      </c>
      <c r="Q484" s="10">
        <f t="shared" si="49"/>
        <v>0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 spans="1:63" s="5" customFormat="1" x14ac:dyDescent="0.25">
      <c r="A485" s="6">
        <v>22</v>
      </c>
      <c r="C485" s="7" t="s">
        <v>36</v>
      </c>
      <c r="D485" s="8" t="s">
        <v>17</v>
      </c>
      <c r="E485" s="9">
        <v>1136207</v>
      </c>
      <c r="F485" s="143"/>
      <c r="G485" s="10">
        <v>4</v>
      </c>
      <c r="H485" s="10">
        <v>6</v>
      </c>
      <c r="I485" s="10">
        <f t="shared" si="45"/>
        <v>24</v>
      </c>
      <c r="J485" s="10"/>
      <c r="K485" s="10">
        <f t="shared" si="46"/>
        <v>0</v>
      </c>
      <c r="L485" s="10">
        <v>6</v>
      </c>
      <c r="M485" s="10">
        <f t="shared" si="47"/>
        <v>24</v>
      </c>
      <c r="N485" s="143"/>
      <c r="O485" s="143"/>
      <c r="P485" s="10">
        <f t="shared" si="48"/>
        <v>0</v>
      </c>
      <c r="Q485" s="10">
        <f t="shared" si="49"/>
        <v>0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 spans="1:63" s="5" customFormat="1" x14ac:dyDescent="0.25">
      <c r="A486" s="6">
        <v>23</v>
      </c>
      <c r="C486" s="7" t="s">
        <v>37</v>
      </c>
      <c r="D486" s="8" t="s">
        <v>17</v>
      </c>
      <c r="E486" s="9">
        <v>1136187</v>
      </c>
      <c r="F486" s="143"/>
      <c r="G486" s="10">
        <v>12</v>
      </c>
      <c r="H486" s="10">
        <v>13</v>
      </c>
      <c r="I486" s="10">
        <f t="shared" si="45"/>
        <v>156</v>
      </c>
      <c r="J486" s="10"/>
      <c r="K486" s="10">
        <f t="shared" si="46"/>
        <v>0</v>
      </c>
      <c r="L486" s="10">
        <v>13</v>
      </c>
      <c r="M486" s="10">
        <f t="shared" si="47"/>
        <v>156</v>
      </c>
      <c r="N486" s="143"/>
      <c r="O486" s="143"/>
      <c r="P486" s="10">
        <f t="shared" si="48"/>
        <v>0</v>
      </c>
      <c r="Q486" s="10">
        <f t="shared" si="49"/>
        <v>0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 spans="1:63" s="5" customFormat="1" x14ac:dyDescent="0.25">
      <c r="A487" s="6">
        <v>24</v>
      </c>
      <c r="C487" s="7" t="s">
        <v>38</v>
      </c>
      <c r="D487" s="8" t="s">
        <v>17</v>
      </c>
      <c r="E487" s="9">
        <v>1136175</v>
      </c>
      <c r="F487" s="143"/>
      <c r="G487" s="10">
        <v>14</v>
      </c>
      <c r="H487" s="10">
        <v>1</v>
      </c>
      <c r="I487" s="10">
        <f t="shared" si="45"/>
        <v>14</v>
      </c>
      <c r="J487" s="10"/>
      <c r="K487" s="10">
        <f t="shared" si="46"/>
        <v>0</v>
      </c>
      <c r="L487" s="10">
        <v>1</v>
      </c>
      <c r="M487" s="10">
        <f t="shared" si="47"/>
        <v>14</v>
      </c>
      <c r="N487" s="143"/>
      <c r="O487" s="143"/>
      <c r="P487" s="10">
        <f t="shared" si="48"/>
        <v>0</v>
      </c>
      <c r="Q487" s="10">
        <f t="shared" si="49"/>
        <v>0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</row>
    <row r="488" spans="1:63" s="11" customFormat="1" x14ac:dyDescent="0.25">
      <c r="A488" s="6">
        <v>25</v>
      </c>
      <c r="C488" s="7" t="s">
        <v>39</v>
      </c>
      <c r="D488" s="8" t="s">
        <v>17</v>
      </c>
      <c r="E488" s="9">
        <v>1136193</v>
      </c>
      <c r="F488" s="12"/>
      <c r="G488" s="13">
        <v>8</v>
      </c>
      <c r="H488" s="13">
        <v>7</v>
      </c>
      <c r="I488" s="10">
        <f t="shared" si="45"/>
        <v>56</v>
      </c>
      <c r="J488" s="13"/>
      <c r="K488" s="10">
        <f t="shared" si="46"/>
        <v>0</v>
      </c>
      <c r="L488" s="13">
        <v>7</v>
      </c>
      <c r="M488" s="10">
        <f t="shared" si="47"/>
        <v>56</v>
      </c>
      <c r="N488" s="13"/>
      <c r="O488" s="13">
        <f>N488*G488</f>
        <v>0</v>
      </c>
      <c r="P488" s="10">
        <f t="shared" si="48"/>
        <v>0</v>
      </c>
      <c r="Q488" s="10">
        <f t="shared" si="49"/>
        <v>0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</row>
    <row r="489" spans="1:63" s="5" customFormat="1" x14ac:dyDescent="0.25">
      <c r="A489" s="6">
        <v>26</v>
      </c>
      <c r="C489" s="7" t="s">
        <v>40</v>
      </c>
      <c r="D489" s="8" t="s">
        <v>17</v>
      </c>
      <c r="E489" s="9">
        <v>1136184</v>
      </c>
      <c r="F489" s="143"/>
      <c r="G489" s="10">
        <v>2</v>
      </c>
      <c r="H489" s="10">
        <v>22</v>
      </c>
      <c r="I489" s="10">
        <f t="shared" si="45"/>
        <v>44</v>
      </c>
      <c r="J489" s="10"/>
      <c r="K489" s="10">
        <f t="shared" si="46"/>
        <v>0</v>
      </c>
      <c r="L489" s="10">
        <v>22</v>
      </c>
      <c r="M489" s="10">
        <f t="shared" si="47"/>
        <v>44</v>
      </c>
      <c r="N489" s="143"/>
      <c r="O489" s="143"/>
      <c r="P489" s="10">
        <f t="shared" si="48"/>
        <v>0</v>
      </c>
      <c r="Q489" s="10">
        <f t="shared" si="49"/>
        <v>0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</row>
    <row r="490" spans="1:63" s="5" customFormat="1" x14ac:dyDescent="0.25">
      <c r="A490" s="6">
        <v>27</v>
      </c>
      <c r="C490" s="7" t="s">
        <v>41</v>
      </c>
      <c r="D490" s="8" t="s">
        <v>17</v>
      </c>
      <c r="E490" s="9">
        <v>1136020</v>
      </c>
      <c r="F490" s="143"/>
      <c r="G490" s="10">
        <v>52</v>
      </c>
      <c r="H490" s="10">
        <v>2</v>
      </c>
      <c r="I490" s="10">
        <f t="shared" si="45"/>
        <v>104</v>
      </c>
      <c r="J490" s="10"/>
      <c r="K490" s="10">
        <f t="shared" si="46"/>
        <v>0</v>
      </c>
      <c r="L490" s="10">
        <v>2</v>
      </c>
      <c r="M490" s="10">
        <f t="shared" si="47"/>
        <v>104</v>
      </c>
      <c r="N490" s="143"/>
      <c r="O490" s="143"/>
      <c r="P490" s="10">
        <f t="shared" si="48"/>
        <v>0</v>
      </c>
      <c r="Q490" s="10">
        <f t="shared" si="49"/>
        <v>0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</row>
    <row r="491" spans="1:63" s="5" customFormat="1" x14ac:dyDescent="0.25">
      <c r="A491" s="6">
        <v>28</v>
      </c>
      <c r="C491" s="7" t="s">
        <v>42</v>
      </c>
      <c r="D491" s="8" t="s">
        <v>17</v>
      </c>
      <c r="E491" s="9">
        <v>1136009</v>
      </c>
      <c r="F491" s="143"/>
      <c r="G491" s="10">
        <v>6</v>
      </c>
      <c r="H491" s="10">
        <v>2</v>
      </c>
      <c r="I491" s="10">
        <f t="shared" si="45"/>
        <v>12</v>
      </c>
      <c r="J491" s="10"/>
      <c r="K491" s="10">
        <f t="shared" si="46"/>
        <v>0</v>
      </c>
      <c r="L491" s="10">
        <v>2</v>
      </c>
      <c r="M491" s="10">
        <f t="shared" si="47"/>
        <v>12</v>
      </c>
      <c r="N491" s="143"/>
      <c r="O491" s="143"/>
      <c r="P491" s="10">
        <f t="shared" si="48"/>
        <v>0</v>
      </c>
      <c r="Q491" s="10">
        <f t="shared" si="49"/>
        <v>0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</row>
    <row r="492" spans="1:63" s="5" customFormat="1" x14ac:dyDescent="0.25">
      <c r="A492" s="6">
        <v>29</v>
      </c>
      <c r="C492" s="7" t="s">
        <v>43</v>
      </c>
      <c r="D492" s="8" t="s">
        <v>17</v>
      </c>
      <c r="E492" s="9">
        <v>1136179</v>
      </c>
      <c r="F492" s="143"/>
      <c r="G492" s="10">
        <v>62</v>
      </c>
      <c r="H492" s="10">
        <v>11</v>
      </c>
      <c r="I492" s="10">
        <f t="shared" si="45"/>
        <v>682</v>
      </c>
      <c r="J492" s="10"/>
      <c r="K492" s="10">
        <f t="shared" si="46"/>
        <v>0</v>
      </c>
      <c r="L492" s="10">
        <v>11</v>
      </c>
      <c r="M492" s="10">
        <f t="shared" si="47"/>
        <v>682</v>
      </c>
      <c r="N492" s="143"/>
      <c r="O492" s="143"/>
      <c r="P492" s="10">
        <f t="shared" si="48"/>
        <v>0</v>
      </c>
      <c r="Q492" s="10">
        <f t="shared" si="49"/>
        <v>0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 spans="1:63" s="5" customFormat="1" x14ac:dyDescent="0.25">
      <c r="A493" s="6">
        <v>30</v>
      </c>
      <c r="C493" s="7" t="s">
        <v>44</v>
      </c>
      <c r="D493" s="8" t="s">
        <v>17</v>
      </c>
      <c r="E493" s="9">
        <v>1136174</v>
      </c>
      <c r="F493" s="143"/>
      <c r="G493" s="10">
        <v>52</v>
      </c>
      <c r="H493" s="10">
        <v>8</v>
      </c>
      <c r="I493" s="10">
        <f t="shared" si="45"/>
        <v>416</v>
      </c>
      <c r="J493" s="10"/>
      <c r="K493" s="10">
        <f t="shared" si="46"/>
        <v>0</v>
      </c>
      <c r="L493" s="10">
        <v>8</v>
      </c>
      <c r="M493" s="10">
        <f t="shared" si="47"/>
        <v>416</v>
      </c>
      <c r="N493" s="143"/>
      <c r="O493" s="143"/>
      <c r="P493" s="10">
        <f t="shared" si="48"/>
        <v>0</v>
      </c>
      <c r="Q493" s="10">
        <f t="shared" si="49"/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1:63" s="5" customFormat="1" x14ac:dyDescent="0.25">
      <c r="A494" s="6">
        <v>31</v>
      </c>
      <c r="C494" s="7" t="s">
        <v>45</v>
      </c>
      <c r="D494" s="8" t="s">
        <v>17</v>
      </c>
      <c r="E494" s="9">
        <v>1136182</v>
      </c>
      <c r="F494" s="143"/>
      <c r="G494" s="10">
        <v>12</v>
      </c>
      <c r="H494" s="10">
        <v>1</v>
      </c>
      <c r="I494" s="10">
        <f t="shared" si="45"/>
        <v>12</v>
      </c>
      <c r="J494" s="10"/>
      <c r="K494" s="10">
        <f t="shared" si="46"/>
        <v>0</v>
      </c>
      <c r="L494" s="10">
        <v>1</v>
      </c>
      <c r="M494" s="10">
        <f t="shared" si="47"/>
        <v>12</v>
      </c>
      <c r="N494" s="143"/>
      <c r="O494" s="143"/>
      <c r="P494" s="10">
        <f t="shared" si="48"/>
        <v>0</v>
      </c>
      <c r="Q494" s="10">
        <f t="shared" si="49"/>
        <v>0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</row>
    <row r="495" spans="1:63" s="5" customFormat="1" x14ac:dyDescent="0.25">
      <c r="A495" s="6">
        <v>32</v>
      </c>
      <c r="C495" s="7" t="s">
        <v>46</v>
      </c>
      <c r="D495" s="8" t="s">
        <v>17</v>
      </c>
      <c r="E495" s="9">
        <v>1136186</v>
      </c>
      <c r="F495" s="143"/>
      <c r="G495" s="10">
        <v>16</v>
      </c>
      <c r="H495" s="10">
        <v>3</v>
      </c>
      <c r="I495" s="10">
        <f t="shared" si="45"/>
        <v>48</v>
      </c>
      <c r="J495" s="10"/>
      <c r="K495" s="10">
        <f t="shared" si="46"/>
        <v>0</v>
      </c>
      <c r="L495" s="10">
        <v>3</v>
      </c>
      <c r="M495" s="10">
        <f t="shared" si="47"/>
        <v>48</v>
      </c>
      <c r="N495" s="143"/>
      <c r="O495" s="143"/>
      <c r="P495" s="10">
        <f t="shared" si="48"/>
        <v>0</v>
      </c>
      <c r="Q495" s="10">
        <f t="shared" si="49"/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1:63" s="5" customFormat="1" x14ac:dyDescent="0.25">
      <c r="A496" s="6">
        <v>33</v>
      </c>
      <c r="C496" s="7" t="s">
        <v>47</v>
      </c>
      <c r="D496" s="8" t="s">
        <v>17</v>
      </c>
      <c r="E496" s="9">
        <v>1136185</v>
      </c>
      <c r="F496" s="143"/>
      <c r="G496" s="10">
        <v>6</v>
      </c>
      <c r="H496" s="10">
        <v>10</v>
      </c>
      <c r="I496" s="10">
        <f t="shared" si="45"/>
        <v>60</v>
      </c>
      <c r="J496" s="10"/>
      <c r="K496" s="10">
        <f t="shared" si="46"/>
        <v>0</v>
      </c>
      <c r="L496" s="10">
        <v>10</v>
      </c>
      <c r="M496" s="10">
        <f t="shared" si="47"/>
        <v>60</v>
      </c>
      <c r="N496" s="143"/>
      <c r="O496" s="143"/>
      <c r="P496" s="10">
        <f t="shared" si="48"/>
        <v>0</v>
      </c>
      <c r="Q496" s="10">
        <f t="shared" si="49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5" customFormat="1" x14ac:dyDescent="0.25">
      <c r="A497" s="6">
        <v>34</v>
      </c>
      <c r="C497" s="7" t="s">
        <v>48</v>
      </c>
      <c r="D497" s="8" t="s">
        <v>17</v>
      </c>
      <c r="E497" s="9">
        <v>1136016</v>
      </c>
      <c r="F497" s="143"/>
      <c r="G497" s="10">
        <v>8</v>
      </c>
      <c r="H497" s="10">
        <v>3</v>
      </c>
      <c r="I497" s="10">
        <f t="shared" si="45"/>
        <v>24</v>
      </c>
      <c r="J497" s="10"/>
      <c r="K497" s="10">
        <f t="shared" si="46"/>
        <v>0</v>
      </c>
      <c r="L497" s="10">
        <v>3</v>
      </c>
      <c r="M497" s="10">
        <f t="shared" si="47"/>
        <v>24</v>
      </c>
      <c r="N497" s="143"/>
      <c r="O497" s="143"/>
      <c r="P497" s="10">
        <f t="shared" si="48"/>
        <v>0</v>
      </c>
      <c r="Q497" s="10">
        <f t="shared" si="49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5" customFormat="1" x14ac:dyDescent="0.25">
      <c r="A498" s="6">
        <v>35</v>
      </c>
      <c r="C498" s="7" t="s">
        <v>49</v>
      </c>
      <c r="D498" s="8" t="s">
        <v>17</v>
      </c>
      <c r="E498" s="9">
        <v>1136212</v>
      </c>
      <c r="F498" s="143"/>
      <c r="G498" s="10">
        <v>6</v>
      </c>
      <c r="H498" s="10">
        <v>2</v>
      </c>
      <c r="I498" s="10">
        <f t="shared" si="45"/>
        <v>12</v>
      </c>
      <c r="J498" s="10"/>
      <c r="K498" s="10">
        <f t="shared" si="46"/>
        <v>0</v>
      </c>
      <c r="L498" s="10">
        <v>2</v>
      </c>
      <c r="M498" s="10">
        <f t="shared" si="47"/>
        <v>12</v>
      </c>
      <c r="N498" s="143"/>
      <c r="O498" s="143"/>
      <c r="P498" s="10">
        <f t="shared" si="48"/>
        <v>0</v>
      </c>
      <c r="Q498" s="10">
        <f t="shared" si="49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5" customFormat="1" x14ac:dyDescent="0.25">
      <c r="A499" s="6">
        <v>36</v>
      </c>
      <c r="C499" s="7" t="s">
        <v>50</v>
      </c>
      <c r="D499" s="8" t="s">
        <v>17</v>
      </c>
      <c r="E499" s="9">
        <v>1137044</v>
      </c>
      <c r="F499" s="143"/>
      <c r="G499" s="10">
        <v>74</v>
      </c>
      <c r="H499" s="10">
        <v>1</v>
      </c>
      <c r="I499" s="10">
        <f t="shared" si="45"/>
        <v>74</v>
      </c>
      <c r="J499" s="10"/>
      <c r="K499" s="10">
        <f t="shared" si="46"/>
        <v>0</v>
      </c>
      <c r="L499" s="10">
        <v>1</v>
      </c>
      <c r="M499" s="10">
        <f t="shared" si="47"/>
        <v>74</v>
      </c>
      <c r="N499" s="143"/>
      <c r="O499" s="143"/>
      <c r="P499" s="10">
        <f t="shared" si="48"/>
        <v>0</v>
      </c>
      <c r="Q499" s="10">
        <f t="shared" si="49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5" customFormat="1" x14ac:dyDescent="0.25">
      <c r="A500" s="6">
        <v>37</v>
      </c>
      <c r="C500" s="7" t="s">
        <v>51</v>
      </c>
      <c r="D500" s="8" t="s">
        <v>17</v>
      </c>
      <c r="E500" s="9">
        <v>1137042</v>
      </c>
      <c r="F500" s="143"/>
      <c r="G500" s="10">
        <v>136</v>
      </c>
      <c r="H500" s="10">
        <v>1</v>
      </c>
      <c r="I500" s="10">
        <f t="shared" si="45"/>
        <v>136</v>
      </c>
      <c r="J500" s="10"/>
      <c r="K500" s="10">
        <f t="shared" si="46"/>
        <v>0</v>
      </c>
      <c r="L500" s="10">
        <v>1</v>
      </c>
      <c r="M500" s="10">
        <f t="shared" si="47"/>
        <v>136</v>
      </c>
      <c r="N500" s="143"/>
      <c r="O500" s="143"/>
      <c r="P500" s="10">
        <f t="shared" si="48"/>
        <v>0</v>
      </c>
      <c r="Q500" s="10">
        <f t="shared" si="49"/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s="5" customFormat="1" x14ac:dyDescent="0.25">
      <c r="A501" s="6">
        <v>38</v>
      </c>
      <c r="C501" s="7" t="s">
        <v>52</v>
      </c>
      <c r="D501" s="8" t="s">
        <v>17</v>
      </c>
      <c r="E501" s="9">
        <v>1136461</v>
      </c>
      <c r="F501" s="143"/>
      <c r="G501" s="10">
        <v>174</v>
      </c>
      <c r="H501" s="10">
        <v>1</v>
      </c>
      <c r="I501" s="10">
        <f t="shared" si="45"/>
        <v>174</v>
      </c>
      <c r="J501" s="10"/>
      <c r="K501" s="10">
        <f t="shared" si="46"/>
        <v>0</v>
      </c>
      <c r="L501" s="10">
        <v>1</v>
      </c>
      <c r="M501" s="10">
        <f t="shared" si="47"/>
        <v>174</v>
      </c>
      <c r="N501" s="143"/>
      <c r="O501" s="143"/>
      <c r="P501" s="10">
        <f t="shared" si="48"/>
        <v>0</v>
      </c>
      <c r="Q501" s="10">
        <f t="shared" si="49"/>
        <v>0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</row>
    <row r="502" spans="1:63" s="5" customFormat="1" x14ac:dyDescent="0.25">
      <c r="A502" s="6">
        <v>39</v>
      </c>
      <c r="C502" s="7" t="s">
        <v>53</v>
      </c>
      <c r="D502" s="8" t="s">
        <v>17</v>
      </c>
      <c r="E502" s="9">
        <v>1134087</v>
      </c>
      <c r="F502" s="143"/>
      <c r="G502" s="10">
        <v>16</v>
      </c>
      <c r="H502" s="10">
        <v>2</v>
      </c>
      <c r="I502" s="10">
        <f t="shared" si="45"/>
        <v>32</v>
      </c>
      <c r="J502" s="10"/>
      <c r="K502" s="10">
        <f t="shared" si="46"/>
        <v>0</v>
      </c>
      <c r="L502" s="10">
        <v>2</v>
      </c>
      <c r="M502" s="10">
        <f t="shared" si="47"/>
        <v>32</v>
      </c>
      <c r="N502" s="143"/>
      <c r="O502" s="143"/>
      <c r="P502" s="10">
        <f t="shared" si="48"/>
        <v>0</v>
      </c>
      <c r="Q502" s="10">
        <f t="shared" si="49"/>
        <v>0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</row>
    <row r="503" spans="1:63" s="5" customFormat="1" x14ac:dyDescent="0.25">
      <c r="A503" s="6">
        <v>40</v>
      </c>
      <c r="C503" s="7" t="s">
        <v>54</v>
      </c>
      <c r="D503" s="8" t="s">
        <v>17</v>
      </c>
      <c r="E503" s="9">
        <v>1134086</v>
      </c>
      <c r="F503" s="143"/>
      <c r="G503" s="10">
        <v>142</v>
      </c>
      <c r="H503" s="10">
        <v>3</v>
      </c>
      <c r="I503" s="10">
        <f t="shared" si="45"/>
        <v>426</v>
      </c>
      <c r="J503" s="10"/>
      <c r="K503" s="10">
        <f t="shared" si="46"/>
        <v>0</v>
      </c>
      <c r="L503" s="10">
        <v>3</v>
      </c>
      <c r="M503" s="10">
        <f t="shared" si="47"/>
        <v>426</v>
      </c>
      <c r="N503" s="143"/>
      <c r="O503" s="143"/>
      <c r="P503" s="10">
        <f t="shared" si="48"/>
        <v>0</v>
      </c>
      <c r="Q503" s="10">
        <f t="shared" si="49"/>
        <v>0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</row>
    <row r="504" spans="1:63" s="5" customFormat="1" x14ac:dyDescent="0.25">
      <c r="A504" s="6">
        <v>41</v>
      </c>
      <c r="C504" s="7" t="s">
        <v>55</v>
      </c>
      <c r="D504" s="8" t="s">
        <v>17</v>
      </c>
      <c r="E504" s="9">
        <v>1134085</v>
      </c>
      <c r="F504" s="143"/>
      <c r="G504" s="10">
        <v>172</v>
      </c>
      <c r="H504" s="10">
        <v>2</v>
      </c>
      <c r="I504" s="10">
        <f t="shared" si="45"/>
        <v>344</v>
      </c>
      <c r="J504" s="10"/>
      <c r="K504" s="10">
        <f t="shared" si="46"/>
        <v>0</v>
      </c>
      <c r="L504" s="10">
        <v>2</v>
      </c>
      <c r="M504" s="10">
        <f t="shared" si="47"/>
        <v>344</v>
      </c>
      <c r="N504" s="143"/>
      <c r="O504" s="143"/>
      <c r="P504" s="10">
        <f t="shared" si="48"/>
        <v>0</v>
      </c>
      <c r="Q504" s="10">
        <f t="shared" si="49"/>
        <v>0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</row>
    <row r="505" spans="1:63" s="5" customFormat="1" x14ac:dyDescent="0.25">
      <c r="A505" s="6">
        <v>42</v>
      </c>
      <c r="C505" s="7" t="s">
        <v>56</v>
      </c>
      <c r="D505" s="8" t="s">
        <v>17</v>
      </c>
      <c r="E505" s="9">
        <v>1134084</v>
      </c>
      <c r="F505" s="143"/>
      <c r="G505" s="10">
        <v>230</v>
      </c>
      <c r="H505" s="10">
        <v>1</v>
      </c>
      <c r="I505" s="10">
        <f t="shared" si="45"/>
        <v>230</v>
      </c>
      <c r="J505" s="10"/>
      <c r="K505" s="10">
        <f t="shared" si="46"/>
        <v>0</v>
      </c>
      <c r="L505" s="10">
        <v>1</v>
      </c>
      <c r="M505" s="10">
        <f t="shared" si="47"/>
        <v>230</v>
      </c>
      <c r="N505" s="143"/>
      <c r="O505" s="143"/>
      <c r="P505" s="10">
        <f t="shared" si="48"/>
        <v>0</v>
      </c>
      <c r="Q505" s="10">
        <f t="shared" si="49"/>
        <v>0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</row>
    <row r="506" spans="1:63" s="5" customFormat="1" x14ac:dyDescent="0.25">
      <c r="A506" s="6">
        <v>43</v>
      </c>
      <c r="C506" s="7" t="s">
        <v>57</v>
      </c>
      <c r="D506" s="8" t="s">
        <v>17</v>
      </c>
      <c r="E506" s="9">
        <v>1136398</v>
      </c>
      <c r="F506" s="143"/>
      <c r="G506" s="10">
        <v>14</v>
      </c>
      <c r="H506" s="10">
        <v>25</v>
      </c>
      <c r="I506" s="10">
        <f t="shared" si="45"/>
        <v>350</v>
      </c>
      <c r="J506" s="10"/>
      <c r="K506" s="10">
        <f t="shared" si="46"/>
        <v>0</v>
      </c>
      <c r="L506" s="10">
        <v>25</v>
      </c>
      <c r="M506" s="10">
        <f t="shared" si="47"/>
        <v>350</v>
      </c>
      <c r="N506" s="143"/>
      <c r="O506" s="143"/>
      <c r="P506" s="10">
        <f t="shared" si="48"/>
        <v>0</v>
      </c>
      <c r="Q506" s="10">
        <f t="shared" si="49"/>
        <v>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6">
        <v>44</v>
      </c>
      <c r="C507" s="7" t="s">
        <v>58</v>
      </c>
      <c r="D507" s="8" t="s">
        <v>17</v>
      </c>
      <c r="E507" s="9">
        <v>1134088</v>
      </c>
      <c r="F507" s="143"/>
      <c r="G507" s="10">
        <v>10</v>
      </c>
      <c r="H507" s="10">
        <v>18</v>
      </c>
      <c r="I507" s="10">
        <f t="shared" si="45"/>
        <v>180</v>
      </c>
      <c r="J507" s="10"/>
      <c r="K507" s="10">
        <f t="shared" si="46"/>
        <v>0</v>
      </c>
      <c r="L507" s="10">
        <v>18</v>
      </c>
      <c r="M507" s="10">
        <f t="shared" si="47"/>
        <v>180</v>
      </c>
      <c r="N507" s="143"/>
      <c r="O507" s="143"/>
      <c r="P507" s="10">
        <f t="shared" si="48"/>
        <v>0</v>
      </c>
      <c r="Q507" s="10">
        <f t="shared" si="49"/>
        <v>0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6">
        <v>45</v>
      </c>
      <c r="C508" s="7" t="s">
        <v>59</v>
      </c>
      <c r="D508" s="8" t="s">
        <v>17</v>
      </c>
      <c r="E508" s="9">
        <v>1137185</v>
      </c>
      <c r="F508" s="143"/>
      <c r="G508" s="10">
        <v>262</v>
      </c>
      <c r="H508" s="10">
        <v>1</v>
      </c>
      <c r="I508" s="10">
        <f t="shared" si="45"/>
        <v>262</v>
      </c>
      <c r="J508" s="10"/>
      <c r="K508" s="10">
        <f t="shared" si="46"/>
        <v>0</v>
      </c>
      <c r="L508" s="10">
        <v>1</v>
      </c>
      <c r="M508" s="10">
        <f t="shared" si="47"/>
        <v>262</v>
      </c>
      <c r="N508" s="143"/>
      <c r="O508" s="143"/>
      <c r="P508" s="10">
        <f t="shared" si="48"/>
        <v>0</v>
      </c>
      <c r="Q508" s="10">
        <f t="shared" si="49"/>
        <v>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6">
        <v>46</v>
      </c>
      <c r="C509" s="7" t="s">
        <v>60</v>
      </c>
      <c r="D509" s="8" t="s">
        <v>17</v>
      </c>
      <c r="E509" s="9">
        <v>1134083</v>
      </c>
      <c r="F509" s="143"/>
      <c r="G509" s="10">
        <v>12</v>
      </c>
      <c r="H509" s="10">
        <v>1</v>
      </c>
      <c r="I509" s="10">
        <f t="shared" si="45"/>
        <v>12</v>
      </c>
      <c r="J509" s="10"/>
      <c r="K509" s="10">
        <f t="shared" si="46"/>
        <v>0</v>
      </c>
      <c r="L509" s="10">
        <v>1</v>
      </c>
      <c r="M509" s="10">
        <f t="shared" si="47"/>
        <v>12</v>
      </c>
      <c r="N509" s="143"/>
      <c r="O509" s="143"/>
      <c r="P509" s="10">
        <f t="shared" si="48"/>
        <v>0</v>
      </c>
      <c r="Q509" s="10">
        <f t="shared" si="49"/>
        <v>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11" customFormat="1" x14ac:dyDescent="0.25">
      <c r="A510" s="6">
        <v>47</v>
      </c>
      <c r="C510" s="7" t="s">
        <v>61</v>
      </c>
      <c r="D510" s="8" t="s">
        <v>17</v>
      </c>
      <c r="E510" s="9">
        <v>1134091</v>
      </c>
      <c r="F510" s="12"/>
      <c r="G510" s="13">
        <v>56</v>
      </c>
      <c r="H510" s="13">
        <v>1</v>
      </c>
      <c r="I510" s="10">
        <f t="shared" si="45"/>
        <v>56</v>
      </c>
      <c r="J510" s="13"/>
      <c r="K510" s="10">
        <f t="shared" si="46"/>
        <v>0</v>
      </c>
      <c r="L510" s="13">
        <v>1</v>
      </c>
      <c r="M510" s="10">
        <f t="shared" si="47"/>
        <v>56</v>
      </c>
      <c r="N510" s="13"/>
      <c r="O510" s="13">
        <f>N510*G510</f>
        <v>0</v>
      </c>
      <c r="P510" s="10">
        <f t="shared" si="48"/>
        <v>0</v>
      </c>
      <c r="Q510" s="10">
        <f t="shared" si="49"/>
        <v>0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6">
        <v>48</v>
      </c>
      <c r="C511" s="7" t="s">
        <v>62</v>
      </c>
      <c r="D511" s="8" t="s">
        <v>17</v>
      </c>
      <c r="E511" s="9">
        <v>1134082</v>
      </c>
      <c r="F511" s="143"/>
      <c r="G511" s="10">
        <v>28</v>
      </c>
      <c r="H511" s="10">
        <v>1</v>
      </c>
      <c r="I511" s="10">
        <f t="shared" si="45"/>
        <v>28</v>
      </c>
      <c r="J511" s="10"/>
      <c r="K511" s="10">
        <f t="shared" si="46"/>
        <v>0</v>
      </c>
      <c r="L511" s="10">
        <v>1</v>
      </c>
      <c r="M511" s="10">
        <f t="shared" si="47"/>
        <v>28</v>
      </c>
      <c r="N511" s="143"/>
      <c r="O511" s="143"/>
      <c r="P511" s="10">
        <f t="shared" si="48"/>
        <v>0</v>
      </c>
      <c r="Q511" s="10">
        <f t="shared" si="49"/>
        <v>0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6">
        <v>49</v>
      </c>
      <c r="C512" s="7" t="s">
        <v>63</v>
      </c>
      <c r="D512" s="8" t="s">
        <v>17</v>
      </c>
      <c r="E512" s="9">
        <v>1134081</v>
      </c>
      <c r="F512" s="143"/>
      <c r="G512" s="10">
        <v>30</v>
      </c>
      <c r="H512" s="10">
        <v>1</v>
      </c>
      <c r="I512" s="10">
        <f t="shared" si="45"/>
        <v>30</v>
      </c>
      <c r="J512" s="10"/>
      <c r="K512" s="10">
        <f t="shared" si="46"/>
        <v>0</v>
      </c>
      <c r="L512" s="10">
        <v>1</v>
      </c>
      <c r="M512" s="10">
        <f t="shared" si="47"/>
        <v>30</v>
      </c>
      <c r="N512" s="143"/>
      <c r="O512" s="143"/>
      <c r="P512" s="10">
        <f t="shared" si="48"/>
        <v>0</v>
      </c>
      <c r="Q512" s="10">
        <f t="shared" si="49"/>
        <v>0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6">
        <v>50</v>
      </c>
      <c r="C513" s="7" t="s">
        <v>64</v>
      </c>
      <c r="D513" s="8" t="s">
        <v>17</v>
      </c>
      <c r="E513" s="9">
        <v>1136318</v>
      </c>
      <c r="F513" s="143"/>
      <c r="G513" s="10">
        <v>294</v>
      </c>
      <c r="H513" s="10">
        <v>1</v>
      </c>
      <c r="I513" s="10">
        <f t="shared" si="45"/>
        <v>294</v>
      </c>
      <c r="J513" s="10"/>
      <c r="K513" s="10">
        <f t="shared" si="46"/>
        <v>0</v>
      </c>
      <c r="L513" s="10">
        <v>1</v>
      </c>
      <c r="M513" s="10">
        <f t="shared" si="47"/>
        <v>294</v>
      </c>
      <c r="N513" s="143"/>
      <c r="O513" s="143"/>
      <c r="P513" s="10">
        <f t="shared" si="48"/>
        <v>0</v>
      </c>
      <c r="Q513" s="10">
        <f t="shared" si="49"/>
        <v>0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6">
        <v>51</v>
      </c>
      <c r="C514" s="7" t="s">
        <v>65</v>
      </c>
      <c r="D514" s="8" t="s">
        <v>17</v>
      </c>
      <c r="E514" s="9">
        <v>1134090</v>
      </c>
      <c r="F514" s="143"/>
      <c r="G514" s="10">
        <v>60</v>
      </c>
      <c r="H514" s="10">
        <v>1</v>
      </c>
      <c r="I514" s="10">
        <f t="shared" si="45"/>
        <v>60</v>
      </c>
      <c r="J514" s="10"/>
      <c r="K514" s="10">
        <f t="shared" si="46"/>
        <v>0</v>
      </c>
      <c r="L514" s="10">
        <v>1</v>
      </c>
      <c r="M514" s="10">
        <f t="shared" si="47"/>
        <v>60</v>
      </c>
      <c r="N514" s="143"/>
      <c r="O514" s="143"/>
      <c r="P514" s="10">
        <f t="shared" si="48"/>
        <v>0</v>
      </c>
      <c r="Q514" s="10">
        <f t="shared" si="49"/>
        <v>0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6">
        <v>52</v>
      </c>
      <c r="C515" s="7" t="s">
        <v>66</v>
      </c>
      <c r="D515" s="8" t="s">
        <v>17</v>
      </c>
      <c r="E515" s="9">
        <v>1137091</v>
      </c>
      <c r="F515" s="143"/>
      <c r="G515" s="10">
        <v>1808</v>
      </c>
      <c r="H515" s="10">
        <v>1</v>
      </c>
      <c r="I515" s="10">
        <f t="shared" si="45"/>
        <v>1808</v>
      </c>
      <c r="J515" s="10"/>
      <c r="K515" s="10">
        <f t="shared" si="46"/>
        <v>0</v>
      </c>
      <c r="L515" s="10">
        <v>1</v>
      </c>
      <c r="M515" s="10">
        <f t="shared" si="47"/>
        <v>1808</v>
      </c>
      <c r="N515" s="143"/>
      <c r="O515" s="143"/>
      <c r="P515" s="10">
        <f t="shared" si="48"/>
        <v>0</v>
      </c>
      <c r="Q515" s="10">
        <f t="shared" si="49"/>
        <v>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11" customFormat="1" x14ac:dyDescent="0.25">
      <c r="A516" s="6">
        <v>53</v>
      </c>
      <c r="C516" s="7" t="s">
        <v>67</v>
      </c>
      <c r="D516" s="8" t="s">
        <v>17</v>
      </c>
      <c r="E516" s="9">
        <v>1134118</v>
      </c>
      <c r="F516" s="12"/>
      <c r="G516" s="13">
        <v>3354</v>
      </c>
      <c r="H516" s="13">
        <v>1</v>
      </c>
      <c r="I516" s="10">
        <f t="shared" si="45"/>
        <v>3354</v>
      </c>
      <c r="J516" s="13"/>
      <c r="K516" s="10">
        <f t="shared" si="46"/>
        <v>0</v>
      </c>
      <c r="L516" s="13">
        <v>1</v>
      </c>
      <c r="M516" s="10">
        <f t="shared" si="47"/>
        <v>3354</v>
      </c>
      <c r="N516" s="12"/>
      <c r="O516" s="12"/>
      <c r="P516" s="10">
        <f t="shared" si="48"/>
        <v>0</v>
      </c>
      <c r="Q516" s="10">
        <f t="shared" si="49"/>
        <v>0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11" customFormat="1" x14ac:dyDescent="0.25">
      <c r="A517" s="6">
        <v>54</v>
      </c>
      <c r="C517" s="7" t="s">
        <v>68</v>
      </c>
      <c r="D517" s="8" t="s">
        <v>17</v>
      </c>
      <c r="E517" s="14" t="s">
        <v>69</v>
      </c>
      <c r="F517" s="12"/>
      <c r="G517" s="13">
        <v>1350</v>
      </c>
      <c r="H517" s="13">
        <v>1</v>
      </c>
      <c r="I517" s="10">
        <f t="shared" si="45"/>
        <v>1350</v>
      </c>
      <c r="J517" s="13"/>
      <c r="K517" s="10">
        <f t="shared" si="46"/>
        <v>0</v>
      </c>
      <c r="L517" s="13">
        <v>1</v>
      </c>
      <c r="M517" s="10">
        <f t="shared" si="47"/>
        <v>1350</v>
      </c>
      <c r="N517" s="12"/>
      <c r="O517" s="12"/>
      <c r="P517" s="10">
        <f t="shared" si="48"/>
        <v>0</v>
      </c>
      <c r="Q517" s="10">
        <f t="shared" si="49"/>
        <v>0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11" customFormat="1" x14ac:dyDescent="0.25">
      <c r="A518" s="6">
        <v>55</v>
      </c>
      <c r="C518" s="7" t="s">
        <v>70</v>
      </c>
      <c r="D518" s="8" t="s">
        <v>17</v>
      </c>
      <c r="E518" s="9">
        <v>1134128</v>
      </c>
      <c r="F518" s="12"/>
      <c r="G518" s="13">
        <v>1000</v>
      </c>
      <c r="H518" s="13">
        <v>1</v>
      </c>
      <c r="I518" s="10">
        <f t="shared" si="45"/>
        <v>1000</v>
      </c>
      <c r="J518" s="13"/>
      <c r="K518" s="10">
        <f t="shared" si="46"/>
        <v>0</v>
      </c>
      <c r="L518" s="13">
        <v>1</v>
      </c>
      <c r="M518" s="10">
        <f t="shared" si="47"/>
        <v>1000</v>
      </c>
      <c r="N518" s="12"/>
      <c r="O518" s="12"/>
      <c r="P518" s="10">
        <f t="shared" si="48"/>
        <v>0</v>
      </c>
      <c r="Q518" s="10">
        <f t="shared" si="49"/>
        <v>0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11" customFormat="1" x14ac:dyDescent="0.25">
      <c r="A519" s="6">
        <v>56</v>
      </c>
      <c r="C519" s="15" t="s">
        <v>71</v>
      </c>
      <c r="D519" s="8" t="s">
        <v>17</v>
      </c>
      <c r="E519" s="16" t="s">
        <v>72</v>
      </c>
      <c r="F519" s="12"/>
      <c r="G519" s="13">
        <v>570</v>
      </c>
      <c r="H519" s="13">
        <v>5</v>
      </c>
      <c r="I519" s="10">
        <f t="shared" si="45"/>
        <v>2850</v>
      </c>
      <c r="J519" s="13"/>
      <c r="K519" s="10">
        <f t="shared" si="46"/>
        <v>0</v>
      </c>
      <c r="L519" s="13">
        <v>5</v>
      </c>
      <c r="M519" s="10">
        <f t="shared" si="47"/>
        <v>2850</v>
      </c>
      <c r="N519" s="12"/>
      <c r="O519" s="12"/>
      <c r="P519" s="10">
        <f t="shared" si="48"/>
        <v>0</v>
      </c>
      <c r="Q519" s="10">
        <f t="shared" si="49"/>
        <v>0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11" customFormat="1" x14ac:dyDescent="0.25">
      <c r="A520" s="6">
        <v>57</v>
      </c>
      <c r="C520" s="7" t="s">
        <v>73</v>
      </c>
      <c r="D520" s="8" t="s">
        <v>17</v>
      </c>
      <c r="E520" s="9" t="s">
        <v>74</v>
      </c>
      <c r="F520" s="12"/>
      <c r="G520" s="13">
        <v>738</v>
      </c>
      <c r="H520" s="13">
        <v>1</v>
      </c>
      <c r="I520" s="10">
        <f t="shared" si="45"/>
        <v>738</v>
      </c>
      <c r="J520" s="13"/>
      <c r="K520" s="10">
        <f t="shared" si="46"/>
        <v>0</v>
      </c>
      <c r="L520" s="13">
        <v>1</v>
      </c>
      <c r="M520" s="10">
        <f t="shared" si="47"/>
        <v>738</v>
      </c>
      <c r="N520" s="12"/>
      <c r="O520" s="12"/>
      <c r="P520" s="10">
        <f t="shared" si="48"/>
        <v>0</v>
      </c>
      <c r="Q520" s="10">
        <f t="shared" si="49"/>
        <v>0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11" customFormat="1" x14ac:dyDescent="0.25">
      <c r="A521" s="6">
        <v>58</v>
      </c>
      <c r="C521" s="7" t="s">
        <v>75</v>
      </c>
      <c r="D521" s="8" t="s">
        <v>17</v>
      </c>
      <c r="E521" s="17">
        <v>1134151</v>
      </c>
      <c r="F521" s="12"/>
      <c r="G521" s="13">
        <v>1137</v>
      </c>
      <c r="H521" s="13">
        <v>1</v>
      </c>
      <c r="I521" s="10">
        <f t="shared" si="45"/>
        <v>1137</v>
      </c>
      <c r="J521" s="13"/>
      <c r="K521" s="10">
        <f t="shared" si="46"/>
        <v>0</v>
      </c>
      <c r="L521" s="13">
        <v>1</v>
      </c>
      <c r="M521" s="10">
        <f t="shared" si="47"/>
        <v>1137</v>
      </c>
      <c r="N521" s="12"/>
      <c r="O521" s="12"/>
      <c r="P521" s="10">
        <f t="shared" si="48"/>
        <v>0</v>
      </c>
      <c r="Q521" s="10">
        <f t="shared" si="49"/>
        <v>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11" customFormat="1" x14ac:dyDescent="0.25">
      <c r="A522" s="6">
        <v>59</v>
      </c>
      <c r="C522" s="18" t="s">
        <v>76</v>
      </c>
      <c r="D522" s="19" t="s">
        <v>17</v>
      </c>
      <c r="E522" s="17">
        <v>1134155</v>
      </c>
      <c r="F522" s="12"/>
      <c r="G522" s="13">
        <v>968</v>
      </c>
      <c r="H522" s="13">
        <v>1</v>
      </c>
      <c r="I522" s="10">
        <f t="shared" si="45"/>
        <v>968</v>
      </c>
      <c r="J522" s="13"/>
      <c r="K522" s="10">
        <f t="shared" si="46"/>
        <v>0</v>
      </c>
      <c r="L522" s="13">
        <v>1</v>
      </c>
      <c r="M522" s="10">
        <f t="shared" si="47"/>
        <v>968</v>
      </c>
      <c r="N522" s="12"/>
      <c r="O522" s="12"/>
      <c r="P522" s="10">
        <f t="shared" si="48"/>
        <v>0</v>
      </c>
      <c r="Q522" s="10">
        <f t="shared" si="49"/>
        <v>0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11" customFormat="1" ht="45" x14ac:dyDescent="0.25">
      <c r="A523" s="6">
        <v>60</v>
      </c>
      <c r="C523" s="18" t="s">
        <v>77</v>
      </c>
      <c r="D523" s="19" t="s">
        <v>17</v>
      </c>
      <c r="E523" s="17" t="s">
        <v>78</v>
      </c>
      <c r="F523" s="12"/>
      <c r="G523" s="13">
        <v>6100</v>
      </c>
      <c r="H523" s="13">
        <v>1</v>
      </c>
      <c r="I523" s="10">
        <f t="shared" si="45"/>
        <v>6100</v>
      </c>
      <c r="J523" s="13"/>
      <c r="K523" s="10">
        <f t="shared" si="46"/>
        <v>0</v>
      </c>
      <c r="L523" s="13">
        <v>1</v>
      </c>
      <c r="M523" s="10">
        <f t="shared" si="47"/>
        <v>6100</v>
      </c>
      <c r="N523" s="12"/>
      <c r="O523" s="12"/>
      <c r="P523" s="10">
        <f t="shared" si="48"/>
        <v>0</v>
      </c>
      <c r="Q523" s="10">
        <f t="shared" si="49"/>
        <v>0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11" customFormat="1" x14ac:dyDescent="0.25">
      <c r="A524" s="6">
        <v>61</v>
      </c>
      <c r="C524" s="7" t="s">
        <v>79</v>
      </c>
      <c r="D524" s="8" t="s">
        <v>17</v>
      </c>
      <c r="E524" s="17" t="s">
        <v>80</v>
      </c>
      <c r="F524" s="12"/>
      <c r="G524" s="13">
        <v>417</v>
      </c>
      <c r="H524" s="13">
        <v>1</v>
      </c>
      <c r="I524" s="10">
        <f t="shared" si="45"/>
        <v>417</v>
      </c>
      <c r="J524" s="13"/>
      <c r="K524" s="10">
        <f t="shared" si="46"/>
        <v>0</v>
      </c>
      <c r="L524" s="13">
        <v>1</v>
      </c>
      <c r="M524" s="10">
        <f t="shared" si="47"/>
        <v>417</v>
      </c>
      <c r="N524" s="12"/>
      <c r="O524" s="12"/>
      <c r="P524" s="10">
        <f t="shared" si="48"/>
        <v>0</v>
      </c>
      <c r="Q524" s="10">
        <f t="shared" si="49"/>
        <v>0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11" customFormat="1" x14ac:dyDescent="0.25">
      <c r="A525" s="6">
        <v>62</v>
      </c>
      <c r="C525" s="7" t="s">
        <v>81</v>
      </c>
      <c r="D525" s="8" t="s">
        <v>17</v>
      </c>
      <c r="E525" s="17">
        <v>1136456</v>
      </c>
      <c r="F525" s="12"/>
      <c r="G525" s="13">
        <v>2382</v>
      </c>
      <c r="H525" s="13">
        <v>1</v>
      </c>
      <c r="I525" s="10">
        <f t="shared" si="45"/>
        <v>2382</v>
      </c>
      <c r="J525" s="13"/>
      <c r="K525" s="10">
        <f t="shared" si="46"/>
        <v>0</v>
      </c>
      <c r="L525" s="13">
        <v>1</v>
      </c>
      <c r="M525" s="10">
        <f t="shared" si="47"/>
        <v>2382</v>
      </c>
      <c r="N525" s="12"/>
      <c r="O525" s="12"/>
      <c r="P525" s="10">
        <f t="shared" si="48"/>
        <v>0</v>
      </c>
      <c r="Q525" s="10">
        <f t="shared" si="49"/>
        <v>0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11" customFormat="1" x14ac:dyDescent="0.25">
      <c r="A526" s="6">
        <v>63</v>
      </c>
      <c r="C526" s="7" t="s">
        <v>82</v>
      </c>
      <c r="D526" s="8" t="s">
        <v>17</v>
      </c>
      <c r="E526" s="17">
        <v>1136454</v>
      </c>
      <c r="F526" s="12"/>
      <c r="G526" s="13">
        <v>374</v>
      </c>
      <c r="H526" s="13">
        <v>1</v>
      </c>
      <c r="I526" s="10">
        <f t="shared" si="45"/>
        <v>374</v>
      </c>
      <c r="J526" s="13"/>
      <c r="K526" s="10">
        <f t="shared" si="46"/>
        <v>0</v>
      </c>
      <c r="L526" s="13">
        <v>1</v>
      </c>
      <c r="M526" s="10">
        <f t="shared" si="47"/>
        <v>374</v>
      </c>
      <c r="N526" s="12"/>
      <c r="O526" s="12"/>
      <c r="P526" s="10">
        <f t="shared" si="48"/>
        <v>0</v>
      </c>
      <c r="Q526" s="10">
        <f t="shared" si="49"/>
        <v>0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11" customFormat="1" x14ac:dyDescent="0.25">
      <c r="A527" s="6">
        <v>65</v>
      </c>
      <c r="C527" s="7" t="s">
        <v>83</v>
      </c>
      <c r="D527" s="8" t="s">
        <v>17</v>
      </c>
      <c r="E527" s="20">
        <v>1136034</v>
      </c>
      <c r="F527" s="12"/>
      <c r="G527" s="13">
        <v>254</v>
      </c>
      <c r="H527" s="13">
        <v>1</v>
      </c>
      <c r="I527" s="10">
        <f t="shared" si="45"/>
        <v>254</v>
      </c>
      <c r="J527" s="13"/>
      <c r="K527" s="10">
        <f t="shared" si="46"/>
        <v>0</v>
      </c>
      <c r="L527" s="13">
        <v>1</v>
      </c>
      <c r="M527" s="10">
        <f t="shared" si="47"/>
        <v>254</v>
      </c>
      <c r="N527" s="12"/>
      <c r="O527" s="12"/>
      <c r="P527" s="10">
        <f t="shared" si="48"/>
        <v>0</v>
      </c>
      <c r="Q527" s="10">
        <f t="shared" si="49"/>
        <v>0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11" customFormat="1" x14ac:dyDescent="0.25">
      <c r="A528" s="6">
        <v>66</v>
      </c>
      <c r="C528" s="7" t="s">
        <v>84</v>
      </c>
      <c r="D528" s="8" t="s">
        <v>17</v>
      </c>
      <c r="E528" s="20">
        <v>1137080</v>
      </c>
      <c r="F528" s="12"/>
      <c r="G528" s="13">
        <v>748</v>
      </c>
      <c r="H528" s="13">
        <v>1</v>
      </c>
      <c r="I528" s="10">
        <f t="shared" si="45"/>
        <v>748</v>
      </c>
      <c r="J528" s="13"/>
      <c r="K528" s="10">
        <f t="shared" si="46"/>
        <v>0</v>
      </c>
      <c r="L528" s="13">
        <v>1</v>
      </c>
      <c r="M528" s="10">
        <f t="shared" si="47"/>
        <v>748</v>
      </c>
      <c r="N528" s="12"/>
      <c r="O528" s="12"/>
      <c r="P528" s="10">
        <f t="shared" si="48"/>
        <v>0</v>
      </c>
      <c r="Q528" s="10">
        <f t="shared" si="49"/>
        <v>0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1:63" s="11" customFormat="1" x14ac:dyDescent="0.25">
      <c r="A529" s="6">
        <v>67</v>
      </c>
      <c r="C529" s="21" t="s">
        <v>85</v>
      </c>
      <c r="D529" s="8" t="s">
        <v>17</v>
      </c>
      <c r="E529" s="17">
        <v>1137079</v>
      </c>
      <c r="F529" s="12"/>
      <c r="G529" s="13">
        <v>704</v>
      </c>
      <c r="H529" s="13">
        <v>1</v>
      </c>
      <c r="I529" s="10">
        <f t="shared" ref="I529:I563" si="50">H529*G529</f>
        <v>704</v>
      </c>
      <c r="J529" s="13"/>
      <c r="K529" s="10">
        <f t="shared" ref="K529:K592" si="51">J529*G529</f>
        <v>0</v>
      </c>
      <c r="L529" s="13">
        <v>1</v>
      </c>
      <c r="M529" s="10">
        <f t="shared" ref="M529:M592" si="52">L529*G529</f>
        <v>704</v>
      </c>
      <c r="N529" s="12"/>
      <c r="O529" s="12"/>
      <c r="P529" s="10">
        <f t="shared" ref="P529:P592" si="53">H529+J529-L529-N529</f>
        <v>0</v>
      </c>
      <c r="Q529" s="10">
        <f t="shared" ref="Q529:Q592" si="54">I529+K529-M529-O529</f>
        <v>0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1:63" s="11" customFormat="1" x14ac:dyDescent="0.25">
      <c r="A530" s="6">
        <v>68</v>
      </c>
      <c r="C530" s="21" t="s">
        <v>86</v>
      </c>
      <c r="D530" s="8" t="s">
        <v>17</v>
      </c>
      <c r="E530" s="17">
        <v>1134094</v>
      </c>
      <c r="F530" s="12"/>
      <c r="G530" s="13">
        <v>360</v>
      </c>
      <c r="H530" s="13">
        <v>1</v>
      </c>
      <c r="I530" s="10">
        <f t="shared" si="50"/>
        <v>360</v>
      </c>
      <c r="J530" s="13"/>
      <c r="K530" s="10">
        <f t="shared" si="51"/>
        <v>0</v>
      </c>
      <c r="L530" s="13">
        <v>1</v>
      </c>
      <c r="M530" s="10">
        <f t="shared" si="52"/>
        <v>360</v>
      </c>
      <c r="N530" s="12"/>
      <c r="O530" s="12"/>
      <c r="P530" s="10">
        <f t="shared" si="53"/>
        <v>0</v>
      </c>
      <c r="Q530" s="10">
        <f t="shared" si="54"/>
        <v>0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1:63" s="11" customFormat="1" x14ac:dyDescent="0.25">
      <c r="A531" s="6">
        <v>69</v>
      </c>
      <c r="C531" s="21" t="s">
        <v>87</v>
      </c>
      <c r="D531" s="8" t="s">
        <v>17</v>
      </c>
      <c r="E531" s="17">
        <v>11345353</v>
      </c>
      <c r="F531" s="12"/>
      <c r="G531" s="13">
        <v>5000</v>
      </c>
      <c r="H531" s="13">
        <v>1</v>
      </c>
      <c r="I531" s="10">
        <f t="shared" si="50"/>
        <v>5000</v>
      </c>
      <c r="J531" s="13"/>
      <c r="K531" s="10">
        <f t="shared" si="51"/>
        <v>0</v>
      </c>
      <c r="L531" s="13">
        <v>1</v>
      </c>
      <c r="M531" s="10">
        <f t="shared" si="52"/>
        <v>5000</v>
      </c>
      <c r="N531" s="12"/>
      <c r="O531" s="12"/>
      <c r="P531" s="10">
        <f t="shared" si="53"/>
        <v>0</v>
      </c>
      <c r="Q531" s="10">
        <f t="shared" si="54"/>
        <v>0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1:63" s="11" customFormat="1" ht="14.25" customHeight="1" x14ac:dyDescent="0.25">
      <c r="A532" s="6">
        <v>70</v>
      </c>
      <c r="C532" s="7" t="s">
        <v>88</v>
      </c>
      <c r="D532" s="8" t="s">
        <v>17</v>
      </c>
      <c r="E532" s="9">
        <v>1137069</v>
      </c>
      <c r="F532" s="12"/>
      <c r="G532" s="13">
        <v>52</v>
      </c>
      <c r="H532" s="13">
        <v>1</v>
      </c>
      <c r="I532" s="10">
        <f t="shared" si="50"/>
        <v>52</v>
      </c>
      <c r="J532" s="13"/>
      <c r="K532" s="10">
        <f t="shared" si="51"/>
        <v>0</v>
      </c>
      <c r="L532" s="13">
        <v>1</v>
      </c>
      <c r="M532" s="10">
        <f t="shared" si="52"/>
        <v>52</v>
      </c>
      <c r="N532" s="12"/>
      <c r="O532" s="12"/>
      <c r="P532" s="10">
        <f t="shared" si="53"/>
        <v>0</v>
      </c>
      <c r="Q532" s="10">
        <f t="shared" si="54"/>
        <v>0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1:63" s="11" customFormat="1" ht="14.25" customHeight="1" x14ac:dyDescent="0.25">
      <c r="A533" s="6">
        <v>71</v>
      </c>
      <c r="C533" s="7" t="s">
        <v>89</v>
      </c>
      <c r="D533" s="8" t="s">
        <v>17</v>
      </c>
      <c r="E533" s="9" t="s">
        <v>90</v>
      </c>
      <c r="F533" s="12"/>
      <c r="G533" s="13">
        <v>966</v>
      </c>
      <c r="H533" s="13">
        <v>1</v>
      </c>
      <c r="I533" s="10">
        <f t="shared" si="50"/>
        <v>966</v>
      </c>
      <c r="J533" s="13"/>
      <c r="K533" s="10">
        <f t="shared" si="51"/>
        <v>0</v>
      </c>
      <c r="L533" s="13">
        <v>1</v>
      </c>
      <c r="M533" s="10">
        <f t="shared" si="52"/>
        <v>966</v>
      </c>
      <c r="N533" s="12"/>
      <c r="O533" s="12"/>
      <c r="P533" s="10">
        <f t="shared" si="53"/>
        <v>0</v>
      </c>
      <c r="Q533" s="10">
        <f t="shared" si="54"/>
        <v>0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1:63" s="11" customFormat="1" ht="14.25" customHeight="1" x14ac:dyDescent="0.25">
      <c r="A534" s="6">
        <v>72</v>
      </c>
      <c r="C534" s="21" t="s">
        <v>91</v>
      </c>
      <c r="D534" s="8" t="s">
        <v>17</v>
      </c>
      <c r="E534" s="9" t="s">
        <v>92</v>
      </c>
      <c r="F534" s="12"/>
      <c r="G534" s="13">
        <v>985</v>
      </c>
      <c r="H534" s="13">
        <v>10</v>
      </c>
      <c r="I534" s="10">
        <f t="shared" si="50"/>
        <v>9850</v>
      </c>
      <c r="J534" s="13"/>
      <c r="K534" s="10">
        <f t="shared" si="51"/>
        <v>0</v>
      </c>
      <c r="L534" s="13">
        <v>10</v>
      </c>
      <c r="M534" s="10">
        <f t="shared" si="52"/>
        <v>9850</v>
      </c>
      <c r="N534" s="12"/>
      <c r="O534" s="12"/>
      <c r="P534" s="10">
        <f t="shared" si="53"/>
        <v>0</v>
      </c>
      <c r="Q534" s="10">
        <f t="shared" si="54"/>
        <v>0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1:63" s="11" customFormat="1" ht="14.25" customHeight="1" x14ac:dyDescent="0.25">
      <c r="A535" s="6">
        <v>73</v>
      </c>
      <c r="C535" s="21" t="s">
        <v>93</v>
      </c>
      <c r="D535" s="8" t="s">
        <v>17</v>
      </c>
      <c r="E535" s="9" t="s">
        <v>94</v>
      </c>
      <c r="F535" s="12"/>
      <c r="G535" s="13">
        <v>450</v>
      </c>
      <c r="H535" s="13">
        <v>7</v>
      </c>
      <c r="I535" s="10">
        <f t="shared" si="50"/>
        <v>3150</v>
      </c>
      <c r="J535" s="13"/>
      <c r="K535" s="10">
        <f t="shared" si="51"/>
        <v>0</v>
      </c>
      <c r="L535" s="13">
        <v>7</v>
      </c>
      <c r="M535" s="10">
        <f t="shared" si="52"/>
        <v>3150</v>
      </c>
      <c r="N535" s="12"/>
      <c r="O535" s="12"/>
      <c r="P535" s="10">
        <f t="shared" si="53"/>
        <v>0</v>
      </c>
      <c r="Q535" s="10">
        <f t="shared" si="54"/>
        <v>0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1:63" s="11" customFormat="1" ht="14.25" customHeight="1" x14ac:dyDescent="0.25">
      <c r="A536" s="6">
        <v>74</v>
      </c>
      <c r="C536" s="21" t="s">
        <v>95</v>
      </c>
      <c r="D536" s="8" t="s">
        <v>17</v>
      </c>
      <c r="E536" s="9" t="s">
        <v>96</v>
      </c>
      <c r="F536" s="12"/>
      <c r="G536" s="13">
        <v>841</v>
      </c>
      <c r="H536" s="13">
        <v>2</v>
      </c>
      <c r="I536" s="10">
        <f t="shared" si="50"/>
        <v>1682</v>
      </c>
      <c r="J536" s="13"/>
      <c r="K536" s="10">
        <f t="shared" si="51"/>
        <v>0</v>
      </c>
      <c r="L536" s="13">
        <v>2</v>
      </c>
      <c r="M536" s="10">
        <f t="shared" si="52"/>
        <v>1682</v>
      </c>
      <c r="N536" s="13"/>
      <c r="O536" s="13"/>
      <c r="P536" s="10">
        <f t="shared" si="53"/>
        <v>0</v>
      </c>
      <c r="Q536" s="10">
        <f t="shared" si="54"/>
        <v>0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1:63" s="11" customFormat="1" ht="14.25" customHeight="1" x14ac:dyDescent="0.25">
      <c r="A537" s="6">
        <v>75</v>
      </c>
      <c r="C537" s="21" t="s">
        <v>97</v>
      </c>
      <c r="D537" s="8" t="s">
        <v>17</v>
      </c>
      <c r="E537" s="9">
        <v>1134140</v>
      </c>
      <c r="F537" s="12"/>
      <c r="G537" s="13">
        <v>905</v>
      </c>
      <c r="H537" s="13">
        <v>1</v>
      </c>
      <c r="I537" s="10">
        <f t="shared" si="50"/>
        <v>905</v>
      </c>
      <c r="J537" s="13"/>
      <c r="K537" s="10">
        <f t="shared" si="51"/>
        <v>0</v>
      </c>
      <c r="L537" s="13">
        <v>1</v>
      </c>
      <c r="M537" s="10">
        <f t="shared" si="52"/>
        <v>905</v>
      </c>
      <c r="N537" s="13"/>
      <c r="O537" s="13"/>
      <c r="P537" s="10">
        <f t="shared" si="53"/>
        <v>0</v>
      </c>
      <c r="Q537" s="10">
        <f t="shared" si="54"/>
        <v>0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1:63" s="11" customFormat="1" ht="14.25" customHeight="1" x14ac:dyDescent="0.25">
      <c r="A538" s="6">
        <v>76</v>
      </c>
      <c r="C538" s="21" t="s">
        <v>73</v>
      </c>
      <c r="D538" s="8" t="s">
        <v>17</v>
      </c>
      <c r="E538" s="9" t="s">
        <v>98</v>
      </c>
      <c r="F538" s="12"/>
      <c r="G538" s="13">
        <v>738</v>
      </c>
      <c r="H538" s="13">
        <v>1</v>
      </c>
      <c r="I538" s="10">
        <f t="shared" si="50"/>
        <v>738</v>
      </c>
      <c r="J538" s="13"/>
      <c r="K538" s="10">
        <f t="shared" si="51"/>
        <v>0</v>
      </c>
      <c r="L538" s="13">
        <v>1</v>
      </c>
      <c r="M538" s="10">
        <f t="shared" si="52"/>
        <v>738</v>
      </c>
      <c r="N538" s="13"/>
      <c r="O538" s="13"/>
      <c r="P538" s="10">
        <f t="shared" si="53"/>
        <v>0</v>
      </c>
      <c r="Q538" s="10">
        <f t="shared" si="54"/>
        <v>0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1:63" s="11" customFormat="1" ht="14.25" customHeight="1" x14ac:dyDescent="0.25">
      <c r="A539" s="6">
        <v>77</v>
      </c>
      <c r="C539" s="21" t="s">
        <v>89</v>
      </c>
      <c r="D539" s="8" t="s">
        <v>17</v>
      </c>
      <c r="E539" s="9" t="s">
        <v>99</v>
      </c>
      <c r="F539" s="12"/>
      <c r="G539" s="13">
        <v>966</v>
      </c>
      <c r="H539" s="13">
        <v>1</v>
      </c>
      <c r="I539" s="10">
        <f t="shared" si="50"/>
        <v>966</v>
      </c>
      <c r="J539" s="13"/>
      <c r="K539" s="10">
        <f t="shared" si="51"/>
        <v>0</v>
      </c>
      <c r="L539" s="13">
        <v>1</v>
      </c>
      <c r="M539" s="10">
        <f t="shared" si="52"/>
        <v>966</v>
      </c>
      <c r="N539" s="13"/>
      <c r="O539" s="13"/>
      <c r="P539" s="10">
        <f t="shared" si="53"/>
        <v>0</v>
      </c>
      <c r="Q539" s="10">
        <f t="shared" si="54"/>
        <v>0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1:63" s="11" customFormat="1" ht="14.25" customHeight="1" x14ac:dyDescent="0.25">
      <c r="A540" s="6">
        <v>78</v>
      </c>
      <c r="C540" s="22" t="s">
        <v>100</v>
      </c>
      <c r="D540" s="8" t="s">
        <v>17</v>
      </c>
      <c r="E540" s="23">
        <v>11320023</v>
      </c>
      <c r="F540" s="12"/>
      <c r="G540" s="24">
        <v>636</v>
      </c>
      <c r="H540" s="13">
        <v>1</v>
      </c>
      <c r="I540" s="10">
        <f t="shared" si="50"/>
        <v>636</v>
      </c>
      <c r="J540" s="13"/>
      <c r="K540" s="10">
        <f t="shared" si="51"/>
        <v>0</v>
      </c>
      <c r="L540" s="13">
        <v>1</v>
      </c>
      <c r="M540" s="10">
        <f t="shared" si="52"/>
        <v>636</v>
      </c>
      <c r="N540" s="13"/>
      <c r="O540" s="13"/>
      <c r="P540" s="10">
        <f t="shared" si="53"/>
        <v>0</v>
      </c>
      <c r="Q540" s="10">
        <f t="shared" si="54"/>
        <v>0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1:63" s="11" customFormat="1" ht="14.25" customHeight="1" x14ac:dyDescent="0.25">
      <c r="A541" s="6">
        <v>79</v>
      </c>
      <c r="C541" s="22" t="s">
        <v>101</v>
      </c>
      <c r="D541" s="8" t="s">
        <v>17</v>
      </c>
      <c r="E541" s="23">
        <v>11320027</v>
      </c>
      <c r="F541" s="12"/>
      <c r="G541" s="24">
        <v>62</v>
      </c>
      <c r="H541" s="13">
        <v>1</v>
      </c>
      <c r="I541" s="10">
        <f t="shared" si="50"/>
        <v>62</v>
      </c>
      <c r="J541" s="13"/>
      <c r="K541" s="10">
        <f t="shared" si="51"/>
        <v>0</v>
      </c>
      <c r="L541" s="13">
        <v>1</v>
      </c>
      <c r="M541" s="10">
        <f t="shared" si="52"/>
        <v>62</v>
      </c>
      <c r="N541" s="13"/>
      <c r="O541" s="13"/>
      <c r="P541" s="10">
        <f t="shared" si="53"/>
        <v>0</v>
      </c>
      <c r="Q541" s="10">
        <f t="shared" si="54"/>
        <v>0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1:63" s="11" customFormat="1" ht="14.25" customHeight="1" x14ac:dyDescent="0.25">
      <c r="A542" s="6">
        <v>80</v>
      </c>
      <c r="C542" s="22" t="s">
        <v>102</v>
      </c>
      <c r="D542" s="8" t="s">
        <v>17</v>
      </c>
      <c r="E542" s="23">
        <v>11320033</v>
      </c>
      <c r="F542" s="12"/>
      <c r="G542" s="24">
        <v>500</v>
      </c>
      <c r="H542" s="13">
        <v>1</v>
      </c>
      <c r="I542" s="10">
        <f t="shared" si="50"/>
        <v>500</v>
      </c>
      <c r="J542" s="13"/>
      <c r="K542" s="10">
        <f t="shared" si="51"/>
        <v>0</v>
      </c>
      <c r="L542" s="13">
        <v>1</v>
      </c>
      <c r="M542" s="10">
        <f t="shared" si="52"/>
        <v>500</v>
      </c>
      <c r="N542" s="13"/>
      <c r="O542" s="13"/>
      <c r="P542" s="10">
        <f t="shared" si="53"/>
        <v>0</v>
      </c>
      <c r="Q542" s="10">
        <f t="shared" si="54"/>
        <v>0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1:63" s="11" customFormat="1" ht="14.25" customHeight="1" x14ac:dyDescent="0.25">
      <c r="A543" s="6">
        <v>81</v>
      </c>
      <c r="C543" s="22" t="s">
        <v>103</v>
      </c>
      <c r="D543" s="8" t="s">
        <v>17</v>
      </c>
      <c r="E543" s="23">
        <v>11320034</v>
      </c>
      <c r="F543" s="12"/>
      <c r="G543" s="24">
        <v>340</v>
      </c>
      <c r="H543" s="13">
        <v>1</v>
      </c>
      <c r="I543" s="10">
        <f t="shared" si="50"/>
        <v>340</v>
      </c>
      <c r="J543" s="13"/>
      <c r="K543" s="10">
        <f t="shared" si="51"/>
        <v>0</v>
      </c>
      <c r="L543" s="13">
        <v>1</v>
      </c>
      <c r="M543" s="10">
        <f t="shared" si="52"/>
        <v>340</v>
      </c>
      <c r="N543" s="13"/>
      <c r="O543" s="13"/>
      <c r="P543" s="10">
        <f t="shared" si="53"/>
        <v>0</v>
      </c>
      <c r="Q543" s="10">
        <f t="shared" si="54"/>
        <v>0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1:63" s="11" customFormat="1" ht="14.25" customHeight="1" x14ac:dyDescent="0.25">
      <c r="A544" s="6">
        <v>82</v>
      </c>
      <c r="C544" s="22" t="s">
        <v>104</v>
      </c>
      <c r="D544" s="8" t="s">
        <v>17</v>
      </c>
      <c r="E544" s="23">
        <v>11320035</v>
      </c>
      <c r="F544" s="12"/>
      <c r="G544" s="24">
        <v>340</v>
      </c>
      <c r="H544" s="13">
        <v>1</v>
      </c>
      <c r="I544" s="10">
        <f t="shared" si="50"/>
        <v>340</v>
      </c>
      <c r="J544" s="13"/>
      <c r="K544" s="10">
        <f t="shared" si="51"/>
        <v>0</v>
      </c>
      <c r="L544" s="13">
        <v>1</v>
      </c>
      <c r="M544" s="10">
        <f t="shared" si="52"/>
        <v>340</v>
      </c>
      <c r="N544" s="13"/>
      <c r="O544" s="13"/>
      <c r="P544" s="10">
        <f t="shared" si="53"/>
        <v>0</v>
      </c>
      <c r="Q544" s="10">
        <f t="shared" si="54"/>
        <v>0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1:63" s="11" customFormat="1" ht="14.25" customHeight="1" x14ac:dyDescent="0.25">
      <c r="A545" s="6">
        <v>83</v>
      </c>
      <c r="C545" s="22" t="s">
        <v>105</v>
      </c>
      <c r="D545" s="8" t="s">
        <v>17</v>
      </c>
      <c r="E545" s="23">
        <v>11320044</v>
      </c>
      <c r="F545" s="12"/>
      <c r="G545" s="24">
        <v>43</v>
      </c>
      <c r="H545" s="13">
        <v>1</v>
      </c>
      <c r="I545" s="10">
        <f t="shared" si="50"/>
        <v>43</v>
      </c>
      <c r="J545" s="13"/>
      <c r="K545" s="10">
        <f t="shared" si="51"/>
        <v>0</v>
      </c>
      <c r="L545" s="13">
        <v>1</v>
      </c>
      <c r="M545" s="10">
        <f t="shared" si="52"/>
        <v>43</v>
      </c>
      <c r="N545" s="13"/>
      <c r="O545" s="13"/>
      <c r="P545" s="10">
        <f t="shared" si="53"/>
        <v>0</v>
      </c>
      <c r="Q545" s="10">
        <f t="shared" si="54"/>
        <v>0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1:63" s="11" customFormat="1" ht="14.25" customHeight="1" x14ac:dyDescent="0.25">
      <c r="A546" s="6">
        <v>84</v>
      </c>
      <c r="C546" s="22" t="s">
        <v>105</v>
      </c>
      <c r="D546" s="8" t="s">
        <v>17</v>
      </c>
      <c r="E546" s="23">
        <v>11320045</v>
      </c>
      <c r="F546" s="12"/>
      <c r="G546" s="24">
        <v>43</v>
      </c>
      <c r="H546" s="13">
        <v>1</v>
      </c>
      <c r="I546" s="10">
        <f t="shared" si="50"/>
        <v>43</v>
      </c>
      <c r="J546" s="13"/>
      <c r="K546" s="10">
        <f t="shared" si="51"/>
        <v>0</v>
      </c>
      <c r="L546" s="13">
        <v>1</v>
      </c>
      <c r="M546" s="10">
        <f t="shared" si="52"/>
        <v>43</v>
      </c>
      <c r="N546" s="13"/>
      <c r="O546" s="13"/>
      <c r="P546" s="10">
        <f t="shared" si="53"/>
        <v>0</v>
      </c>
      <c r="Q546" s="10">
        <f t="shared" si="54"/>
        <v>0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1:63" s="11" customFormat="1" ht="14.25" customHeight="1" x14ac:dyDescent="0.25">
      <c r="A547" s="6">
        <v>85</v>
      </c>
      <c r="C547" s="22" t="s">
        <v>106</v>
      </c>
      <c r="D547" s="8" t="s">
        <v>17</v>
      </c>
      <c r="E547" s="23">
        <v>11320047</v>
      </c>
      <c r="F547" s="12"/>
      <c r="G547" s="24">
        <v>63</v>
      </c>
      <c r="H547" s="13">
        <v>1</v>
      </c>
      <c r="I547" s="10">
        <f t="shared" si="50"/>
        <v>63</v>
      </c>
      <c r="J547" s="13"/>
      <c r="K547" s="10">
        <f t="shared" si="51"/>
        <v>0</v>
      </c>
      <c r="L547" s="13">
        <v>1</v>
      </c>
      <c r="M547" s="10">
        <f t="shared" si="52"/>
        <v>63</v>
      </c>
      <c r="N547" s="13"/>
      <c r="O547" s="13"/>
      <c r="P547" s="10">
        <f t="shared" si="53"/>
        <v>0</v>
      </c>
      <c r="Q547" s="10">
        <f t="shared" si="54"/>
        <v>0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1:63" s="11" customFormat="1" ht="14.25" customHeight="1" x14ac:dyDescent="0.25">
      <c r="A548" s="6">
        <v>86</v>
      </c>
      <c r="C548" s="22" t="s">
        <v>106</v>
      </c>
      <c r="D548" s="8" t="s">
        <v>17</v>
      </c>
      <c r="E548" s="23">
        <v>11320048</v>
      </c>
      <c r="F548" s="12"/>
      <c r="G548" s="24">
        <v>63</v>
      </c>
      <c r="H548" s="13">
        <v>1</v>
      </c>
      <c r="I548" s="10">
        <f t="shared" si="50"/>
        <v>63</v>
      </c>
      <c r="J548" s="13"/>
      <c r="K548" s="10">
        <f t="shared" si="51"/>
        <v>0</v>
      </c>
      <c r="L548" s="13">
        <v>1</v>
      </c>
      <c r="M548" s="10">
        <f t="shared" si="52"/>
        <v>63</v>
      </c>
      <c r="N548" s="13"/>
      <c r="O548" s="13"/>
      <c r="P548" s="10">
        <f t="shared" si="53"/>
        <v>0</v>
      </c>
      <c r="Q548" s="10">
        <f t="shared" si="54"/>
        <v>0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1:63" s="11" customFormat="1" ht="14.25" customHeight="1" x14ac:dyDescent="0.25">
      <c r="A549" s="6">
        <v>87</v>
      </c>
      <c r="C549" s="22" t="s">
        <v>106</v>
      </c>
      <c r="D549" s="8" t="s">
        <v>17</v>
      </c>
      <c r="E549" s="23">
        <v>11320049</v>
      </c>
      <c r="F549" s="12"/>
      <c r="G549" s="24">
        <v>63</v>
      </c>
      <c r="H549" s="13">
        <v>1</v>
      </c>
      <c r="I549" s="10">
        <f t="shared" si="50"/>
        <v>63</v>
      </c>
      <c r="J549" s="13"/>
      <c r="K549" s="10">
        <f t="shared" si="51"/>
        <v>0</v>
      </c>
      <c r="L549" s="13">
        <v>1</v>
      </c>
      <c r="M549" s="10">
        <f t="shared" si="52"/>
        <v>63</v>
      </c>
      <c r="N549" s="13"/>
      <c r="O549" s="13"/>
      <c r="P549" s="10">
        <f t="shared" si="53"/>
        <v>0</v>
      </c>
      <c r="Q549" s="10">
        <f t="shared" si="54"/>
        <v>0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1:63" s="11" customFormat="1" ht="14.25" customHeight="1" x14ac:dyDescent="0.25">
      <c r="A550" s="6">
        <v>88</v>
      </c>
      <c r="C550" s="22" t="s">
        <v>106</v>
      </c>
      <c r="D550" s="8" t="s">
        <v>17</v>
      </c>
      <c r="E550" s="23">
        <v>11320050</v>
      </c>
      <c r="F550" s="12"/>
      <c r="G550" s="24">
        <v>63</v>
      </c>
      <c r="H550" s="13">
        <v>1</v>
      </c>
      <c r="I550" s="10">
        <f t="shared" si="50"/>
        <v>63</v>
      </c>
      <c r="J550" s="13"/>
      <c r="K550" s="10">
        <f t="shared" si="51"/>
        <v>0</v>
      </c>
      <c r="L550" s="13">
        <v>1</v>
      </c>
      <c r="M550" s="10">
        <f t="shared" si="52"/>
        <v>63</v>
      </c>
      <c r="N550" s="13"/>
      <c r="O550" s="13"/>
      <c r="P550" s="10">
        <f t="shared" si="53"/>
        <v>0</v>
      </c>
      <c r="Q550" s="10">
        <f t="shared" si="54"/>
        <v>0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1:63" s="11" customFormat="1" ht="14.25" customHeight="1" x14ac:dyDescent="0.25">
      <c r="A551" s="6">
        <v>89</v>
      </c>
      <c r="C551" s="22" t="s">
        <v>106</v>
      </c>
      <c r="D551" s="8" t="s">
        <v>17</v>
      </c>
      <c r="E551" s="23">
        <v>11320051</v>
      </c>
      <c r="F551" s="12"/>
      <c r="G551" s="24">
        <v>63</v>
      </c>
      <c r="H551" s="13">
        <v>1</v>
      </c>
      <c r="I551" s="10">
        <f t="shared" si="50"/>
        <v>63</v>
      </c>
      <c r="J551" s="13"/>
      <c r="K551" s="10">
        <f t="shared" si="51"/>
        <v>0</v>
      </c>
      <c r="L551" s="13">
        <v>1</v>
      </c>
      <c r="M551" s="10">
        <f t="shared" si="52"/>
        <v>63</v>
      </c>
      <c r="N551" s="13"/>
      <c r="O551" s="13"/>
      <c r="P551" s="10">
        <f t="shared" si="53"/>
        <v>0</v>
      </c>
      <c r="Q551" s="10">
        <f t="shared" si="54"/>
        <v>0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1:63" s="11" customFormat="1" ht="14.25" customHeight="1" x14ac:dyDescent="0.25">
      <c r="A552" s="6">
        <v>90</v>
      </c>
      <c r="C552" s="22" t="s">
        <v>106</v>
      </c>
      <c r="D552" s="8" t="s">
        <v>17</v>
      </c>
      <c r="E552" s="23">
        <v>11320052</v>
      </c>
      <c r="F552" s="12"/>
      <c r="G552" s="24">
        <v>63</v>
      </c>
      <c r="H552" s="13">
        <v>1</v>
      </c>
      <c r="I552" s="10">
        <f t="shared" si="50"/>
        <v>63</v>
      </c>
      <c r="J552" s="13"/>
      <c r="K552" s="10">
        <f t="shared" si="51"/>
        <v>0</v>
      </c>
      <c r="L552" s="13">
        <v>1</v>
      </c>
      <c r="M552" s="10">
        <f t="shared" si="52"/>
        <v>63</v>
      </c>
      <c r="N552" s="13"/>
      <c r="O552" s="13"/>
      <c r="P552" s="10">
        <f t="shared" si="53"/>
        <v>0</v>
      </c>
      <c r="Q552" s="10">
        <f t="shared" si="54"/>
        <v>0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1:63" s="11" customFormat="1" ht="14.25" customHeight="1" x14ac:dyDescent="0.25">
      <c r="A553" s="6">
        <v>91</v>
      </c>
      <c r="C553" s="22" t="s">
        <v>106</v>
      </c>
      <c r="D553" s="8" t="s">
        <v>17</v>
      </c>
      <c r="E553" s="23">
        <v>11320053</v>
      </c>
      <c r="F553" s="12"/>
      <c r="G553" s="24">
        <v>63</v>
      </c>
      <c r="H553" s="13">
        <v>1</v>
      </c>
      <c r="I553" s="10">
        <f t="shared" si="50"/>
        <v>63</v>
      </c>
      <c r="J553" s="13"/>
      <c r="K553" s="10">
        <f t="shared" si="51"/>
        <v>0</v>
      </c>
      <c r="L553" s="13">
        <v>1</v>
      </c>
      <c r="M553" s="10">
        <f t="shared" si="52"/>
        <v>63</v>
      </c>
      <c r="N553" s="13"/>
      <c r="O553" s="13"/>
      <c r="P553" s="10">
        <f t="shared" si="53"/>
        <v>0</v>
      </c>
      <c r="Q553" s="10">
        <f t="shared" si="54"/>
        <v>0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1:63" s="11" customFormat="1" ht="14.25" customHeight="1" x14ac:dyDescent="0.25">
      <c r="A554" s="6">
        <v>92</v>
      </c>
      <c r="C554" s="22" t="s">
        <v>106</v>
      </c>
      <c r="D554" s="8" t="s">
        <v>17</v>
      </c>
      <c r="E554" s="23">
        <v>11320054</v>
      </c>
      <c r="F554" s="12"/>
      <c r="G554" s="24">
        <v>63</v>
      </c>
      <c r="H554" s="13">
        <v>1</v>
      </c>
      <c r="I554" s="10">
        <f t="shared" si="50"/>
        <v>63</v>
      </c>
      <c r="J554" s="13"/>
      <c r="K554" s="10">
        <f t="shared" si="51"/>
        <v>0</v>
      </c>
      <c r="L554" s="13">
        <v>1</v>
      </c>
      <c r="M554" s="10">
        <f t="shared" si="52"/>
        <v>63</v>
      </c>
      <c r="N554" s="13"/>
      <c r="O554" s="13"/>
      <c r="P554" s="10">
        <f t="shared" si="53"/>
        <v>0</v>
      </c>
      <c r="Q554" s="10">
        <f t="shared" si="54"/>
        <v>0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1:63" s="11" customFormat="1" ht="14.25" customHeight="1" x14ac:dyDescent="0.25">
      <c r="A555" s="6">
        <v>93</v>
      </c>
      <c r="C555" s="22" t="s">
        <v>106</v>
      </c>
      <c r="D555" s="8" t="s">
        <v>17</v>
      </c>
      <c r="E555" s="23">
        <v>11320055</v>
      </c>
      <c r="F555" s="12"/>
      <c r="G555" s="24">
        <v>63</v>
      </c>
      <c r="H555" s="13">
        <v>1</v>
      </c>
      <c r="I555" s="10">
        <f t="shared" si="50"/>
        <v>63</v>
      </c>
      <c r="J555" s="13"/>
      <c r="K555" s="10">
        <f t="shared" si="51"/>
        <v>0</v>
      </c>
      <c r="L555" s="13">
        <v>1</v>
      </c>
      <c r="M555" s="10">
        <f t="shared" si="52"/>
        <v>63</v>
      </c>
      <c r="N555" s="13"/>
      <c r="O555" s="13"/>
      <c r="P555" s="10">
        <f t="shared" si="53"/>
        <v>0</v>
      </c>
      <c r="Q555" s="10">
        <f t="shared" si="54"/>
        <v>0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1:63" s="11" customFormat="1" ht="14.25" customHeight="1" x14ac:dyDescent="0.25">
      <c r="A556" s="6">
        <v>94</v>
      </c>
      <c r="C556" s="22" t="s">
        <v>106</v>
      </c>
      <c r="D556" s="8" t="s">
        <v>17</v>
      </c>
      <c r="E556" s="23">
        <v>11320056</v>
      </c>
      <c r="F556" s="12"/>
      <c r="G556" s="24">
        <v>63</v>
      </c>
      <c r="H556" s="13">
        <v>1</v>
      </c>
      <c r="I556" s="10">
        <f t="shared" si="50"/>
        <v>63</v>
      </c>
      <c r="J556" s="13"/>
      <c r="K556" s="10">
        <f t="shared" si="51"/>
        <v>0</v>
      </c>
      <c r="L556" s="13">
        <v>1</v>
      </c>
      <c r="M556" s="10">
        <f t="shared" si="52"/>
        <v>63</v>
      </c>
      <c r="N556" s="13"/>
      <c r="O556" s="13"/>
      <c r="P556" s="10">
        <f t="shared" si="53"/>
        <v>0</v>
      </c>
      <c r="Q556" s="10">
        <f t="shared" si="54"/>
        <v>0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1:63" s="11" customFormat="1" ht="14.25" customHeight="1" x14ac:dyDescent="0.25">
      <c r="A557" s="6">
        <v>95</v>
      </c>
      <c r="C557" s="22" t="s">
        <v>106</v>
      </c>
      <c r="D557" s="8" t="s">
        <v>17</v>
      </c>
      <c r="E557" s="23">
        <v>11320057</v>
      </c>
      <c r="F557" s="12"/>
      <c r="G557" s="24">
        <v>63</v>
      </c>
      <c r="H557" s="13">
        <v>1</v>
      </c>
      <c r="I557" s="10">
        <f t="shared" si="50"/>
        <v>63</v>
      </c>
      <c r="J557" s="13"/>
      <c r="K557" s="10">
        <f t="shared" si="51"/>
        <v>0</v>
      </c>
      <c r="L557" s="13">
        <v>1</v>
      </c>
      <c r="M557" s="10">
        <f t="shared" si="52"/>
        <v>63</v>
      </c>
      <c r="N557" s="13"/>
      <c r="O557" s="13"/>
      <c r="P557" s="10">
        <f t="shared" si="53"/>
        <v>0</v>
      </c>
      <c r="Q557" s="10">
        <f t="shared" si="54"/>
        <v>0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1:63" s="11" customFormat="1" ht="14.25" customHeight="1" x14ac:dyDescent="0.25">
      <c r="A558" s="6">
        <v>96</v>
      </c>
      <c r="C558" s="22" t="s">
        <v>106</v>
      </c>
      <c r="D558" s="8" t="s">
        <v>17</v>
      </c>
      <c r="E558" s="23">
        <v>11320058</v>
      </c>
      <c r="F558" s="12"/>
      <c r="G558" s="24">
        <v>63</v>
      </c>
      <c r="H558" s="13">
        <v>1</v>
      </c>
      <c r="I558" s="10">
        <f t="shared" si="50"/>
        <v>63</v>
      </c>
      <c r="J558" s="13"/>
      <c r="K558" s="10">
        <f t="shared" si="51"/>
        <v>0</v>
      </c>
      <c r="L558" s="13">
        <v>1</v>
      </c>
      <c r="M558" s="10">
        <f t="shared" si="52"/>
        <v>63</v>
      </c>
      <c r="N558" s="13"/>
      <c r="O558" s="13"/>
      <c r="P558" s="10">
        <f t="shared" si="53"/>
        <v>0</v>
      </c>
      <c r="Q558" s="10">
        <f t="shared" si="54"/>
        <v>0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1:63" s="11" customFormat="1" ht="14.25" customHeight="1" x14ac:dyDescent="0.25">
      <c r="A559" s="6">
        <v>97</v>
      </c>
      <c r="C559" s="22" t="s">
        <v>107</v>
      </c>
      <c r="D559" s="8" t="s">
        <v>17</v>
      </c>
      <c r="E559" s="23" t="s">
        <v>108</v>
      </c>
      <c r="F559" s="12"/>
      <c r="G559" s="24">
        <v>268</v>
      </c>
      <c r="H559" s="13">
        <v>6</v>
      </c>
      <c r="I559" s="10">
        <f t="shared" si="50"/>
        <v>1608</v>
      </c>
      <c r="J559" s="13"/>
      <c r="K559" s="10">
        <f t="shared" si="51"/>
        <v>0</v>
      </c>
      <c r="L559" s="13">
        <v>6</v>
      </c>
      <c r="M559" s="10">
        <f t="shared" si="52"/>
        <v>1608</v>
      </c>
      <c r="N559" s="13"/>
      <c r="O559" s="13"/>
      <c r="P559" s="10">
        <f t="shared" si="53"/>
        <v>0</v>
      </c>
      <c r="Q559" s="10">
        <f t="shared" si="54"/>
        <v>0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1:63" s="11" customFormat="1" ht="14.25" customHeight="1" x14ac:dyDescent="0.25">
      <c r="A560" s="6">
        <v>98</v>
      </c>
      <c r="C560" s="22" t="s">
        <v>109</v>
      </c>
      <c r="D560" s="8" t="s">
        <v>17</v>
      </c>
      <c r="E560" s="23">
        <v>11342445</v>
      </c>
      <c r="F560" s="12"/>
      <c r="G560" s="24">
        <v>500</v>
      </c>
      <c r="H560" s="13">
        <v>1</v>
      </c>
      <c r="I560" s="10">
        <f t="shared" si="50"/>
        <v>500</v>
      </c>
      <c r="J560" s="13"/>
      <c r="K560" s="10">
        <f t="shared" si="51"/>
        <v>0</v>
      </c>
      <c r="L560" s="13">
        <v>1</v>
      </c>
      <c r="M560" s="10">
        <f t="shared" si="52"/>
        <v>500</v>
      </c>
      <c r="N560" s="13"/>
      <c r="O560" s="13"/>
      <c r="P560" s="10">
        <f t="shared" si="53"/>
        <v>0</v>
      </c>
      <c r="Q560" s="10">
        <f t="shared" si="54"/>
        <v>0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1:63" s="11" customFormat="1" ht="14.25" customHeight="1" x14ac:dyDescent="0.25">
      <c r="A561" s="6">
        <v>99</v>
      </c>
      <c r="C561" s="22" t="s">
        <v>110</v>
      </c>
      <c r="D561" s="8" t="s">
        <v>17</v>
      </c>
      <c r="E561" s="23">
        <v>11342472</v>
      </c>
      <c r="F561" s="12"/>
      <c r="G561" s="24">
        <v>520</v>
      </c>
      <c r="H561" s="13">
        <v>1</v>
      </c>
      <c r="I561" s="10">
        <f t="shared" si="50"/>
        <v>520</v>
      </c>
      <c r="J561" s="13"/>
      <c r="K561" s="10">
        <f t="shared" si="51"/>
        <v>0</v>
      </c>
      <c r="L561" s="13">
        <v>1</v>
      </c>
      <c r="M561" s="10">
        <f t="shared" si="52"/>
        <v>520</v>
      </c>
      <c r="N561" s="13"/>
      <c r="O561" s="13"/>
      <c r="P561" s="10">
        <f t="shared" si="53"/>
        <v>0</v>
      </c>
      <c r="Q561" s="10">
        <f t="shared" si="54"/>
        <v>0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1:63" s="11" customFormat="1" ht="14.25" customHeight="1" x14ac:dyDescent="0.25">
      <c r="A562" s="6">
        <v>100</v>
      </c>
      <c r="C562" s="22" t="s">
        <v>111</v>
      </c>
      <c r="D562" s="8" t="s">
        <v>17</v>
      </c>
      <c r="E562" s="23">
        <v>11342458</v>
      </c>
      <c r="F562" s="12"/>
      <c r="G562" s="24">
        <v>20</v>
      </c>
      <c r="H562" s="13">
        <v>3</v>
      </c>
      <c r="I562" s="10">
        <f t="shared" si="50"/>
        <v>60</v>
      </c>
      <c r="J562" s="13"/>
      <c r="K562" s="10">
        <f t="shared" si="51"/>
        <v>0</v>
      </c>
      <c r="L562" s="13">
        <v>3</v>
      </c>
      <c r="M562" s="10">
        <f t="shared" si="52"/>
        <v>60</v>
      </c>
      <c r="N562" s="13"/>
      <c r="O562" s="13"/>
      <c r="P562" s="10">
        <f t="shared" si="53"/>
        <v>0</v>
      </c>
      <c r="Q562" s="10">
        <f t="shared" si="54"/>
        <v>0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1:63" s="11" customFormat="1" ht="14.25" customHeight="1" x14ac:dyDescent="0.25">
      <c r="A563" s="6">
        <v>101</v>
      </c>
      <c r="C563" s="22" t="s">
        <v>112</v>
      </c>
      <c r="D563" s="8" t="s">
        <v>17</v>
      </c>
      <c r="E563" s="23">
        <v>11342457</v>
      </c>
      <c r="F563" s="12"/>
      <c r="G563" s="24">
        <v>50</v>
      </c>
      <c r="H563" s="13">
        <v>1</v>
      </c>
      <c r="I563" s="10">
        <f t="shared" si="50"/>
        <v>50</v>
      </c>
      <c r="J563" s="13"/>
      <c r="K563" s="10">
        <f t="shared" si="51"/>
        <v>0</v>
      </c>
      <c r="L563" s="13">
        <v>1</v>
      </c>
      <c r="M563" s="10">
        <f t="shared" si="52"/>
        <v>50</v>
      </c>
      <c r="N563" s="13"/>
      <c r="O563" s="13"/>
      <c r="P563" s="10">
        <f t="shared" si="53"/>
        <v>0</v>
      </c>
      <c r="Q563" s="10">
        <f t="shared" si="54"/>
        <v>0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1:63" s="11" customFormat="1" ht="14.25" customHeight="1" x14ac:dyDescent="0.25">
      <c r="A564" s="6"/>
      <c r="C564" s="28" t="s">
        <v>241</v>
      </c>
      <c r="D564" s="25" t="s">
        <v>17</v>
      </c>
      <c r="E564" s="29">
        <v>11360018</v>
      </c>
      <c r="F564" s="25">
        <v>72</v>
      </c>
      <c r="G564" s="25">
        <f t="shared" ref="G564:G627" si="55">F564*2</f>
        <v>144</v>
      </c>
      <c r="H564" s="25">
        <v>1</v>
      </c>
      <c r="I564" s="25">
        <f>H564*G564</f>
        <v>144</v>
      </c>
      <c r="J564" s="25"/>
      <c r="K564" s="10">
        <f t="shared" si="51"/>
        <v>0</v>
      </c>
      <c r="L564" s="25">
        <v>1</v>
      </c>
      <c r="M564" s="10">
        <f t="shared" si="52"/>
        <v>144</v>
      </c>
      <c r="N564" s="25"/>
      <c r="O564" s="25"/>
      <c r="P564" s="10">
        <f t="shared" si="53"/>
        <v>0</v>
      </c>
      <c r="Q564" s="10">
        <f t="shared" si="54"/>
        <v>0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1:63" s="11" customFormat="1" ht="14.25" customHeight="1" x14ac:dyDescent="0.25">
      <c r="A565" s="6"/>
      <c r="C565" s="28" t="s">
        <v>242</v>
      </c>
      <c r="D565" s="25" t="s">
        <v>17</v>
      </c>
      <c r="E565" s="29">
        <v>1136224</v>
      </c>
      <c r="F565" s="25">
        <v>48</v>
      </c>
      <c r="G565" s="25">
        <f t="shared" si="55"/>
        <v>96</v>
      </c>
      <c r="H565" s="25">
        <v>1</v>
      </c>
      <c r="I565" s="25">
        <f t="shared" ref="I565:I628" si="56">H565*G565</f>
        <v>96</v>
      </c>
      <c r="J565" s="25"/>
      <c r="K565" s="10">
        <f t="shared" si="51"/>
        <v>0</v>
      </c>
      <c r="L565" s="25">
        <v>1</v>
      </c>
      <c r="M565" s="10">
        <f t="shared" si="52"/>
        <v>96</v>
      </c>
      <c r="N565" s="25"/>
      <c r="O565" s="25"/>
      <c r="P565" s="10">
        <f t="shared" si="53"/>
        <v>0</v>
      </c>
      <c r="Q565" s="10">
        <f t="shared" si="54"/>
        <v>0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1:63" s="11" customFormat="1" ht="14.25" customHeight="1" x14ac:dyDescent="0.25">
      <c r="A566" s="6"/>
      <c r="C566" s="7" t="s">
        <v>243</v>
      </c>
      <c r="D566" s="8" t="s">
        <v>17</v>
      </c>
      <c r="E566" s="9">
        <v>1136096</v>
      </c>
      <c r="F566" s="8">
        <v>52</v>
      </c>
      <c r="G566" s="8">
        <f t="shared" si="55"/>
        <v>104</v>
      </c>
      <c r="H566" s="8">
        <v>8</v>
      </c>
      <c r="I566" s="25">
        <f t="shared" si="56"/>
        <v>832</v>
      </c>
      <c r="J566" s="8"/>
      <c r="K566" s="10">
        <f t="shared" si="51"/>
        <v>0</v>
      </c>
      <c r="L566" s="8">
        <v>8</v>
      </c>
      <c r="M566" s="10">
        <f t="shared" si="52"/>
        <v>832</v>
      </c>
      <c r="N566" s="8"/>
      <c r="O566" s="8"/>
      <c r="P566" s="10">
        <f t="shared" si="53"/>
        <v>0</v>
      </c>
      <c r="Q566" s="10">
        <f t="shared" si="54"/>
        <v>0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1:63" s="11" customFormat="1" ht="14.25" customHeight="1" x14ac:dyDescent="0.25">
      <c r="A567" s="6"/>
      <c r="C567" s="28" t="s">
        <v>244</v>
      </c>
      <c r="D567" s="25" t="s">
        <v>17</v>
      </c>
      <c r="E567" s="29">
        <v>1137052</v>
      </c>
      <c r="F567" s="25">
        <v>158</v>
      </c>
      <c r="G567" s="25">
        <f t="shared" si="55"/>
        <v>316</v>
      </c>
      <c r="H567" s="25">
        <v>1</v>
      </c>
      <c r="I567" s="25">
        <f t="shared" si="56"/>
        <v>316</v>
      </c>
      <c r="J567" s="25"/>
      <c r="K567" s="10">
        <f t="shared" si="51"/>
        <v>0</v>
      </c>
      <c r="L567" s="25">
        <v>1</v>
      </c>
      <c r="M567" s="10">
        <f t="shared" si="52"/>
        <v>316</v>
      </c>
      <c r="N567" s="25"/>
      <c r="O567" s="25"/>
      <c r="P567" s="10">
        <f t="shared" si="53"/>
        <v>0</v>
      </c>
      <c r="Q567" s="10">
        <f t="shared" si="54"/>
        <v>0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1:63" s="11" customFormat="1" ht="14.25" customHeight="1" x14ac:dyDescent="0.25">
      <c r="A568" s="6"/>
      <c r="C568" s="28" t="s">
        <v>245</v>
      </c>
      <c r="D568" s="25" t="s">
        <v>17</v>
      </c>
      <c r="E568" s="29">
        <v>1136065</v>
      </c>
      <c r="F568" s="25">
        <v>41</v>
      </c>
      <c r="G568" s="25">
        <f t="shared" si="55"/>
        <v>82</v>
      </c>
      <c r="H568" s="25">
        <v>200</v>
      </c>
      <c r="I568" s="25">
        <f t="shared" si="56"/>
        <v>16400</v>
      </c>
      <c r="J568" s="25"/>
      <c r="K568" s="10">
        <f t="shared" si="51"/>
        <v>0</v>
      </c>
      <c r="L568" s="25">
        <v>200</v>
      </c>
      <c r="M568" s="10">
        <f t="shared" si="52"/>
        <v>16400</v>
      </c>
      <c r="N568" s="25"/>
      <c r="O568" s="25"/>
      <c r="P568" s="10">
        <f t="shared" si="53"/>
        <v>0</v>
      </c>
      <c r="Q568" s="10">
        <f t="shared" si="54"/>
        <v>0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1:63" s="11" customFormat="1" ht="14.25" customHeight="1" x14ac:dyDescent="0.25">
      <c r="A569" s="6"/>
      <c r="C569" s="28" t="s">
        <v>246</v>
      </c>
      <c r="D569" s="25" t="s">
        <v>17</v>
      </c>
      <c r="E569" s="29">
        <v>1136107</v>
      </c>
      <c r="F569" s="25">
        <v>115</v>
      </c>
      <c r="G569" s="25">
        <f t="shared" si="55"/>
        <v>230</v>
      </c>
      <c r="H569" s="25">
        <v>1</v>
      </c>
      <c r="I569" s="25">
        <f t="shared" si="56"/>
        <v>230</v>
      </c>
      <c r="J569" s="25"/>
      <c r="K569" s="10">
        <f t="shared" si="51"/>
        <v>0</v>
      </c>
      <c r="L569" s="25">
        <v>1</v>
      </c>
      <c r="M569" s="10">
        <f t="shared" si="52"/>
        <v>230</v>
      </c>
      <c r="N569" s="25"/>
      <c r="O569" s="25"/>
      <c r="P569" s="10">
        <f t="shared" si="53"/>
        <v>0</v>
      </c>
      <c r="Q569" s="10">
        <f t="shared" si="54"/>
        <v>0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1:63" s="11" customFormat="1" ht="14.25" customHeight="1" x14ac:dyDescent="0.25">
      <c r="A570" s="6"/>
      <c r="C570" s="28" t="s">
        <v>247</v>
      </c>
      <c r="D570" s="25" t="s">
        <v>17</v>
      </c>
      <c r="E570" s="29">
        <v>1136273</v>
      </c>
      <c r="F570" s="25">
        <v>50</v>
      </c>
      <c r="G570" s="25">
        <f t="shared" si="55"/>
        <v>100</v>
      </c>
      <c r="H570" s="25">
        <v>1</v>
      </c>
      <c r="I570" s="25">
        <f t="shared" si="56"/>
        <v>100</v>
      </c>
      <c r="J570" s="25"/>
      <c r="K570" s="10">
        <f t="shared" si="51"/>
        <v>0</v>
      </c>
      <c r="L570" s="25">
        <v>1</v>
      </c>
      <c r="M570" s="10">
        <f t="shared" si="52"/>
        <v>100</v>
      </c>
      <c r="N570" s="25"/>
      <c r="O570" s="25"/>
      <c r="P570" s="10">
        <f t="shared" si="53"/>
        <v>0</v>
      </c>
      <c r="Q570" s="10">
        <f t="shared" si="54"/>
        <v>0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1:63" s="11" customFormat="1" ht="14.25" customHeight="1" x14ac:dyDescent="0.25">
      <c r="A571" s="6"/>
      <c r="C571" s="28" t="s">
        <v>248</v>
      </c>
      <c r="D571" s="25" t="s">
        <v>17</v>
      </c>
      <c r="E571" s="29">
        <v>1137034</v>
      </c>
      <c r="F571" s="25">
        <v>212</v>
      </c>
      <c r="G571" s="25">
        <f t="shared" si="55"/>
        <v>424</v>
      </c>
      <c r="H571" s="25">
        <v>1</v>
      </c>
      <c r="I571" s="25">
        <f t="shared" si="56"/>
        <v>424</v>
      </c>
      <c r="J571" s="25"/>
      <c r="K571" s="10">
        <f t="shared" si="51"/>
        <v>0</v>
      </c>
      <c r="L571" s="25">
        <v>1</v>
      </c>
      <c r="M571" s="10">
        <f t="shared" si="52"/>
        <v>424</v>
      </c>
      <c r="N571" s="25"/>
      <c r="O571" s="25"/>
      <c r="P571" s="10">
        <f t="shared" si="53"/>
        <v>0</v>
      </c>
      <c r="Q571" s="10">
        <f t="shared" si="54"/>
        <v>0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1:63" s="11" customFormat="1" ht="14.25" customHeight="1" x14ac:dyDescent="0.25">
      <c r="A572" s="6"/>
      <c r="C572" s="28" t="s">
        <v>249</v>
      </c>
      <c r="D572" s="25" t="s">
        <v>17</v>
      </c>
      <c r="E572" s="29">
        <v>1136097</v>
      </c>
      <c r="F572" s="25">
        <v>13</v>
      </c>
      <c r="G572" s="25">
        <f t="shared" si="55"/>
        <v>26</v>
      </c>
      <c r="H572" s="25">
        <v>15</v>
      </c>
      <c r="I572" s="25">
        <f t="shared" si="56"/>
        <v>390</v>
      </c>
      <c r="J572" s="25"/>
      <c r="K572" s="10">
        <f t="shared" si="51"/>
        <v>0</v>
      </c>
      <c r="L572" s="25">
        <v>15</v>
      </c>
      <c r="M572" s="10">
        <f t="shared" si="52"/>
        <v>390</v>
      </c>
      <c r="N572" s="25"/>
      <c r="O572" s="25"/>
      <c r="P572" s="10">
        <f t="shared" si="53"/>
        <v>0</v>
      </c>
      <c r="Q572" s="10">
        <f t="shared" si="54"/>
        <v>0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1:63" s="11" customFormat="1" ht="14.25" customHeight="1" x14ac:dyDescent="0.25">
      <c r="A573" s="6"/>
      <c r="C573" s="73" t="s">
        <v>250</v>
      </c>
      <c r="D573" s="74" t="s">
        <v>17</v>
      </c>
      <c r="E573" s="75">
        <v>1137124</v>
      </c>
      <c r="F573" s="74">
        <v>988</v>
      </c>
      <c r="G573" s="74">
        <f t="shared" si="55"/>
        <v>1976</v>
      </c>
      <c r="H573" s="74">
        <v>1</v>
      </c>
      <c r="I573" s="74">
        <f t="shared" si="56"/>
        <v>1976</v>
      </c>
      <c r="J573" s="74"/>
      <c r="K573" s="10">
        <f t="shared" si="51"/>
        <v>0</v>
      </c>
      <c r="L573" s="74">
        <v>1</v>
      </c>
      <c r="M573" s="10">
        <f t="shared" si="52"/>
        <v>1976</v>
      </c>
      <c r="N573" s="74"/>
      <c r="O573" s="74"/>
      <c r="P573" s="10">
        <f t="shared" si="53"/>
        <v>0</v>
      </c>
      <c r="Q573" s="10">
        <f t="shared" si="54"/>
        <v>0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1:63" s="11" customFormat="1" ht="14.25" customHeight="1" x14ac:dyDescent="0.25">
      <c r="A574" s="6"/>
      <c r="C574" s="28" t="s">
        <v>251</v>
      </c>
      <c r="D574" s="25" t="s">
        <v>17</v>
      </c>
      <c r="E574" s="29">
        <v>1136058</v>
      </c>
      <c r="F574" s="25">
        <v>67</v>
      </c>
      <c r="G574" s="25">
        <f t="shared" si="55"/>
        <v>134</v>
      </c>
      <c r="H574" s="25">
        <v>9</v>
      </c>
      <c r="I574" s="25">
        <f t="shared" si="56"/>
        <v>1206</v>
      </c>
      <c r="J574" s="25"/>
      <c r="K574" s="10">
        <f t="shared" si="51"/>
        <v>0</v>
      </c>
      <c r="L574" s="25">
        <v>9</v>
      </c>
      <c r="M574" s="10">
        <f t="shared" si="52"/>
        <v>1206</v>
      </c>
      <c r="N574" s="25"/>
      <c r="O574" s="25"/>
      <c r="P574" s="10">
        <f t="shared" si="53"/>
        <v>0</v>
      </c>
      <c r="Q574" s="10">
        <f t="shared" si="54"/>
        <v>0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1:63" s="11" customFormat="1" ht="14.25" customHeight="1" x14ac:dyDescent="0.25">
      <c r="A575" s="6"/>
      <c r="C575" s="28" t="s">
        <v>252</v>
      </c>
      <c r="D575" s="25" t="s">
        <v>17</v>
      </c>
      <c r="E575" s="29">
        <v>1136081</v>
      </c>
      <c r="F575" s="25">
        <v>101</v>
      </c>
      <c r="G575" s="25">
        <f t="shared" si="55"/>
        <v>202</v>
      </c>
      <c r="H575" s="25">
        <v>1</v>
      </c>
      <c r="I575" s="25">
        <f t="shared" si="56"/>
        <v>202</v>
      </c>
      <c r="J575" s="25"/>
      <c r="K575" s="10">
        <f t="shared" si="51"/>
        <v>0</v>
      </c>
      <c r="L575" s="25">
        <v>1</v>
      </c>
      <c r="M575" s="10">
        <f t="shared" si="52"/>
        <v>202</v>
      </c>
      <c r="N575" s="25"/>
      <c r="O575" s="25"/>
      <c r="P575" s="10">
        <f t="shared" si="53"/>
        <v>0</v>
      </c>
      <c r="Q575" s="10">
        <f t="shared" si="54"/>
        <v>0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1:63" s="11" customFormat="1" ht="14.25" customHeight="1" x14ac:dyDescent="0.25">
      <c r="A576" s="6"/>
      <c r="C576" s="28" t="s">
        <v>253</v>
      </c>
      <c r="D576" s="25" t="s">
        <v>17</v>
      </c>
      <c r="E576" s="29">
        <v>1134007</v>
      </c>
      <c r="F576" s="25">
        <v>38</v>
      </c>
      <c r="G576" s="25">
        <f t="shared" si="55"/>
        <v>76</v>
      </c>
      <c r="H576" s="25">
        <v>4</v>
      </c>
      <c r="I576" s="25">
        <f t="shared" si="56"/>
        <v>304</v>
      </c>
      <c r="J576" s="25"/>
      <c r="K576" s="10">
        <f t="shared" si="51"/>
        <v>0</v>
      </c>
      <c r="L576" s="25">
        <v>4</v>
      </c>
      <c r="M576" s="10">
        <f t="shared" si="52"/>
        <v>304</v>
      </c>
      <c r="N576" s="25"/>
      <c r="O576" s="25"/>
      <c r="P576" s="10">
        <f t="shared" si="53"/>
        <v>0</v>
      </c>
      <c r="Q576" s="10">
        <f t="shared" si="54"/>
        <v>0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1:63" s="11" customFormat="1" ht="14.25" customHeight="1" x14ac:dyDescent="0.25">
      <c r="A577" s="6"/>
      <c r="C577" s="28" t="s">
        <v>254</v>
      </c>
      <c r="D577" s="25" t="s">
        <v>17</v>
      </c>
      <c r="E577" s="29">
        <v>1136060</v>
      </c>
      <c r="F577" s="25">
        <v>14</v>
      </c>
      <c r="G577" s="25">
        <f t="shared" si="55"/>
        <v>28</v>
      </c>
      <c r="H577" s="25">
        <v>8</v>
      </c>
      <c r="I577" s="25">
        <f t="shared" si="56"/>
        <v>224</v>
      </c>
      <c r="J577" s="25"/>
      <c r="K577" s="10">
        <f t="shared" si="51"/>
        <v>0</v>
      </c>
      <c r="L577" s="25">
        <v>8</v>
      </c>
      <c r="M577" s="10">
        <f t="shared" si="52"/>
        <v>224</v>
      </c>
      <c r="N577" s="25"/>
      <c r="O577" s="25"/>
      <c r="P577" s="10">
        <f t="shared" si="53"/>
        <v>0</v>
      </c>
      <c r="Q577" s="10">
        <f t="shared" si="54"/>
        <v>0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1:63" s="11" customFormat="1" ht="14.25" customHeight="1" x14ac:dyDescent="0.25">
      <c r="A578" s="6"/>
      <c r="C578" s="28" t="s">
        <v>255</v>
      </c>
      <c r="D578" s="25" t="s">
        <v>17</v>
      </c>
      <c r="E578" s="29">
        <v>1136088</v>
      </c>
      <c r="F578" s="25">
        <v>105</v>
      </c>
      <c r="G578" s="25">
        <f t="shared" si="55"/>
        <v>210</v>
      </c>
      <c r="H578" s="25">
        <v>1</v>
      </c>
      <c r="I578" s="25">
        <f t="shared" si="56"/>
        <v>210</v>
      </c>
      <c r="J578" s="25"/>
      <c r="K578" s="10">
        <f t="shared" si="51"/>
        <v>0</v>
      </c>
      <c r="L578" s="25">
        <v>1</v>
      </c>
      <c r="M578" s="10">
        <f t="shared" si="52"/>
        <v>210</v>
      </c>
      <c r="N578" s="25"/>
      <c r="O578" s="25"/>
      <c r="P578" s="10">
        <f t="shared" si="53"/>
        <v>0</v>
      </c>
      <c r="Q578" s="10">
        <f t="shared" si="54"/>
        <v>0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1:63" s="11" customFormat="1" ht="14.25" customHeight="1" x14ac:dyDescent="0.25">
      <c r="A579" s="6"/>
      <c r="C579" s="28" t="s">
        <v>256</v>
      </c>
      <c r="D579" s="25" t="s">
        <v>17</v>
      </c>
      <c r="E579" s="29">
        <v>1136073</v>
      </c>
      <c r="F579" s="25">
        <v>90</v>
      </c>
      <c r="G579" s="25">
        <f t="shared" si="55"/>
        <v>180</v>
      </c>
      <c r="H579" s="25">
        <v>2</v>
      </c>
      <c r="I579" s="25">
        <f t="shared" si="56"/>
        <v>360</v>
      </c>
      <c r="J579" s="25"/>
      <c r="K579" s="10">
        <f t="shared" si="51"/>
        <v>0</v>
      </c>
      <c r="L579" s="25">
        <v>2</v>
      </c>
      <c r="M579" s="10">
        <f t="shared" si="52"/>
        <v>360</v>
      </c>
      <c r="N579" s="25"/>
      <c r="O579" s="25"/>
      <c r="P579" s="10">
        <f t="shared" si="53"/>
        <v>0</v>
      </c>
      <c r="Q579" s="10">
        <f t="shared" si="54"/>
        <v>0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1:63" s="11" customFormat="1" ht="14.25" customHeight="1" x14ac:dyDescent="0.25">
      <c r="A580" s="6"/>
      <c r="C580" s="73" t="s">
        <v>257</v>
      </c>
      <c r="D580" s="74" t="s">
        <v>17</v>
      </c>
      <c r="E580" s="75">
        <v>11340674</v>
      </c>
      <c r="F580" s="74">
        <v>211</v>
      </c>
      <c r="G580" s="74">
        <f t="shared" si="55"/>
        <v>422</v>
      </c>
      <c r="H580" s="74">
        <v>1</v>
      </c>
      <c r="I580" s="74">
        <f t="shared" si="56"/>
        <v>422</v>
      </c>
      <c r="J580" s="74"/>
      <c r="K580" s="10">
        <f t="shared" si="51"/>
        <v>0</v>
      </c>
      <c r="L580" s="74">
        <v>1</v>
      </c>
      <c r="M580" s="10">
        <f t="shared" si="52"/>
        <v>422</v>
      </c>
      <c r="N580" s="74"/>
      <c r="O580" s="74"/>
      <c r="P580" s="10">
        <f t="shared" si="53"/>
        <v>0</v>
      </c>
      <c r="Q580" s="10">
        <f t="shared" si="54"/>
        <v>0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1:63" s="11" customFormat="1" ht="14.25" customHeight="1" x14ac:dyDescent="0.25">
      <c r="A581" s="6"/>
      <c r="C581" s="28" t="s">
        <v>258</v>
      </c>
      <c r="D581" s="25" t="s">
        <v>17</v>
      </c>
      <c r="E581" s="29">
        <v>1134003</v>
      </c>
      <c r="F581" s="25">
        <v>28</v>
      </c>
      <c r="G581" s="25">
        <f t="shared" si="55"/>
        <v>56</v>
      </c>
      <c r="H581" s="25">
        <v>60</v>
      </c>
      <c r="I581" s="25">
        <f t="shared" si="56"/>
        <v>3360</v>
      </c>
      <c r="J581" s="25"/>
      <c r="K581" s="10">
        <f t="shared" si="51"/>
        <v>0</v>
      </c>
      <c r="L581" s="25">
        <v>60</v>
      </c>
      <c r="M581" s="10">
        <f t="shared" si="52"/>
        <v>3360</v>
      </c>
      <c r="N581" s="25"/>
      <c r="O581" s="25"/>
      <c r="P581" s="10">
        <f t="shared" si="53"/>
        <v>0</v>
      </c>
      <c r="Q581" s="10">
        <f t="shared" si="54"/>
        <v>0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1:63" s="11" customFormat="1" ht="14.25" customHeight="1" x14ac:dyDescent="0.25">
      <c r="A582" s="6"/>
      <c r="C582" s="28" t="s">
        <v>127</v>
      </c>
      <c r="D582" s="25" t="s">
        <v>17</v>
      </c>
      <c r="E582" s="29">
        <v>1134010</v>
      </c>
      <c r="F582" s="25">
        <v>19</v>
      </c>
      <c r="G582" s="25">
        <f t="shared" si="55"/>
        <v>38</v>
      </c>
      <c r="H582" s="25">
        <v>148</v>
      </c>
      <c r="I582" s="25">
        <f t="shared" si="56"/>
        <v>5624</v>
      </c>
      <c r="J582" s="25"/>
      <c r="K582" s="10">
        <f t="shared" si="51"/>
        <v>0</v>
      </c>
      <c r="L582" s="25">
        <v>148</v>
      </c>
      <c r="M582" s="10">
        <f t="shared" si="52"/>
        <v>5624</v>
      </c>
      <c r="N582" s="25"/>
      <c r="O582" s="25"/>
      <c r="P582" s="10">
        <f t="shared" si="53"/>
        <v>0</v>
      </c>
      <c r="Q582" s="10">
        <f t="shared" si="54"/>
        <v>0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1:63" s="11" customFormat="1" ht="14.25" customHeight="1" x14ac:dyDescent="0.25">
      <c r="A583" s="6"/>
      <c r="C583" s="28" t="s">
        <v>259</v>
      </c>
      <c r="D583" s="25" t="s">
        <v>17</v>
      </c>
      <c r="E583" s="29">
        <v>1136113</v>
      </c>
      <c r="F583" s="25">
        <v>44</v>
      </c>
      <c r="G583" s="25">
        <f t="shared" si="55"/>
        <v>88</v>
      </c>
      <c r="H583" s="25">
        <v>60</v>
      </c>
      <c r="I583" s="25">
        <f t="shared" si="56"/>
        <v>5280</v>
      </c>
      <c r="J583" s="25"/>
      <c r="K583" s="10">
        <f t="shared" si="51"/>
        <v>0</v>
      </c>
      <c r="L583" s="25">
        <v>60</v>
      </c>
      <c r="M583" s="10">
        <f t="shared" si="52"/>
        <v>5280</v>
      </c>
      <c r="N583" s="25"/>
      <c r="O583" s="25"/>
      <c r="P583" s="10">
        <f t="shared" si="53"/>
        <v>0</v>
      </c>
      <c r="Q583" s="10">
        <f t="shared" si="54"/>
        <v>0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1:63" s="11" customFormat="1" ht="14.25" customHeight="1" x14ac:dyDescent="0.25">
      <c r="A584" s="6"/>
      <c r="C584" s="28" t="s">
        <v>260</v>
      </c>
      <c r="D584" s="25" t="s">
        <v>17</v>
      </c>
      <c r="E584" s="29">
        <v>1136101</v>
      </c>
      <c r="F584" s="25">
        <v>22</v>
      </c>
      <c r="G584" s="25">
        <f t="shared" si="55"/>
        <v>44</v>
      </c>
      <c r="H584" s="25">
        <v>1</v>
      </c>
      <c r="I584" s="25">
        <f t="shared" si="56"/>
        <v>44</v>
      </c>
      <c r="J584" s="25"/>
      <c r="K584" s="10">
        <f t="shared" si="51"/>
        <v>0</v>
      </c>
      <c r="L584" s="25">
        <v>1</v>
      </c>
      <c r="M584" s="10">
        <f t="shared" si="52"/>
        <v>44</v>
      </c>
      <c r="N584" s="25"/>
      <c r="O584" s="25"/>
      <c r="P584" s="10">
        <f t="shared" si="53"/>
        <v>0</v>
      </c>
      <c r="Q584" s="10">
        <f t="shared" si="54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1:63" s="11" customFormat="1" ht="14.25" customHeight="1" x14ac:dyDescent="0.25">
      <c r="A585" s="6"/>
      <c r="C585" s="28" t="s">
        <v>261</v>
      </c>
      <c r="D585" s="25" t="s">
        <v>17</v>
      </c>
      <c r="E585" s="29">
        <v>1136077</v>
      </c>
      <c r="F585" s="25">
        <v>12</v>
      </c>
      <c r="G585" s="25">
        <f t="shared" si="55"/>
        <v>24</v>
      </c>
      <c r="H585" s="25">
        <v>1</v>
      </c>
      <c r="I585" s="25">
        <f t="shared" si="56"/>
        <v>24</v>
      </c>
      <c r="J585" s="25"/>
      <c r="K585" s="10">
        <f t="shared" si="51"/>
        <v>0</v>
      </c>
      <c r="L585" s="25">
        <v>1</v>
      </c>
      <c r="M585" s="10">
        <f t="shared" si="52"/>
        <v>24</v>
      </c>
      <c r="N585" s="25"/>
      <c r="O585" s="25"/>
      <c r="P585" s="10">
        <f t="shared" si="53"/>
        <v>0</v>
      </c>
      <c r="Q585" s="10">
        <f t="shared" si="54"/>
        <v>0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1:63" s="11" customFormat="1" ht="14.25" customHeight="1" x14ac:dyDescent="0.25">
      <c r="A586" s="6"/>
      <c r="C586" s="28" t="s">
        <v>262</v>
      </c>
      <c r="D586" s="25" t="s">
        <v>17</v>
      </c>
      <c r="E586" s="29">
        <v>11360002</v>
      </c>
      <c r="F586" s="25">
        <v>144</v>
      </c>
      <c r="G586" s="25">
        <f t="shared" si="55"/>
        <v>288</v>
      </c>
      <c r="H586" s="25">
        <v>1</v>
      </c>
      <c r="I586" s="25">
        <f t="shared" si="56"/>
        <v>288</v>
      </c>
      <c r="J586" s="25"/>
      <c r="K586" s="10">
        <f t="shared" si="51"/>
        <v>0</v>
      </c>
      <c r="L586" s="25">
        <v>1</v>
      </c>
      <c r="M586" s="10">
        <f t="shared" si="52"/>
        <v>288</v>
      </c>
      <c r="N586" s="25"/>
      <c r="O586" s="25"/>
      <c r="P586" s="10">
        <f t="shared" si="53"/>
        <v>0</v>
      </c>
      <c r="Q586" s="10">
        <f t="shared" si="54"/>
        <v>0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1:63" s="11" customFormat="1" ht="14.25" customHeight="1" x14ac:dyDescent="0.25">
      <c r="A587" s="6"/>
      <c r="C587" s="28" t="s">
        <v>128</v>
      </c>
      <c r="D587" s="25" t="s">
        <v>17</v>
      </c>
      <c r="E587" s="29">
        <v>11360027</v>
      </c>
      <c r="F587" s="25">
        <v>144</v>
      </c>
      <c r="G587" s="25">
        <f t="shared" si="55"/>
        <v>288</v>
      </c>
      <c r="H587" s="25">
        <v>1</v>
      </c>
      <c r="I587" s="25">
        <f t="shared" si="56"/>
        <v>288</v>
      </c>
      <c r="J587" s="25"/>
      <c r="K587" s="10">
        <f t="shared" si="51"/>
        <v>0</v>
      </c>
      <c r="L587" s="25">
        <v>1</v>
      </c>
      <c r="M587" s="10">
        <f t="shared" si="52"/>
        <v>288</v>
      </c>
      <c r="N587" s="25"/>
      <c r="O587" s="25"/>
      <c r="P587" s="10">
        <f t="shared" si="53"/>
        <v>0</v>
      </c>
      <c r="Q587" s="10">
        <f t="shared" si="54"/>
        <v>0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1:63" s="11" customFormat="1" ht="14.25" customHeight="1" x14ac:dyDescent="0.25">
      <c r="A588" s="6"/>
      <c r="C588" s="73" t="s">
        <v>263</v>
      </c>
      <c r="D588" s="74" t="s">
        <v>17</v>
      </c>
      <c r="E588" s="75">
        <v>1136061</v>
      </c>
      <c r="F588" s="74">
        <v>15</v>
      </c>
      <c r="G588" s="74">
        <f t="shared" si="55"/>
        <v>30</v>
      </c>
      <c r="H588" s="74">
        <v>2</v>
      </c>
      <c r="I588" s="74">
        <f t="shared" si="56"/>
        <v>60</v>
      </c>
      <c r="J588" s="74"/>
      <c r="K588" s="10">
        <f t="shared" si="51"/>
        <v>0</v>
      </c>
      <c r="L588" s="74">
        <v>2</v>
      </c>
      <c r="M588" s="10">
        <f t="shared" si="52"/>
        <v>60</v>
      </c>
      <c r="N588" s="74"/>
      <c r="O588" s="74"/>
      <c r="P588" s="10">
        <f t="shared" si="53"/>
        <v>0</v>
      </c>
      <c r="Q588" s="10">
        <f t="shared" si="54"/>
        <v>0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1:63" s="11" customFormat="1" ht="14.25" customHeight="1" x14ac:dyDescent="0.25">
      <c r="A589" s="6"/>
      <c r="C589" s="28" t="s">
        <v>264</v>
      </c>
      <c r="D589" s="25" t="s">
        <v>17</v>
      </c>
      <c r="E589" s="29">
        <v>1137027</v>
      </c>
      <c r="F589" s="25">
        <v>254</v>
      </c>
      <c r="G589" s="25">
        <f t="shared" si="55"/>
        <v>508</v>
      </c>
      <c r="H589" s="25">
        <v>1</v>
      </c>
      <c r="I589" s="25">
        <f t="shared" si="56"/>
        <v>508</v>
      </c>
      <c r="J589" s="25"/>
      <c r="K589" s="10">
        <f t="shared" si="51"/>
        <v>0</v>
      </c>
      <c r="L589" s="25">
        <v>1</v>
      </c>
      <c r="M589" s="10">
        <f t="shared" si="52"/>
        <v>508</v>
      </c>
      <c r="N589" s="25"/>
      <c r="O589" s="25"/>
      <c r="P589" s="10">
        <f t="shared" si="53"/>
        <v>0</v>
      </c>
      <c r="Q589" s="10">
        <f t="shared" si="54"/>
        <v>0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1:63" s="11" customFormat="1" ht="14.25" customHeight="1" x14ac:dyDescent="0.25">
      <c r="A590" s="6"/>
      <c r="C590" s="28" t="s">
        <v>265</v>
      </c>
      <c r="D590" s="25" t="s">
        <v>17</v>
      </c>
      <c r="E590" s="29">
        <v>1137211</v>
      </c>
      <c r="F590" s="25">
        <v>582</v>
      </c>
      <c r="G590" s="25">
        <f t="shared" si="55"/>
        <v>1164</v>
      </c>
      <c r="H590" s="25">
        <v>1</v>
      </c>
      <c r="I590" s="25">
        <f t="shared" si="56"/>
        <v>1164</v>
      </c>
      <c r="J590" s="25"/>
      <c r="K590" s="10">
        <f t="shared" si="51"/>
        <v>0</v>
      </c>
      <c r="L590" s="25">
        <v>1</v>
      </c>
      <c r="M590" s="10">
        <f t="shared" si="52"/>
        <v>1164</v>
      </c>
      <c r="N590" s="25"/>
      <c r="O590" s="25"/>
      <c r="P590" s="10">
        <f t="shared" si="53"/>
        <v>0</v>
      </c>
      <c r="Q590" s="10">
        <f t="shared" si="54"/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1:63" s="11" customFormat="1" ht="14.25" customHeight="1" x14ac:dyDescent="0.25">
      <c r="A591" s="6"/>
      <c r="C591" s="28" t="s">
        <v>266</v>
      </c>
      <c r="D591" s="25" t="s">
        <v>17</v>
      </c>
      <c r="E591" s="29">
        <v>1136495</v>
      </c>
      <c r="F591" s="25">
        <v>60</v>
      </c>
      <c r="G591" s="25">
        <f t="shared" si="55"/>
        <v>120</v>
      </c>
      <c r="H591" s="25">
        <v>1</v>
      </c>
      <c r="I591" s="25">
        <f t="shared" si="56"/>
        <v>120</v>
      </c>
      <c r="J591" s="25"/>
      <c r="K591" s="10">
        <f t="shared" si="51"/>
        <v>0</v>
      </c>
      <c r="L591" s="25">
        <v>1</v>
      </c>
      <c r="M591" s="10">
        <f t="shared" si="52"/>
        <v>120</v>
      </c>
      <c r="N591" s="25"/>
      <c r="O591" s="25"/>
      <c r="P591" s="10">
        <f t="shared" si="53"/>
        <v>0</v>
      </c>
      <c r="Q591" s="10">
        <f t="shared" si="54"/>
        <v>0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1:63" s="11" customFormat="1" ht="14.25" customHeight="1" x14ac:dyDescent="0.25">
      <c r="A592" s="6"/>
      <c r="C592" s="28" t="s">
        <v>267</v>
      </c>
      <c r="D592" s="25" t="s">
        <v>17</v>
      </c>
      <c r="E592" s="29">
        <v>1136515</v>
      </c>
      <c r="F592" s="25">
        <v>60</v>
      </c>
      <c r="G592" s="25">
        <f t="shared" si="55"/>
        <v>120</v>
      </c>
      <c r="H592" s="25">
        <v>1</v>
      </c>
      <c r="I592" s="25">
        <f t="shared" si="56"/>
        <v>120</v>
      </c>
      <c r="J592" s="25"/>
      <c r="K592" s="10">
        <f t="shared" si="51"/>
        <v>0</v>
      </c>
      <c r="L592" s="25">
        <v>1</v>
      </c>
      <c r="M592" s="10">
        <f t="shared" si="52"/>
        <v>120</v>
      </c>
      <c r="N592" s="25"/>
      <c r="O592" s="25"/>
      <c r="P592" s="10">
        <f t="shared" si="53"/>
        <v>0</v>
      </c>
      <c r="Q592" s="10">
        <f t="shared" si="54"/>
        <v>0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11" customFormat="1" ht="14.25" customHeight="1" x14ac:dyDescent="0.25">
      <c r="A593" s="6"/>
      <c r="C593" s="28" t="s">
        <v>268</v>
      </c>
      <c r="D593" s="25" t="s">
        <v>17</v>
      </c>
      <c r="E593" s="29">
        <v>1137077</v>
      </c>
      <c r="F593" s="25">
        <v>635</v>
      </c>
      <c r="G593" s="25">
        <f t="shared" si="55"/>
        <v>1270</v>
      </c>
      <c r="H593" s="25">
        <v>1</v>
      </c>
      <c r="I593" s="25">
        <f t="shared" si="56"/>
        <v>1270</v>
      </c>
      <c r="J593" s="25"/>
      <c r="K593" s="10">
        <f t="shared" ref="K593:K656" si="57">J593*G593</f>
        <v>0</v>
      </c>
      <c r="L593" s="25">
        <v>1</v>
      </c>
      <c r="M593" s="10">
        <f t="shared" ref="M593:M656" si="58">L593*G593</f>
        <v>1270</v>
      </c>
      <c r="N593" s="25"/>
      <c r="O593" s="25"/>
      <c r="P593" s="10">
        <f t="shared" ref="P593:P656" si="59">H593+J593-L593-N593</f>
        <v>0</v>
      </c>
      <c r="Q593" s="10">
        <f t="shared" ref="Q593:Q656" si="60">I593+K593-M593-O593</f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11" customFormat="1" ht="14.25" customHeight="1" x14ac:dyDescent="0.25">
      <c r="A594" s="6"/>
      <c r="C594" s="73" t="s">
        <v>269</v>
      </c>
      <c r="D594" s="74" t="s">
        <v>17</v>
      </c>
      <c r="E594" s="75">
        <v>1137140</v>
      </c>
      <c r="F594" s="74">
        <v>107</v>
      </c>
      <c r="G594" s="74">
        <f t="shared" si="55"/>
        <v>214</v>
      </c>
      <c r="H594" s="74">
        <v>1</v>
      </c>
      <c r="I594" s="74">
        <f t="shared" si="56"/>
        <v>214</v>
      </c>
      <c r="J594" s="74"/>
      <c r="K594" s="10">
        <f t="shared" si="57"/>
        <v>0</v>
      </c>
      <c r="L594" s="74">
        <v>1</v>
      </c>
      <c r="M594" s="10">
        <f t="shared" si="58"/>
        <v>214</v>
      </c>
      <c r="N594" s="74"/>
      <c r="O594" s="74"/>
      <c r="P594" s="10">
        <f t="shared" si="59"/>
        <v>0</v>
      </c>
      <c r="Q594" s="10">
        <f t="shared" si="60"/>
        <v>0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11" customFormat="1" ht="14.25" customHeight="1" x14ac:dyDescent="0.25">
      <c r="A595" s="6"/>
      <c r="C595" s="28" t="s">
        <v>269</v>
      </c>
      <c r="D595" s="25" t="s">
        <v>17</v>
      </c>
      <c r="E595" s="29">
        <v>1137076</v>
      </c>
      <c r="F595" s="25">
        <v>107</v>
      </c>
      <c r="G595" s="25">
        <f t="shared" si="55"/>
        <v>214</v>
      </c>
      <c r="H595" s="25">
        <v>1</v>
      </c>
      <c r="I595" s="25">
        <f t="shared" si="56"/>
        <v>214</v>
      </c>
      <c r="J595" s="25"/>
      <c r="K595" s="10">
        <f t="shared" si="57"/>
        <v>0</v>
      </c>
      <c r="L595" s="25">
        <v>1</v>
      </c>
      <c r="M595" s="10">
        <f t="shared" si="58"/>
        <v>214</v>
      </c>
      <c r="N595" s="25"/>
      <c r="O595" s="25"/>
      <c r="P595" s="10">
        <f t="shared" si="59"/>
        <v>0</v>
      </c>
      <c r="Q595" s="10">
        <f t="shared" si="60"/>
        <v>0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11" customFormat="1" ht="14.25" customHeight="1" x14ac:dyDescent="0.25">
      <c r="A596" s="6"/>
      <c r="C596" s="73" t="s">
        <v>270</v>
      </c>
      <c r="D596" s="74" t="s">
        <v>17</v>
      </c>
      <c r="E596" s="75">
        <v>1137133</v>
      </c>
      <c r="F596" s="74">
        <v>203</v>
      </c>
      <c r="G596" s="74">
        <f t="shared" si="55"/>
        <v>406</v>
      </c>
      <c r="H596" s="74">
        <v>1</v>
      </c>
      <c r="I596" s="74">
        <f t="shared" si="56"/>
        <v>406</v>
      </c>
      <c r="J596" s="74"/>
      <c r="K596" s="10">
        <f t="shared" si="57"/>
        <v>0</v>
      </c>
      <c r="L596" s="74">
        <v>1</v>
      </c>
      <c r="M596" s="10">
        <f t="shared" si="58"/>
        <v>406</v>
      </c>
      <c r="N596" s="74"/>
      <c r="O596" s="74"/>
      <c r="P596" s="10">
        <f t="shared" si="59"/>
        <v>0</v>
      </c>
      <c r="Q596" s="10">
        <f t="shared" si="60"/>
        <v>0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11" customFormat="1" ht="14.25" customHeight="1" x14ac:dyDescent="0.25">
      <c r="A597" s="6"/>
      <c r="C597" s="73" t="s">
        <v>271</v>
      </c>
      <c r="D597" s="74" t="s">
        <v>17</v>
      </c>
      <c r="E597" s="75">
        <v>1137071</v>
      </c>
      <c r="F597" s="74">
        <v>243</v>
      </c>
      <c r="G597" s="74">
        <f t="shared" si="55"/>
        <v>486</v>
      </c>
      <c r="H597" s="74">
        <v>1</v>
      </c>
      <c r="I597" s="74">
        <f t="shared" si="56"/>
        <v>486</v>
      </c>
      <c r="J597" s="74"/>
      <c r="K597" s="10">
        <f t="shared" si="57"/>
        <v>0</v>
      </c>
      <c r="L597" s="74">
        <v>1</v>
      </c>
      <c r="M597" s="10">
        <f t="shared" si="58"/>
        <v>486</v>
      </c>
      <c r="N597" s="74"/>
      <c r="O597" s="74"/>
      <c r="P597" s="10">
        <f t="shared" si="59"/>
        <v>0</v>
      </c>
      <c r="Q597" s="10">
        <f t="shared" si="60"/>
        <v>0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11" customFormat="1" ht="14.25" customHeight="1" x14ac:dyDescent="0.25">
      <c r="A598" s="6"/>
      <c r="C598" s="28" t="s">
        <v>272</v>
      </c>
      <c r="D598" s="25" t="s">
        <v>17</v>
      </c>
      <c r="E598" s="29">
        <v>1136276</v>
      </c>
      <c r="F598" s="25">
        <v>423</v>
      </c>
      <c r="G598" s="25">
        <f t="shared" si="55"/>
        <v>846</v>
      </c>
      <c r="H598" s="25">
        <v>1</v>
      </c>
      <c r="I598" s="25">
        <f t="shared" si="56"/>
        <v>846</v>
      </c>
      <c r="J598" s="25"/>
      <c r="K598" s="10">
        <f t="shared" si="57"/>
        <v>0</v>
      </c>
      <c r="L598" s="25">
        <v>1</v>
      </c>
      <c r="M598" s="10">
        <f t="shared" si="58"/>
        <v>846</v>
      </c>
      <c r="N598" s="25"/>
      <c r="O598" s="25"/>
      <c r="P598" s="10">
        <f t="shared" si="59"/>
        <v>0</v>
      </c>
      <c r="Q598" s="10">
        <f t="shared" si="60"/>
        <v>0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11" customFormat="1" ht="14.25" customHeight="1" x14ac:dyDescent="0.25">
      <c r="A599" s="6"/>
      <c r="C599" s="28" t="s">
        <v>273</v>
      </c>
      <c r="D599" s="25" t="s">
        <v>17</v>
      </c>
      <c r="E599" s="29">
        <v>1136516</v>
      </c>
      <c r="F599" s="25">
        <v>50</v>
      </c>
      <c r="G599" s="25">
        <f t="shared" si="55"/>
        <v>100</v>
      </c>
      <c r="H599" s="25">
        <v>1</v>
      </c>
      <c r="I599" s="25">
        <f t="shared" si="56"/>
        <v>100</v>
      </c>
      <c r="J599" s="25"/>
      <c r="K599" s="10">
        <f t="shared" si="57"/>
        <v>0</v>
      </c>
      <c r="L599" s="25">
        <v>1</v>
      </c>
      <c r="M599" s="10">
        <f t="shared" si="58"/>
        <v>100</v>
      </c>
      <c r="N599" s="25"/>
      <c r="O599" s="25"/>
      <c r="P599" s="10">
        <f t="shared" si="59"/>
        <v>0</v>
      </c>
      <c r="Q599" s="10">
        <f t="shared" si="60"/>
        <v>0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11" customFormat="1" ht="14.25" customHeight="1" x14ac:dyDescent="0.25">
      <c r="A600" s="6"/>
      <c r="C600" s="28" t="s">
        <v>274</v>
      </c>
      <c r="D600" s="25" t="s">
        <v>17</v>
      </c>
      <c r="E600" s="29">
        <v>1136494</v>
      </c>
      <c r="F600" s="25">
        <v>50</v>
      </c>
      <c r="G600" s="25">
        <f t="shared" si="55"/>
        <v>100</v>
      </c>
      <c r="H600" s="25">
        <v>1</v>
      </c>
      <c r="I600" s="25">
        <f t="shared" si="56"/>
        <v>100</v>
      </c>
      <c r="J600" s="25"/>
      <c r="K600" s="10">
        <f t="shared" si="57"/>
        <v>0</v>
      </c>
      <c r="L600" s="25">
        <v>1</v>
      </c>
      <c r="M600" s="10">
        <f t="shared" si="58"/>
        <v>100</v>
      </c>
      <c r="N600" s="25"/>
      <c r="O600" s="25"/>
      <c r="P600" s="10">
        <f t="shared" si="59"/>
        <v>0</v>
      </c>
      <c r="Q600" s="10">
        <f t="shared" si="60"/>
        <v>0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11" customFormat="1" ht="14.25" customHeight="1" x14ac:dyDescent="0.25">
      <c r="A601" s="6"/>
      <c r="C601" s="28" t="s">
        <v>275</v>
      </c>
      <c r="D601" s="25" t="s">
        <v>17</v>
      </c>
      <c r="E601" s="29">
        <v>1137203</v>
      </c>
      <c r="F601" s="25">
        <v>633</v>
      </c>
      <c r="G601" s="25">
        <f t="shared" si="55"/>
        <v>1266</v>
      </c>
      <c r="H601" s="25">
        <v>1</v>
      </c>
      <c r="I601" s="25">
        <f t="shared" si="56"/>
        <v>1266</v>
      </c>
      <c r="J601" s="25"/>
      <c r="K601" s="10">
        <f t="shared" si="57"/>
        <v>0</v>
      </c>
      <c r="L601" s="25">
        <v>1</v>
      </c>
      <c r="M601" s="10">
        <f t="shared" si="58"/>
        <v>1266</v>
      </c>
      <c r="N601" s="25"/>
      <c r="O601" s="25"/>
      <c r="P601" s="10">
        <f t="shared" si="59"/>
        <v>0</v>
      </c>
      <c r="Q601" s="10">
        <f t="shared" si="60"/>
        <v>0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11" customFormat="1" ht="14.25" customHeight="1" x14ac:dyDescent="0.25">
      <c r="A602" s="6"/>
      <c r="C602" s="28" t="s">
        <v>276</v>
      </c>
      <c r="D602" s="25" t="s">
        <v>17</v>
      </c>
      <c r="E602" s="29">
        <v>1136442</v>
      </c>
      <c r="F602" s="25">
        <v>300</v>
      </c>
      <c r="G602" s="25">
        <f t="shared" si="55"/>
        <v>600</v>
      </c>
      <c r="H602" s="25">
        <v>1</v>
      </c>
      <c r="I602" s="25">
        <f t="shared" si="56"/>
        <v>600</v>
      </c>
      <c r="J602" s="25"/>
      <c r="K602" s="10">
        <f t="shared" si="57"/>
        <v>0</v>
      </c>
      <c r="L602" s="25">
        <v>1</v>
      </c>
      <c r="M602" s="10">
        <f t="shared" si="58"/>
        <v>600</v>
      </c>
      <c r="N602" s="25"/>
      <c r="O602" s="25"/>
      <c r="P602" s="10">
        <f t="shared" si="59"/>
        <v>0</v>
      </c>
      <c r="Q602" s="10">
        <f t="shared" si="60"/>
        <v>0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11" customFormat="1" ht="14.25" customHeight="1" x14ac:dyDescent="0.25">
      <c r="A603" s="6"/>
      <c r="C603" s="28" t="s">
        <v>277</v>
      </c>
      <c r="D603" s="25" t="s">
        <v>17</v>
      </c>
      <c r="E603" s="29">
        <v>1136505</v>
      </c>
      <c r="F603" s="25">
        <v>150</v>
      </c>
      <c r="G603" s="25">
        <f t="shared" si="55"/>
        <v>300</v>
      </c>
      <c r="H603" s="25">
        <v>2</v>
      </c>
      <c r="I603" s="25">
        <f t="shared" si="56"/>
        <v>600</v>
      </c>
      <c r="J603" s="25"/>
      <c r="K603" s="10">
        <f t="shared" si="57"/>
        <v>0</v>
      </c>
      <c r="L603" s="25">
        <v>2</v>
      </c>
      <c r="M603" s="10">
        <f t="shared" si="58"/>
        <v>600</v>
      </c>
      <c r="N603" s="25"/>
      <c r="O603" s="25"/>
      <c r="P603" s="10">
        <f t="shared" si="59"/>
        <v>0</v>
      </c>
      <c r="Q603" s="10">
        <f t="shared" si="60"/>
        <v>0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s="11" customFormat="1" ht="14.25" customHeight="1" x14ac:dyDescent="0.25">
      <c r="A604" s="6"/>
      <c r="C604" s="28" t="s">
        <v>278</v>
      </c>
      <c r="D604" s="25" t="s">
        <v>17</v>
      </c>
      <c r="E604" s="29">
        <v>1136506</v>
      </c>
      <c r="F604" s="25">
        <v>120</v>
      </c>
      <c r="G604" s="25">
        <f t="shared" si="55"/>
        <v>240</v>
      </c>
      <c r="H604" s="25">
        <v>2</v>
      </c>
      <c r="I604" s="25">
        <f t="shared" si="56"/>
        <v>480</v>
      </c>
      <c r="J604" s="25"/>
      <c r="K604" s="10">
        <f t="shared" si="57"/>
        <v>0</v>
      </c>
      <c r="L604" s="25">
        <v>2</v>
      </c>
      <c r="M604" s="10">
        <f t="shared" si="58"/>
        <v>480</v>
      </c>
      <c r="N604" s="25"/>
      <c r="O604" s="25"/>
      <c r="P604" s="10">
        <f t="shared" si="59"/>
        <v>0</v>
      </c>
      <c r="Q604" s="10">
        <f t="shared" si="60"/>
        <v>0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 spans="1:63" s="11" customFormat="1" ht="14.25" customHeight="1" x14ac:dyDescent="0.25">
      <c r="A605" s="6"/>
      <c r="C605" s="28" t="s">
        <v>279</v>
      </c>
      <c r="D605" s="25" t="s">
        <v>17</v>
      </c>
      <c r="E605" s="29">
        <v>1136518</v>
      </c>
      <c r="F605" s="25">
        <v>200</v>
      </c>
      <c r="G605" s="25">
        <f t="shared" si="55"/>
        <v>400</v>
      </c>
      <c r="H605" s="25">
        <v>2</v>
      </c>
      <c r="I605" s="25">
        <f t="shared" si="56"/>
        <v>800</v>
      </c>
      <c r="J605" s="25"/>
      <c r="K605" s="10">
        <f t="shared" si="57"/>
        <v>0</v>
      </c>
      <c r="L605" s="25">
        <v>2</v>
      </c>
      <c r="M605" s="10">
        <f t="shared" si="58"/>
        <v>800</v>
      </c>
      <c r="N605" s="25"/>
      <c r="O605" s="25"/>
      <c r="P605" s="10">
        <f t="shared" si="59"/>
        <v>0</v>
      </c>
      <c r="Q605" s="10">
        <f t="shared" si="60"/>
        <v>0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ht="14.25" customHeight="1" x14ac:dyDescent="0.25">
      <c r="A606" s="6"/>
      <c r="C606" s="28" t="s">
        <v>280</v>
      </c>
      <c r="D606" s="25" t="s">
        <v>17</v>
      </c>
      <c r="E606" s="29">
        <v>1136517</v>
      </c>
      <c r="F606" s="25">
        <v>240</v>
      </c>
      <c r="G606" s="25">
        <f t="shared" si="55"/>
        <v>480</v>
      </c>
      <c r="H606" s="25">
        <v>2</v>
      </c>
      <c r="I606" s="25">
        <f t="shared" si="56"/>
        <v>960</v>
      </c>
      <c r="J606" s="25"/>
      <c r="K606" s="10">
        <f t="shared" si="57"/>
        <v>0</v>
      </c>
      <c r="L606" s="25">
        <v>2</v>
      </c>
      <c r="M606" s="10">
        <f t="shared" si="58"/>
        <v>960</v>
      </c>
      <c r="N606" s="25"/>
      <c r="O606" s="25"/>
      <c r="P606" s="10">
        <f t="shared" si="59"/>
        <v>0</v>
      </c>
      <c r="Q606" s="10">
        <f t="shared" si="60"/>
        <v>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ht="14.25" customHeight="1" x14ac:dyDescent="0.25">
      <c r="A607" s="6"/>
      <c r="C607" s="28" t="s">
        <v>281</v>
      </c>
      <c r="D607" s="25" t="s">
        <v>17</v>
      </c>
      <c r="E607" s="29">
        <v>1136399</v>
      </c>
      <c r="F607" s="25">
        <v>100</v>
      </c>
      <c r="G607" s="25">
        <f t="shared" si="55"/>
        <v>200</v>
      </c>
      <c r="H607" s="25">
        <v>1</v>
      </c>
      <c r="I607" s="25">
        <f t="shared" si="56"/>
        <v>200</v>
      </c>
      <c r="J607" s="25"/>
      <c r="K607" s="10">
        <f t="shared" si="57"/>
        <v>0</v>
      </c>
      <c r="L607" s="25">
        <v>1</v>
      </c>
      <c r="M607" s="10">
        <f t="shared" si="58"/>
        <v>200</v>
      </c>
      <c r="N607" s="25"/>
      <c r="O607" s="25"/>
      <c r="P607" s="10">
        <f t="shared" si="59"/>
        <v>0</v>
      </c>
      <c r="Q607" s="10">
        <f t="shared" si="60"/>
        <v>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s="11" customFormat="1" ht="14.25" customHeight="1" x14ac:dyDescent="0.25">
      <c r="A608" s="6"/>
      <c r="C608" s="28" t="s">
        <v>282</v>
      </c>
      <c r="D608" s="25" t="s">
        <v>17</v>
      </c>
      <c r="E608" s="29">
        <v>1136297</v>
      </c>
      <c r="F608" s="25">
        <v>1443</v>
      </c>
      <c r="G608" s="25">
        <f t="shared" si="55"/>
        <v>2886</v>
      </c>
      <c r="H608" s="25">
        <v>1</v>
      </c>
      <c r="I608" s="25">
        <f t="shared" si="56"/>
        <v>2886</v>
      </c>
      <c r="J608" s="25"/>
      <c r="K608" s="10">
        <f t="shared" si="57"/>
        <v>0</v>
      </c>
      <c r="L608" s="25">
        <v>1</v>
      </c>
      <c r="M608" s="10">
        <f t="shared" si="58"/>
        <v>2886</v>
      </c>
      <c r="N608" s="25"/>
      <c r="O608" s="25"/>
      <c r="P608" s="10">
        <f t="shared" si="59"/>
        <v>0</v>
      </c>
      <c r="Q608" s="10">
        <f t="shared" si="60"/>
        <v>0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</row>
    <row r="609" spans="1:63" s="11" customFormat="1" ht="14.25" customHeight="1" x14ac:dyDescent="0.25">
      <c r="A609" s="6"/>
      <c r="C609" s="28" t="s">
        <v>283</v>
      </c>
      <c r="D609" s="25" t="s">
        <v>17</v>
      </c>
      <c r="E609" s="29">
        <v>1136234</v>
      </c>
      <c r="F609" s="25">
        <v>512</v>
      </c>
      <c r="G609" s="25">
        <f t="shared" si="55"/>
        <v>1024</v>
      </c>
      <c r="H609" s="25">
        <v>1</v>
      </c>
      <c r="I609" s="25">
        <f t="shared" si="56"/>
        <v>1024</v>
      </c>
      <c r="J609" s="25"/>
      <c r="K609" s="10">
        <f t="shared" si="57"/>
        <v>0</v>
      </c>
      <c r="L609" s="25">
        <v>1</v>
      </c>
      <c r="M609" s="10">
        <f t="shared" si="58"/>
        <v>1024</v>
      </c>
      <c r="N609" s="25"/>
      <c r="O609" s="25"/>
      <c r="P609" s="10">
        <f t="shared" si="59"/>
        <v>0</v>
      </c>
      <c r="Q609" s="10">
        <f t="shared" si="60"/>
        <v>0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s="11" customFormat="1" ht="14.25" customHeight="1" x14ac:dyDescent="0.25">
      <c r="A610" s="6"/>
      <c r="C610" s="28" t="s">
        <v>284</v>
      </c>
      <c r="D610" s="25" t="s">
        <v>17</v>
      </c>
      <c r="E610" s="29">
        <v>1136296</v>
      </c>
      <c r="F610" s="25">
        <v>1375</v>
      </c>
      <c r="G610" s="25">
        <f t="shared" si="55"/>
        <v>2750</v>
      </c>
      <c r="H610" s="25">
        <v>1</v>
      </c>
      <c r="I610" s="25">
        <f t="shared" si="56"/>
        <v>2750</v>
      </c>
      <c r="J610" s="25"/>
      <c r="K610" s="10">
        <f t="shared" si="57"/>
        <v>0</v>
      </c>
      <c r="L610" s="25">
        <v>1</v>
      </c>
      <c r="M610" s="10">
        <f t="shared" si="58"/>
        <v>2750</v>
      </c>
      <c r="N610" s="25"/>
      <c r="O610" s="25"/>
      <c r="P610" s="10">
        <f t="shared" si="59"/>
        <v>0</v>
      </c>
      <c r="Q610" s="10">
        <f t="shared" si="60"/>
        <v>0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</row>
    <row r="611" spans="1:63" s="11" customFormat="1" ht="14.25" customHeight="1" x14ac:dyDescent="0.25">
      <c r="A611" s="6"/>
      <c r="C611" s="28" t="s">
        <v>285</v>
      </c>
      <c r="D611" s="25" t="s">
        <v>17</v>
      </c>
      <c r="E611" s="29">
        <v>1136329</v>
      </c>
      <c r="F611" s="25">
        <v>1466</v>
      </c>
      <c r="G611" s="25">
        <f t="shared" si="55"/>
        <v>2932</v>
      </c>
      <c r="H611" s="25">
        <v>1</v>
      </c>
      <c r="I611" s="25">
        <f t="shared" si="56"/>
        <v>2932</v>
      </c>
      <c r="J611" s="25"/>
      <c r="K611" s="10">
        <f t="shared" si="57"/>
        <v>0</v>
      </c>
      <c r="L611" s="25">
        <v>1</v>
      </c>
      <c r="M611" s="10">
        <f t="shared" si="58"/>
        <v>2932</v>
      </c>
      <c r="N611" s="25"/>
      <c r="O611" s="25"/>
      <c r="P611" s="10">
        <f t="shared" si="59"/>
        <v>0</v>
      </c>
      <c r="Q611" s="10">
        <f t="shared" si="60"/>
        <v>0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</row>
    <row r="612" spans="1:63" s="11" customFormat="1" ht="14.25" customHeight="1" x14ac:dyDescent="0.25">
      <c r="A612" s="6"/>
      <c r="C612" s="73" t="s">
        <v>286</v>
      </c>
      <c r="D612" s="74" t="s">
        <v>17</v>
      </c>
      <c r="E612" s="75">
        <v>1137234</v>
      </c>
      <c r="F612" s="74">
        <v>730</v>
      </c>
      <c r="G612" s="74">
        <f t="shared" si="55"/>
        <v>1460</v>
      </c>
      <c r="H612" s="74">
        <v>1</v>
      </c>
      <c r="I612" s="74">
        <f t="shared" si="56"/>
        <v>1460</v>
      </c>
      <c r="J612" s="74"/>
      <c r="K612" s="10">
        <f t="shared" si="57"/>
        <v>0</v>
      </c>
      <c r="L612" s="74">
        <v>1</v>
      </c>
      <c r="M612" s="10">
        <f t="shared" si="58"/>
        <v>1460</v>
      </c>
      <c r="N612" s="74"/>
      <c r="O612" s="74"/>
      <c r="P612" s="10">
        <f t="shared" si="59"/>
        <v>0</v>
      </c>
      <c r="Q612" s="10">
        <f t="shared" si="60"/>
        <v>0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</row>
    <row r="613" spans="1:63" s="11" customFormat="1" ht="14.25" customHeight="1" x14ac:dyDescent="0.25">
      <c r="A613" s="6"/>
      <c r="C613" s="28" t="s">
        <v>52</v>
      </c>
      <c r="D613" s="25" t="s">
        <v>17</v>
      </c>
      <c r="E613" s="29">
        <v>1136456</v>
      </c>
      <c r="F613" s="25">
        <v>87</v>
      </c>
      <c r="G613" s="25">
        <f t="shared" si="55"/>
        <v>174</v>
      </c>
      <c r="H613" s="25">
        <v>1</v>
      </c>
      <c r="I613" s="25">
        <f t="shared" si="56"/>
        <v>174</v>
      </c>
      <c r="J613" s="25"/>
      <c r="K613" s="10">
        <f t="shared" si="57"/>
        <v>0</v>
      </c>
      <c r="L613" s="25">
        <v>1</v>
      </c>
      <c r="M613" s="10">
        <f t="shared" si="58"/>
        <v>174</v>
      </c>
      <c r="N613" s="25"/>
      <c r="O613" s="25"/>
      <c r="P613" s="10">
        <f t="shared" si="59"/>
        <v>0</v>
      </c>
      <c r="Q613" s="10">
        <f t="shared" si="60"/>
        <v>0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11" customFormat="1" ht="14.25" customHeight="1" x14ac:dyDescent="0.25">
      <c r="A614" s="6"/>
      <c r="C614" s="28" t="s">
        <v>52</v>
      </c>
      <c r="D614" s="25" t="s">
        <v>17</v>
      </c>
      <c r="E614" s="29">
        <v>1136458</v>
      </c>
      <c r="F614" s="25">
        <v>87</v>
      </c>
      <c r="G614" s="25">
        <f t="shared" si="55"/>
        <v>174</v>
      </c>
      <c r="H614" s="25">
        <v>1</v>
      </c>
      <c r="I614" s="25">
        <f t="shared" si="56"/>
        <v>174</v>
      </c>
      <c r="J614" s="25"/>
      <c r="K614" s="10">
        <f t="shared" si="57"/>
        <v>0</v>
      </c>
      <c r="L614" s="25">
        <v>1</v>
      </c>
      <c r="M614" s="10">
        <f t="shared" si="58"/>
        <v>174</v>
      </c>
      <c r="N614" s="25"/>
      <c r="O614" s="25"/>
      <c r="P614" s="10">
        <f t="shared" si="59"/>
        <v>0</v>
      </c>
      <c r="Q614" s="10">
        <f t="shared" si="60"/>
        <v>0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11" customFormat="1" ht="14.25" customHeight="1" x14ac:dyDescent="0.25">
      <c r="A615" s="6"/>
      <c r="C615" s="28" t="s">
        <v>52</v>
      </c>
      <c r="D615" s="25" t="s">
        <v>17</v>
      </c>
      <c r="E615" s="29">
        <v>1136459</v>
      </c>
      <c r="F615" s="25">
        <v>87</v>
      </c>
      <c r="G615" s="25">
        <f t="shared" si="55"/>
        <v>174</v>
      </c>
      <c r="H615" s="25">
        <v>1</v>
      </c>
      <c r="I615" s="25">
        <f t="shared" si="56"/>
        <v>174</v>
      </c>
      <c r="J615" s="25"/>
      <c r="K615" s="10">
        <f t="shared" si="57"/>
        <v>0</v>
      </c>
      <c r="L615" s="25">
        <v>1</v>
      </c>
      <c r="M615" s="10">
        <f t="shared" si="58"/>
        <v>174</v>
      </c>
      <c r="N615" s="25"/>
      <c r="O615" s="25"/>
      <c r="P615" s="10">
        <f t="shared" si="59"/>
        <v>0</v>
      </c>
      <c r="Q615" s="10">
        <f t="shared" si="60"/>
        <v>0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11" customFormat="1" ht="14.25" customHeight="1" x14ac:dyDescent="0.25">
      <c r="A616" s="6"/>
      <c r="C616" s="28" t="s">
        <v>52</v>
      </c>
      <c r="D616" s="25" t="s">
        <v>17</v>
      </c>
      <c r="E616" s="29">
        <v>1136457</v>
      </c>
      <c r="F616" s="25">
        <v>87</v>
      </c>
      <c r="G616" s="25">
        <f t="shared" si="55"/>
        <v>174</v>
      </c>
      <c r="H616" s="25">
        <v>1</v>
      </c>
      <c r="I616" s="25">
        <f t="shared" si="56"/>
        <v>174</v>
      </c>
      <c r="J616" s="25"/>
      <c r="K616" s="10">
        <f t="shared" si="57"/>
        <v>0</v>
      </c>
      <c r="L616" s="25">
        <v>1</v>
      </c>
      <c r="M616" s="10">
        <f t="shared" si="58"/>
        <v>174</v>
      </c>
      <c r="N616" s="25"/>
      <c r="O616" s="25"/>
      <c r="P616" s="10">
        <f t="shared" si="59"/>
        <v>0</v>
      </c>
      <c r="Q616" s="10">
        <f t="shared" si="60"/>
        <v>0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11" customFormat="1" ht="14.25" customHeight="1" x14ac:dyDescent="0.25">
      <c r="A617" s="6"/>
      <c r="C617" s="28" t="s">
        <v>287</v>
      </c>
      <c r="D617" s="25" t="s">
        <v>17</v>
      </c>
      <c r="E617" s="29">
        <v>1136330</v>
      </c>
      <c r="F617" s="25">
        <v>264</v>
      </c>
      <c r="G617" s="25">
        <f t="shared" si="55"/>
        <v>528</v>
      </c>
      <c r="H617" s="25">
        <v>1</v>
      </c>
      <c r="I617" s="25">
        <f t="shared" si="56"/>
        <v>528</v>
      </c>
      <c r="J617" s="25"/>
      <c r="K617" s="10">
        <f t="shared" si="57"/>
        <v>0</v>
      </c>
      <c r="L617" s="25">
        <v>1</v>
      </c>
      <c r="M617" s="10">
        <f t="shared" si="58"/>
        <v>528</v>
      </c>
      <c r="N617" s="25"/>
      <c r="O617" s="25"/>
      <c r="P617" s="10">
        <f t="shared" si="59"/>
        <v>0</v>
      </c>
      <c r="Q617" s="10">
        <f t="shared" si="60"/>
        <v>0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11" customFormat="1" ht="14.25" customHeight="1" x14ac:dyDescent="0.25">
      <c r="A618" s="6"/>
      <c r="C618" s="28" t="s">
        <v>288</v>
      </c>
      <c r="D618" s="25" t="s">
        <v>17</v>
      </c>
      <c r="E618" s="29">
        <v>1136487</v>
      </c>
      <c r="F618" s="25">
        <v>40</v>
      </c>
      <c r="G618" s="25">
        <f t="shared" si="55"/>
        <v>80</v>
      </c>
      <c r="H618" s="25">
        <v>1</v>
      </c>
      <c r="I618" s="25">
        <f t="shared" si="56"/>
        <v>80</v>
      </c>
      <c r="J618" s="25"/>
      <c r="K618" s="10">
        <f t="shared" si="57"/>
        <v>0</v>
      </c>
      <c r="L618" s="25">
        <v>1</v>
      </c>
      <c r="M618" s="10">
        <f t="shared" si="58"/>
        <v>80</v>
      </c>
      <c r="N618" s="25"/>
      <c r="O618" s="25"/>
      <c r="P618" s="10">
        <f t="shared" si="59"/>
        <v>0</v>
      </c>
      <c r="Q618" s="10">
        <f t="shared" si="60"/>
        <v>0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11" customFormat="1" ht="14.25" customHeight="1" x14ac:dyDescent="0.25">
      <c r="A619" s="6"/>
      <c r="C619" s="28" t="s">
        <v>289</v>
      </c>
      <c r="D619" s="25" t="s">
        <v>17</v>
      </c>
      <c r="E619" s="29">
        <v>1136486</v>
      </c>
      <c r="F619" s="25">
        <v>30</v>
      </c>
      <c r="G619" s="25">
        <f t="shared" si="55"/>
        <v>60</v>
      </c>
      <c r="H619" s="25">
        <v>1</v>
      </c>
      <c r="I619" s="25">
        <f t="shared" si="56"/>
        <v>60</v>
      </c>
      <c r="J619" s="25"/>
      <c r="K619" s="10">
        <f t="shared" si="57"/>
        <v>0</v>
      </c>
      <c r="L619" s="25">
        <v>1</v>
      </c>
      <c r="M619" s="10">
        <f t="shared" si="58"/>
        <v>60</v>
      </c>
      <c r="N619" s="25"/>
      <c r="O619" s="25"/>
      <c r="P619" s="10">
        <f t="shared" si="59"/>
        <v>0</v>
      </c>
      <c r="Q619" s="10">
        <f t="shared" si="60"/>
        <v>0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11" customFormat="1" ht="14.25" customHeight="1" x14ac:dyDescent="0.25">
      <c r="A620" s="6"/>
      <c r="C620" s="28" t="s">
        <v>290</v>
      </c>
      <c r="D620" s="25" t="s">
        <v>17</v>
      </c>
      <c r="E620" s="29">
        <v>1136331</v>
      </c>
      <c r="F620" s="25">
        <v>52</v>
      </c>
      <c r="G620" s="25">
        <f t="shared" si="55"/>
        <v>104</v>
      </c>
      <c r="H620" s="25">
        <v>1</v>
      </c>
      <c r="I620" s="25">
        <f t="shared" si="56"/>
        <v>104</v>
      </c>
      <c r="J620" s="25"/>
      <c r="K620" s="10">
        <f t="shared" si="57"/>
        <v>0</v>
      </c>
      <c r="L620" s="25">
        <v>1</v>
      </c>
      <c r="M620" s="10">
        <f t="shared" si="58"/>
        <v>104</v>
      </c>
      <c r="N620" s="25"/>
      <c r="O620" s="25"/>
      <c r="P620" s="10">
        <f t="shared" si="59"/>
        <v>0</v>
      </c>
      <c r="Q620" s="10">
        <f t="shared" si="60"/>
        <v>0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11" customFormat="1" ht="14.25" customHeight="1" x14ac:dyDescent="0.25">
      <c r="A621" s="6"/>
      <c r="C621" s="28" t="s">
        <v>291</v>
      </c>
      <c r="D621" s="25" t="s">
        <v>17</v>
      </c>
      <c r="E621" s="29">
        <v>1137226</v>
      </c>
      <c r="F621" s="25">
        <v>59</v>
      </c>
      <c r="G621" s="25">
        <f t="shared" si="55"/>
        <v>118</v>
      </c>
      <c r="H621" s="25">
        <v>1</v>
      </c>
      <c r="I621" s="25">
        <f t="shared" si="56"/>
        <v>118</v>
      </c>
      <c r="J621" s="25"/>
      <c r="K621" s="10">
        <f t="shared" si="57"/>
        <v>0</v>
      </c>
      <c r="L621" s="25">
        <v>1</v>
      </c>
      <c r="M621" s="10">
        <f t="shared" si="58"/>
        <v>118</v>
      </c>
      <c r="N621" s="25"/>
      <c r="O621" s="25"/>
      <c r="P621" s="10">
        <f t="shared" si="59"/>
        <v>0</v>
      </c>
      <c r="Q621" s="10">
        <f t="shared" si="60"/>
        <v>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11" customFormat="1" ht="14.25" customHeight="1" x14ac:dyDescent="0.25">
      <c r="A622" s="6"/>
      <c r="C622" s="73" t="s">
        <v>292</v>
      </c>
      <c r="D622" s="74" t="s">
        <v>17</v>
      </c>
      <c r="E622" s="75">
        <v>1137224</v>
      </c>
      <c r="F622" s="74">
        <v>58</v>
      </c>
      <c r="G622" s="74">
        <f t="shared" si="55"/>
        <v>116</v>
      </c>
      <c r="H622" s="74">
        <v>2</v>
      </c>
      <c r="I622" s="74">
        <f t="shared" si="56"/>
        <v>232</v>
      </c>
      <c r="J622" s="74"/>
      <c r="K622" s="10">
        <f t="shared" si="57"/>
        <v>0</v>
      </c>
      <c r="L622" s="74">
        <v>2</v>
      </c>
      <c r="M622" s="10">
        <f t="shared" si="58"/>
        <v>232</v>
      </c>
      <c r="N622" s="74"/>
      <c r="O622" s="74"/>
      <c r="P622" s="10">
        <f t="shared" si="59"/>
        <v>0</v>
      </c>
      <c r="Q622" s="10">
        <f t="shared" si="60"/>
        <v>0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11" customFormat="1" ht="14.25" customHeight="1" x14ac:dyDescent="0.25">
      <c r="A623" s="6"/>
      <c r="C623" s="28" t="s">
        <v>293</v>
      </c>
      <c r="D623" s="25" t="s">
        <v>17</v>
      </c>
      <c r="E623" s="29">
        <v>1137075</v>
      </c>
      <c r="F623" s="25">
        <v>145</v>
      </c>
      <c r="G623" s="25">
        <f t="shared" si="55"/>
        <v>290</v>
      </c>
      <c r="H623" s="25">
        <v>1</v>
      </c>
      <c r="I623" s="25">
        <f t="shared" si="56"/>
        <v>290</v>
      </c>
      <c r="J623" s="25"/>
      <c r="K623" s="10">
        <f t="shared" si="57"/>
        <v>0</v>
      </c>
      <c r="L623" s="25">
        <v>1</v>
      </c>
      <c r="M623" s="10">
        <f t="shared" si="58"/>
        <v>290</v>
      </c>
      <c r="N623" s="25"/>
      <c r="O623" s="25"/>
      <c r="P623" s="10">
        <f t="shared" si="59"/>
        <v>0</v>
      </c>
      <c r="Q623" s="10">
        <f t="shared" si="60"/>
        <v>0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11" customFormat="1" ht="14.25" customHeight="1" x14ac:dyDescent="0.25">
      <c r="A624" s="6"/>
      <c r="C624" s="28" t="s">
        <v>294</v>
      </c>
      <c r="D624" s="25" t="s">
        <v>17</v>
      </c>
      <c r="E624" s="29">
        <v>1136285</v>
      </c>
      <c r="F624" s="25">
        <v>698</v>
      </c>
      <c r="G624" s="25">
        <f t="shared" si="55"/>
        <v>1396</v>
      </c>
      <c r="H624" s="25">
        <v>1</v>
      </c>
      <c r="I624" s="25">
        <f t="shared" si="56"/>
        <v>1396</v>
      </c>
      <c r="J624" s="25"/>
      <c r="K624" s="10">
        <f t="shared" si="57"/>
        <v>0</v>
      </c>
      <c r="L624" s="25">
        <v>1</v>
      </c>
      <c r="M624" s="10">
        <f t="shared" si="58"/>
        <v>1396</v>
      </c>
      <c r="N624" s="25"/>
      <c r="O624" s="25"/>
      <c r="P624" s="10">
        <f t="shared" si="59"/>
        <v>0</v>
      </c>
      <c r="Q624" s="10">
        <f t="shared" si="60"/>
        <v>0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1:63" s="11" customFormat="1" ht="14.25" customHeight="1" x14ac:dyDescent="0.25">
      <c r="A625" s="6"/>
      <c r="C625" s="28" t="s">
        <v>295</v>
      </c>
      <c r="D625" s="25" t="s">
        <v>17</v>
      </c>
      <c r="E625" s="29">
        <v>1136400</v>
      </c>
      <c r="F625" s="25">
        <v>50</v>
      </c>
      <c r="G625" s="25">
        <f t="shared" si="55"/>
        <v>100</v>
      </c>
      <c r="H625" s="25">
        <v>2</v>
      </c>
      <c r="I625" s="25">
        <f t="shared" si="56"/>
        <v>200</v>
      </c>
      <c r="J625" s="25"/>
      <c r="K625" s="10">
        <f t="shared" si="57"/>
        <v>0</v>
      </c>
      <c r="L625" s="25">
        <v>2</v>
      </c>
      <c r="M625" s="10">
        <f t="shared" si="58"/>
        <v>200</v>
      </c>
      <c r="N625" s="25"/>
      <c r="O625" s="25"/>
      <c r="P625" s="10">
        <f t="shared" si="59"/>
        <v>0</v>
      </c>
      <c r="Q625" s="10">
        <f t="shared" si="60"/>
        <v>0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1:63" s="11" customFormat="1" ht="14.25" customHeight="1" x14ac:dyDescent="0.25">
      <c r="A626" s="6"/>
      <c r="C626" s="28" t="s">
        <v>296</v>
      </c>
      <c r="D626" s="25" t="s">
        <v>17</v>
      </c>
      <c r="E626" s="29">
        <v>1134060</v>
      </c>
      <c r="F626" s="25">
        <v>794</v>
      </c>
      <c r="G626" s="25">
        <f t="shared" si="55"/>
        <v>1588</v>
      </c>
      <c r="H626" s="25">
        <v>1</v>
      </c>
      <c r="I626" s="25">
        <f t="shared" si="56"/>
        <v>1588</v>
      </c>
      <c r="J626" s="25"/>
      <c r="K626" s="10">
        <f t="shared" si="57"/>
        <v>0</v>
      </c>
      <c r="L626" s="25">
        <v>1</v>
      </c>
      <c r="M626" s="10">
        <f t="shared" si="58"/>
        <v>1588</v>
      </c>
      <c r="N626" s="25"/>
      <c r="O626" s="25"/>
      <c r="P626" s="10">
        <f t="shared" si="59"/>
        <v>0</v>
      </c>
      <c r="Q626" s="10">
        <f t="shared" si="60"/>
        <v>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1:63" s="11" customFormat="1" ht="14.25" customHeight="1" x14ac:dyDescent="0.25">
      <c r="A627" s="6"/>
      <c r="C627" s="28" t="s">
        <v>297</v>
      </c>
      <c r="D627" s="25" t="s">
        <v>17</v>
      </c>
      <c r="E627" s="29">
        <v>1134092</v>
      </c>
      <c r="F627" s="25">
        <v>50</v>
      </c>
      <c r="G627" s="25">
        <f t="shared" si="55"/>
        <v>100</v>
      </c>
      <c r="H627" s="25">
        <v>1</v>
      </c>
      <c r="I627" s="25">
        <f t="shared" si="56"/>
        <v>100</v>
      </c>
      <c r="J627" s="25"/>
      <c r="K627" s="10">
        <f t="shared" si="57"/>
        <v>0</v>
      </c>
      <c r="L627" s="25">
        <v>1</v>
      </c>
      <c r="M627" s="10">
        <f t="shared" si="58"/>
        <v>100</v>
      </c>
      <c r="N627" s="25"/>
      <c r="O627" s="25"/>
      <c r="P627" s="10">
        <f t="shared" si="59"/>
        <v>0</v>
      </c>
      <c r="Q627" s="10">
        <f t="shared" si="60"/>
        <v>0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1:63" s="11" customFormat="1" ht="14.25" customHeight="1" x14ac:dyDescent="0.25">
      <c r="A628" s="6"/>
      <c r="C628" s="28" t="s">
        <v>298</v>
      </c>
      <c r="D628" s="25" t="s">
        <v>17</v>
      </c>
      <c r="E628" s="29">
        <v>1136414</v>
      </c>
      <c r="F628" s="25">
        <v>40</v>
      </c>
      <c r="G628" s="25">
        <f t="shared" ref="G628:G691" si="61">F628*2</f>
        <v>80</v>
      </c>
      <c r="H628" s="25">
        <v>2</v>
      </c>
      <c r="I628" s="25">
        <f t="shared" si="56"/>
        <v>160</v>
      </c>
      <c r="J628" s="25"/>
      <c r="K628" s="10">
        <f t="shared" si="57"/>
        <v>0</v>
      </c>
      <c r="L628" s="25">
        <v>2</v>
      </c>
      <c r="M628" s="10">
        <f t="shared" si="58"/>
        <v>160</v>
      </c>
      <c r="N628" s="25"/>
      <c r="O628" s="25"/>
      <c r="P628" s="10">
        <f t="shared" si="59"/>
        <v>0</v>
      </c>
      <c r="Q628" s="10">
        <f t="shared" si="60"/>
        <v>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1:63" s="11" customFormat="1" ht="14.25" customHeight="1" x14ac:dyDescent="0.25">
      <c r="A629" s="6"/>
      <c r="C629" s="28" t="s">
        <v>299</v>
      </c>
      <c r="D629" s="25" t="s">
        <v>17</v>
      </c>
      <c r="E629" s="29">
        <v>1136490</v>
      </c>
      <c r="F629" s="25">
        <v>20</v>
      </c>
      <c r="G629" s="25">
        <f t="shared" si="61"/>
        <v>40</v>
      </c>
      <c r="H629" s="25">
        <v>4</v>
      </c>
      <c r="I629" s="25">
        <f t="shared" ref="I629:I692" si="62">H629*G629</f>
        <v>160</v>
      </c>
      <c r="J629" s="25"/>
      <c r="K629" s="10">
        <f t="shared" si="57"/>
        <v>0</v>
      </c>
      <c r="L629" s="25">
        <v>4</v>
      </c>
      <c r="M629" s="10">
        <f t="shared" si="58"/>
        <v>160</v>
      </c>
      <c r="N629" s="25"/>
      <c r="O629" s="25"/>
      <c r="P629" s="10">
        <f t="shared" si="59"/>
        <v>0</v>
      </c>
      <c r="Q629" s="10">
        <f t="shared" si="60"/>
        <v>0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1:63" s="11" customFormat="1" ht="14.25" customHeight="1" x14ac:dyDescent="0.25">
      <c r="A630" s="6"/>
      <c r="C630" s="28" t="s">
        <v>300</v>
      </c>
      <c r="D630" s="25" t="s">
        <v>17</v>
      </c>
      <c r="E630" s="75">
        <v>1137151</v>
      </c>
      <c r="F630" s="25">
        <v>26</v>
      </c>
      <c r="G630" s="25">
        <f t="shared" si="61"/>
        <v>52</v>
      </c>
      <c r="H630" s="25">
        <v>1</v>
      </c>
      <c r="I630" s="25">
        <f t="shared" si="62"/>
        <v>52</v>
      </c>
      <c r="J630" s="25"/>
      <c r="K630" s="10">
        <f t="shared" si="57"/>
        <v>0</v>
      </c>
      <c r="L630" s="25">
        <v>1</v>
      </c>
      <c r="M630" s="10">
        <f t="shared" si="58"/>
        <v>52</v>
      </c>
      <c r="N630" s="25"/>
      <c r="O630" s="25"/>
      <c r="P630" s="10">
        <f t="shared" si="59"/>
        <v>0</v>
      </c>
      <c r="Q630" s="10">
        <f t="shared" si="60"/>
        <v>0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1:63" s="11" customFormat="1" ht="14.25" customHeight="1" x14ac:dyDescent="0.25">
      <c r="A631" s="6"/>
      <c r="C631" s="73" t="s">
        <v>301</v>
      </c>
      <c r="D631" s="74" t="s">
        <v>17</v>
      </c>
      <c r="E631" s="75">
        <v>1137150</v>
      </c>
      <c r="F631" s="74">
        <v>26</v>
      </c>
      <c r="G631" s="74">
        <f t="shared" si="61"/>
        <v>52</v>
      </c>
      <c r="H631" s="74">
        <v>1</v>
      </c>
      <c r="I631" s="74">
        <f t="shared" si="62"/>
        <v>52</v>
      </c>
      <c r="J631" s="74"/>
      <c r="K631" s="10">
        <f t="shared" si="57"/>
        <v>0</v>
      </c>
      <c r="L631" s="74">
        <v>1</v>
      </c>
      <c r="M631" s="10">
        <f t="shared" si="58"/>
        <v>52</v>
      </c>
      <c r="N631" s="74"/>
      <c r="O631" s="74"/>
      <c r="P631" s="10">
        <f t="shared" si="59"/>
        <v>0</v>
      </c>
      <c r="Q631" s="10">
        <f t="shared" si="60"/>
        <v>0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1:63" s="11" customFormat="1" ht="14.25" customHeight="1" x14ac:dyDescent="0.25">
      <c r="A632" s="6"/>
      <c r="C632" s="28" t="s">
        <v>302</v>
      </c>
      <c r="D632" s="25" t="s">
        <v>17</v>
      </c>
      <c r="E632" s="29">
        <v>1137152</v>
      </c>
      <c r="F632" s="25">
        <v>27</v>
      </c>
      <c r="G632" s="25">
        <f t="shared" si="61"/>
        <v>54</v>
      </c>
      <c r="H632" s="25">
        <v>1</v>
      </c>
      <c r="I632" s="25">
        <f t="shared" si="62"/>
        <v>54</v>
      </c>
      <c r="J632" s="25"/>
      <c r="K632" s="10">
        <f t="shared" si="57"/>
        <v>0</v>
      </c>
      <c r="L632" s="25">
        <v>1</v>
      </c>
      <c r="M632" s="10">
        <f t="shared" si="58"/>
        <v>54</v>
      </c>
      <c r="N632" s="25"/>
      <c r="O632" s="25"/>
      <c r="P632" s="10">
        <f t="shared" si="59"/>
        <v>0</v>
      </c>
      <c r="Q632" s="10">
        <f t="shared" si="60"/>
        <v>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1:63" s="11" customFormat="1" ht="14.25" customHeight="1" x14ac:dyDescent="0.25">
      <c r="A633" s="6"/>
      <c r="C633" s="28" t="s">
        <v>303</v>
      </c>
      <c r="D633" s="25" t="s">
        <v>17</v>
      </c>
      <c r="E633" s="29">
        <v>1137099</v>
      </c>
      <c r="F633" s="25">
        <v>88</v>
      </c>
      <c r="G633" s="25">
        <f t="shared" si="61"/>
        <v>176</v>
      </c>
      <c r="H633" s="25">
        <v>1</v>
      </c>
      <c r="I633" s="25">
        <f t="shared" si="62"/>
        <v>176</v>
      </c>
      <c r="J633" s="25"/>
      <c r="K633" s="10">
        <f t="shared" si="57"/>
        <v>0</v>
      </c>
      <c r="L633" s="25">
        <v>1</v>
      </c>
      <c r="M633" s="10">
        <f t="shared" si="58"/>
        <v>176</v>
      </c>
      <c r="N633" s="25"/>
      <c r="O633" s="25"/>
      <c r="P633" s="10">
        <f t="shared" si="59"/>
        <v>0</v>
      </c>
      <c r="Q633" s="10">
        <f t="shared" si="60"/>
        <v>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1:63" s="11" customFormat="1" ht="14.25" customHeight="1" x14ac:dyDescent="0.25">
      <c r="A634" s="6"/>
      <c r="C634" s="28" t="s">
        <v>304</v>
      </c>
      <c r="D634" s="25" t="s">
        <v>17</v>
      </c>
      <c r="E634" s="29">
        <v>1137237</v>
      </c>
      <c r="F634" s="25">
        <v>830</v>
      </c>
      <c r="G634" s="25">
        <f t="shared" si="61"/>
        <v>1660</v>
      </c>
      <c r="H634" s="25">
        <v>1</v>
      </c>
      <c r="I634" s="25">
        <f t="shared" si="62"/>
        <v>1660</v>
      </c>
      <c r="J634" s="25"/>
      <c r="K634" s="10">
        <f t="shared" si="57"/>
        <v>0</v>
      </c>
      <c r="L634" s="25">
        <v>1</v>
      </c>
      <c r="M634" s="10">
        <f t="shared" si="58"/>
        <v>1660</v>
      </c>
      <c r="N634" s="25"/>
      <c r="O634" s="25"/>
      <c r="P634" s="10">
        <f t="shared" si="59"/>
        <v>0</v>
      </c>
      <c r="Q634" s="10">
        <f t="shared" si="60"/>
        <v>0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1:63" s="11" customFormat="1" ht="14.25" customHeight="1" x14ac:dyDescent="0.25">
      <c r="A635" s="6"/>
      <c r="C635" s="73" t="s">
        <v>305</v>
      </c>
      <c r="D635" s="74" t="s">
        <v>17</v>
      </c>
      <c r="E635" s="75">
        <v>1137221</v>
      </c>
      <c r="F635" s="74">
        <v>920</v>
      </c>
      <c r="G635" s="74">
        <f t="shared" si="61"/>
        <v>1840</v>
      </c>
      <c r="H635" s="74">
        <v>1</v>
      </c>
      <c r="I635" s="74">
        <f t="shared" si="62"/>
        <v>1840</v>
      </c>
      <c r="J635" s="74"/>
      <c r="K635" s="10">
        <f t="shared" si="57"/>
        <v>0</v>
      </c>
      <c r="L635" s="74">
        <v>1</v>
      </c>
      <c r="M635" s="10">
        <f t="shared" si="58"/>
        <v>1840</v>
      </c>
      <c r="N635" s="74"/>
      <c r="O635" s="74"/>
      <c r="P635" s="10">
        <f t="shared" si="59"/>
        <v>0</v>
      </c>
      <c r="Q635" s="10">
        <f t="shared" si="60"/>
        <v>0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1:63" s="11" customFormat="1" ht="14.25" customHeight="1" x14ac:dyDescent="0.25">
      <c r="A636" s="6"/>
      <c r="C636" s="77" t="s">
        <v>306</v>
      </c>
      <c r="D636" s="78" t="s">
        <v>17</v>
      </c>
      <c r="E636" s="79">
        <v>1137222</v>
      </c>
      <c r="F636" s="78">
        <v>920</v>
      </c>
      <c r="G636" s="78">
        <f t="shared" si="61"/>
        <v>1840</v>
      </c>
      <c r="H636" s="78">
        <v>1</v>
      </c>
      <c r="I636" s="78">
        <f t="shared" si="62"/>
        <v>1840</v>
      </c>
      <c r="J636" s="78"/>
      <c r="K636" s="10">
        <f t="shared" si="57"/>
        <v>0</v>
      </c>
      <c r="L636" s="78">
        <v>1</v>
      </c>
      <c r="M636" s="10">
        <f t="shared" si="58"/>
        <v>1840</v>
      </c>
      <c r="N636" s="78"/>
      <c r="O636" s="78"/>
      <c r="P636" s="10">
        <f t="shared" si="59"/>
        <v>0</v>
      </c>
      <c r="Q636" s="10">
        <f t="shared" si="60"/>
        <v>0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1:63" s="11" customFormat="1" ht="14.25" customHeight="1" x14ac:dyDescent="0.25">
      <c r="A637" s="6"/>
      <c r="C637" s="73" t="s">
        <v>307</v>
      </c>
      <c r="D637" s="74" t="s">
        <v>17</v>
      </c>
      <c r="E637" s="75">
        <v>1137223</v>
      </c>
      <c r="F637" s="25">
        <v>920</v>
      </c>
      <c r="G637" s="25">
        <f t="shared" si="61"/>
        <v>1840</v>
      </c>
      <c r="H637" s="25">
        <v>1</v>
      </c>
      <c r="I637" s="25">
        <f t="shared" si="62"/>
        <v>1840</v>
      </c>
      <c r="J637" s="25"/>
      <c r="K637" s="10">
        <f t="shared" si="57"/>
        <v>0</v>
      </c>
      <c r="L637" s="25">
        <v>1</v>
      </c>
      <c r="M637" s="10">
        <f t="shared" si="58"/>
        <v>1840</v>
      </c>
      <c r="N637" s="25"/>
      <c r="O637" s="25"/>
      <c r="P637" s="10">
        <f t="shared" si="59"/>
        <v>0</v>
      </c>
      <c r="Q637" s="10">
        <f t="shared" si="60"/>
        <v>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1:63" s="11" customFormat="1" ht="14.25" customHeight="1" x14ac:dyDescent="0.25">
      <c r="A638" s="6"/>
      <c r="C638" s="73" t="s">
        <v>308</v>
      </c>
      <c r="D638" s="74" t="s">
        <v>17</v>
      </c>
      <c r="E638" s="75">
        <v>1137229</v>
      </c>
      <c r="F638" s="74">
        <v>43</v>
      </c>
      <c r="G638" s="74">
        <f t="shared" si="61"/>
        <v>86</v>
      </c>
      <c r="H638" s="74">
        <v>1</v>
      </c>
      <c r="I638" s="74">
        <f t="shared" si="62"/>
        <v>86</v>
      </c>
      <c r="J638" s="74"/>
      <c r="K638" s="10">
        <f t="shared" si="57"/>
        <v>0</v>
      </c>
      <c r="L638" s="74">
        <v>1</v>
      </c>
      <c r="M638" s="10">
        <f t="shared" si="58"/>
        <v>86</v>
      </c>
      <c r="N638" s="74"/>
      <c r="O638" s="74"/>
      <c r="P638" s="10">
        <f t="shared" si="59"/>
        <v>0</v>
      </c>
      <c r="Q638" s="10">
        <f t="shared" si="60"/>
        <v>0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1:63" s="11" customFormat="1" ht="14.25" customHeight="1" x14ac:dyDescent="0.25">
      <c r="A639" s="6"/>
      <c r="C639" s="28" t="s">
        <v>309</v>
      </c>
      <c r="D639" s="25" t="s">
        <v>17</v>
      </c>
      <c r="E639" s="29">
        <v>1137228</v>
      </c>
      <c r="F639" s="25">
        <v>43</v>
      </c>
      <c r="G639" s="25">
        <f t="shared" si="61"/>
        <v>86</v>
      </c>
      <c r="H639" s="25">
        <v>1</v>
      </c>
      <c r="I639" s="25">
        <f t="shared" si="62"/>
        <v>86</v>
      </c>
      <c r="J639" s="25"/>
      <c r="K639" s="10">
        <f t="shared" si="57"/>
        <v>0</v>
      </c>
      <c r="L639" s="25">
        <v>1</v>
      </c>
      <c r="M639" s="10">
        <f t="shared" si="58"/>
        <v>86</v>
      </c>
      <c r="N639" s="25"/>
      <c r="O639" s="25"/>
      <c r="P639" s="10">
        <f t="shared" si="59"/>
        <v>0</v>
      </c>
      <c r="Q639" s="10">
        <f t="shared" si="60"/>
        <v>0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1:63" s="11" customFormat="1" ht="14.25" customHeight="1" x14ac:dyDescent="0.25">
      <c r="A640" s="6"/>
      <c r="C640" s="73" t="s">
        <v>310</v>
      </c>
      <c r="D640" s="74" t="s">
        <v>17</v>
      </c>
      <c r="E640" s="75">
        <v>1137227</v>
      </c>
      <c r="F640" s="74">
        <v>42</v>
      </c>
      <c r="G640" s="74">
        <f t="shared" si="61"/>
        <v>84</v>
      </c>
      <c r="H640" s="74">
        <v>1</v>
      </c>
      <c r="I640" s="74">
        <f t="shared" si="62"/>
        <v>84</v>
      </c>
      <c r="J640" s="74"/>
      <c r="K640" s="10">
        <f t="shared" si="57"/>
        <v>0</v>
      </c>
      <c r="L640" s="74">
        <v>1</v>
      </c>
      <c r="M640" s="10">
        <f t="shared" si="58"/>
        <v>84</v>
      </c>
      <c r="N640" s="74"/>
      <c r="O640" s="74"/>
      <c r="P640" s="10">
        <f t="shared" si="59"/>
        <v>0</v>
      </c>
      <c r="Q640" s="10">
        <f t="shared" si="60"/>
        <v>0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11" customFormat="1" ht="14.25" customHeight="1" x14ac:dyDescent="0.25">
      <c r="A641" s="6"/>
      <c r="C641" s="28" t="s">
        <v>311</v>
      </c>
      <c r="D641" s="25" t="s">
        <v>17</v>
      </c>
      <c r="E641" s="29">
        <v>1137218</v>
      </c>
      <c r="F641" s="25">
        <v>220</v>
      </c>
      <c r="G641" s="25">
        <f t="shared" si="61"/>
        <v>440</v>
      </c>
      <c r="H641" s="25">
        <v>1</v>
      </c>
      <c r="I641" s="25">
        <f t="shared" si="62"/>
        <v>440</v>
      </c>
      <c r="J641" s="25"/>
      <c r="K641" s="10">
        <f t="shared" si="57"/>
        <v>0</v>
      </c>
      <c r="L641" s="25">
        <v>1</v>
      </c>
      <c r="M641" s="10">
        <f t="shared" si="58"/>
        <v>440</v>
      </c>
      <c r="N641" s="25"/>
      <c r="O641" s="25"/>
      <c r="P641" s="10">
        <f t="shared" si="59"/>
        <v>0</v>
      </c>
      <c r="Q641" s="10">
        <f t="shared" si="60"/>
        <v>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11" customFormat="1" ht="14.25" customHeight="1" x14ac:dyDescent="0.25">
      <c r="A642" s="6"/>
      <c r="C642" s="28" t="s">
        <v>312</v>
      </c>
      <c r="D642" s="25" t="s">
        <v>17</v>
      </c>
      <c r="E642" s="29">
        <v>1137070</v>
      </c>
      <c r="F642" s="25">
        <v>21</v>
      </c>
      <c r="G642" s="25">
        <f t="shared" si="61"/>
        <v>42</v>
      </c>
      <c r="H642" s="25">
        <v>1</v>
      </c>
      <c r="I642" s="25">
        <f t="shared" si="62"/>
        <v>42</v>
      </c>
      <c r="J642" s="25"/>
      <c r="K642" s="10">
        <f t="shared" si="57"/>
        <v>0</v>
      </c>
      <c r="L642" s="25">
        <v>1</v>
      </c>
      <c r="M642" s="10">
        <f t="shared" si="58"/>
        <v>42</v>
      </c>
      <c r="N642" s="25"/>
      <c r="O642" s="25"/>
      <c r="P642" s="10">
        <f t="shared" si="59"/>
        <v>0</v>
      </c>
      <c r="Q642" s="10">
        <f t="shared" si="60"/>
        <v>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s="11" customFormat="1" ht="14.25" customHeight="1" x14ac:dyDescent="0.25">
      <c r="A643" s="6"/>
      <c r="C643" s="28" t="s">
        <v>313</v>
      </c>
      <c r="D643" s="25" t="s">
        <v>17</v>
      </c>
      <c r="E643" s="29">
        <v>1137072</v>
      </c>
      <c r="F643" s="25">
        <v>158</v>
      </c>
      <c r="G643" s="25">
        <f t="shared" si="61"/>
        <v>316</v>
      </c>
      <c r="H643" s="25">
        <v>1</v>
      </c>
      <c r="I643" s="25">
        <f t="shared" si="62"/>
        <v>316</v>
      </c>
      <c r="J643" s="25"/>
      <c r="K643" s="10">
        <f t="shared" si="57"/>
        <v>0</v>
      </c>
      <c r="L643" s="25">
        <v>1</v>
      </c>
      <c r="M643" s="10">
        <f t="shared" si="58"/>
        <v>316</v>
      </c>
      <c r="N643" s="25"/>
      <c r="O643" s="25"/>
      <c r="P643" s="10">
        <f t="shared" si="59"/>
        <v>0</v>
      </c>
      <c r="Q643" s="10">
        <f t="shared" si="60"/>
        <v>0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</row>
    <row r="644" spans="1:63" s="11" customFormat="1" ht="14.25" customHeight="1" x14ac:dyDescent="0.25">
      <c r="A644" s="6"/>
      <c r="C644" s="28" t="s">
        <v>314</v>
      </c>
      <c r="D644" s="25" t="s">
        <v>17</v>
      </c>
      <c r="E644" s="29" t="s">
        <v>315</v>
      </c>
      <c r="F644" s="25">
        <v>291</v>
      </c>
      <c r="G644" s="25">
        <f t="shared" si="61"/>
        <v>582</v>
      </c>
      <c r="H644" s="25">
        <v>1</v>
      </c>
      <c r="I644" s="25">
        <f t="shared" si="62"/>
        <v>582</v>
      </c>
      <c r="J644" s="25"/>
      <c r="K644" s="10">
        <f t="shared" si="57"/>
        <v>0</v>
      </c>
      <c r="L644" s="25">
        <v>1</v>
      </c>
      <c r="M644" s="10">
        <f t="shared" si="58"/>
        <v>582</v>
      </c>
      <c r="N644" s="25"/>
      <c r="O644" s="25"/>
      <c r="P644" s="10">
        <f t="shared" si="59"/>
        <v>0</v>
      </c>
      <c r="Q644" s="10">
        <f t="shared" si="60"/>
        <v>0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</row>
    <row r="645" spans="1:63" s="11" customFormat="1" ht="14.25" customHeight="1" x14ac:dyDescent="0.25">
      <c r="A645" s="6"/>
      <c r="C645" s="28" t="s">
        <v>314</v>
      </c>
      <c r="D645" s="25" t="s">
        <v>17</v>
      </c>
      <c r="E645" s="29" t="s">
        <v>316</v>
      </c>
      <c r="F645" s="25">
        <v>291</v>
      </c>
      <c r="G645" s="25">
        <f t="shared" si="61"/>
        <v>582</v>
      </c>
      <c r="H645" s="25">
        <v>1</v>
      </c>
      <c r="I645" s="25">
        <f t="shared" si="62"/>
        <v>582</v>
      </c>
      <c r="J645" s="25"/>
      <c r="K645" s="10">
        <f t="shared" si="57"/>
        <v>0</v>
      </c>
      <c r="L645" s="25">
        <v>1</v>
      </c>
      <c r="M645" s="10">
        <f t="shared" si="58"/>
        <v>582</v>
      </c>
      <c r="N645" s="25"/>
      <c r="O645" s="25"/>
      <c r="P645" s="10">
        <f t="shared" si="59"/>
        <v>0</v>
      </c>
      <c r="Q645" s="10">
        <f t="shared" si="60"/>
        <v>0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 spans="1:63" s="11" customFormat="1" ht="14.25" customHeight="1" x14ac:dyDescent="0.25">
      <c r="A646" s="6"/>
      <c r="C646" s="73" t="s">
        <v>317</v>
      </c>
      <c r="D646" s="74" t="s">
        <v>17</v>
      </c>
      <c r="E646" s="75">
        <v>1137084</v>
      </c>
      <c r="F646" s="74">
        <v>108</v>
      </c>
      <c r="G646" s="74">
        <f t="shared" si="61"/>
        <v>216</v>
      </c>
      <c r="H646" s="74">
        <v>4</v>
      </c>
      <c r="I646" s="74">
        <f t="shared" si="62"/>
        <v>864</v>
      </c>
      <c r="J646" s="74"/>
      <c r="K646" s="10">
        <f t="shared" si="57"/>
        <v>0</v>
      </c>
      <c r="L646" s="74">
        <v>4</v>
      </c>
      <c r="M646" s="10">
        <f t="shared" si="58"/>
        <v>864</v>
      </c>
      <c r="N646" s="74"/>
      <c r="O646" s="74"/>
      <c r="P646" s="10">
        <f t="shared" si="59"/>
        <v>0</v>
      </c>
      <c r="Q646" s="10">
        <f t="shared" si="60"/>
        <v>0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 spans="1:63" s="11" customFormat="1" ht="14.25" customHeight="1" x14ac:dyDescent="0.25">
      <c r="A647" s="6"/>
      <c r="C647" s="7" t="s">
        <v>318</v>
      </c>
      <c r="D647" s="8" t="s">
        <v>17</v>
      </c>
      <c r="E647" s="9">
        <v>1137083</v>
      </c>
      <c r="F647" s="8">
        <v>103</v>
      </c>
      <c r="G647" s="8">
        <f t="shared" si="61"/>
        <v>206</v>
      </c>
      <c r="H647" s="8">
        <v>4</v>
      </c>
      <c r="I647" s="8">
        <f t="shared" si="62"/>
        <v>824</v>
      </c>
      <c r="J647" s="8"/>
      <c r="K647" s="10">
        <f t="shared" si="57"/>
        <v>0</v>
      </c>
      <c r="L647" s="8">
        <v>4</v>
      </c>
      <c r="M647" s="10">
        <f t="shared" si="58"/>
        <v>824</v>
      </c>
      <c r="N647" s="8"/>
      <c r="O647" s="8"/>
      <c r="P647" s="10">
        <f t="shared" si="59"/>
        <v>0</v>
      </c>
      <c r="Q647" s="10">
        <f t="shared" si="60"/>
        <v>0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 spans="1:63" s="11" customFormat="1" ht="14.25" customHeight="1" x14ac:dyDescent="0.25">
      <c r="A648" s="6"/>
      <c r="C648" s="7" t="s">
        <v>319</v>
      </c>
      <c r="D648" s="8" t="s">
        <v>17</v>
      </c>
      <c r="E648" s="9">
        <v>1136452</v>
      </c>
      <c r="F648" s="8">
        <v>150</v>
      </c>
      <c r="G648" s="8">
        <f t="shared" si="61"/>
        <v>300</v>
      </c>
      <c r="H648" s="8">
        <v>1</v>
      </c>
      <c r="I648" s="8">
        <f t="shared" si="62"/>
        <v>300</v>
      </c>
      <c r="J648" s="8"/>
      <c r="K648" s="10">
        <f t="shared" si="57"/>
        <v>0</v>
      </c>
      <c r="L648" s="8">
        <v>1</v>
      </c>
      <c r="M648" s="10">
        <f t="shared" si="58"/>
        <v>300</v>
      </c>
      <c r="N648" s="8"/>
      <c r="O648" s="8"/>
      <c r="P648" s="10">
        <f t="shared" si="59"/>
        <v>0</v>
      </c>
      <c r="Q648" s="10">
        <f t="shared" si="60"/>
        <v>0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 spans="1:63" s="11" customFormat="1" ht="14.25" customHeight="1" x14ac:dyDescent="0.25">
      <c r="A649" s="6"/>
      <c r="C649" s="28" t="s">
        <v>320</v>
      </c>
      <c r="D649" s="25" t="s">
        <v>17</v>
      </c>
      <c r="E649" s="29">
        <v>1136507</v>
      </c>
      <c r="F649" s="25">
        <v>70</v>
      </c>
      <c r="G649" s="25">
        <f t="shared" si="61"/>
        <v>140</v>
      </c>
      <c r="H649" s="25">
        <v>1</v>
      </c>
      <c r="I649" s="25">
        <f t="shared" si="62"/>
        <v>140</v>
      </c>
      <c r="J649" s="25"/>
      <c r="K649" s="10">
        <f t="shared" si="57"/>
        <v>0</v>
      </c>
      <c r="L649" s="25">
        <v>1</v>
      </c>
      <c r="M649" s="10">
        <f t="shared" si="58"/>
        <v>140</v>
      </c>
      <c r="N649" s="25"/>
      <c r="O649" s="25"/>
      <c r="P649" s="10">
        <f t="shared" si="59"/>
        <v>0</v>
      </c>
      <c r="Q649" s="10">
        <f t="shared" si="60"/>
        <v>0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</row>
    <row r="650" spans="1:63" s="11" customFormat="1" ht="14.25" customHeight="1" x14ac:dyDescent="0.25">
      <c r="A650" s="6"/>
      <c r="C650" s="28" t="s">
        <v>321</v>
      </c>
      <c r="D650" s="25" t="s">
        <v>17</v>
      </c>
      <c r="E650" s="29">
        <v>1137236</v>
      </c>
      <c r="F650" s="25">
        <v>220</v>
      </c>
      <c r="G650" s="25">
        <f t="shared" si="61"/>
        <v>440</v>
      </c>
      <c r="H650" s="25">
        <v>1</v>
      </c>
      <c r="I650" s="25">
        <f t="shared" si="62"/>
        <v>440</v>
      </c>
      <c r="J650" s="25"/>
      <c r="K650" s="10">
        <f t="shared" si="57"/>
        <v>0</v>
      </c>
      <c r="L650" s="25">
        <v>1</v>
      </c>
      <c r="M650" s="10">
        <f t="shared" si="58"/>
        <v>440</v>
      </c>
      <c r="N650" s="25"/>
      <c r="O650" s="25"/>
      <c r="P650" s="10">
        <f t="shared" si="59"/>
        <v>0</v>
      </c>
      <c r="Q650" s="10">
        <f t="shared" si="60"/>
        <v>0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 spans="1:63" s="11" customFormat="1" ht="14.25" customHeight="1" x14ac:dyDescent="0.25">
      <c r="A651" s="6"/>
      <c r="C651" s="28" t="s">
        <v>322</v>
      </c>
      <c r="D651" s="25" t="s">
        <v>17</v>
      </c>
      <c r="E651" s="29">
        <v>1137215</v>
      </c>
      <c r="F651" s="25">
        <v>740</v>
      </c>
      <c r="G651" s="25">
        <f t="shared" si="61"/>
        <v>1480</v>
      </c>
      <c r="H651" s="25">
        <v>1</v>
      </c>
      <c r="I651" s="25">
        <f t="shared" si="62"/>
        <v>1480</v>
      </c>
      <c r="J651" s="25"/>
      <c r="K651" s="10">
        <f t="shared" si="57"/>
        <v>0</v>
      </c>
      <c r="L651" s="25">
        <v>1</v>
      </c>
      <c r="M651" s="10">
        <f t="shared" si="58"/>
        <v>1480</v>
      </c>
      <c r="N651" s="25"/>
      <c r="O651" s="25"/>
      <c r="P651" s="10">
        <f t="shared" si="59"/>
        <v>0</v>
      </c>
      <c r="Q651" s="10">
        <f t="shared" si="60"/>
        <v>0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 spans="1:63" s="11" customFormat="1" ht="14.25" customHeight="1" x14ac:dyDescent="0.25">
      <c r="A652" s="6"/>
      <c r="C652" s="28" t="s">
        <v>322</v>
      </c>
      <c r="D652" s="25" t="s">
        <v>17</v>
      </c>
      <c r="E652" s="29">
        <v>1137214</v>
      </c>
      <c r="F652" s="25">
        <v>740</v>
      </c>
      <c r="G652" s="25">
        <f t="shared" si="61"/>
        <v>1480</v>
      </c>
      <c r="H652" s="25">
        <v>1</v>
      </c>
      <c r="I652" s="25">
        <f t="shared" si="62"/>
        <v>1480</v>
      </c>
      <c r="J652" s="25"/>
      <c r="K652" s="10">
        <f t="shared" si="57"/>
        <v>0</v>
      </c>
      <c r="L652" s="25">
        <v>1</v>
      </c>
      <c r="M652" s="10">
        <f t="shared" si="58"/>
        <v>1480</v>
      </c>
      <c r="N652" s="25"/>
      <c r="O652" s="25"/>
      <c r="P652" s="10">
        <f t="shared" si="59"/>
        <v>0</v>
      </c>
      <c r="Q652" s="10">
        <f t="shared" si="60"/>
        <v>0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</row>
    <row r="653" spans="1:63" s="11" customFormat="1" ht="14.25" customHeight="1" x14ac:dyDescent="0.25">
      <c r="A653" s="6"/>
      <c r="C653" s="28" t="s">
        <v>323</v>
      </c>
      <c r="D653" s="25" t="s">
        <v>17</v>
      </c>
      <c r="E653" s="29">
        <v>1137127</v>
      </c>
      <c r="F653" s="25">
        <v>706</v>
      </c>
      <c r="G653" s="25">
        <f t="shared" si="61"/>
        <v>1412</v>
      </c>
      <c r="H653" s="25">
        <v>1</v>
      </c>
      <c r="I653" s="25">
        <f t="shared" si="62"/>
        <v>1412</v>
      </c>
      <c r="J653" s="25"/>
      <c r="K653" s="10">
        <f t="shared" si="57"/>
        <v>0</v>
      </c>
      <c r="L653" s="25">
        <v>1</v>
      </c>
      <c r="M653" s="10">
        <f t="shared" si="58"/>
        <v>1412</v>
      </c>
      <c r="N653" s="25"/>
      <c r="O653" s="25"/>
      <c r="P653" s="10">
        <f t="shared" si="59"/>
        <v>0</v>
      </c>
      <c r="Q653" s="10">
        <f t="shared" si="60"/>
        <v>0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</row>
    <row r="654" spans="1:63" s="11" customFormat="1" ht="14.25" customHeight="1" x14ac:dyDescent="0.25">
      <c r="A654" s="6"/>
      <c r="C654" s="73" t="s">
        <v>324</v>
      </c>
      <c r="D654" s="74" t="s">
        <v>17</v>
      </c>
      <c r="E654" s="75">
        <v>1137073</v>
      </c>
      <c r="F654" s="74">
        <v>778</v>
      </c>
      <c r="G654" s="74">
        <f t="shared" si="61"/>
        <v>1556</v>
      </c>
      <c r="H654" s="74">
        <v>1</v>
      </c>
      <c r="I654" s="74">
        <f t="shared" si="62"/>
        <v>1556</v>
      </c>
      <c r="J654" s="74"/>
      <c r="K654" s="10">
        <f t="shared" si="57"/>
        <v>0</v>
      </c>
      <c r="L654" s="74">
        <v>1</v>
      </c>
      <c r="M654" s="10">
        <f t="shared" si="58"/>
        <v>1556</v>
      </c>
      <c r="N654" s="74"/>
      <c r="O654" s="74"/>
      <c r="P654" s="10">
        <f t="shared" si="59"/>
        <v>0</v>
      </c>
      <c r="Q654" s="10">
        <f t="shared" si="60"/>
        <v>0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</row>
    <row r="655" spans="1:63" s="11" customFormat="1" ht="14.25" customHeight="1" x14ac:dyDescent="0.25">
      <c r="A655" s="6"/>
      <c r="C655" s="28" t="s">
        <v>325</v>
      </c>
      <c r="D655" s="25" t="s">
        <v>17</v>
      </c>
      <c r="E655" s="29">
        <v>1136306</v>
      </c>
      <c r="F655" s="25">
        <v>613</v>
      </c>
      <c r="G655" s="25">
        <f t="shared" si="61"/>
        <v>1226</v>
      </c>
      <c r="H655" s="25">
        <v>1</v>
      </c>
      <c r="I655" s="25">
        <f t="shared" si="62"/>
        <v>1226</v>
      </c>
      <c r="J655" s="25"/>
      <c r="K655" s="10">
        <f t="shared" si="57"/>
        <v>0</v>
      </c>
      <c r="L655" s="25">
        <v>1</v>
      </c>
      <c r="M655" s="10">
        <f t="shared" si="58"/>
        <v>1226</v>
      </c>
      <c r="N655" s="25"/>
      <c r="O655" s="25"/>
      <c r="P655" s="10">
        <f t="shared" si="59"/>
        <v>0</v>
      </c>
      <c r="Q655" s="10">
        <f t="shared" si="60"/>
        <v>0</v>
      </c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</row>
    <row r="656" spans="1:63" s="11" customFormat="1" ht="14.25" customHeight="1" x14ac:dyDescent="0.25">
      <c r="A656" s="6"/>
      <c r="C656" s="28" t="s">
        <v>326</v>
      </c>
      <c r="D656" s="25" t="s">
        <v>17</v>
      </c>
      <c r="E656" s="29">
        <v>1137085</v>
      </c>
      <c r="F656" s="25">
        <v>148</v>
      </c>
      <c r="G656" s="25">
        <f t="shared" si="61"/>
        <v>296</v>
      </c>
      <c r="H656" s="25">
        <v>4</v>
      </c>
      <c r="I656" s="25">
        <f t="shared" si="62"/>
        <v>1184</v>
      </c>
      <c r="J656" s="25"/>
      <c r="K656" s="10">
        <f t="shared" si="57"/>
        <v>0</v>
      </c>
      <c r="L656" s="25">
        <v>4</v>
      </c>
      <c r="M656" s="10">
        <f t="shared" si="58"/>
        <v>1184</v>
      </c>
      <c r="N656" s="25"/>
      <c r="O656" s="25"/>
      <c r="P656" s="10">
        <f t="shared" si="59"/>
        <v>0</v>
      </c>
      <c r="Q656" s="10">
        <f t="shared" si="60"/>
        <v>0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</row>
    <row r="657" spans="1:63" s="11" customFormat="1" ht="14.25" customHeight="1" x14ac:dyDescent="0.25">
      <c r="A657" s="6"/>
      <c r="C657" s="28" t="s">
        <v>327</v>
      </c>
      <c r="D657" s="25" t="s">
        <v>17</v>
      </c>
      <c r="E657" s="29">
        <v>1134093</v>
      </c>
      <c r="F657" s="25">
        <v>27</v>
      </c>
      <c r="G657" s="25">
        <f t="shared" si="61"/>
        <v>54</v>
      </c>
      <c r="H657" s="25">
        <v>1</v>
      </c>
      <c r="I657" s="25">
        <f t="shared" si="62"/>
        <v>54</v>
      </c>
      <c r="J657" s="25"/>
      <c r="K657" s="10">
        <f t="shared" ref="K657:K720" si="63">J657*G657</f>
        <v>0</v>
      </c>
      <c r="L657" s="25">
        <v>1</v>
      </c>
      <c r="M657" s="10">
        <f t="shared" ref="M657:M720" si="64">L657*G657</f>
        <v>54</v>
      </c>
      <c r="N657" s="25"/>
      <c r="O657" s="25"/>
      <c r="P657" s="10">
        <f t="shared" ref="P657:P720" si="65">H657+J657-L657-N657</f>
        <v>0</v>
      </c>
      <c r="Q657" s="10">
        <f t="shared" ref="Q657:Q720" si="66">I657+K657-M657-O657</f>
        <v>0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</row>
    <row r="658" spans="1:63" s="11" customFormat="1" ht="14.25" customHeight="1" x14ac:dyDescent="0.25">
      <c r="A658" s="6"/>
      <c r="C658" s="28" t="s">
        <v>328</v>
      </c>
      <c r="D658" s="25" t="s">
        <v>17</v>
      </c>
      <c r="E658" s="29">
        <v>113</v>
      </c>
      <c r="F658" s="25">
        <v>110</v>
      </c>
      <c r="G658" s="25">
        <f t="shared" si="61"/>
        <v>220</v>
      </c>
      <c r="H658" s="25">
        <v>1</v>
      </c>
      <c r="I658" s="25">
        <f t="shared" si="62"/>
        <v>220</v>
      </c>
      <c r="J658" s="25"/>
      <c r="K658" s="10">
        <f t="shared" si="63"/>
        <v>0</v>
      </c>
      <c r="L658" s="25">
        <v>1</v>
      </c>
      <c r="M658" s="10">
        <f t="shared" si="64"/>
        <v>220</v>
      </c>
      <c r="N658" s="25"/>
      <c r="O658" s="25"/>
      <c r="P658" s="10">
        <f t="shared" si="65"/>
        <v>0</v>
      </c>
      <c r="Q658" s="10">
        <f t="shared" si="66"/>
        <v>0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</row>
    <row r="659" spans="1:63" s="11" customFormat="1" ht="14.25" customHeight="1" x14ac:dyDescent="0.25">
      <c r="A659" s="6"/>
      <c r="C659" s="73" t="s">
        <v>329</v>
      </c>
      <c r="D659" s="74" t="s">
        <v>17</v>
      </c>
      <c r="E659" s="75">
        <v>1137138</v>
      </c>
      <c r="F659" s="74">
        <v>27</v>
      </c>
      <c r="G659" s="74">
        <f t="shared" si="61"/>
        <v>54</v>
      </c>
      <c r="H659" s="74">
        <v>1</v>
      </c>
      <c r="I659" s="74">
        <f t="shared" si="62"/>
        <v>54</v>
      </c>
      <c r="J659" s="74"/>
      <c r="K659" s="10">
        <f t="shared" si="63"/>
        <v>0</v>
      </c>
      <c r="L659" s="74">
        <v>1</v>
      </c>
      <c r="M659" s="10">
        <f t="shared" si="64"/>
        <v>54</v>
      </c>
      <c r="N659" s="74"/>
      <c r="O659" s="74"/>
      <c r="P659" s="10">
        <f t="shared" si="65"/>
        <v>0</v>
      </c>
      <c r="Q659" s="10">
        <f t="shared" si="66"/>
        <v>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ht="14.25" customHeight="1" x14ac:dyDescent="0.25">
      <c r="A660" s="6"/>
      <c r="C660" s="28" t="s">
        <v>330</v>
      </c>
      <c r="D660" s="25" t="s">
        <v>17</v>
      </c>
      <c r="E660" s="29">
        <v>1137126</v>
      </c>
      <c r="F660" s="25">
        <v>352</v>
      </c>
      <c r="G660" s="25">
        <f t="shared" si="61"/>
        <v>704</v>
      </c>
      <c r="H660" s="25">
        <v>1</v>
      </c>
      <c r="I660" s="25">
        <f t="shared" si="62"/>
        <v>704</v>
      </c>
      <c r="J660" s="25"/>
      <c r="K660" s="10">
        <f t="shared" si="63"/>
        <v>0</v>
      </c>
      <c r="L660" s="25">
        <v>1</v>
      </c>
      <c r="M660" s="10">
        <f t="shared" si="64"/>
        <v>704</v>
      </c>
      <c r="N660" s="25"/>
      <c r="O660" s="25"/>
      <c r="P660" s="10">
        <f t="shared" si="65"/>
        <v>0</v>
      </c>
      <c r="Q660" s="10">
        <f t="shared" si="66"/>
        <v>0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ht="14.25" customHeight="1" x14ac:dyDescent="0.25">
      <c r="A661" s="6"/>
      <c r="C661" s="28" t="s">
        <v>331</v>
      </c>
      <c r="D661" s="25" t="s">
        <v>17</v>
      </c>
      <c r="E661" s="29">
        <v>1136060</v>
      </c>
      <c r="F661" s="25">
        <v>14</v>
      </c>
      <c r="G661" s="25">
        <f t="shared" si="61"/>
        <v>28</v>
      </c>
      <c r="H661" s="25">
        <v>4</v>
      </c>
      <c r="I661" s="25">
        <f t="shared" si="62"/>
        <v>112</v>
      </c>
      <c r="J661" s="25"/>
      <c r="K661" s="10">
        <f t="shared" si="63"/>
        <v>0</v>
      </c>
      <c r="L661" s="25">
        <v>4</v>
      </c>
      <c r="M661" s="10">
        <f t="shared" si="64"/>
        <v>112</v>
      </c>
      <c r="N661" s="25"/>
      <c r="O661" s="25"/>
      <c r="P661" s="10">
        <f t="shared" si="65"/>
        <v>0</v>
      </c>
      <c r="Q661" s="10">
        <f t="shared" si="66"/>
        <v>0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ht="14.25" customHeight="1" x14ac:dyDescent="0.25">
      <c r="A662" s="6"/>
      <c r="C662" s="28" t="s">
        <v>332</v>
      </c>
      <c r="D662" s="25" t="s">
        <v>17</v>
      </c>
      <c r="E662" s="29">
        <v>1137086</v>
      </c>
      <c r="F662" s="25">
        <v>31</v>
      </c>
      <c r="G662" s="25">
        <f t="shared" si="61"/>
        <v>62</v>
      </c>
      <c r="H662" s="25">
        <v>4</v>
      </c>
      <c r="I662" s="25">
        <f t="shared" si="62"/>
        <v>248</v>
      </c>
      <c r="J662" s="25"/>
      <c r="K662" s="10">
        <f t="shared" si="63"/>
        <v>0</v>
      </c>
      <c r="L662" s="25">
        <v>4</v>
      </c>
      <c r="M662" s="10">
        <f t="shared" si="64"/>
        <v>248</v>
      </c>
      <c r="N662" s="25"/>
      <c r="O662" s="25"/>
      <c r="P662" s="10">
        <f t="shared" si="65"/>
        <v>0</v>
      </c>
      <c r="Q662" s="10">
        <f t="shared" si="66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s="11" customFormat="1" ht="14.25" customHeight="1" x14ac:dyDescent="0.25">
      <c r="A663" s="6"/>
      <c r="C663" s="28" t="s">
        <v>333</v>
      </c>
      <c r="D663" s="25" t="s">
        <v>17</v>
      </c>
      <c r="E663" s="29">
        <v>1136321</v>
      </c>
      <c r="F663" s="25">
        <v>523</v>
      </c>
      <c r="G663" s="25">
        <f t="shared" si="61"/>
        <v>1046</v>
      </c>
      <c r="H663" s="25">
        <v>1</v>
      </c>
      <c r="I663" s="25">
        <f t="shared" si="62"/>
        <v>1046</v>
      </c>
      <c r="J663" s="25"/>
      <c r="K663" s="10">
        <f t="shared" si="63"/>
        <v>0</v>
      </c>
      <c r="L663" s="25">
        <v>1</v>
      </c>
      <c r="M663" s="10">
        <f t="shared" si="64"/>
        <v>1046</v>
      </c>
      <c r="N663" s="25"/>
      <c r="O663" s="25"/>
      <c r="P663" s="10">
        <f t="shared" si="65"/>
        <v>0</v>
      </c>
      <c r="Q663" s="10">
        <f t="shared" si="66"/>
        <v>0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</row>
    <row r="664" spans="1:63" s="11" customFormat="1" ht="14.25" customHeight="1" x14ac:dyDescent="0.25">
      <c r="A664" s="6"/>
      <c r="C664" s="28" t="s">
        <v>333</v>
      </c>
      <c r="D664" s="25" t="s">
        <v>17</v>
      </c>
      <c r="E664" s="29">
        <v>1136323</v>
      </c>
      <c r="F664" s="25">
        <v>524</v>
      </c>
      <c r="G664" s="25">
        <f t="shared" si="61"/>
        <v>1048</v>
      </c>
      <c r="H664" s="25">
        <v>1</v>
      </c>
      <c r="I664" s="25">
        <f t="shared" si="62"/>
        <v>1048</v>
      </c>
      <c r="J664" s="25"/>
      <c r="K664" s="10">
        <f t="shared" si="63"/>
        <v>0</v>
      </c>
      <c r="L664" s="25">
        <v>1</v>
      </c>
      <c r="M664" s="10">
        <f t="shared" si="64"/>
        <v>1048</v>
      </c>
      <c r="N664" s="25"/>
      <c r="O664" s="25"/>
      <c r="P664" s="10">
        <f t="shared" si="65"/>
        <v>0</v>
      </c>
      <c r="Q664" s="10">
        <f t="shared" si="66"/>
        <v>0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11" customFormat="1" ht="14.25" customHeight="1" x14ac:dyDescent="0.25">
      <c r="A665" s="6"/>
      <c r="C665" s="28" t="s">
        <v>334</v>
      </c>
      <c r="D665" s="25" t="s">
        <v>17</v>
      </c>
      <c r="E665" s="29">
        <v>1136320</v>
      </c>
      <c r="F665" s="25">
        <v>523</v>
      </c>
      <c r="G665" s="25">
        <f t="shared" si="61"/>
        <v>1046</v>
      </c>
      <c r="H665" s="25">
        <v>1</v>
      </c>
      <c r="I665" s="25">
        <f t="shared" si="62"/>
        <v>1046</v>
      </c>
      <c r="J665" s="25"/>
      <c r="K665" s="10">
        <f t="shared" si="63"/>
        <v>0</v>
      </c>
      <c r="L665" s="25">
        <v>1</v>
      </c>
      <c r="M665" s="10">
        <f t="shared" si="64"/>
        <v>1046</v>
      </c>
      <c r="N665" s="25"/>
      <c r="O665" s="25"/>
      <c r="P665" s="10">
        <f t="shared" si="65"/>
        <v>0</v>
      </c>
      <c r="Q665" s="10">
        <f t="shared" si="66"/>
        <v>0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4.25" customHeight="1" x14ac:dyDescent="0.25">
      <c r="A666" s="6"/>
      <c r="C666" s="73" t="s">
        <v>335</v>
      </c>
      <c r="D666" s="74" t="s">
        <v>17</v>
      </c>
      <c r="E666" s="75">
        <v>1136317</v>
      </c>
      <c r="F666" s="74">
        <v>486</v>
      </c>
      <c r="G666" s="74">
        <f t="shared" si="61"/>
        <v>972</v>
      </c>
      <c r="H666" s="74">
        <v>1</v>
      </c>
      <c r="I666" s="74">
        <f t="shared" si="62"/>
        <v>972</v>
      </c>
      <c r="J666" s="74"/>
      <c r="K666" s="10">
        <f t="shared" si="63"/>
        <v>0</v>
      </c>
      <c r="L666" s="74">
        <v>1</v>
      </c>
      <c r="M666" s="10">
        <f t="shared" si="64"/>
        <v>972</v>
      </c>
      <c r="N666" s="74"/>
      <c r="O666" s="74"/>
      <c r="P666" s="10">
        <f t="shared" si="65"/>
        <v>0</v>
      </c>
      <c r="Q666" s="10">
        <f t="shared" si="66"/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4.25" customHeight="1" x14ac:dyDescent="0.25">
      <c r="A667" s="6"/>
      <c r="C667" s="73" t="s">
        <v>336</v>
      </c>
      <c r="D667" s="74" t="s">
        <v>17</v>
      </c>
      <c r="E667" s="75">
        <v>11340675</v>
      </c>
      <c r="F667" s="74">
        <v>357</v>
      </c>
      <c r="G667" s="74">
        <f t="shared" si="61"/>
        <v>714</v>
      </c>
      <c r="H667" s="74">
        <v>1</v>
      </c>
      <c r="I667" s="74">
        <f t="shared" si="62"/>
        <v>714</v>
      </c>
      <c r="J667" s="74"/>
      <c r="K667" s="10">
        <f t="shared" si="63"/>
        <v>0</v>
      </c>
      <c r="L667" s="74">
        <v>1</v>
      </c>
      <c r="M667" s="10">
        <f t="shared" si="64"/>
        <v>714</v>
      </c>
      <c r="N667" s="74"/>
      <c r="O667" s="74"/>
      <c r="P667" s="10">
        <f t="shared" si="65"/>
        <v>0</v>
      </c>
      <c r="Q667" s="10">
        <f t="shared" si="66"/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4.25" customHeight="1" x14ac:dyDescent="0.25">
      <c r="A668" s="6"/>
      <c r="C668" s="73" t="s">
        <v>337</v>
      </c>
      <c r="D668" s="74" t="s">
        <v>17</v>
      </c>
      <c r="E668" s="75">
        <v>11340667</v>
      </c>
      <c r="F668" s="74">
        <v>423</v>
      </c>
      <c r="G668" s="74">
        <f t="shared" si="61"/>
        <v>846</v>
      </c>
      <c r="H668" s="74">
        <v>1</v>
      </c>
      <c r="I668" s="74">
        <f t="shared" si="62"/>
        <v>846</v>
      </c>
      <c r="J668" s="74"/>
      <c r="K668" s="10">
        <f t="shared" si="63"/>
        <v>0</v>
      </c>
      <c r="L668" s="74">
        <v>1</v>
      </c>
      <c r="M668" s="10">
        <f t="shared" si="64"/>
        <v>846</v>
      </c>
      <c r="N668" s="74"/>
      <c r="O668" s="74"/>
      <c r="P668" s="10">
        <f t="shared" si="65"/>
        <v>0</v>
      </c>
      <c r="Q668" s="10">
        <f t="shared" si="66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11" customFormat="1" ht="14.25" customHeight="1" x14ac:dyDescent="0.25">
      <c r="A669" s="6"/>
      <c r="C669" s="73" t="s">
        <v>337</v>
      </c>
      <c r="D669" s="74" t="s">
        <v>17</v>
      </c>
      <c r="E669" s="75">
        <v>11340668</v>
      </c>
      <c r="F669" s="74">
        <v>423</v>
      </c>
      <c r="G669" s="74">
        <f t="shared" si="61"/>
        <v>846</v>
      </c>
      <c r="H669" s="74">
        <v>1</v>
      </c>
      <c r="I669" s="74">
        <f t="shared" si="62"/>
        <v>846</v>
      </c>
      <c r="J669" s="74"/>
      <c r="K669" s="10">
        <f t="shared" si="63"/>
        <v>0</v>
      </c>
      <c r="L669" s="74">
        <v>1</v>
      </c>
      <c r="M669" s="10">
        <f t="shared" si="64"/>
        <v>846</v>
      </c>
      <c r="N669" s="74"/>
      <c r="O669" s="74"/>
      <c r="P669" s="10">
        <f t="shared" si="65"/>
        <v>0</v>
      </c>
      <c r="Q669" s="10">
        <f t="shared" si="66"/>
        <v>0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11" customFormat="1" ht="14.25" customHeight="1" x14ac:dyDescent="0.25">
      <c r="A670" s="6"/>
      <c r="C670" s="73" t="s">
        <v>337</v>
      </c>
      <c r="D670" s="74" t="s">
        <v>17</v>
      </c>
      <c r="E670" s="75">
        <v>11340669</v>
      </c>
      <c r="F670" s="74">
        <v>423</v>
      </c>
      <c r="G670" s="74">
        <f t="shared" si="61"/>
        <v>846</v>
      </c>
      <c r="H670" s="74">
        <v>1</v>
      </c>
      <c r="I670" s="74">
        <f t="shared" si="62"/>
        <v>846</v>
      </c>
      <c r="J670" s="74"/>
      <c r="K670" s="10">
        <f t="shared" si="63"/>
        <v>0</v>
      </c>
      <c r="L670" s="74">
        <v>1</v>
      </c>
      <c r="M670" s="10">
        <f t="shared" si="64"/>
        <v>846</v>
      </c>
      <c r="N670" s="74"/>
      <c r="O670" s="74"/>
      <c r="P670" s="10">
        <f t="shared" si="65"/>
        <v>0</v>
      </c>
      <c r="Q670" s="10">
        <f t="shared" si="66"/>
        <v>0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11" customFormat="1" ht="14.25" customHeight="1" x14ac:dyDescent="0.25">
      <c r="A671" s="6"/>
      <c r="C671" s="28" t="s">
        <v>338</v>
      </c>
      <c r="D671" s="25" t="s">
        <v>17</v>
      </c>
      <c r="E671" s="29" t="s">
        <v>339</v>
      </c>
      <c r="F671" s="25">
        <v>365</v>
      </c>
      <c r="G671" s="25">
        <f t="shared" si="61"/>
        <v>730</v>
      </c>
      <c r="H671" s="25">
        <v>1</v>
      </c>
      <c r="I671" s="25">
        <f t="shared" si="62"/>
        <v>730</v>
      </c>
      <c r="J671" s="25"/>
      <c r="K671" s="10">
        <f t="shared" si="63"/>
        <v>0</v>
      </c>
      <c r="L671" s="25">
        <v>1</v>
      </c>
      <c r="M671" s="10">
        <f t="shared" si="64"/>
        <v>730</v>
      </c>
      <c r="N671" s="25"/>
      <c r="O671" s="25"/>
      <c r="P671" s="10">
        <f t="shared" si="65"/>
        <v>0</v>
      </c>
      <c r="Q671" s="10">
        <f t="shared" si="66"/>
        <v>0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11" customFormat="1" ht="14.25" customHeight="1" x14ac:dyDescent="0.25">
      <c r="A672" s="6"/>
      <c r="C672" s="28" t="s">
        <v>340</v>
      </c>
      <c r="D672" s="25" t="s">
        <v>17</v>
      </c>
      <c r="E672" s="29" t="s">
        <v>341</v>
      </c>
      <c r="F672" s="25">
        <v>298</v>
      </c>
      <c r="G672" s="25">
        <f t="shared" si="61"/>
        <v>596</v>
      </c>
      <c r="H672" s="25">
        <v>1</v>
      </c>
      <c r="I672" s="25">
        <f t="shared" si="62"/>
        <v>596</v>
      </c>
      <c r="J672" s="25"/>
      <c r="K672" s="10">
        <f t="shared" si="63"/>
        <v>0</v>
      </c>
      <c r="L672" s="25">
        <v>1</v>
      </c>
      <c r="M672" s="10">
        <f t="shared" si="64"/>
        <v>596</v>
      </c>
      <c r="N672" s="25"/>
      <c r="O672" s="25"/>
      <c r="P672" s="10">
        <f t="shared" si="65"/>
        <v>0</v>
      </c>
      <c r="Q672" s="10">
        <f t="shared" si="66"/>
        <v>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11" customFormat="1" ht="14.25" customHeight="1" x14ac:dyDescent="0.25">
      <c r="A673" s="6"/>
      <c r="C673" s="28" t="s">
        <v>340</v>
      </c>
      <c r="D673" s="25" t="s">
        <v>17</v>
      </c>
      <c r="E673" s="29" t="s">
        <v>342</v>
      </c>
      <c r="F673" s="25">
        <v>298</v>
      </c>
      <c r="G673" s="25">
        <f t="shared" si="61"/>
        <v>596</v>
      </c>
      <c r="H673" s="25">
        <v>1</v>
      </c>
      <c r="I673" s="25">
        <f t="shared" si="62"/>
        <v>596</v>
      </c>
      <c r="J673" s="25"/>
      <c r="K673" s="10">
        <f t="shared" si="63"/>
        <v>0</v>
      </c>
      <c r="L673" s="25">
        <v>1</v>
      </c>
      <c r="M673" s="10">
        <f t="shared" si="64"/>
        <v>596</v>
      </c>
      <c r="N673" s="25"/>
      <c r="O673" s="25"/>
      <c r="P673" s="10">
        <f t="shared" si="65"/>
        <v>0</v>
      </c>
      <c r="Q673" s="10">
        <f t="shared" si="66"/>
        <v>0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11" customFormat="1" ht="14.25" customHeight="1" x14ac:dyDescent="0.25">
      <c r="A674" s="6"/>
      <c r="C674" s="28" t="s">
        <v>340</v>
      </c>
      <c r="D674" s="25" t="s">
        <v>17</v>
      </c>
      <c r="E674" s="29" t="s">
        <v>343</v>
      </c>
      <c r="F674" s="25">
        <v>298</v>
      </c>
      <c r="G674" s="25">
        <f t="shared" si="61"/>
        <v>596</v>
      </c>
      <c r="H674" s="25">
        <v>1</v>
      </c>
      <c r="I674" s="25">
        <f t="shared" si="62"/>
        <v>596</v>
      </c>
      <c r="J674" s="25"/>
      <c r="K674" s="10">
        <f t="shared" si="63"/>
        <v>0</v>
      </c>
      <c r="L674" s="25">
        <v>1</v>
      </c>
      <c r="M674" s="10">
        <f t="shared" si="64"/>
        <v>596</v>
      </c>
      <c r="N674" s="25"/>
      <c r="O674" s="25"/>
      <c r="P674" s="10">
        <f t="shared" si="65"/>
        <v>0</v>
      </c>
      <c r="Q674" s="10">
        <f t="shared" si="66"/>
        <v>0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11" customFormat="1" ht="14.25" customHeight="1" x14ac:dyDescent="0.25">
      <c r="A675" s="6"/>
      <c r="C675" s="28" t="s">
        <v>340</v>
      </c>
      <c r="D675" s="25" t="s">
        <v>17</v>
      </c>
      <c r="E675" s="29" t="s">
        <v>344</v>
      </c>
      <c r="F675" s="25">
        <v>298</v>
      </c>
      <c r="G675" s="25">
        <f t="shared" si="61"/>
        <v>596</v>
      </c>
      <c r="H675" s="25">
        <v>1</v>
      </c>
      <c r="I675" s="25">
        <f t="shared" si="62"/>
        <v>596</v>
      </c>
      <c r="J675" s="25"/>
      <c r="K675" s="10">
        <f t="shared" si="63"/>
        <v>0</v>
      </c>
      <c r="L675" s="25">
        <v>1</v>
      </c>
      <c r="M675" s="10">
        <f t="shared" si="64"/>
        <v>596</v>
      </c>
      <c r="N675" s="25"/>
      <c r="O675" s="25"/>
      <c r="P675" s="10">
        <f t="shared" si="65"/>
        <v>0</v>
      </c>
      <c r="Q675" s="10">
        <f t="shared" si="66"/>
        <v>0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ht="14.25" customHeight="1" x14ac:dyDescent="0.25">
      <c r="A676" s="6"/>
      <c r="C676" s="28" t="s">
        <v>340</v>
      </c>
      <c r="D676" s="25" t="s">
        <v>17</v>
      </c>
      <c r="E676" s="29" t="s">
        <v>345</v>
      </c>
      <c r="F676" s="25">
        <v>298</v>
      </c>
      <c r="G676" s="25">
        <f t="shared" si="61"/>
        <v>596</v>
      </c>
      <c r="H676" s="25">
        <v>1</v>
      </c>
      <c r="I676" s="25">
        <f t="shared" si="62"/>
        <v>596</v>
      </c>
      <c r="J676" s="25"/>
      <c r="K676" s="10">
        <f t="shared" si="63"/>
        <v>0</v>
      </c>
      <c r="L676" s="25">
        <v>1</v>
      </c>
      <c r="M676" s="10">
        <f t="shared" si="64"/>
        <v>596</v>
      </c>
      <c r="N676" s="25"/>
      <c r="O676" s="25"/>
      <c r="P676" s="10">
        <f t="shared" si="65"/>
        <v>0</v>
      </c>
      <c r="Q676" s="10">
        <f t="shared" si="66"/>
        <v>0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11" customFormat="1" ht="14.25" customHeight="1" x14ac:dyDescent="0.25">
      <c r="A677" s="6"/>
      <c r="C677" s="28" t="s">
        <v>340</v>
      </c>
      <c r="D677" s="25" t="s">
        <v>17</v>
      </c>
      <c r="E677" s="29" t="s">
        <v>346</v>
      </c>
      <c r="F677" s="25">
        <v>298</v>
      </c>
      <c r="G677" s="25">
        <f t="shared" si="61"/>
        <v>596</v>
      </c>
      <c r="H677" s="25">
        <v>1</v>
      </c>
      <c r="I677" s="25">
        <f t="shared" si="62"/>
        <v>596</v>
      </c>
      <c r="J677" s="25"/>
      <c r="K677" s="10">
        <f t="shared" si="63"/>
        <v>0</v>
      </c>
      <c r="L677" s="25">
        <v>1</v>
      </c>
      <c r="M677" s="10">
        <f t="shared" si="64"/>
        <v>596</v>
      </c>
      <c r="N677" s="25"/>
      <c r="O677" s="25"/>
      <c r="P677" s="10">
        <f t="shared" si="65"/>
        <v>0</v>
      </c>
      <c r="Q677" s="10">
        <f t="shared" si="66"/>
        <v>0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11" customFormat="1" ht="14.25" customHeight="1" x14ac:dyDescent="0.25">
      <c r="A678" s="6"/>
      <c r="C678" s="28" t="s">
        <v>340</v>
      </c>
      <c r="D678" s="25" t="s">
        <v>17</v>
      </c>
      <c r="E678" s="29" t="s">
        <v>347</v>
      </c>
      <c r="F678" s="25">
        <v>298</v>
      </c>
      <c r="G678" s="25">
        <f t="shared" si="61"/>
        <v>596</v>
      </c>
      <c r="H678" s="25">
        <v>1</v>
      </c>
      <c r="I678" s="25">
        <f t="shared" si="62"/>
        <v>596</v>
      </c>
      <c r="J678" s="25"/>
      <c r="K678" s="10">
        <f t="shared" si="63"/>
        <v>0</v>
      </c>
      <c r="L678" s="25">
        <v>1</v>
      </c>
      <c r="M678" s="10">
        <f t="shared" si="64"/>
        <v>596</v>
      </c>
      <c r="N678" s="25"/>
      <c r="O678" s="25"/>
      <c r="P678" s="10">
        <f t="shared" si="65"/>
        <v>0</v>
      </c>
      <c r="Q678" s="10">
        <f t="shared" si="66"/>
        <v>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4.25" customHeight="1" x14ac:dyDescent="0.25">
      <c r="A679" s="6"/>
      <c r="C679" s="28" t="s">
        <v>340</v>
      </c>
      <c r="D679" s="25" t="s">
        <v>17</v>
      </c>
      <c r="E679" s="29" t="s">
        <v>348</v>
      </c>
      <c r="F679" s="25">
        <v>298</v>
      </c>
      <c r="G679" s="25">
        <f t="shared" si="61"/>
        <v>596</v>
      </c>
      <c r="H679" s="25">
        <v>1</v>
      </c>
      <c r="I679" s="25">
        <f t="shared" si="62"/>
        <v>596</v>
      </c>
      <c r="J679" s="25"/>
      <c r="K679" s="10">
        <f t="shared" si="63"/>
        <v>0</v>
      </c>
      <c r="L679" s="25">
        <v>1</v>
      </c>
      <c r="M679" s="10">
        <f t="shared" si="64"/>
        <v>596</v>
      </c>
      <c r="N679" s="25"/>
      <c r="O679" s="25"/>
      <c r="P679" s="10">
        <f t="shared" si="65"/>
        <v>0</v>
      </c>
      <c r="Q679" s="10">
        <f t="shared" si="66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11" customFormat="1" ht="14.25" customHeight="1" x14ac:dyDescent="0.25">
      <c r="A680" s="6"/>
      <c r="C680" s="28" t="s">
        <v>340</v>
      </c>
      <c r="D680" s="25" t="s">
        <v>17</v>
      </c>
      <c r="E680" s="29">
        <v>1134068111</v>
      </c>
      <c r="F680" s="25">
        <v>298</v>
      </c>
      <c r="G680" s="25">
        <f t="shared" si="61"/>
        <v>596</v>
      </c>
      <c r="H680" s="25">
        <v>1</v>
      </c>
      <c r="I680" s="25">
        <f t="shared" si="62"/>
        <v>596</v>
      </c>
      <c r="J680" s="25"/>
      <c r="K680" s="10">
        <f t="shared" si="63"/>
        <v>0</v>
      </c>
      <c r="L680" s="25">
        <v>1</v>
      </c>
      <c r="M680" s="10">
        <f t="shared" si="64"/>
        <v>596</v>
      </c>
      <c r="N680" s="25"/>
      <c r="O680" s="25"/>
      <c r="P680" s="10">
        <f t="shared" si="65"/>
        <v>0</v>
      </c>
      <c r="Q680" s="10">
        <f t="shared" si="66"/>
        <v>0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11" customFormat="1" ht="14.25" customHeight="1" x14ac:dyDescent="0.25">
      <c r="A681" s="6"/>
      <c r="C681" s="28" t="s">
        <v>340</v>
      </c>
      <c r="D681" s="25" t="s">
        <v>17</v>
      </c>
      <c r="E681" s="29">
        <v>1134068112</v>
      </c>
      <c r="F681" s="25">
        <v>298</v>
      </c>
      <c r="G681" s="25">
        <f t="shared" si="61"/>
        <v>596</v>
      </c>
      <c r="H681" s="25">
        <v>1</v>
      </c>
      <c r="I681" s="25">
        <f t="shared" si="62"/>
        <v>596</v>
      </c>
      <c r="J681" s="25"/>
      <c r="K681" s="10">
        <f t="shared" si="63"/>
        <v>0</v>
      </c>
      <c r="L681" s="25">
        <v>1</v>
      </c>
      <c r="M681" s="10">
        <f t="shared" si="64"/>
        <v>596</v>
      </c>
      <c r="N681" s="25"/>
      <c r="O681" s="25"/>
      <c r="P681" s="10">
        <f t="shared" si="65"/>
        <v>0</v>
      </c>
      <c r="Q681" s="10">
        <f t="shared" si="66"/>
        <v>0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11" customFormat="1" ht="14.25" customHeight="1" x14ac:dyDescent="0.25">
      <c r="A682" s="6"/>
      <c r="C682" s="28" t="s">
        <v>340</v>
      </c>
      <c r="D682" s="25" t="s">
        <v>17</v>
      </c>
      <c r="E682" s="29">
        <v>1134068113</v>
      </c>
      <c r="F682" s="25">
        <v>298</v>
      </c>
      <c r="G682" s="25">
        <f t="shared" si="61"/>
        <v>596</v>
      </c>
      <c r="H682" s="25">
        <v>1</v>
      </c>
      <c r="I682" s="25">
        <f t="shared" si="62"/>
        <v>596</v>
      </c>
      <c r="J682" s="25"/>
      <c r="K682" s="10">
        <f t="shared" si="63"/>
        <v>0</v>
      </c>
      <c r="L682" s="25">
        <v>1</v>
      </c>
      <c r="M682" s="10">
        <f t="shared" si="64"/>
        <v>596</v>
      </c>
      <c r="N682" s="25"/>
      <c r="O682" s="25"/>
      <c r="P682" s="10">
        <f t="shared" si="65"/>
        <v>0</v>
      </c>
      <c r="Q682" s="10">
        <f t="shared" si="66"/>
        <v>0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11" customFormat="1" ht="14.25" customHeight="1" x14ac:dyDescent="0.25">
      <c r="A683" s="6"/>
      <c r="C683" s="28" t="s">
        <v>349</v>
      </c>
      <c r="D683" s="25" t="s">
        <v>17</v>
      </c>
      <c r="E683" s="29">
        <v>1134062</v>
      </c>
      <c r="F683" s="25">
        <v>354</v>
      </c>
      <c r="G683" s="25">
        <f t="shared" si="61"/>
        <v>708</v>
      </c>
      <c r="H683" s="25">
        <v>1</v>
      </c>
      <c r="I683" s="25">
        <f t="shared" si="62"/>
        <v>708</v>
      </c>
      <c r="J683" s="25"/>
      <c r="K683" s="10">
        <f t="shared" si="63"/>
        <v>0</v>
      </c>
      <c r="L683" s="25">
        <v>1</v>
      </c>
      <c r="M683" s="10">
        <f t="shared" si="64"/>
        <v>708</v>
      </c>
      <c r="N683" s="25"/>
      <c r="O683" s="25"/>
      <c r="P683" s="10">
        <f t="shared" si="65"/>
        <v>0</v>
      </c>
      <c r="Q683" s="10">
        <f t="shared" si="66"/>
        <v>0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11" customFormat="1" ht="14.25" customHeight="1" x14ac:dyDescent="0.25">
      <c r="A684" s="6"/>
      <c r="C684" s="28" t="s">
        <v>349</v>
      </c>
      <c r="D684" s="25" t="s">
        <v>17</v>
      </c>
      <c r="E684" s="29">
        <v>1134063</v>
      </c>
      <c r="F684" s="25">
        <v>354</v>
      </c>
      <c r="G684" s="25">
        <f t="shared" si="61"/>
        <v>708</v>
      </c>
      <c r="H684" s="25">
        <v>1</v>
      </c>
      <c r="I684" s="25">
        <f t="shared" si="62"/>
        <v>708</v>
      </c>
      <c r="J684" s="25"/>
      <c r="K684" s="10">
        <f t="shared" si="63"/>
        <v>0</v>
      </c>
      <c r="L684" s="25">
        <v>1</v>
      </c>
      <c r="M684" s="10">
        <f t="shared" si="64"/>
        <v>708</v>
      </c>
      <c r="N684" s="25"/>
      <c r="O684" s="25"/>
      <c r="P684" s="10">
        <f t="shared" si="65"/>
        <v>0</v>
      </c>
      <c r="Q684" s="10">
        <f t="shared" si="66"/>
        <v>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11" customFormat="1" ht="14.25" customHeight="1" x14ac:dyDescent="0.25">
      <c r="A685" s="6"/>
      <c r="C685" s="28" t="s">
        <v>349</v>
      </c>
      <c r="D685" s="25" t="s">
        <v>17</v>
      </c>
      <c r="E685" s="29">
        <v>1134064</v>
      </c>
      <c r="F685" s="25">
        <v>354</v>
      </c>
      <c r="G685" s="25">
        <f t="shared" si="61"/>
        <v>708</v>
      </c>
      <c r="H685" s="25">
        <v>1</v>
      </c>
      <c r="I685" s="25">
        <f t="shared" si="62"/>
        <v>708</v>
      </c>
      <c r="J685" s="25"/>
      <c r="K685" s="10">
        <f t="shared" si="63"/>
        <v>0</v>
      </c>
      <c r="L685" s="25">
        <v>1</v>
      </c>
      <c r="M685" s="10">
        <f t="shared" si="64"/>
        <v>708</v>
      </c>
      <c r="N685" s="25"/>
      <c r="O685" s="25"/>
      <c r="P685" s="10">
        <f t="shared" si="65"/>
        <v>0</v>
      </c>
      <c r="Q685" s="10">
        <f t="shared" si="66"/>
        <v>0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11" customFormat="1" ht="14.25" customHeight="1" x14ac:dyDescent="0.25">
      <c r="A686" s="6"/>
      <c r="C686" s="28" t="s">
        <v>349</v>
      </c>
      <c r="D686" s="25" t="s">
        <v>17</v>
      </c>
      <c r="E686" s="29">
        <v>1134065</v>
      </c>
      <c r="F686" s="25">
        <v>354</v>
      </c>
      <c r="G686" s="25">
        <f t="shared" si="61"/>
        <v>708</v>
      </c>
      <c r="H686" s="25">
        <v>1</v>
      </c>
      <c r="I686" s="25">
        <f t="shared" si="62"/>
        <v>708</v>
      </c>
      <c r="J686" s="25"/>
      <c r="K686" s="10">
        <f t="shared" si="63"/>
        <v>0</v>
      </c>
      <c r="L686" s="25">
        <v>1</v>
      </c>
      <c r="M686" s="10">
        <f t="shared" si="64"/>
        <v>708</v>
      </c>
      <c r="N686" s="25"/>
      <c r="O686" s="25"/>
      <c r="P686" s="10">
        <f t="shared" si="65"/>
        <v>0</v>
      </c>
      <c r="Q686" s="10">
        <f t="shared" si="66"/>
        <v>0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11" customFormat="1" ht="14.25" customHeight="1" x14ac:dyDescent="0.25">
      <c r="A687" s="6"/>
      <c r="C687" s="28" t="s">
        <v>349</v>
      </c>
      <c r="D687" s="25" t="s">
        <v>17</v>
      </c>
      <c r="E687" s="29" t="s">
        <v>350</v>
      </c>
      <c r="F687" s="25">
        <v>500</v>
      </c>
      <c r="G687" s="25">
        <f t="shared" si="61"/>
        <v>1000</v>
      </c>
      <c r="H687" s="25">
        <v>1</v>
      </c>
      <c r="I687" s="25">
        <f t="shared" si="62"/>
        <v>1000</v>
      </c>
      <c r="J687" s="25"/>
      <c r="K687" s="10">
        <f t="shared" si="63"/>
        <v>0</v>
      </c>
      <c r="L687" s="25">
        <v>1</v>
      </c>
      <c r="M687" s="10">
        <f t="shared" si="64"/>
        <v>1000</v>
      </c>
      <c r="N687" s="25"/>
      <c r="O687" s="25"/>
      <c r="P687" s="10">
        <f t="shared" si="65"/>
        <v>0</v>
      </c>
      <c r="Q687" s="10">
        <f t="shared" si="66"/>
        <v>0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11" customFormat="1" ht="14.25" customHeight="1" x14ac:dyDescent="0.25">
      <c r="A688" s="6"/>
      <c r="C688" s="28" t="s">
        <v>349</v>
      </c>
      <c r="D688" s="25" t="s">
        <v>17</v>
      </c>
      <c r="E688" s="29" t="s">
        <v>351</v>
      </c>
      <c r="F688" s="25">
        <v>635</v>
      </c>
      <c r="G688" s="25">
        <f t="shared" si="61"/>
        <v>1270</v>
      </c>
      <c r="H688" s="25">
        <v>1</v>
      </c>
      <c r="I688" s="25">
        <f t="shared" si="62"/>
        <v>1270</v>
      </c>
      <c r="J688" s="25"/>
      <c r="K688" s="10">
        <f t="shared" si="63"/>
        <v>0</v>
      </c>
      <c r="L688" s="25">
        <v>1</v>
      </c>
      <c r="M688" s="10">
        <f t="shared" si="64"/>
        <v>1270</v>
      </c>
      <c r="N688" s="25"/>
      <c r="O688" s="25"/>
      <c r="P688" s="10">
        <f t="shared" si="65"/>
        <v>0</v>
      </c>
      <c r="Q688" s="10">
        <f t="shared" si="66"/>
        <v>0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ht="14.25" customHeight="1" x14ac:dyDescent="0.25">
      <c r="A689" s="6"/>
      <c r="C689" s="28" t="s">
        <v>352</v>
      </c>
      <c r="D689" s="25" t="s">
        <v>17</v>
      </c>
      <c r="E689" s="29" t="s">
        <v>353</v>
      </c>
      <c r="F689" s="25">
        <v>180</v>
      </c>
      <c r="G689" s="25">
        <f t="shared" si="61"/>
        <v>360</v>
      </c>
      <c r="H689" s="25">
        <v>1</v>
      </c>
      <c r="I689" s="25">
        <f t="shared" si="62"/>
        <v>360</v>
      </c>
      <c r="J689" s="25"/>
      <c r="K689" s="10">
        <f t="shared" si="63"/>
        <v>0</v>
      </c>
      <c r="L689" s="25">
        <v>1</v>
      </c>
      <c r="M689" s="10">
        <f t="shared" si="64"/>
        <v>360</v>
      </c>
      <c r="N689" s="25"/>
      <c r="O689" s="25"/>
      <c r="P689" s="10">
        <f t="shared" si="65"/>
        <v>0</v>
      </c>
      <c r="Q689" s="10">
        <f t="shared" si="66"/>
        <v>0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11" customFormat="1" ht="14.25" customHeight="1" x14ac:dyDescent="0.25">
      <c r="A690" s="6"/>
      <c r="C690" s="77" t="s">
        <v>162</v>
      </c>
      <c r="D690" s="78" t="s">
        <v>17</v>
      </c>
      <c r="E690" s="79" t="s">
        <v>355</v>
      </c>
      <c r="F690" s="78">
        <v>127</v>
      </c>
      <c r="G690" s="78">
        <f t="shared" si="61"/>
        <v>254</v>
      </c>
      <c r="H690" s="78">
        <v>1</v>
      </c>
      <c r="I690" s="78">
        <f t="shared" si="62"/>
        <v>254</v>
      </c>
      <c r="J690" s="78"/>
      <c r="K690" s="10">
        <f t="shared" si="63"/>
        <v>0</v>
      </c>
      <c r="L690" s="78">
        <v>1</v>
      </c>
      <c r="M690" s="10">
        <f t="shared" si="64"/>
        <v>254</v>
      </c>
      <c r="N690" s="78"/>
      <c r="O690" s="78"/>
      <c r="P690" s="10">
        <f t="shared" si="65"/>
        <v>0</v>
      </c>
      <c r="Q690" s="10">
        <f t="shared" si="66"/>
        <v>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11" customFormat="1" ht="14.25" customHeight="1" x14ac:dyDescent="0.25">
      <c r="A691" s="6"/>
      <c r="C691" s="73" t="s">
        <v>140</v>
      </c>
      <c r="D691" s="74" t="s">
        <v>17</v>
      </c>
      <c r="E691" s="75" t="s">
        <v>357</v>
      </c>
      <c r="F691" s="74">
        <v>105</v>
      </c>
      <c r="G691" s="74">
        <f t="shared" si="61"/>
        <v>210</v>
      </c>
      <c r="H691" s="74">
        <v>1</v>
      </c>
      <c r="I691" s="74">
        <f t="shared" si="62"/>
        <v>210</v>
      </c>
      <c r="J691" s="74"/>
      <c r="K691" s="10">
        <f t="shared" si="63"/>
        <v>0</v>
      </c>
      <c r="L691" s="74">
        <v>1</v>
      </c>
      <c r="M691" s="10">
        <f t="shared" si="64"/>
        <v>210</v>
      </c>
      <c r="N691" s="74"/>
      <c r="O691" s="74"/>
      <c r="P691" s="10">
        <f t="shared" si="65"/>
        <v>0</v>
      </c>
      <c r="Q691" s="10">
        <f t="shared" si="66"/>
        <v>0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11" customFormat="1" ht="14.25" customHeight="1" x14ac:dyDescent="0.25">
      <c r="A692" s="6"/>
      <c r="C692" s="73" t="s">
        <v>140</v>
      </c>
      <c r="D692" s="74" t="s">
        <v>17</v>
      </c>
      <c r="E692" s="75" t="s">
        <v>358</v>
      </c>
      <c r="F692" s="74">
        <v>105</v>
      </c>
      <c r="G692" s="74">
        <f t="shared" ref="G692:G755" si="67">F692*2</f>
        <v>210</v>
      </c>
      <c r="H692" s="74">
        <v>1</v>
      </c>
      <c r="I692" s="74">
        <f t="shared" si="62"/>
        <v>210</v>
      </c>
      <c r="J692" s="74"/>
      <c r="K692" s="10">
        <f t="shared" si="63"/>
        <v>0</v>
      </c>
      <c r="L692" s="74">
        <v>1</v>
      </c>
      <c r="M692" s="10">
        <f t="shared" si="64"/>
        <v>210</v>
      </c>
      <c r="N692" s="74"/>
      <c r="O692" s="74"/>
      <c r="P692" s="10">
        <f t="shared" si="65"/>
        <v>0</v>
      </c>
      <c r="Q692" s="10">
        <f t="shared" si="66"/>
        <v>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ht="14.25" customHeight="1" x14ac:dyDescent="0.25">
      <c r="A693" s="6"/>
      <c r="C693" s="73" t="s">
        <v>140</v>
      </c>
      <c r="D693" s="74" t="s">
        <v>17</v>
      </c>
      <c r="E693" s="75" t="s">
        <v>359</v>
      </c>
      <c r="F693" s="74">
        <v>105</v>
      </c>
      <c r="G693" s="74">
        <f t="shared" si="67"/>
        <v>210</v>
      </c>
      <c r="H693" s="74">
        <v>1</v>
      </c>
      <c r="I693" s="74">
        <f t="shared" ref="I693:I756" si="68">H693*G693</f>
        <v>210</v>
      </c>
      <c r="J693" s="74"/>
      <c r="K693" s="10">
        <f t="shared" si="63"/>
        <v>0</v>
      </c>
      <c r="L693" s="74">
        <v>1</v>
      </c>
      <c r="M693" s="10">
        <f t="shared" si="64"/>
        <v>210</v>
      </c>
      <c r="N693" s="74"/>
      <c r="O693" s="74"/>
      <c r="P693" s="10">
        <f t="shared" si="65"/>
        <v>0</v>
      </c>
      <c r="Q693" s="10">
        <f t="shared" si="66"/>
        <v>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ht="14.25" customHeight="1" x14ac:dyDescent="0.25">
      <c r="A694" s="6"/>
      <c r="C694" s="73" t="s">
        <v>140</v>
      </c>
      <c r="D694" s="74" t="s">
        <v>17</v>
      </c>
      <c r="E694" s="75" t="s">
        <v>360</v>
      </c>
      <c r="F694" s="74">
        <v>105</v>
      </c>
      <c r="G694" s="74">
        <f t="shared" si="67"/>
        <v>210</v>
      </c>
      <c r="H694" s="74">
        <v>1</v>
      </c>
      <c r="I694" s="74">
        <f t="shared" si="68"/>
        <v>210</v>
      </c>
      <c r="J694" s="74"/>
      <c r="K694" s="10">
        <f t="shared" si="63"/>
        <v>0</v>
      </c>
      <c r="L694" s="74">
        <v>1</v>
      </c>
      <c r="M694" s="10">
        <f t="shared" si="64"/>
        <v>210</v>
      </c>
      <c r="N694" s="74"/>
      <c r="O694" s="74"/>
      <c r="P694" s="10">
        <f t="shared" si="65"/>
        <v>0</v>
      </c>
      <c r="Q694" s="10">
        <f t="shared" si="66"/>
        <v>0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11" customFormat="1" ht="14.25" customHeight="1" x14ac:dyDescent="0.25">
      <c r="A695" s="6"/>
      <c r="C695" s="28" t="s">
        <v>364</v>
      </c>
      <c r="D695" s="25" t="s">
        <v>17</v>
      </c>
      <c r="E695" s="29" t="s">
        <v>365</v>
      </c>
      <c r="F695" s="25">
        <v>62</v>
      </c>
      <c r="G695" s="25">
        <f t="shared" si="67"/>
        <v>124</v>
      </c>
      <c r="H695" s="25">
        <v>1</v>
      </c>
      <c r="I695" s="25">
        <f t="shared" si="68"/>
        <v>124</v>
      </c>
      <c r="J695" s="25"/>
      <c r="K695" s="10">
        <f t="shared" si="63"/>
        <v>0</v>
      </c>
      <c r="L695" s="25">
        <v>1</v>
      </c>
      <c r="M695" s="10">
        <f t="shared" si="64"/>
        <v>124</v>
      </c>
      <c r="N695" s="25"/>
      <c r="O695" s="25"/>
      <c r="P695" s="10">
        <f t="shared" si="65"/>
        <v>0</v>
      </c>
      <c r="Q695" s="10">
        <f t="shared" si="66"/>
        <v>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4.25" customHeight="1" x14ac:dyDescent="0.25">
      <c r="A696" s="6"/>
      <c r="C696" s="28" t="s">
        <v>366</v>
      </c>
      <c r="D696" s="25" t="s">
        <v>17</v>
      </c>
      <c r="E696" s="29" t="s">
        <v>367</v>
      </c>
      <c r="F696" s="25">
        <v>62</v>
      </c>
      <c r="G696" s="25">
        <f t="shared" si="67"/>
        <v>124</v>
      </c>
      <c r="H696" s="25">
        <v>1</v>
      </c>
      <c r="I696" s="25">
        <f t="shared" si="68"/>
        <v>124</v>
      </c>
      <c r="J696" s="25"/>
      <c r="K696" s="10">
        <f t="shared" si="63"/>
        <v>0</v>
      </c>
      <c r="L696" s="25">
        <v>1</v>
      </c>
      <c r="M696" s="10">
        <f t="shared" si="64"/>
        <v>124</v>
      </c>
      <c r="N696" s="25"/>
      <c r="O696" s="25"/>
      <c r="P696" s="10">
        <f t="shared" si="65"/>
        <v>0</v>
      </c>
      <c r="Q696" s="10">
        <f t="shared" si="66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11" customFormat="1" ht="14.25" customHeight="1" x14ac:dyDescent="0.25">
      <c r="A697" s="6"/>
      <c r="C697" s="28" t="s">
        <v>368</v>
      </c>
      <c r="D697" s="25" t="s">
        <v>17</v>
      </c>
      <c r="E697" s="29">
        <v>1134059</v>
      </c>
      <c r="F697" s="25">
        <v>42</v>
      </c>
      <c r="G697" s="25">
        <f t="shared" si="67"/>
        <v>84</v>
      </c>
      <c r="H697" s="25">
        <v>9</v>
      </c>
      <c r="I697" s="25">
        <f t="shared" si="68"/>
        <v>756</v>
      </c>
      <c r="J697" s="25"/>
      <c r="K697" s="10">
        <f t="shared" si="63"/>
        <v>0</v>
      </c>
      <c r="L697" s="25">
        <v>9</v>
      </c>
      <c r="M697" s="10">
        <f t="shared" si="64"/>
        <v>756</v>
      </c>
      <c r="N697" s="25"/>
      <c r="O697" s="25"/>
      <c r="P697" s="10">
        <f t="shared" si="65"/>
        <v>0</v>
      </c>
      <c r="Q697" s="10">
        <f t="shared" si="66"/>
        <v>0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11" customFormat="1" ht="14.25" customHeight="1" x14ac:dyDescent="0.25">
      <c r="A698" s="6"/>
      <c r="C698" s="28" t="s">
        <v>369</v>
      </c>
      <c r="D698" s="25" t="s">
        <v>17</v>
      </c>
      <c r="E698" s="29" t="s">
        <v>370</v>
      </c>
      <c r="F698" s="25">
        <v>88</v>
      </c>
      <c r="G698" s="25">
        <f t="shared" si="67"/>
        <v>176</v>
      </c>
      <c r="H698" s="25">
        <v>21</v>
      </c>
      <c r="I698" s="25">
        <f t="shared" si="68"/>
        <v>3696</v>
      </c>
      <c r="J698" s="25"/>
      <c r="K698" s="10">
        <f t="shared" si="63"/>
        <v>0</v>
      </c>
      <c r="L698" s="25">
        <v>21</v>
      </c>
      <c r="M698" s="10">
        <f t="shared" si="64"/>
        <v>3696</v>
      </c>
      <c r="N698" s="25"/>
      <c r="O698" s="25"/>
      <c r="P698" s="10">
        <f t="shared" si="65"/>
        <v>0</v>
      </c>
      <c r="Q698" s="10">
        <f t="shared" si="66"/>
        <v>0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11" customFormat="1" ht="14.25" customHeight="1" x14ac:dyDescent="0.25">
      <c r="A699" s="6"/>
      <c r="C699" s="28" t="s">
        <v>164</v>
      </c>
      <c r="D699" s="25" t="s">
        <v>17</v>
      </c>
      <c r="E699" s="29">
        <v>1134056</v>
      </c>
      <c r="F699" s="25">
        <v>52</v>
      </c>
      <c r="G699" s="25">
        <f t="shared" si="67"/>
        <v>104</v>
      </c>
      <c r="H699" s="25">
        <v>1</v>
      </c>
      <c r="I699" s="25">
        <f t="shared" si="68"/>
        <v>104</v>
      </c>
      <c r="J699" s="25"/>
      <c r="K699" s="10">
        <f t="shared" si="63"/>
        <v>0</v>
      </c>
      <c r="L699" s="25">
        <v>1</v>
      </c>
      <c r="M699" s="10">
        <f t="shared" si="64"/>
        <v>104</v>
      </c>
      <c r="N699" s="25"/>
      <c r="O699" s="25"/>
      <c r="P699" s="10">
        <f t="shared" si="65"/>
        <v>0</v>
      </c>
      <c r="Q699" s="10">
        <f t="shared" si="66"/>
        <v>0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11" customFormat="1" ht="14.25" customHeight="1" x14ac:dyDescent="0.25">
      <c r="A700" s="6"/>
      <c r="C700" s="73" t="s">
        <v>371</v>
      </c>
      <c r="D700" s="74" t="s">
        <v>17</v>
      </c>
      <c r="E700" s="75" t="s">
        <v>372</v>
      </c>
      <c r="F700" s="74">
        <v>62</v>
      </c>
      <c r="G700" s="74">
        <f t="shared" si="67"/>
        <v>124</v>
      </c>
      <c r="H700" s="74">
        <v>1</v>
      </c>
      <c r="I700" s="74">
        <f t="shared" si="68"/>
        <v>124</v>
      </c>
      <c r="J700" s="74"/>
      <c r="K700" s="10">
        <f t="shared" si="63"/>
        <v>0</v>
      </c>
      <c r="L700" s="74">
        <v>1</v>
      </c>
      <c r="M700" s="10">
        <f t="shared" si="64"/>
        <v>124</v>
      </c>
      <c r="N700" s="74"/>
      <c r="O700" s="74"/>
      <c r="P700" s="10">
        <f t="shared" si="65"/>
        <v>0</v>
      </c>
      <c r="Q700" s="10">
        <f t="shared" si="66"/>
        <v>0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11" customFormat="1" ht="14.25" customHeight="1" x14ac:dyDescent="0.25">
      <c r="A701" s="6"/>
      <c r="C701" s="73" t="s">
        <v>371</v>
      </c>
      <c r="D701" s="74" t="s">
        <v>17</v>
      </c>
      <c r="E701" s="75" t="s">
        <v>373</v>
      </c>
      <c r="F701" s="74">
        <v>62</v>
      </c>
      <c r="G701" s="74">
        <f t="shared" si="67"/>
        <v>124</v>
      </c>
      <c r="H701" s="74">
        <v>1</v>
      </c>
      <c r="I701" s="74">
        <f t="shared" si="68"/>
        <v>124</v>
      </c>
      <c r="J701" s="74"/>
      <c r="K701" s="10">
        <f t="shared" si="63"/>
        <v>0</v>
      </c>
      <c r="L701" s="74">
        <v>1</v>
      </c>
      <c r="M701" s="10">
        <f t="shared" si="64"/>
        <v>124</v>
      </c>
      <c r="N701" s="74"/>
      <c r="O701" s="74"/>
      <c r="P701" s="10">
        <f t="shared" si="65"/>
        <v>0</v>
      </c>
      <c r="Q701" s="10">
        <f t="shared" si="66"/>
        <v>0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11" customFormat="1" ht="14.25" customHeight="1" x14ac:dyDescent="0.25">
      <c r="A702" s="6"/>
      <c r="C702" s="73" t="s">
        <v>371</v>
      </c>
      <c r="D702" s="74" t="s">
        <v>17</v>
      </c>
      <c r="E702" s="75" t="s">
        <v>374</v>
      </c>
      <c r="F702" s="74">
        <v>62</v>
      </c>
      <c r="G702" s="74">
        <f t="shared" si="67"/>
        <v>124</v>
      </c>
      <c r="H702" s="74">
        <v>1</v>
      </c>
      <c r="I702" s="74">
        <f t="shared" si="68"/>
        <v>124</v>
      </c>
      <c r="J702" s="74"/>
      <c r="K702" s="10">
        <f t="shared" si="63"/>
        <v>0</v>
      </c>
      <c r="L702" s="74">
        <v>1</v>
      </c>
      <c r="M702" s="10">
        <f t="shared" si="64"/>
        <v>124</v>
      </c>
      <c r="N702" s="74"/>
      <c r="O702" s="74"/>
      <c r="P702" s="10">
        <f t="shared" si="65"/>
        <v>0</v>
      </c>
      <c r="Q702" s="10">
        <f t="shared" si="66"/>
        <v>0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11" customFormat="1" ht="14.25" customHeight="1" x14ac:dyDescent="0.25">
      <c r="A703" s="6"/>
      <c r="C703" s="28" t="s">
        <v>375</v>
      </c>
      <c r="D703" s="25" t="s">
        <v>17</v>
      </c>
      <c r="E703" s="29">
        <v>1137205</v>
      </c>
      <c r="F703" s="25">
        <v>176</v>
      </c>
      <c r="G703" s="25">
        <f t="shared" si="67"/>
        <v>352</v>
      </c>
      <c r="H703" s="25">
        <v>1</v>
      </c>
      <c r="I703" s="25">
        <f t="shared" si="68"/>
        <v>352</v>
      </c>
      <c r="J703" s="25"/>
      <c r="K703" s="10">
        <f t="shared" si="63"/>
        <v>0</v>
      </c>
      <c r="L703" s="25">
        <v>1</v>
      </c>
      <c r="M703" s="10">
        <f t="shared" si="64"/>
        <v>352</v>
      </c>
      <c r="N703" s="25"/>
      <c r="O703" s="25"/>
      <c r="P703" s="10">
        <f t="shared" si="65"/>
        <v>0</v>
      </c>
      <c r="Q703" s="10">
        <f t="shared" si="66"/>
        <v>0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11" customFormat="1" ht="14.25" customHeight="1" x14ac:dyDescent="0.25">
      <c r="A704" s="6"/>
      <c r="C704" s="28" t="s">
        <v>375</v>
      </c>
      <c r="D704" s="25" t="s">
        <v>17</v>
      </c>
      <c r="E704" s="29" t="s">
        <v>376</v>
      </c>
      <c r="F704" s="25">
        <v>176</v>
      </c>
      <c r="G704" s="25">
        <f t="shared" si="67"/>
        <v>352</v>
      </c>
      <c r="H704" s="25">
        <v>1</v>
      </c>
      <c r="I704" s="25">
        <f t="shared" si="68"/>
        <v>352</v>
      </c>
      <c r="J704" s="25"/>
      <c r="K704" s="10">
        <f t="shared" si="63"/>
        <v>0</v>
      </c>
      <c r="L704" s="25">
        <v>1</v>
      </c>
      <c r="M704" s="10">
        <f t="shared" si="64"/>
        <v>352</v>
      </c>
      <c r="N704" s="25"/>
      <c r="O704" s="25"/>
      <c r="P704" s="10">
        <f t="shared" si="65"/>
        <v>0</v>
      </c>
      <c r="Q704" s="10">
        <f t="shared" si="66"/>
        <v>0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11" customFormat="1" ht="14.25" customHeight="1" x14ac:dyDescent="0.25">
      <c r="A705" s="6"/>
      <c r="C705" s="28" t="s">
        <v>377</v>
      </c>
      <c r="D705" s="25" t="s">
        <v>17</v>
      </c>
      <c r="E705" s="29">
        <v>1137174</v>
      </c>
      <c r="F705" s="25">
        <v>500</v>
      </c>
      <c r="G705" s="25">
        <f t="shared" si="67"/>
        <v>1000</v>
      </c>
      <c r="H705" s="25">
        <v>1</v>
      </c>
      <c r="I705" s="25">
        <f t="shared" si="68"/>
        <v>1000</v>
      </c>
      <c r="J705" s="25"/>
      <c r="K705" s="10">
        <f t="shared" si="63"/>
        <v>0</v>
      </c>
      <c r="L705" s="25">
        <v>1</v>
      </c>
      <c r="M705" s="10">
        <f t="shared" si="64"/>
        <v>1000</v>
      </c>
      <c r="N705" s="25"/>
      <c r="O705" s="25"/>
      <c r="P705" s="10">
        <f t="shared" si="65"/>
        <v>0</v>
      </c>
      <c r="Q705" s="10">
        <f t="shared" si="66"/>
        <v>0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11" customFormat="1" ht="14.25" customHeight="1" x14ac:dyDescent="0.25">
      <c r="A706" s="6"/>
      <c r="C706" s="73" t="s">
        <v>378</v>
      </c>
      <c r="D706" s="74" t="s">
        <v>17</v>
      </c>
      <c r="E706" s="75">
        <v>1137170</v>
      </c>
      <c r="F706" s="74">
        <v>107</v>
      </c>
      <c r="G706" s="74">
        <f t="shared" si="67"/>
        <v>214</v>
      </c>
      <c r="H706" s="74">
        <v>1</v>
      </c>
      <c r="I706" s="74">
        <f t="shared" si="68"/>
        <v>214</v>
      </c>
      <c r="J706" s="74"/>
      <c r="K706" s="10">
        <f t="shared" si="63"/>
        <v>0</v>
      </c>
      <c r="L706" s="74">
        <v>1</v>
      </c>
      <c r="M706" s="10">
        <f t="shared" si="64"/>
        <v>214</v>
      </c>
      <c r="N706" s="74"/>
      <c r="O706" s="74"/>
      <c r="P706" s="10">
        <f t="shared" si="65"/>
        <v>0</v>
      </c>
      <c r="Q706" s="10">
        <f t="shared" si="66"/>
        <v>0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11" customFormat="1" ht="14.25" customHeight="1" x14ac:dyDescent="0.25">
      <c r="A707" s="6"/>
      <c r="C707" s="73" t="s">
        <v>378</v>
      </c>
      <c r="D707" s="74" t="s">
        <v>17</v>
      </c>
      <c r="E707" s="75">
        <v>1137171</v>
      </c>
      <c r="F707" s="74">
        <v>154</v>
      </c>
      <c r="G707" s="74">
        <f t="shared" si="67"/>
        <v>308</v>
      </c>
      <c r="H707" s="74">
        <v>1</v>
      </c>
      <c r="I707" s="74">
        <f t="shared" si="68"/>
        <v>308</v>
      </c>
      <c r="J707" s="74"/>
      <c r="K707" s="10">
        <f t="shared" si="63"/>
        <v>0</v>
      </c>
      <c r="L707" s="74">
        <v>1</v>
      </c>
      <c r="M707" s="10">
        <f t="shared" si="64"/>
        <v>308</v>
      </c>
      <c r="N707" s="74"/>
      <c r="O707" s="74"/>
      <c r="P707" s="10">
        <f t="shared" si="65"/>
        <v>0</v>
      </c>
      <c r="Q707" s="10">
        <f t="shared" si="66"/>
        <v>0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11" customFormat="1" ht="14.25" customHeight="1" x14ac:dyDescent="0.25">
      <c r="A708" s="6"/>
      <c r="C708" s="73" t="s">
        <v>379</v>
      </c>
      <c r="D708" s="74" t="s">
        <v>17</v>
      </c>
      <c r="E708" s="75">
        <v>1137200</v>
      </c>
      <c r="F708" s="74">
        <v>415</v>
      </c>
      <c r="G708" s="74">
        <f t="shared" si="67"/>
        <v>830</v>
      </c>
      <c r="H708" s="74">
        <v>1</v>
      </c>
      <c r="I708" s="74">
        <f t="shared" si="68"/>
        <v>830</v>
      </c>
      <c r="J708" s="74"/>
      <c r="K708" s="10">
        <f t="shared" si="63"/>
        <v>0</v>
      </c>
      <c r="L708" s="74">
        <v>1</v>
      </c>
      <c r="M708" s="10">
        <f t="shared" si="64"/>
        <v>830</v>
      </c>
      <c r="N708" s="74"/>
      <c r="O708" s="74"/>
      <c r="P708" s="10">
        <f t="shared" si="65"/>
        <v>0</v>
      </c>
      <c r="Q708" s="10">
        <f t="shared" si="66"/>
        <v>0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11" customFormat="1" ht="14.25" customHeight="1" x14ac:dyDescent="0.25">
      <c r="A709" s="6"/>
      <c r="C709" s="28" t="s">
        <v>380</v>
      </c>
      <c r="D709" s="25" t="s">
        <v>17</v>
      </c>
      <c r="E709" s="29">
        <v>1136328</v>
      </c>
      <c r="F709" s="25">
        <v>307</v>
      </c>
      <c r="G709" s="25">
        <f t="shared" si="67"/>
        <v>614</v>
      </c>
      <c r="H709" s="25">
        <v>1</v>
      </c>
      <c r="I709" s="25">
        <f t="shared" si="68"/>
        <v>614</v>
      </c>
      <c r="J709" s="25"/>
      <c r="K709" s="10">
        <f t="shared" si="63"/>
        <v>0</v>
      </c>
      <c r="L709" s="25">
        <v>1</v>
      </c>
      <c r="M709" s="10">
        <f t="shared" si="64"/>
        <v>614</v>
      </c>
      <c r="N709" s="25"/>
      <c r="O709" s="25"/>
      <c r="P709" s="10">
        <f t="shared" si="65"/>
        <v>0</v>
      </c>
      <c r="Q709" s="10">
        <f t="shared" si="66"/>
        <v>0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11" customFormat="1" ht="14.25" customHeight="1" x14ac:dyDescent="0.25">
      <c r="A710" s="6"/>
      <c r="C710" s="73" t="s">
        <v>381</v>
      </c>
      <c r="D710" s="74" t="s">
        <v>17</v>
      </c>
      <c r="E710" s="75">
        <v>11340670</v>
      </c>
      <c r="F710" s="74">
        <v>296</v>
      </c>
      <c r="G710" s="74">
        <f t="shared" si="67"/>
        <v>592</v>
      </c>
      <c r="H710" s="74">
        <v>1</v>
      </c>
      <c r="I710" s="74">
        <f t="shared" si="68"/>
        <v>592</v>
      </c>
      <c r="J710" s="74"/>
      <c r="K710" s="10">
        <f t="shared" si="63"/>
        <v>0</v>
      </c>
      <c r="L710" s="74">
        <v>1</v>
      </c>
      <c r="M710" s="10">
        <f t="shared" si="64"/>
        <v>592</v>
      </c>
      <c r="N710" s="74"/>
      <c r="O710" s="74"/>
      <c r="P710" s="10">
        <f t="shared" si="65"/>
        <v>0</v>
      </c>
      <c r="Q710" s="10">
        <f t="shared" si="66"/>
        <v>0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ht="14.25" customHeight="1" x14ac:dyDescent="0.25">
      <c r="A711" s="6"/>
      <c r="C711" s="73" t="s">
        <v>381</v>
      </c>
      <c r="D711" s="74" t="s">
        <v>17</v>
      </c>
      <c r="E711" s="75">
        <v>11340671</v>
      </c>
      <c r="F711" s="74">
        <v>296</v>
      </c>
      <c r="G711" s="74">
        <f t="shared" si="67"/>
        <v>592</v>
      </c>
      <c r="H711" s="74">
        <v>1</v>
      </c>
      <c r="I711" s="74">
        <f t="shared" si="68"/>
        <v>592</v>
      </c>
      <c r="J711" s="74"/>
      <c r="K711" s="10">
        <f t="shared" si="63"/>
        <v>0</v>
      </c>
      <c r="L711" s="74">
        <v>1</v>
      </c>
      <c r="M711" s="10">
        <f t="shared" si="64"/>
        <v>592</v>
      </c>
      <c r="N711" s="74"/>
      <c r="O711" s="74"/>
      <c r="P711" s="10">
        <f t="shared" si="65"/>
        <v>0</v>
      </c>
      <c r="Q711" s="10">
        <f t="shared" si="66"/>
        <v>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11" customFormat="1" ht="14.25" customHeight="1" x14ac:dyDescent="0.25">
      <c r="A712" s="6"/>
      <c r="C712" s="73" t="s">
        <v>381</v>
      </c>
      <c r="D712" s="74" t="s">
        <v>17</v>
      </c>
      <c r="E712" s="75">
        <v>11340672</v>
      </c>
      <c r="F712" s="74">
        <v>296</v>
      </c>
      <c r="G712" s="74">
        <f t="shared" si="67"/>
        <v>592</v>
      </c>
      <c r="H712" s="74">
        <v>1</v>
      </c>
      <c r="I712" s="74">
        <f t="shared" si="68"/>
        <v>592</v>
      </c>
      <c r="J712" s="74"/>
      <c r="K712" s="10">
        <f t="shared" si="63"/>
        <v>0</v>
      </c>
      <c r="L712" s="74">
        <v>1</v>
      </c>
      <c r="M712" s="10">
        <f t="shared" si="64"/>
        <v>592</v>
      </c>
      <c r="N712" s="74"/>
      <c r="O712" s="74"/>
      <c r="P712" s="10">
        <f t="shared" si="65"/>
        <v>0</v>
      </c>
      <c r="Q712" s="10">
        <f t="shared" si="66"/>
        <v>0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s="11" customFormat="1" ht="14.25" customHeight="1" x14ac:dyDescent="0.25">
      <c r="A713" s="6"/>
      <c r="C713" s="28" t="s">
        <v>382</v>
      </c>
      <c r="D713" s="25" t="s">
        <v>17</v>
      </c>
      <c r="E713" s="29">
        <v>1137210</v>
      </c>
      <c r="F713" s="25">
        <v>582</v>
      </c>
      <c r="G713" s="25">
        <f t="shared" si="67"/>
        <v>1164</v>
      </c>
      <c r="H713" s="25">
        <v>1</v>
      </c>
      <c r="I713" s="25">
        <f t="shared" si="68"/>
        <v>1164</v>
      </c>
      <c r="J713" s="25"/>
      <c r="K713" s="10">
        <f t="shared" si="63"/>
        <v>0</v>
      </c>
      <c r="L713" s="25">
        <v>1</v>
      </c>
      <c r="M713" s="10">
        <f t="shared" si="64"/>
        <v>1164</v>
      </c>
      <c r="N713" s="25"/>
      <c r="O713" s="25"/>
      <c r="P713" s="10">
        <f t="shared" si="65"/>
        <v>0</v>
      </c>
      <c r="Q713" s="10">
        <f t="shared" si="66"/>
        <v>0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</row>
    <row r="714" spans="1:63" s="11" customFormat="1" ht="14.25" customHeight="1" x14ac:dyDescent="0.25">
      <c r="A714" s="6"/>
      <c r="C714" s="73" t="s">
        <v>383</v>
      </c>
      <c r="D714" s="74" t="s">
        <v>17</v>
      </c>
      <c r="E714" s="75" t="s">
        <v>384</v>
      </c>
      <c r="F714" s="74">
        <v>552</v>
      </c>
      <c r="G714" s="74">
        <f t="shared" si="67"/>
        <v>1104</v>
      </c>
      <c r="H714" s="74">
        <v>1</v>
      </c>
      <c r="I714" s="74">
        <f t="shared" si="68"/>
        <v>1104</v>
      </c>
      <c r="J714" s="74"/>
      <c r="K714" s="10">
        <f t="shared" si="63"/>
        <v>0</v>
      </c>
      <c r="L714" s="74">
        <v>1</v>
      </c>
      <c r="M714" s="10">
        <f t="shared" si="64"/>
        <v>1104</v>
      </c>
      <c r="N714" s="74"/>
      <c r="O714" s="74"/>
      <c r="P714" s="10">
        <f t="shared" si="65"/>
        <v>0</v>
      </c>
      <c r="Q714" s="10">
        <f t="shared" si="66"/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11" customFormat="1" ht="14.25" customHeight="1" x14ac:dyDescent="0.25">
      <c r="A715" s="6"/>
      <c r="C715" s="73" t="s">
        <v>385</v>
      </c>
      <c r="D715" s="74" t="s">
        <v>17</v>
      </c>
      <c r="E715" s="75">
        <v>11340673</v>
      </c>
      <c r="F715" s="74">
        <v>238</v>
      </c>
      <c r="G715" s="74">
        <f t="shared" si="67"/>
        <v>476</v>
      </c>
      <c r="H715" s="74">
        <v>1</v>
      </c>
      <c r="I715" s="74">
        <f t="shared" si="68"/>
        <v>476</v>
      </c>
      <c r="J715" s="74"/>
      <c r="K715" s="10">
        <f t="shared" si="63"/>
        <v>0</v>
      </c>
      <c r="L715" s="74">
        <v>1</v>
      </c>
      <c r="M715" s="10">
        <f t="shared" si="64"/>
        <v>476</v>
      </c>
      <c r="N715" s="74"/>
      <c r="O715" s="74"/>
      <c r="P715" s="10">
        <f t="shared" si="65"/>
        <v>0</v>
      </c>
      <c r="Q715" s="10">
        <f t="shared" si="66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s="11" customFormat="1" ht="14.25" customHeight="1" x14ac:dyDescent="0.25">
      <c r="A716" s="6"/>
      <c r="C716" s="28" t="s">
        <v>386</v>
      </c>
      <c r="D716" s="25" t="s">
        <v>17</v>
      </c>
      <c r="E716" s="29">
        <v>1137159</v>
      </c>
      <c r="F716" s="25">
        <v>37</v>
      </c>
      <c r="G716" s="25">
        <f t="shared" si="67"/>
        <v>74</v>
      </c>
      <c r="H716" s="25">
        <v>1</v>
      </c>
      <c r="I716" s="25">
        <f t="shared" si="68"/>
        <v>74</v>
      </c>
      <c r="J716" s="25"/>
      <c r="K716" s="10">
        <f t="shared" si="63"/>
        <v>0</v>
      </c>
      <c r="L716" s="25">
        <v>1</v>
      </c>
      <c r="M716" s="10">
        <f t="shared" si="64"/>
        <v>74</v>
      </c>
      <c r="N716" s="25"/>
      <c r="O716" s="25"/>
      <c r="P716" s="10">
        <f t="shared" si="65"/>
        <v>0</v>
      </c>
      <c r="Q716" s="10">
        <f t="shared" si="66"/>
        <v>0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</row>
    <row r="717" spans="1:63" s="11" customFormat="1" ht="14.25" customHeight="1" x14ac:dyDescent="0.25">
      <c r="A717" s="6"/>
      <c r="C717" s="28" t="s">
        <v>386</v>
      </c>
      <c r="D717" s="25" t="s">
        <v>17</v>
      </c>
      <c r="E717" s="29">
        <v>1137158</v>
      </c>
      <c r="F717" s="25">
        <v>37</v>
      </c>
      <c r="G717" s="25">
        <f t="shared" si="67"/>
        <v>74</v>
      </c>
      <c r="H717" s="25">
        <v>1</v>
      </c>
      <c r="I717" s="25">
        <f t="shared" si="68"/>
        <v>74</v>
      </c>
      <c r="J717" s="25"/>
      <c r="K717" s="10">
        <f t="shared" si="63"/>
        <v>0</v>
      </c>
      <c r="L717" s="25">
        <v>1</v>
      </c>
      <c r="M717" s="10">
        <f t="shared" si="64"/>
        <v>74</v>
      </c>
      <c r="N717" s="25"/>
      <c r="O717" s="25"/>
      <c r="P717" s="10">
        <f t="shared" si="65"/>
        <v>0</v>
      </c>
      <c r="Q717" s="10">
        <f t="shared" si="66"/>
        <v>0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</row>
    <row r="718" spans="1:63" s="11" customFormat="1" ht="14.25" customHeight="1" x14ac:dyDescent="0.25">
      <c r="A718" s="6"/>
      <c r="C718" s="28" t="s">
        <v>387</v>
      </c>
      <c r="D718" s="25" t="s">
        <v>17</v>
      </c>
      <c r="E718" s="29">
        <v>1137165</v>
      </c>
      <c r="F718" s="25">
        <v>50</v>
      </c>
      <c r="G718" s="25">
        <f t="shared" si="67"/>
        <v>100</v>
      </c>
      <c r="H718" s="25">
        <v>1</v>
      </c>
      <c r="I718" s="25">
        <f t="shared" si="68"/>
        <v>100</v>
      </c>
      <c r="J718" s="25"/>
      <c r="K718" s="10">
        <f t="shared" si="63"/>
        <v>0</v>
      </c>
      <c r="L718" s="25">
        <v>1</v>
      </c>
      <c r="M718" s="10">
        <f t="shared" si="64"/>
        <v>100</v>
      </c>
      <c r="N718" s="25"/>
      <c r="O718" s="25"/>
      <c r="P718" s="10">
        <f t="shared" si="65"/>
        <v>0</v>
      </c>
      <c r="Q718" s="10">
        <f t="shared" si="66"/>
        <v>0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</row>
    <row r="719" spans="1:63" s="11" customFormat="1" ht="14.25" customHeight="1" x14ac:dyDescent="0.25">
      <c r="A719" s="6"/>
      <c r="C719" s="28" t="s">
        <v>388</v>
      </c>
      <c r="D719" s="25" t="s">
        <v>17</v>
      </c>
      <c r="E719" s="29">
        <v>1137130</v>
      </c>
      <c r="F719" s="25">
        <v>1006</v>
      </c>
      <c r="G719" s="25">
        <f t="shared" si="67"/>
        <v>2012</v>
      </c>
      <c r="H719" s="25">
        <v>1</v>
      </c>
      <c r="I719" s="25">
        <f t="shared" si="68"/>
        <v>2012</v>
      </c>
      <c r="J719" s="25"/>
      <c r="K719" s="10">
        <f t="shared" si="63"/>
        <v>0</v>
      </c>
      <c r="L719" s="25">
        <v>1</v>
      </c>
      <c r="M719" s="10">
        <f t="shared" si="64"/>
        <v>2012</v>
      </c>
      <c r="N719" s="25"/>
      <c r="O719" s="25"/>
      <c r="P719" s="10">
        <f t="shared" si="65"/>
        <v>0</v>
      </c>
      <c r="Q719" s="10">
        <f t="shared" si="66"/>
        <v>0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 spans="1:63" s="11" customFormat="1" ht="14.25" customHeight="1" x14ac:dyDescent="0.25">
      <c r="A720" s="6"/>
      <c r="C720" s="28" t="s">
        <v>389</v>
      </c>
      <c r="D720" s="25" t="s">
        <v>17</v>
      </c>
      <c r="E720" s="29">
        <v>1136480</v>
      </c>
      <c r="F720" s="25">
        <v>60</v>
      </c>
      <c r="G720" s="25">
        <f t="shared" si="67"/>
        <v>120</v>
      </c>
      <c r="H720" s="25">
        <v>1</v>
      </c>
      <c r="I720" s="25">
        <f t="shared" si="68"/>
        <v>120</v>
      </c>
      <c r="J720" s="25"/>
      <c r="K720" s="10">
        <f t="shared" si="63"/>
        <v>0</v>
      </c>
      <c r="L720" s="25">
        <v>1</v>
      </c>
      <c r="M720" s="10">
        <f t="shared" si="64"/>
        <v>120</v>
      </c>
      <c r="N720" s="25"/>
      <c r="O720" s="25"/>
      <c r="P720" s="10">
        <f t="shared" si="65"/>
        <v>0</v>
      </c>
      <c r="Q720" s="10">
        <f t="shared" si="66"/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63" s="11" customFormat="1" ht="14.25" customHeight="1" x14ac:dyDescent="0.25">
      <c r="A721" s="6"/>
      <c r="C721" s="28" t="s">
        <v>390</v>
      </c>
      <c r="D721" s="25" t="s">
        <v>17</v>
      </c>
      <c r="E721" s="29">
        <v>1136489</v>
      </c>
      <c r="F721" s="25">
        <v>80</v>
      </c>
      <c r="G721" s="25">
        <f t="shared" si="67"/>
        <v>160</v>
      </c>
      <c r="H721" s="25">
        <v>1</v>
      </c>
      <c r="I721" s="25">
        <f t="shared" si="68"/>
        <v>160</v>
      </c>
      <c r="J721" s="25"/>
      <c r="K721" s="10">
        <f t="shared" ref="K721:K784" si="69">J721*G721</f>
        <v>0</v>
      </c>
      <c r="L721" s="25">
        <v>1</v>
      </c>
      <c r="M721" s="10">
        <f t="shared" ref="M721:M784" si="70">L721*G721</f>
        <v>160</v>
      </c>
      <c r="N721" s="25"/>
      <c r="O721" s="25"/>
      <c r="P721" s="10">
        <f t="shared" ref="P721:P784" si="71">H721+J721-L721-N721</f>
        <v>0</v>
      </c>
      <c r="Q721" s="10">
        <f t="shared" ref="Q721:Q784" si="72">I721+K721-M721-O721</f>
        <v>0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</row>
    <row r="722" spans="1:63" s="11" customFormat="1" ht="14.25" customHeight="1" x14ac:dyDescent="0.25">
      <c r="A722" s="6"/>
      <c r="C722" s="28" t="s">
        <v>391</v>
      </c>
      <c r="D722" s="25" t="s">
        <v>17</v>
      </c>
      <c r="E722" s="29">
        <v>1136508</v>
      </c>
      <c r="F722" s="25">
        <v>40</v>
      </c>
      <c r="G722" s="25">
        <f t="shared" si="67"/>
        <v>80</v>
      </c>
      <c r="H722" s="25">
        <v>1</v>
      </c>
      <c r="I722" s="25">
        <f t="shared" si="68"/>
        <v>80</v>
      </c>
      <c r="J722" s="25"/>
      <c r="K722" s="10">
        <f t="shared" si="69"/>
        <v>0</v>
      </c>
      <c r="L722" s="25">
        <v>1</v>
      </c>
      <c r="M722" s="10">
        <f t="shared" si="70"/>
        <v>80</v>
      </c>
      <c r="N722" s="25"/>
      <c r="O722" s="25"/>
      <c r="P722" s="10">
        <f t="shared" si="71"/>
        <v>0</v>
      </c>
      <c r="Q722" s="10">
        <f t="shared" si="72"/>
        <v>0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</row>
    <row r="723" spans="1:63" s="11" customFormat="1" ht="14.25" customHeight="1" x14ac:dyDescent="0.25">
      <c r="A723" s="6"/>
      <c r="C723" s="28" t="s">
        <v>207</v>
      </c>
      <c r="D723" s="25" t="s">
        <v>17</v>
      </c>
      <c r="E723" s="29">
        <v>1136349</v>
      </c>
      <c r="F723" s="25">
        <v>84</v>
      </c>
      <c r="G723" s="25">
        <f t="shared" si="67"/>
        <v>168</v>
      </c>
      <c r="H723" s="25">
        <v>1</v>
      </c>
      <c r="I723" s="25">
        <f t="shared" si="68"/>
        <v>168</v>
      </c>
      <c r="J723" s="25"/>
      <c r="K723" s="10">
        <f t="shared" si="69"/>
        <v>0</v>
      </c>
      <c r="L723" s="25">
        <v>1</v>
      </c>
      <c r="M723" s="10">
        <f t="shared" si="70"/>
        <v>168</v>
      </c>
      <c r="N723" s="25"/>
      <c r="O723" s="25"/>
      <c r="P723" s="10">
        <f t="shared" si="71"/>
        <v>0</v>
      </c>
      <c r="Q723" s="10">
        <f t="shared" si="72"/>
        <v>0</v>
      </c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</row>
    <row r="724" spans="1:63" s="11" customFormat="1" ht="14.25" customHeight="1" x14ac:dyDescent="0.25">
      <c r="A724" s="6"/>
      <c r="C724" s="28" t="s">
        <v>392</v>
      </c>
      <c r="D724" s="25" t="s">
        <v>17</v>
      </c>
      <c r="E724" s="29">
        <v>1137208</v>
      </c>
      <c r="F724" s="25">
        <v>582</v>
      </c>
      <c r="G724" s="25">
        <f t="shared" si="67"/>
        <v>1164</v>
      </c>
      <c r="H724" s="25">
        <v>1</v>
      </c>
      <c r="I724" s="25">
        <f t="shared" si="68"/>
        <v>1164</v>
      </c>
      <c r="J724" s="25"/>
      <c r="K724" s="10">
        <f t="shared" si="69"/>
        <v>0</v>
      </c>
      <c r="L724" s="25">
        <v>1</v>
      </c>
      <c r="M724" s="10">
        <f t="shared" si="70"/>
        <v>1164</v>
      </c>
      <c r="N724" s="25"/>
      <c r="O724" s="25"/>
      <c r="P724" s="10">
        <f t="shared" si="71"/>
        <v>0</v>
      </c>
      <c r="Q724" s="10">
        <f t="shared" si="72"/>
        <v>0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</row>
    <row r="725" spans="1:63" s="11" customFormat="1" ht="14.25" customHeight="1" x14ac:dyDescent="0.25">
      <c r="A725" s="6"/>
      <c r="C725" s="28" t="s">
        <v>393</v>
      </c>
      <c r="D725" s="25" t="s">
        <v>17</v>
      </c>
      <c r="E725" s="29">
        <v>1137206</v>
      </c>
      <c r="F725" s="25">
        <v>582</v>
      </c>
      <c r="G725" s="25">
        <f t="shared" si="67"/>
        <v>1164</v>
      </c>
      <c r="H725" s="25">
        <v>1</v>
      </c>
      <c r="I725" s="25">
        <f t="shared" si="68"/>
        <v>1164</v>
      </c>
      <c r="J725" s="25"/>
      <c r="K725" s="10">
        <f t="shared" si="69"/>
        <v>0</v>
      </c>
      <c r="L725" s="25">
        <v>1</v>
      </c>
      <c r="M725" s="10">
        <f t="shared" si="70"/>
        <v>1164</v>
      </c>
      <c r="N725" s="25"/>
      <c r="O725" s="25"/>
      <c r="P725" s="10">
        <f t="shared" si="71"/>
        <v>0</v>
      </c>
      <c r="Q725" s="10">
        <f t="shared" si="72"/>
        <v>0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</row>
    <row r="726" spans="1:63" s="11" customFormat="1" ht="14.25" customHeight="1" x14ac:dyDescent="0.25">
      <c r="A726" s="6"/>
      <c r="C726" s="28" t="s">
        <v>394</v>
      </c>
      <c r="D726" s="25" t="s">
        <v>17</v>
      </c>
      <c r="E726" s="29">
        <v>1137207</v>
      </c>
      <c r="F726" s="25">
        <v>582</v>
      </c>
      <c r="G726" s="25">
        <f t="shared" si="67"/>
        <v>1164</v>
      </c>
      <c r="H726" s="25">
        <v>1</v>
      </c>
      <c r="I726" s="25">
        <f t="shared" si="68"/>
        <v>1164</v>
      </c>
      <c r="J726" s="25"/>
      <c r="K726" s="10">
        <f t="shared" si="69"/>
        <v>0</v>
      </c>
      <c r="L726" s="25">
        <v>1</v>
      </c>
      <c r="M726" s="10">
        <f t="shared" si="70"/>
        <v>1164</v>
      </c>
      <c r="N726" s="25"/>
      <c r="O726" s="25"/>
      <c r="P726" s="10">
        <f t="shared" si="71"/>
        <v>0</v>
      </c>
      <c r="Q726" s="10">
        <f t="shared" si="72"/>
        <v>0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</row>
    <row r="727" spans="1:63" s="11" customFormat="1" ht="14.25" customHeight="1" x14ac:dyDescent="0.25">
      <c r="A727" s="6"/>
      <c r="C727" s="28" t="s">
        <v>395</v>
      </c>
      <c r="D727" s="25" t="s">
        <v>17</v>
      </c>
      <c r="E727" s="29">
        <v>11360007</v>
      </c>
      <c r="F727" s="25">
        <v>139</v>
      </c>
      <c r="G727" s="25">
        <f t="shared" si="67"/>
        <v>278</v>
      </c>
      <c r="H727" s="25">
        <v>1</v>
      </c>
      <c r="I727" s="25">
        <f t="shared" si="68"/>
        <v>278</v>
      </c>
      <c r="J727" s="25"/>
      <c r="K727" s="10">
        <f t="shared" si="69"/>
        <v>0</v>
      </c>
      <c r="L727" s="25">
        <v>1</v>
      </c>
      <c r="M727" s="10">
        <f t="shared" si="70"/>
        <v>278</v>
      </c>
      <c r="N727" s="25"/>
      <c r="O727" s="25"/>
      <c r="P727" s="10">
        <f t="shared" si="71"/>
        <v>0</v>
      </c>
      <c r="Q727" s="10">
        <f t="shared" si="72"/>
        <v>0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</row>
    <row r="728" spans="1:63" s="11" customFormat="1" ht="14.25" customHeight="1" x14ac:dyDescent="0.25">
      <c r="A728" s="6"/>
      <c r="C728" s="73" t="s">
        <v>396</v>
      </c>
      <c r="D728" s="74" t="s">
        <v>17</v>
      </c>
      <c r="E728" s="75" t="s">
        <v>397</v>
      </c>
      <c r="F728" s="74">
        <v>635</v>
      </c>
      <c r="G728" s="74">
        <f t="shared" si="67"/>
        <v>1270</v>
      </c>
      <c r="H728" s="74">
        <v>1</v>
      </c>
      <c r="I728" s="74">
        <f t="shared" si="68"/>
        <v>1270</v>
      </c>
      <c r="J728" s="74"/>
      <c r="K728" s="10">
        <f t="shared" si="69"/>
        <v>0</v>
      </c>
      <c r="L728" s="74">
        <v>1</v>
      </c>
      <c r="M728" s="10">
        <f t="shared" si="70"/>
        <v>1270</v>
      </c>
      <c r="N728" s="74"/>
      <c r="O728" s="74"/>
      <c r="P728" s="10">
        <f t="shared" si="71"/>
        <v>0</v>
      </c>
      <c r="Q728" s="10">
        <f t="shared" si="72"/>
        <v>0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</row>
    <row r="729" spans="1:63" s="11" customFormat="1" ht="14.25" customHeight="1" x14ac:dyDescent="0.25">
      <c r="A729" s="6"/>
      <c r="C729" s="28" t="s">
        <v>398</v>
      </c>
      <c r="D729" s="25" t="s">
        <v>17</v>
      </c>
      <c r="E729" s="29" t="s">
        <v>399</v>
      </c>
      <c r="F729" s="25">
        <v>441</v>
      </c>
      <c r="G729" s="25">
        <f t="shared" si="67"/>
        <v>882</v>
      </c>
      <c r="H729" s="25">
        <v>1</v>
      </c>
      <c r="I729" s="25">
        <f t="shared" si="68"/>
        <v>882</v>
      </c>
      <c r="J729" s="25"/>
      <c r="K729" s="10">
        <f t="shared" si="69"/>
        <v>0</v>
      </c>
      <c r="L729" s="25">
        <v>1</v>
      </c>
      <c r="M729" s="10">
        <f t="shared" si="70"/>
        <v>882</v>
      </c>
      <c r="N729" s="25"/>
      <c r="O729" s="25"/>
      <c r="P729" s="10">
        <f t="shared" si="71"/>
        <v>0</v>
      </c>
      <c r="Q729" s="10">
        <f t="shared" si="72"/>
        <v>0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</row>
    <row r="730" spans="1:63" s="11" customFormat="1" ht="14.25" customHeight="1" x14ac:dyDescent="0.25">
      <c r="A730" s="6"/>
      <c r="C730" s="28" t="s">
        <v>398</v>
      </c>
      <c r="D730" s="25" t="s">
        <v>17</v>
      </c>
      <c r="E730" s="29" t="s">
        <v>400</v>
      </c>
      <c r="F730" s="25">
        <v>441</v>
      </c>
      <c r="G730" s="25">
        <f t="shared" si="67"/>
        <v>882</v>
      </c>
      <c r="H730" s="25">
        <v>1</v>
      </c>
      <c r="I730" s="25">
        <f t="shared" si="68"/>
        <v>882</v>
      </c>
      <c r="J730" s="25"/>
      <c r="K730" s="10">
        <f t="shared" si="69"/>
        <v>0</v>
      </c>
      <c r="L730" s="25">
        <v>1</v>
      </c>
      <c r="M730" s="10">
        <f t="shared" si="70"/>
        <v>882</v>
      </c>
      <c r="N730" s="25"/>
      <c r="O730" s="25"/>
      <c r="P730" s="10">
        <f t="shared" si="71"/>
        <v>0</v>
      </c>
      <c r="Q730" s="10">
        <f t="shared" si="72"/>
        <v>0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</row>
    <row r="731" spans="1:63" s="11" customFormat="1" ht="14.25" customHeight="1" x14ac:dyDescent="0.25">
      <c r="A731" s="6"/>
      <c r="C731" s="28" t="s">
        <v>401</v>
      </c>
      <c r="D731" s="25" t="s">
        <v>17</v>
      </c>
      <c r="E731" s="29">
        <v>1137046</v>
      </c>
      <c r="F731" s="25">
        <v>70</v>
      </c>
      <c r="G731" s="25">
        <f t="shared" si="67"/>
        <v>140</v>
      </c>
      <c r="H731" s="25">
        <v>1</v>
      </c>
      <c r="I731" s="25">
        <f t="shared" si="68"/>
        <v>140</v>
      </c>
      <c r="J731" s="25"/>
      <c r="K731" s="10">
        <f t="shared" si="69"/>
        <v>0</v>
      </c>
      <c r="L731" s="25">
        <v>1</v>
      </c>
      <c r="M731" s="10">
        <f t="shared" si="70"/>
        <v>140</v>
      </c>
      <c r="N731" s="25"/>
      <c r="O731" s="25"/>
      <c r="P731" s="10">
        <f t="shared" si="71"/>
        <v>0</v>
      </c>
      <c r="Q731" s="10">
        <f t="shared" si="72"/>
        <v>0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</row>
    <row r="732" spans="1:63" s="11" customFormat="1" ht="14.25" customHeight="1" x14ac:dyDescent="0.25">
      <c r="A732" s="6"/>
      <c r="C732" s="28" t="s">
        <v>16</v>
      </c>
      <c r="D732" s="25" t="s">
        <v>17</v>
      </c>
      <c r="E732" s="29">
        <v>1137045</v>
      </c>
      <c r="F732" s="25">
        <v>52</v>
      </c>
      <c r="G732" s="25">
        <f t="shared" si="67"/>
        <v>104</v>
      </c>
      <c r="H732" s="25">
        <v>1</v>
      </c>
      <c r="I732" s="25">
        <f t="shared" si="68"/>
        <v>104</v>
      </c>
      <c r="J732" s="25"/>
      <c r="K732" s="10">
        <f t="shared" si="69"/>
        <v>0</v>
      </c>
      <c r="L732" s="25">
        <v>1</v>
      </c>
      <c r="M732" s="10">
        <f t="shared" si="70"/>
        <v>104</v>
      </c>
      <c r="N732" s="25"/>
      <c r="O732" s="25"/>
      <c r="P732" s="10">
        <f t="shared" si="71"/>
        <v>0</v>
      </c>
      <c r="Q732" s="10">
        <f t="shared" si="72"/>
        <v>0</v>
      </c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</row>
    <row r="733" spans="1:63" s="11" customFormat="1" ht="14.25" customHeight="1" x14ac:dyDescent="0.25">
      <c r="A733" s="6"/>
      <c r="C733" s="28" t="s">
        <v>402</v>
      </c>
      <c r="D733" s="25" t="s">
        <v>17</v>
      </c>
      <c r="E733" s="29">
        <v>1137167</v>
      </c>
      <c r="F733" s="25">
        <v>800</v>
      </c>
      <c r="G733" s="25">
        <f t="shared" si="67"/>
        <v>1600</v>
      </c>
      <c r="H733" s="25">
        <v>1</v>
      </c>
      <c r="I733" s="25">
        <f t="shared" si="68"/>
        <v>1600</v>
      </c>
      <c r="J733" s="25"/>
      <c r="K733" s="10">
        <f t="shared" si="69"/>
        <v>0</v>
      </c>
      <c r="L733" s="25">
        <v>1</v>
      </c>
      <c r="M733" s="10">
        <f t="shared" si="70"/>
        <v>1600</v>
      </c>
      <c r="N733" s="25"/>
      <c r="O733" s="25"/>
      <c r="P733" s="10">
        <f t="shared" si="71"/>
        <v>0</v>
      </c>
      <c r="Q733" s="10">
        <f t="shared" si="72"/>
        <v>0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</row>
    <row r="734" spans="1:63" s="11" customFormat="1" ht="14.25" customHeight="1" x14ac:dyDescent="0.25">
      <c r="A734" s="6"/>
      <c r="C734" s="28" t="s">
        <v>403</v>
      </c>
      <c r="D734" s="25" t="s">
        <v>17</v>
      </c>
      <c r="E734" s="29">
        <v>1137148</v>
      </c>
      <c r="F734" s="25">
        <v>705</v>
      </c>
      <c r="G734" s="25">
        <f t="shared" si="67"/>
        <v>1410</v>
      </c>
      <c r="H734" s="25">
        <v>1</v>
      </c>
      <c r="I734" s="25">
        <f t="shared" si="68"/>
        <v>1410</v>
      </c>
      <c r="J734" s="25"/>
      <c r="K734" s="10">
        <f t="shared" si="69"/>
        <v>0</v>
      </c>
      <c r="L734" s="25">
        <v>1</v>
      </c>
      <c r="M734" s="10">
        <f t="shared" si="70"/>
        <v>1410</v>
      </c>
      <c r="N734" s="25"/>
      <c r="O734" s="25"/>
      <c r="P734" s="10">
        <f t="shared" si="71"/>
        <v>0</v>
      </c>
      <c r="Q734" s="10">
        <f t="shared" si="72"/>
        <v>0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</row>
    <row r="735" spans="1:63" s="11" customFormat="1" ht="14.25" customHeight="1" x14ac:dyDescent="0.25">
      <c r="A735" s="6"/>
      <c r="C735" s="28" t="s">
        <v>404</v>
      </c>
      <c r="D735" s="25" t="s">
        <v>17</v>
      </c>
      <c r="E735" s="29">
        <v>1136469</v>
      </c>
      <c r="F735" s="25">
        <v>125</v>
      </c>
      <c r="G735" s="25">
        <f t="shared" si="67"/>
        <v>250</v>
      </c>
      <c r="H735" s="25">
        <v>1</v>
      </c>
      <c r="I735" s="25">
        <f t="shared" si="68"/>
        <v>250</v>
      </c>
      <c r="J735" s="25"/>
      <c r="K735" s="10">
        <f t="shared" si="69"/>
        <v>0</v>
      </c>
      <c r="L735" s="25">
        <v>1</v>
      </c>
      <c r="M735" s="10">
        <f t="shared" si="70"/>
        <v>250</v>
      </c>
      <c r="N735" s="25"/>
      <c r="O735" s="25"/>
      <c r="P735" s="10">
        <f t="shared" si="71"/>
        <v>0</v>
      </c>
      <c r="Q735" s="10">
        <f t="shared" si="72"/>
        <v>0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</row>
    <row r="736" spans="1:63" s="11" customFormat="1" ht="14.25" customHeight="1" x14ac:dyDescent="0.25">
      <c r="A736" s="6"/>
      <c r="C736" s="28" t="s">
        <v>405</v>
      </c>
      <c r="D736" s="25" t="s">
        <v>17</v>
      </c>
      <c r="E736" s="29">
        <v>1136470</v>
      </c>
      <c r="F736" s="25">
        <v>125</v>
      </c>
      <c r="G736" s="25">
        <f t="shared" si="67"/>
        <v>250</v>
      </c>
      <c r="H736" s="25">
        <v>1</v>
      </c>
      <c r="I736" s="25">
        <f t="shared" si="68"/>
        <v>250</v>
      </c>
      <c r="J736" s="25"/>
      <c r="K736" s="10">
        <f t="shared" si="69"/>
        <v>0</v>
      </c>
      <c r="L736" s="25">
        <v>1</v>
      </c>
      <c r="M736" s="10">
        <f t="shared" si="70"/>
        <v>250</v>
      </c>
      <c r="N736" s="25"/>
      <c r="O736" s="25"/>
      <c r="P736" s="10">
        <f t="shared" si="71"/>
        <v>0</v>
      </c>
      <c r="Q736" s="10">
        <f t="shared" si="72"/>
        <v>0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</row>
    <row r="737" spans="1:63" s="11" customFormat="1" ht="14.25" customHeight="1" x14ac:dyDescent="0.25">
      <c r="A737" s="6"/>
      <c r="C737" s="28" t="s">
        <v>406</v>
      </c>
      <c r="D737" s="25" t="s">
        <v>17</v>
      </c>
      <c r="E737" s="29">
        <v>1136024</v>
      </c>
      <c r="F737" s="25">
        <v>55</v>
      </c>
      <c r="G737" s="25">
        <f t="shared" si="67"/>
        <v>110</v>
      </c>
      <c r="H737" s="25">
        <v>5</v>
      </c>
      <c r="I737" s="25">
        <f t="shared" si="68"/>
        <v>550</v>
      </c>
      <c r="J737" s="25"/>
      <c r="K737" s="10">
        <f t="shared" si="69"/>
        <v>0</v>
      </c>
      <c r="L737" s="25">
        <v>5</v>
      </c>
      <c r="M737" s="10">
        <f t="shared" si="70"/>
        <v>550</v>
      </c>
      <c r="N737" s="25"/>
      <c r="O737" s="25"/>
      <c r="P737" s="10">
        <f t="shared" si="71"/>
        <v>0</v>
      </c>
      <c r="Q737" s="10">
        <f t="shared" si="72"/>
        <v>0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</row>
    <row r="738" spans="1:63" s="11" customFormat="1" ht="14.25" customHeight="1" x14ac:dyDescent="0.25">
      <c r="A738" s="6"/>
      <c r="C738" s="28" t="s">
        <v>407</v>
      </c>
      <c r="D738" s="25" t="s">
        <v>17</v>
      </c>
      <c r="E738" s="29">
        <v>1137252</v>
      </c>
      <c r="F738" s="25">
        <v>200</v>
      </c>
      <c r="G738" s="25">
        <f t="shared" si="67"/>
        <v>400</v>
      </c>
      <c r="H738" s="25">
        <v>1</v>
      </c>
      <c r="I738" s="25">
        <f t="shared" si="68"/>
        <v>400</v>
      </c>
      <c r="J738" s="25"/>
      <c r="K738" s="10">
        <f t="shared" si="69"/>
        <v>0</v>
      </c>
      <c r="L738" s="25">
        <v>1</v>
      </c>
      <c r="M738" s="10">
        <f t="shared" si="70"/>
        <v>400</v>
      </c>
      <c r="N738" s="25"/>
      <c r="O738" s="25"/>
      <c r="P738" s="10">
        <f t="shared" si="71"/>
        <v>0</v>
      </c>
      <c r="Q738" s="10">
        <f t="shared" si="72"/>
        <v>0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</row>
    <row r="739" spans="1:63" s="11" customFormat="1" ht="14.25" customHeight="1" x14ac:dyDescent="0.25">
      <c r="A739" s="6"/>
      <c r="C739" s="28" t="s">
        <v>408</v>
      </c>
      <c r="D739" s="25" t="s">
        <v>17</v>
      </c>
      <c r="E739" s="29">
        <v>1137191</v>
      </c>
      <c r="F739" s="25">
        <v>30</v>
      </c>
      <c r="G739" s="25">
        <f t="shared" si="67"/>
        <v>60</v>
      </c>
      <c r="H739" s="25">
        <v>1</v>
      </c>
      <c r="I739" s="25">
        <f t="shared" si="68"/>
        <v>60</v>
      </c>
      <c r="J739" s="25"/>
      <c r="K739" s="10">
        <f t="shared" si="69"/>
        <v>0</v>
      </c>
      <c r="L739" s="25">
        <v>1</v>
      </c>
      <c r="M739" s="10">
        <f t="shared" si="70"/>
        <v>60</v>
      </c>
      <c r="N739" s="25"/>
      <c r="O739" s="25"/>
      <c r="P739" s="10">
        <f t="shared" si="71"/>
        <v>0</v>
      </c>
      <c r="Q739" s="10">
        <f t="shared" si="72"/>
        <v>0</v>
      </c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</row>
    <row r="740" spans="1:63" s="11" customFormat="1" ht="14.25" customHeight="1" x14ac:dyDescent="0.25">
      <c r="A740" s="6"/>
      <c r="C740" s="28" t="s">
        <v>409</v>
      </c>
      <c r="D740" s="25" t="s">
        <v>17</v>
      </c>
      <c r="E740" s="29">
        <v>1137067</v>
      </c>
      <c r="F740" s="25">
        <v>132</v>
      </c>
      <c r="G740" s="25">
        <f t="shared" si="67"/>
        <v>264</v>
      </c>
      <c r="H740" s="25">
        <v>1</v>
      </c>
      <c r="I740" s="25">
        <f t="shared" si="68"/>
        <v>264</v>
      </c>
      <c r="J740" s="25"/>
      <c r="K740" s="10">
        <f t="shared" si="69"/>
        <v>0</v>
      </c>
      <c r="L740" s="25">
        <v>1</v>
      </c>
      <c r="M740" s="10">
        <f t="shared" si="70"/>
        <v>264</v>
      </c>
      <c r="N740" s="25"/>
      <c r="O740" s="25"/>
      <c r="P740" s="10">
        <f t="shared" si="71"/>
        <v>0</v>
      </c>
      <c r="Q740" s="10">
        <f t="shared" si="72"/>
        <v>0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</row>
    <row r="741" spans="1:63" s="11" customFormat="1" ht="14.25" customHeight="1" x14ac:dyDescent="0.25">
      <c r="A741" s="6"/>
      <c r="C741" s="28" t="s">
        <v>410</v>
      </c>
      <c r="D741" s="25" t="s">
        <v>17</v>
      </c>
      <c r="E741" s="29">
        <v>1137187</v>
      </c>
      <c r="F741" s="25">
        <v>55</v>
      </c>
      <c r="G741" s="25">
        <f t="shared" si="67"/>
        <v>110</v>
      </c>
      <c r="H741" s="25">
        <v>1</v>
      </c>
      <c r="I741" s="25">
        <f t="shared" si="68"/>
        <v>110</v>
      </c>
      <c r="J741" s="25"/>
      <c r="K741" s="10">
        <f t="shared" si="69"/>
        <v>0</v>
      </c>
      <c r="L741" s="25">
        <v>1</v>
      </c>
      <c r="M741" s="10">
        <f t="shared" si="70"/>
        <v>110</v>
      </c>
      <c r="N741" s="25"/>
      <c r="O741" s="25"/>
      <c r="P741" s="10">
        <f t="shared" si="71"/>
        <v>0</v>
      </c>
      <c r="Q741" s="10">
        <f t="shared" si="72"/>
        <v>0</v>
      </c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</row>
    <row r="742" spans="1:63" s="11" customFormat="1" ht="14.25" customHeight="1" x14ac:dyDescent="0.25">
      <c r="A742" s="6"/>
      <c r="C742" s="28" t="s">
        <v>411</v>
      </c>
      <c r="D742" s="25" t="s">
        <v>17</v>
      </c>
      <c r="E742" s="29">
        <v>1137189</v>
      </c>
      <c r="F742" s="25">
        <v>6</v>
      </c>
      <c r="G742" s="25">
        <f t="shared" si="67"/>
        <v>12</v>
      </c>
      <c r="H742" s="25">
        <v>1</v>
      </c>
      <c r="I742" s="25">
        <f t="shared" si="68"/>
        <v>12</v>
      </c>
      <c r="J742" s="25"/>
      <c r="K742" s="10">
        <f t="shared" si="69"/>
        <v>0</v>
      </c>
      <c r="L742" s="25">
        <v>1</v>
      </c>
      <c r="M742" s="10">
        <f t="shared" si="70"/>
        <v>12</v>
      </c>
      <c r="N742" s="25"/>
      <c r="O742" s="25"/>
      <c r="P742" s="10">
        <f t="shared" si="71"/>
        <v>0</v>
      </c>
      <c r="Q742" s="10">
        <f t="shared" si="72"/>
        <v>0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</row>
    <row r="743" spans="1:63" s="11" customFormat="1" ht="14.25" customHeight="1" x14ac:dyDescent="0.25">
      <c r="A743" s="6"/>
      <c r="C743" s="28" t="s">
        <v>412</v>
      </c>
      <c r="D743" s="25" t="s">
        <v>17</v>
      </c>
      <c r="E743" s="29">
        <v>1137186</v>
      </c>
      <c r="F743" s="25">
        <v>67</v>
      </c>
      <c r="G743" s="25">
        <f t="shared" si="67"/>
        <v>134</v>
      </c>
      <c r="H743" s="25">
        <v>1</v>
      </c>
      <c r="I743" s="25">
        <f t="shared" si="68"/>
        <v>134</v>
      </c>
      <c r="J743" s="25"/>
      <c r="K743" s="10">
        <f t="shared" si="69"/>
        <v>0</v>
      </c>
      <c r="L743" s="25">
        <v>1</v>
      </c>
      <c r="M743" s="10">
        <f t="shared" si="70"/>
        <v>134</v>
      </c>
      <c r="N743" s="25"/>
      <c r="O743" s="25"/>
      <c r="P743" s="10">
        <f t="shared" si="71"/>
        <v>0</v>
      </c>
      <c r="Q743" s="10">
        <f t="shared" si="72"/>
        <v>0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</row>
    <row r="744" spans="1:63" s="11" customFormat="1" ht="14.25" customHeight="1" x14ac:dyDescent="0.25">
      <c r="A744" s="6"/>
      <c r="C744" s="73" t="s">
        <v>413</v>
      </c>
      <c r="D744" s="74" t="s">
        <v>17</v>
      </c>
      <c r="E744" s="75">
        <v>1137188</v>
      </c>
      <c r="F744" s="74">
        <v>66</v>
      </c>
      <c r="G744" s="74">
        <f t="shared" si="67"/>
        <v>132</v>
      </c>
      <c r="H744" s="74">
        <v>1</v>
      </c>
      <c r="I744" s="74">
        <f t="shared" si="68"/>
        <v>132</v>
      </c>
      <c r="J744" s="74"/>
      <c r="K744" s="10">
        <f t="shared" si="69"/>
        <v>0</v>
      </c>
      <c r="L744" s="74">
        <v>1</v>
      </c>
      <c r="M744" s="10">
        <f t="shared" si="70"/>
        <v>132</v>
      </c>
      <c r="N744" s="74"/>
      <c r="O744" s="74"/>
      <c r="P744" s="10">
        <f t="shared" si="71"/>
        <v>0</v>
      </c>
      <c r="Q744" s="10">
        <f t="shared" si="72"/>
        <v>0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</row>
    <row r="745" spans="1:63" s="11" customFormat="1" ht="14.25" customHeight="1" x14ac:dyDescent="0.25">
      <c r="A745" s="6"/>
      <c r="C745" s="28" t="s">
        <v>414</v>
      </c>
      <c r="D745" s="25" t="s">
        <v>17</v>
      </c>
      <c r="E745" s="29">
        <v>1137182</v>
      </c>
      <c r="F745" s="25">
        <v>800</v>
      </c>
      <c r="G745" s="25">
        <f t="shared" si="67"/>
        <v>1600</v>
      </c>
      <c r="H745" s="25">
        <v>1</v>
      </c>
      <c r="I745" s="25">
        <f t="shared" si="68"/>
        <v>1600</v>
      </c>
      <c r="J745" s="25"/>
      <c r="K745" s="10">
        <f t="shared" si="69"/>
        <v>0</v>
      </c>
      <c r="L745" s="25">
        <v>1</v>
      </c>
      <c r="M745" s="10">
        <f t="shared" si="70"/>
        <v>1600</v>
      </c>
      <c r="N745" s="25"/>
      <c r="O745" s="25"/>
      <c r="P745" s="10">
        <f t="shared" si="71"/>
        <v>0</v>
      </c>
      <c r="Q745" s="10">
        <f t="shared" si="72"/>
        <v>0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</row>
    <row r="746" spans="1:63" s="11" customFormat="1" ht="14.25" customHeight="1" x14ac:dyDescent="0.25">
      <c r="A746" s="6"/>
      <c r="C746" s="28" t="s">
        <v>415</v>
      </c>
      <c r="D746" s="25" t="s">
        <v>17</v>
      </c>
      <c r="E746" s="29">
        <v>1137149</v>
      </c>
      <c r="F746" s="25">
        <v>794</v>
      </c>
      <c r="G746" s="25">
        <f t="shared" si="67"/>
        <v>1588</v>
      </c>
      <c r="H746" s="25">
        <v>1</v>
      </c>
      <c r="I746" s="25">
        <f t="shared" si="68"/>
        <v>1588</v>
      </c>
      <c r="J746" s="25"/>
      <c r="K746" s="10">
        <f t="shared" si="69"/>
        <v>0</v>
      </c>
      <c r="L746" s="25">
        <v>1</v>
      </c>
      <c r="M746" s="10">
        <f t="shared" si="70"/>
        <v>1588</v>
      </c>
      <c r="N746" s="25"/>
      <c r="O746" s="25"/>
      <c r="P746" s="10">
        <f t="shared" si="71"/>
        <v>0</v>
      </c>
      <c r="Q746" s="10">
        <f t="shared" si="72"/>
        <v>0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</row>
    <row r="747" spans="1:63" s="11" customFormat="1" ht="14.25" customHeight="1" x14ac:dyDescent="0.25">
      <c r="A747" s="6"/>
      <c r="C747" s="28" t="s">
        <v>416</v>
      </c>
      <c r="D747" s="25" t="s">
        <v>17</v>
      </c>
      <c r="E747" s="29">
        <v>1136033</v>
      </c>
      <c r="F747" s="25">
        <v>100</v>
      </c>
      <c r="G747" s="25">
        <f t="shared" si="67"/>
        <v>200</v>
      </c>
      <c r="H747" s="25">
        <v>1</v>
      </c>
      <c r="I747" s="25">
        <f t="shared" si="68"/>
        <v>200</v>
      </c>
      <c r="J747" s="25"/>
      <c r="K747" s="10">
        <f t="shared" si="69"/>
        <v>0</v>
      </c>
      <c r="L747" s="25">
        <v>1</v>
      </c>
      <c r="M747" s="10">
        <f t="shared" si="70"/>
        <v>200</v>
      </c>
      <c r="N747" s="25"/>
      <c r="O747" s="25"/>
      <c r="P747" s="10">
        <f t="shared" si="71"/>
        <v>0</v>
      </c>
      <c r="Q747" s="10">
        <f t="shared" si="72"/>
        <v>0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</row>
    <row r="748" spans="1:63" s="11" customFormat="1" ht="14.25" customHeight="1" x14ac:dyDescent="0.25">
      <c r="A748" s="6"/>
      <c r="C748" s="28" t="s">
        <v>417</v>
      </c>
      <c r="D748" s="25" t="s">
        <v>17</v>
      </c>
      <c r="E748" s="29">
        <v>1136302</v>
      </c>
      <c r="F748" s="25">
        <v>25</v>
      </c>
      <c r="G748" s="25">
        <f t="shared" si="67"/>
        <v>50</v>
      </c>
      <c r="H748" s="25">
        <v>1</v>
      </c>
      <c r="I748" s="25">
        <f t="shared" si="68"/>
        <v>50</v>
      </c>
      <c r="J748" s="25"/>
      <c r="K748" s="10">
        <f t="shared" si="69"/>
        <v>0</v>
      </c>
      <c r="L748" s="25">
        <v>1</v>
      </c>
      <c r="M748" s="10">
        <f t="shared" si="70"/>
        <v>50</v>
      </c>
      <c r="N748" s="25"/>
      <c r="O748" s="25"/>
      <c r="P748" s="10">
        <f t="shared" si="71"/>
        <v>0</v>
      </c>
      <c r="Q748" s="10">
        <f t="shared" si="72"/>
        <v>0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</row>
    <row r="749" spans="1:63" s="11" customFormat="1" ht="14.25" customHeight="1" x14ac:dyDescent="0.25">
      <c r="A749" s="6"/>
      <c r="C749" s="28" t="s">
        <v>418</v>
      </c>
      <c r="D749" s="25" t="s">
        <v>17</v>
      </c>
      <c r="E749" s="29">
        <v>1136303</v>
      </c>
      <c r="F749" s="25">
        <v>10</v>
      </c>
      <c r="G749" s="25">
        <f t="shared" si="67"/>
        <v>20</v>
      </c>
      <c r="H749" s="25">
        <v>2</v>
      </c>
      <c r="I749" s="25">
        <f t="shared" si="68"/>
        <v>40</v>
      </c>
      <c r="J749" s="25"/>
      <c r="K749" s="10">
        <f t="shared" si="69"/>
        <v>0</v>
      </c>
      <c r="L749" s="25">
        <v>2</v>
      </c>
      <c r="M749" s="10">
        <f t="shared" si="70"/>
        <v>40</v>
      </c>
      <c r="N749" s="25"/>
      <c r="O749" s="25"/>
      <c r="P749" s="10">
        <f t="shared" si="71"/>
        <v>0</v>
      </c>
      <c r="Q749" s="10">
        <f t="shared" si="72"/>
        <v>0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 spans="1:63" s="11" customFormat="1" ht="14.25" customHeight="1" x14ac:dyDescent="0.25">
      <c r="A750" s="6"/>
      <c r="C750" s="28" t="s">
        <v>419</v>
      </c>
      <c r="D750" s="25" t="s">
        <v>17</v>
      </c>
      <c r="E750" s="29">
        <v>1136075</v>
      </c>
      <c r="F750" s="25">
        <v>10</v>
      </c>
      <c r="G750" s="25">
        <f t="shared" si="67"/>
        <v>20</v>
      </c>
      <c r="H750" s="25">
        <v>2</v>
      </c>
      <c r="I750" s="25">
        <f t="shared" si="68"/>
        <v>40</v>
      </c>
      <c r="J750" s="25"/>
      <c r="K750" s="10">
        <f t="shared" si="69"/>
        <v>0</v>
      </c>
      <c r="L750" s="25">
        <v>2</v>
      </c>
      <c r="M750" s="10">
        <f t="shared" si="70"/>
        <v>40</v>
      </c>
      <c r="N750" s="25"/>
      <c r="O750" s="25"/>
      <c r="P750" s="10">
        <f t="shared" si="71"/>
        <v>0</v>
      </c>
      <c r="Q750" s="10">
        <f t="shared" si="72"/>
        <v>0</v>
      </c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</row>
    <row r="751" spans="1:63" s="11" customFormat="1" ht="14.25" customHeight="1" x14ac:dyDescent="0.25">
      <c r="A751" s="6"/>
      <c r="C751" s="28" t="s">
        <v>422</v>
      </c>
      <c r="D751" s="25" t="s">
        <v>17</v>
      </c>
      <c r="E751" s="29">
        <v>1136402</v>
      </c>
      <c r="F751" s="25">
        <v>10</v>
      </c>
      <c r="G751" s="25">
        <f t="shared" si="67"/>
        <v>20</v>
      </c>
      <c r="H751" s="25">
        <v>1</v>
      </c>
      <c r="I751" s="25">
        <f t="shared" si="68"/>
        <v>20</v>
      </c>
      <c r="J751" s="25"/>
      <c r="K751" s="10">
        <f t="shared" si="69"/>
        <v>0</v>
      </c>
      <c r="L751" s="25">
        <v>1</v>
      </c>
      <c r="M751" s="10">
        <f t="shared" si="70"/>
        <v>20</v>
      </c>
      <c r="N751" s="25"/>
      <c r="O751" s="25"/>
      <c r="P751" s="10">
        <f t="shared" si="71"/>
        <v>0</v>
      </c>
      <c r="Q751" s="10">
        <f t="shared" si="72"/>
        <v>0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s="11" customFormat="1" ht="14.25" customHeight="1" x14ac:dyDescent="0.25">
      <c r="A752" s="6"/>
      <c r="C752" s="28" t="s">
        <v>423</v>
      </c>
      <c r="D752" s="25" t="s">
        <v>17</v>
      </c>
      <c r="E752" s="29">
        <v>1136099</v>
      </c>
      <c r="F752" s="25">
        <v>21</v>
      </c>
      <c r="G752" s="25">
        <f t="shared" si="67"/>
        <v>42</v>
      </c>
      <c r="H752" s="25">
        <v>3</v>
      </c>
      <c r="I752" s="25">
        <f t="shared" si="68"/>
        <v>126</v>
      </c>
      <c r="J752" s="25"/>
      <c r="K752" s="10">
        <f t="shared" si="69"/>
        <v>0</v>
      </c>
      <c r="L752" s="25">
        <v>3</v>
      </c>
      <c r="M752" s="10">
        <f t="shared" si="70"/>
        <v>126</v>
      </c>
      <c r="N752" s="25"/>
      <c r="O752" s="25"/>
      <c r="P752" s="10">
        <f t="shared" si="71"/>
        <v>0</v>
      </c>
      <c r="Q752" s="10">
        <f t="shared" si="72"/>
        <v>0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</row>
    <row r="753" spans="1:63" s="11" customFormat="1" ht="14.25" customHeight="1" x14ac:dyDescent="0.25">
      <c r="A753" s="6"/>
      <c r="C753" s="28" t="s">
        <v>424</v>
      </c>
      <c r="D753" s="25" t="s">
        <v>17</v>
      </c>
      <c r="E753" s="29">
        <v>1136092</v>
      </c>
      <c r="F753" s="25">
        <v>84</v>
      </c>
      <c r="G753" s="25">
        <f t="shared" si="67"/>
        <v>168</v>
      </c>
      <c r="H753" s="25">
        <v>1</v>
      </c>
      <c r="I753" s="25">
        <f t="shared" si="68"/>
        <v>168</v>
      </c>
      <c r="J753" s="25"/>
      <c r="K753" s="10">
        <f t="shared" si="69"/>
        <v>0</v>
      </c>
      <c r="L753" s="25">
        <v>1</v>
      </c>
      <c r="M753" s="10">
        <f t="shared" si="70"/>
        <v>168</v>
      </c>
      <c r="N753" s="25"/>
      <c r="O753" s="25"/>
      <c r="P753" s="10">
        <f t="shared" si="71"/>
        <v>0</v>
      </c>
      <c r="Q753" s="10">
        <f t="shared" si="72"/>
        <v>0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 spans="1:63" s="11" customFormat="1" ht="14.25" customHeight="1" x14ac:dyDescent="0.25">
      <c r="A754" s="6"/>
      <c r="C754" s="28" t="s">
        <v>425</v>
      </c>
      <c r="D754" s="25" t="s">
        <v>17</v>
      </c>
      <c r="E754" s="29">
        <v>1136078</v>
      </c>
      <c r="F754" s="25">
        <v>21</v>
      </c>
      <c r="G754" s="25">
        <f t="shared" si="67"/>
        <v>42</v>
      </c>
      <c r="H754" s="25">
        <v>1</v>
      </c>
      <c r="I754" s="25">
        <f t="shared" si="68"/>
        <v>42</v>
      </c>
      <c r="J754" s="25"/>
      <c r="K754" s="10">
        <f t="shared" si="69"/>
        <v>0</v>
      </c>
      <c r="L754" s="25">
        <v>1</v>
      </c>
      <c r="M754" s="10">
        <f t="shared" si="70"/>
        <v>42</v>
      </c>
      <c r="N754" s="25"/>
      <c r="O754" s="25"/>
      <c r="P754" s="10">
        <f t="shared" si="71"/>
        <v>0</v>
      </c>
      <c r="Q754" s="10">
        <f t="shared" si="72"/>
        <v>0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 spans="1:63" s="11" customFormat="1" ht="14.25" customHeight="1" x14ac:dyDescent="0.25">
      <c r="A755" s="6"/>
      <c r="C755" s="28" t="s">
        <v>162</v>
      </c>
      <c r="D755" s="25" t="s">
        <v>17</v>
      </c>
      <c r="E755" s="29" t="s">
        <v>426</v>
      </c>
      <c r="F755" s="25">
        <v>127</v>
      </c>
      <c r="G755" s="25">
        <f t="shared" si="67"/>
        <v>254</v>
      </c>
      <c r="H755" s="25">
        <v>1</v>
      </c>
      <c r="I755" s="25">
        <f t="shared" si="68"/>
        <v>254</v>
      </c>
      <c r="J755" s="25"/>
      <c r="K755" s="10">
        <f t="shared" si="69"/>
        <v>0</v>
      </c>
      <c r="L755" s="25">
        <v>1</v>
      </c>
      <c r="M755" s="10">
        <f t="shared" si="70"/>
        <v>254</v>
      </c>
      <c r="N755" s="25"/>
      <c r="O755" s="25"/>
      <c r="P755" s="10">
        <f t="shared" si="71"/>
        <v>0</v>
      </c>
      <c r="Q755" s="10">
        <f t="shared" si="72"/>
        <v>0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 spans="1:63" s="11" customFormat="1" ht="14.25" customHeight="1" x14ac:dyDescent="0.25">
      <c r="A756" s="6"/>
      <c r="C756" s="73" t="s">
        <v>427</v>
      </c>
      <c r="D756" s="74" t="s">
        <v>17</v>
      </c>
      <c r="E756" s="75">
        <v>1134033</v>
      </c>
      <c r="F756" s="74">
        <v>63</v>
      </c>
      <c r="G756" s="74">
        <f t="shared" ref="G756:G761" si="73">F756*2</f>
        <v>126</v>
      </c>
      <c r="H756" s="74">
        <v>1</v>
      </c>
      <c r="I756" s="74">
        <f t="shared" si="68"/>
        <v>126</v>
      </c>
      <c r="J756" s="74"/>
      <c r="K756" s="10">
        <f t="shared" si="69"/>
        <v>0</v>
      </c>
      <c r="L756" s="74">
        <v>1</v>
      </c>
      <c r="M756" s="10">
        <f t="shared" si="70"/>
        <v>126</v>
      </c>
      <c r="N756" s="74"/>
      <c r="O756" s="74"/>
      <c r="P756" s="10">
        <f t="shared" si="71"/>
        <v>0</v>
      </c>
      <c r="Q756" s="10">
        <f t="shared" si="72"/>
        <v>0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</row>
    <row r="757" spans="1:63" s="11" customFormat="1" ht="14.25" customHeight="1" x14ac:dyDescent="0.25">
      <c r="A757" s="6"/>
      <c r="C757" s="28" t="s">
        <v>207</v>
      </c>
      <c r="D757" s="25" t="s">
        <v>17</v>
      </c>
      <c r="E757" s="29">
        <v>1136301</v>
      </c>
      <c r="F757" s="25">
        <v>21</v>
      </c>
      <c r="G757" s="25">
        <f t="shared" si="73"/>
        <v>42</v>
      </c>
      <c r="H757" s="25">
        <v>1</v>
      </c>
      <c r="I757" s="25">
        <f t="shared" ref="I757:I820" si="74">H757*G757</f>
        <v>42</v>
      </c>
      <c r="J757" s="25"/>
      <c r="K757" s="10">
        <f t="shared" si="69"/>
        <v>0</v>
      </c>
      <c r="L757" s="25">
        <v>1</v>
      </c>
      <c r="M757" s="10">
        <f t="shared" si="70"/>
        <v>42</v>
      </c>
      <c r="N757" s="25"/>
      <c r="O757" s="25"/>
      <c r="P757" s="10">
        <f t="shared" si="71"/>
        <v>0</v>
      </c>
      <c r="Q757" s="10">
        <f t="shared" si="72"/>
        <v>0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</row>
    <row r="758" spans="1:63" s="11" customFormat="1" ht="14.25" customHeight="1" x14ac:dyDescent="0.25">
      <c r="A758" s="6"/>
      <c r="C758" s="28" t="s">
        <v>395</v>
      </c>
      <c r="D758" s="25" t="s">
        <v>17</v>
      </c>
      <c r="E758" s="29" t="s">
        <v>428</v>
      </c>
      <c r="F758" s="25">
        <v>63</v>
      </c>
      <c r="G758" s="25">
        <f t="shared" si="73"/>
        <v>126</v>
      </c>
      <c r="H758" s="25">
        <v>1</v>
      </c>
      <c r="I758" s="25">
        <f t="shared" si="74"/>
        <v>126</v>
      </c>
      <c r="J758" s="25"/>
      <c r="K758" s="10">
        <f t="shared" si="69"/>
        <v>0</v>
      </c>
      <c r="L758" s="25">
        <v>1</v>
      </c>
      <c r="M758" s="10">
        <f t="shared" si="70"/>
        <v>126</v>
      </c>
      <c r="N758" s="25"/>
      <c r="O758" s="25"/>
      <c r="P758" s="10">
        <f t="shared" si="71"/>
        <v>0</v>
      </c>
      <c r="Q758" s="10">
        <f t="shared" si="72"/>
        <v>0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</row>
    <row r="759" spans="1:63" s="11" customFormat="1" ht="14.25" customHeight="1" x14ac:dyDescent="0.25">
      <c r="A759" s="6"/>
      <c r="C759" s="28" t="s">
        <v>395</v>
      </c>
      <c r="D759" s="25" t="s">
        <v>17</v>
      </c>
      <c r="E759" s="29" t="s">
        <v>429</v>
      </c>
      <c r="F759" s="25">
        <v>63</v>
      </c>
      <c r="G759" s="25">
        <f t="shared" si="73"/>
        <v>126</v>
      </c>
      <c r="H759" s="25">
        <v>1</v>
      </c>
      <c r="I759" s="25">
        <f t="shared" si="74"/>
        <v>126</v>
      </c>
      <c r="J759" s="25"/>
      <c r="K759" s="10">
        <f t="shared" si="69"/>
        <v>0</v>
      </c>
      <c r="L759" s="25">
        <v>1</v>
      </c>
      <c r="M759" s="10">
        <f t="shared" si="70"/>
        <v>126</v>
      </c>
      <c r="N759" s="25"/>
      <c r="O759" s="25"/>
      <c r="P759" s="10">
        <f t="shared" si="71"/>
        <v>0</v>
      </c>
      <c r="Q759" s="10">
        <f t="shared" si="72"/>
        <v>0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</row>
    <row r="760" spans="1:63" s="11" customFormat="1" ht="14.25" customHeight="1" x14ac:dyDescent="0.25">
      <c r="A760" s="6"/>
      <c r="C760" s="28" t="s">
        <v>430</v>
      </c>
      <c r="D760" s="25" t="s">
        <v>17</v>
      </c>
      <c r="E760" s="29">
        <v>1136300</v>
      </c>
      <c r="F760" s="25">
        <v>10</v>
      </c>
      <c r="G760" s="25">
        <f t="shared" si="73"/>
        <v>20</v>
      </c>
      <c r="H760" s="25">
        <v>2</v>
      </c>
      <c r="I760" s="25">
        <f t="shared" si="74"/>
        <v>40</v>
      </c>
      <c r="J760" s="25"/>
      <c r="K760" s="10">
        <f t="shared" si="69"/>
        <v>0</v>
      </c>
      <c r="L760" s="25">
        <v>2</v>
      </c>
      <c r="M760" s="10">
        <f t="shared" si="70"/>
        <v>40</v>
      </c>
      <c r="N760" s="25"/>
      <c r="O760" s="25"/>
      <c r="P760" s="10">
        <f t="shared" si="71"/>
        <v>0</v>
      </c>
      <c r="Q760" s="10">
        <f t="shared" si="72"/>
        <v>0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</row>
    <row r="761" spans="1:63" s="11" customFormat="1" ht="14.25" customHeight="1" x14ac:dyDescent="0.25">
      <c r="A761" s="6"/>
      <c r="C761" s="28" t="s">
        <v>430</v>
      </c>
      <c r="D761" s="25" t="s">
        <v>17</v>
      </c>
      <c r="E761" s="29">
        <v>1136299</v>
      </c>
      <c r="F761" s="25">
        <v>15</v>
      </c>
      <c r="G761" s="25">
        <f t="shared" si="73"/>
        <v>30</v>
      </c>
      <c r="H761" s="25">
        <v>4</v>
      </c>
      <c r="I761" s="25">
        <f t="shared" si="74"/>
        <v>120</v>
      </c>
      <c r="J761" s="25"/>
      <c r="K761" s="10">
        <f t="shared" si="69"/>
        <v>0</v>
      </c>
      <c r="L761" s="25">
        <v>4</v>
      </c>
      <c r="M761" s="10">
        <f t="shared" si="70"/>
        <v>120</v>
      </c>
      <c r="N761" s="25"/>
      <c r="O761" s="25"/>
      <c r="P761" s="10">
        <f t="shared" si="71"/>
        <v>0</v>
      </c>
      <c r="Q761" s="10">
        <f t="shared" si="72"/>
        <v>0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</row>
    <row r="762" spans="1:63" s="11" customFormat="1" ht="14.25" customHeight="1" x14ac:dyDescent="0.25">
      <c r="A762" s="6"/>
      <c r="C762" s="35" t="s">
        <v>431</v>
      </c>
      <c r="D762" s="25" t="s">
        <v>17</v>
      </c>
      <c r="E762" s="82">
        <v>1134097</v>
      </c>
      <c r="F762" s="25"/>
      <c r="G762" s="53">
        <v>617</v>
      </c>
      <c r="H762" s="25">
        <v>1</v>
      </c>
      <c r="I762" s="25">
        <f t="shared" si="74"/>
        <v>617</v>
      </c>
      <c r="J762" s="25"/>
      <c r="K762" s="10">
        <f t="shared" si="69"/>
        <v>0</v>
      </c>
      <c r="L762" s="25">
        <v>1</v>
      </c>
      <c r="M762" s="10">
        <f t="shared" si="70"/>
        <v>617</v>
      </c>
      <c r="N762" s="25"/>
      <c r="O762" s="25"/>
      <c r="P762" s="10">
        <f t="shared" si="71"/>
        <v>0</v>
      </c>
      <c r="Q762" s="10">
        <f t="shared" si="72"/>
        <v>0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 spans="1:63" s="11" customFormat="1" ht="14.25" customHeight="1" x14ac:dyDescent="0.25">
      <c r="A763" s="6"/>
      <c r="C763" s="35" t="s">
        <v>432</v>
      </c>
      <c r="D763" s="25" t="s">
        <v>17</v>
      </c>
      <c r="E763" s="82">
        <v>1134098</v>
      </c>
      <c r="F763" s="25"/>
      <c r="G763" s="53">
        <v>315</v>
      </c>
      <c r="H763" s="25">
        <v>1</v>
      </c>
      <c r="I763" s="25">
        <f t="shared" si="74"/>
        <v>315</v>
      </c>
      <c r="J763" s="25"/>
      <c r="K763" s="10">
        <f t="shared" si="69"/>
        <v>0</v>
      </c>
      <c r="L763" s="25">
        <v>1</v>
      </c>
      <c r="M763" s="10">
        <f t="shared" si="70"/>
        <v>315</v>
      </c>
      <c r="N763" s="25"/>
      <c r="O763" s="25"/>
      <c r="P763" s="10">
        <f t="shared" si="71"/>
        <v>0</v>
      </c>
      <c r="Q763" s="10">
        <f t="shared" si="72"/>
        <v>0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s="11" customFormat="1" ht="14.25" customHeight="1" x14ac:dyDescent="0.25">
      <c r="A764" s="6"/>
      <c r="C764" s="35" t="s">
        <v>433</v>
      </c>
      <c r="D764" s="25" t="s">
        <v>17</v>
      </c>
      <c r="E764" s="82">
        <v>1134099</v>
      </c>
      <c r="F764" s="25"/>
      <c r="G764" s="53">
        <v>339</v>
      </c>
      <c r="H764" s="25">
        <v>1</v>
      </c>
      <c r="I764" s="25">
        <f t="shared" si="74"/>
        <v>339</v>
      </c>
      <c r="J764" s="25"/>
      <c r="K764" s="10">
        <f t="shared" si="69"/>
        <v>0</v>
      </c>
      <c r="L764" s="25">
        <v>1</v>
      </c>
      <c r="M764" s="10">
        <f t="shared" si="70"/>
        <v>339</v>
      </c>
      <c r="N764" s="25"/>
      <c r="O764" s="25"/>
      <c r="P764" s="10">
        <f t="shared" si="71"/>
        <v>0</v>
      </c>
      <c r="Q764" s="10">
        <f t="shared" si="72"/>
        <v>0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</row>
    <row r="765" spans="1:63" s="11" customFormat="1" ht="14.25" customHeight="1" x14ac:dyDescent="0.25">
      <c r="A765" s="6"/>
      <c r="C765" s="35" t="s">
        <v>434</v>
      </c>
      <c r="D765" s="25" t="s">
        <v>17</v>
      </c>
      <c r="E765" s="82">
        <v>1134100</v>
      </c>
      <c r="F765" s="25"/>
      <c r="G765" s="53">
        <v>381</v>
      </c>
      <c r="H765" s="25">
        <v>1</v>
      </c>
      <c r="I765" s="25">
        <f t="shared" si="74"/>
        <v>381</v>
      </c>
      <c r="J765" s="25"/>
      <c r="K765" s="10">
        <f t="shared" si="69"/>
        <v>0</v>
      </c>
      <c r="L765" s="25">
        <v>1</v>
      </c>
      <c r="M765" s="10">
        <f t="shared" si="70"/>
        <v>381</v>
      </c>
      <c r="N765" s="25"/>
      <c r="O765" s="25"/>
      <c r="P765" s="10">
        <f t="shared" si="71"/>
        <v>0</v>
      </c>
      <c r="Q765" s="10">
        <f t="shared" si="72"/>
        <v>0</v>
      </c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</row>
    <row r="766" spans="1:63" s="11" customFormat="1" ht="14.25" customHeight="1" x14ac:dyDescent="0.25">
      <c r="A766" s="6"/>
      <c r="C766" s="35" t="s">
        <v>439</v>
      </c>
      <c r="D766" s="25" t="s">
        <v>17</v>
      </c>
      <c r="E766" s="82" t="s">
        <v>440</v>
      </c>
      <c r="F766" s="25"/>
      <c r="G766" s="53">
        <v>570</v>
      </c>
      <c r="H766" s="25">
        <v>7</v>
      </c>
      <c r="I766" s="25">
        <f t="shared" si="74"/>
        <v>3990</v>
      </c>
      <c r="J766" s="25"/>
      <c r="K766" s="10">
        <f t="shared" si="69"/>
        <v>0</v>
      </c>
      <c r="L766" s="25">
        <v>7</v>
      </c>
      <c r="M766" s="10">
        <f t="shared" si="70"/>
        <v>3990</v>
      </c>
      <c r="N766" s="25"/>
      <c r="O766" s="25"/>
      <c r="P766" s="10">
        <f t="shared" si="71"/>
        <v>0</v>
      </c>
      <c r="Q766" s="10">
        <f t="shared" si="72"/>
        <v>0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</row>
    <row r="767" spans="1:63" s="11" customFormat="1" ht="14.25" customHeight="1" x14ac:dyDescent="0.25">
      <c r="A767" s="6"/>
      <c r="C767" s="84" t="s">
        <v>441</v>
      </c>
      <c r="D767" s="25" t="s">
        <v>17</v>
      </c>
      <c r="E767" s="82">
        <v>1137313</v>
      </c>
      <c r="F767" s="25"/>
      <c r="G767" s="53">
        <v>1951</v>
      </c>
      <c r="H767" s="25">
        <v>1</v>
      </c>
      <c r="I767" s="25">
        <f t="shared" si="74"/>
        <v>1951</v>
      </c>
      <c r="J767" s="25"/>
      <c r="K767" s="10">
        <f t="shared" si="69"/>
        <v>0</v>
      </c>
      <c r="L767" s="25">
        <v>1</v>
      </c>
      <c r="M767" s="10">
        <f t="shared" si="70"/>
        <v>1951</v>
      </c>
      <c r="N767" s="25"/>
      <c r="O767" s="25"/>
      <c r="P767" s="10">
        <f t="shared" si="71"/>
        <v>0</v>
      </c>
      <c r="Q767" s="10">
        <f t="shared" si="72"/>
        <v>0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</row>
    <row r="768" spans="1:63" s="11" customFormat="1" ht="14.25" customHeight="1" x14ac:dyDescent="0.25">
      <c r="A768" s="6"/>
      <c r="C768" s="35" t="s">
        <v>442</v>
      </c>
      <c r="D768" s="25" t="s">
        <v>17</v>
      </c>
      <c r="E768" s="82">
        <v>1137314</v>
      </c>
      <c r="F768" s="25"/>
      <c r="G768" s="53">
        <v>2730</v>
      </c>
      <c r="H768" s="25">
        <v>1</v>
      </c>
      <c r="I768" s="25">
        <f t="shared" si="74"/>
        <v>2730</v>
      </c>
      <c r="J768" s="25"/>
      <c r="K768" s="10">
        <f t="shared" si="69"/>
        <v>0</v>
      </c>
      <c r="L768" s="25">
        <v>1</v>
      </c>
      <c r="M768" s="10">
        <f t="shared" si="70"/>
        <v>2730</v>
      </c>
      <c r="N768" s="25"/>
      <c r="O768" s="25"/>
      <c r="P768" s="10">
        <f t="shared" si="71"/>
        <v>0</v>
      </c>
      <c r="Q768" s="10">
        <f t="shared" si="72"/>
        <v>0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</row>
    <row r="769" spans="1:63" s="11" customFormat="1" ht="14.25" customHeight="1" x14ac:dyDescent="0.25">
      <c r="A769" s="6"/>
      <c r="C769" s="52" t="s">
        <v>444</v>
      </c>
      <c r="D769" s="25"/>
      <c r="E769" s="82">
        <v>1134134</v>
      </c>
      <c r="F769" s="25"/>
      <c r="G769" s="85">
        <v>990</v>
      </c>
      <c r="H769" s="25">
        <v>1</v>
      </c>
      <c r="I769" s="25">
        <f t="shared" si="74"/>
        <v>990</v>
      </c>
      <c r="J769" s="25"/>
      <c r="K769" s="10">
        <f t="shared" si="69"/>
        <v>0</v>
      </c>
      <c r="L769" s="25">
        <v>1</v>
      </c>
      <c r="M769" s="10">
        <f t="shared" si="70"/>
        <v>990</v>
      </c>
      <c r="N769" s="25"/>
      <c r="O769" s="25"/>
      <c r="P769" s="10">
        <f t="shared" si="71"/>
        <v>0</v>
      </c>
      <c r="Q769" s="10">
        <f t="shared" si="72"/>
        <v>0</v>
      </c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</row>
    <row r="770" spans="1:63" s="11" customFormat="1" ht="14.25" customHeight="1" x14ac:dyDescent="0.25">
      <c r="A770" s="6"/>
      <c r="C770" s="28" t="s">
        <v>445</v>
      </c>
      <c r="D770" s="25" t="s">
        <v>17</v>
      </c>
      <c r="E770" s="29">
        <v>1134011</v>
      </c>
      <c r="F770" s="25">
        <v>51</v>
      </c>
      <c r="G770" s="25">
        <f t="shared" ref="G770:G811" si="75">F770*2</f>
        <v>102</v>
      </c>
      <c r="H770" s="25">
        <v>1</v>
      </c>
      <c r="I770" s="25">
        <f t="shared" si="74"/>
        <v>102</v>
      </c>
      <c r="J770" s="25"/>
      <c r="K770" s="10">
        <f t="shared" si="69"/>
        <v>0</v>
      </c>
      <c r="L770" s="25">
        <v>1</v>
      </c>
      <c r="M770" s="10">
        <f t="shared" si="70"/>
        <v>102</v>
      </c>
      <c r="N770" s="25"/>
      <c r="O770" s="25"/>
      <c r="P770" s="10">
        <f t="shared" si="71"/>
        <v>0</v>
      </c>
      <c r="Q770" s="10">
        <f t="shared" si="72"/>
        <v>0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</row>
    <row r="771" spans="1:63" s="11" customFormat="1" ht="14.25" customHeight="1" x14ac:dyDescent="0.25">
      <c r="A771" s="6"/>
      <c r="C771" s="28" t="s">
        <v>446</v>
      </c>
      <c r="D771" s="25" t="s">
        <v>17</v>
      </c>
      <c r="E771" s="29">
        <v>1134015</v>
      </c>
      <c r="F771" s="25">
        <v>143</v>
      </c>
      <c r="G771" s="25">
        <f t="shared" si="75"/>
        <v>286</v>
      </c>
      <c r="H771" s="25">
        <v>1</v>
      </c>
      <c r="I771" s="25">
        <f t="shared" si="74"/>
        <v>286</v>
      </c>
      <c r="J771" s="25"/>
      <c r="K771" s="10">
        <f t="shared" si="69"/>
        <v>0</v>
      </c>
      <c r="L771" s="25">
        <v>1</v>
      </c>
      <c r="M771" s="10">
        <f t="shared" si="70"/>
        <v>286</v>
      </c>
      <c r="N771" s="25"/>
      <c r="O771" s="25"/>
      <c r="P771" s="10">
        <f t="shared" si="71"/>
        <v>0</v>
      </c>
      <c r="Q771" s="10">
        <f t="shared" si="72"/>
        <v>0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</row>
    <row r="772" spans="1:63" s="11" customFormat="1" ht="14.25" customHeight="1" x14ac:dyDescent="0.25">
      <c r="A772" s="6"/>
      <c r="C772" s="28" t="s">
        <v>447</v>
      </c>
      <c r="D772" s="25" t="s">
        <v>17</v>
      </c>
      <c r="E772" s="29">
        <v>1134014</v>
      </c>
      <c r="F772" s="25">
        <v>143</v>
      </c>
      <c r="G772" s="25">
        <f t="shared" si="75"/>
        <v>286</v>
      </c>
      <c r="H772" s="25">
        <v>1</v>
      </c>
      <c r="I772" s="25">
        <f t="shared" si="74"/>
        <v>286</v>
      </c>
      <c r="J772" s="25"/>
      <c r="K772" s="10">
        <f t="shared" si="69"/>
        <v>0</v>
      </c>
      <c r="L772" s="25">
        <v>1</v>
      </c>
      <c r="M772" s="10">
        <f t="shared" si="70"/>
        <v>286</v>
      </c>
      <c r="N772" s="25"/>
      <c r="O772" s="25"/>
      <c r="P772" s="10">
        <f t="shared" si="71"/>
        <v>0</v>
      </c>
      <c r="Q772" s="10">
        <f t="shared" si="72"/>
        <v>0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</row>
    <row r="773" spans="1:63" s="11" customFormat="1" ht="14.25" customHeight="1" x14ac:dyDescent="0.25">
      <c r="A773" s="6"/>
      <c r="C773" s="28" t="s">
        <v>448</v>
      </c>
      <c r="D773" s="25" t="s">
        <v>17</v>
      </c>
      <c r="E773" s="29">
        <v>1134019</v>
      </c>
      <c r="F773" s="25">
        <v>143</v>
      </c>
      <c r="G773" s="25">
        <f t="shared" si="75"/>
        <v>286</v>
      </c>
      <c r="H773" s="25">
        <v>1</v>
      </c>
      <c r="I773" s="25">
        <f t="shared" si="74"/>
        <v>286</v>
      </c>
      <c r="J773" s="25"/>
      <c r="K773" s="10">
        <f t="shared" si="69"/>
        <v>0</v>
      </c>
      <c r="L773" s="25">
        <v>1</v>
      </c>
      <c r="M773" s="10">
        <f t="shared" si="70"/>
        <v>286</v>
      </c>
      <c r="N773" s="25"/>
      <c r="O773" s="25"/>
      <c r="P773" s="10">
        <f t="shared" si="71"/>
        <v>0</v>
      </c>
      <c r="Q773" s="10">
        <f t="shared" si="72"/>
        <v>0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</row>
    <row r="774" spans="1:63" s="11" customFormat="1" ht="14.25" customHeight="1" x14ac:dyDescent="0.25">
      <c r="A774" s="6"/>
      <c r="C774" s="28" t="s">
        <v>449</v>
      </c>
      <c r="D774" s="25" t="s">
        <v>17</v>
      </c>
      <c r="E774" s="66">
        <v>1134020</v>
      </c>
      <c r="F774" s="67">
        <v>143</v>
      </c>
      <c r="G774" s="25">
        <f t="shared" si="75"/>
        <v>286</v>
      </c>
      <c r="H774" s="25">
        <v>1</v>
      </c>
      <c r="I774" s="25">
        <f t="shared" si="74"/>
        <v>286</v>
      </c>
      <c r="J774" s="25"/>
      <c r="K774" s="10">
        <f t="shared" si="69"/>
        <v>0</v>
      </c>
      <c r="L774" s="25">
        <v>1</v>
      </c>
      <c r="M774" s="10">
        <f t="shared" si="70"/>
        <v>286</v>
      </c>
      <c r="N774" s="25"/>
      <c r="O774" s="25"/>
      <c r="P774" s="10">
        <f t="shared" si="71"/>
        <v>0</v>
      </c>
      <c r="Q774" s="10">
        <f t="shared" si="72"/>
        <v>0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</row>
    <row r="775" spans="1:63" s="11" customFormat="1" ht="14.25" customHeight="1" x14ac:dyDescent="0.25">
      <c r="A775" s="6"/>
      <c r="C775" s="28" t="s">
        <v>450</v>
      </c>
      <c r="D775" s="25" t="s">
        <v>17</v>
      </c>
      <c r="E775" s="66">
        <v>1134021</v>
      </c>
      <c r="F775" s="67">
        <v>143</v>
      </c>
      <c r="G775" s="25">
        <f t="shared" si="75"/>
        <v>286</v>
      </c>
      <c r="H775" s="25">
        <v>1</v>
      </c>
      <c r="I775" s="25">
        <f t="shared" si="74"/>
        <v>286</v>
      </c>
      <c r="J775" s="25"/>
      <c r="K775" s="10">
        <f t="shared" si="69"/>
        <v>0</v>
      </c>
      <c r="L775" s="25">
        <v>1</v>
      </c>
      <c r="M775" s="10">
        <f t="shared" si="70"/>
        <v>286</v>
      </c>
      <c r="N775" s="25"/>
      <c r="O775" s="25"/>
      <c r="P775" s="10">
        <f t="shared" si="71"/>
        <v>0</v>
      </c>
      <c r="Q775" s="10">
        <f t="shared" si="72"/>
        <v>0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</row>
    <row r="776" spans="1:63" s="11" customFormat="1" ht="14.25" customHeight="1" x14ac:dyDescent="0.25">
      <c r="A776" s="6"/>
      <c r="C776" s="28" t="s">
        <v>451</v>
      </c>
      <c r="D776" s="25" t="s">
        <v>17</v>
      </c>
      <c r="E776" s="66">
        <v>1134023</v>
      </c>
      <c r="F776" s="67">
        <v>143</v>
      </c>
      <c r="G776" s="25">
        <f t="shared" si="75"/>
        <v>286</v>
      </c>
      <c r="H776" s="25">
        <v>1</v>
      </c>
      <c r="I776" s="25">
        <f t="shared" si="74"/>
        <v>286</v>
      </c>
      <c r="J776" s="25"/>
      <c r="K776" s="10">
        <f t="shared" si="69"/>
        <v>0</v>
      </c>
      <c r="L776" s="67">
        <v>1</v>
      </c>
      <c r="M776" s="10">
        <f t="shared" si="70"/>
        <v>286</v>
      </c>
      <c r="N776" s="25"/>
      <c r="O776" s="25"/>
      <c r="P776" s="10">
        <f t="shared" si="71"/>
        <v>0</v>
      </c>
      <c r="Q776" s="10">
        <f t="shared" si="72"/>
        <v>0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</row>
    <row r="777" spans="1:63" s="11" customFormat="1" ht="14.25" customHeight="1" x14ac:dyDescent="0.25">
      <c r="A777" s="6"/>
      <c r="C777" s="28" t="s">
        <v>452</v>
      </c>
      <c r="D777" s="25" t="s">
        <v>17</v>
      </c>
      <c r="E777" s="66">
        <v>1134024</v>
      </c>
      <c r="F777" s="67">
        <v>143</v>
      </c>
      <c r="G777" s="25">
        <f t="shared" si="75"/>
        <v>286</v>
      </c>
      <c r="H777" s="25">
        <v>1</v>
      </c>
      <c r="I777" s="25">
        <f t="shared" si="74"/>
        <v>286</v>
      </c>
      <c r="J777" s="25"/>
      <c r="K777" s="10">
        <f t="shared" si="69"/>
        <v>0</v>
      </c>
      <c r="L777" s="67">
        <v>1</v>
      </c>
      <c r="M777" s="10">
        <f t="shared" si="70"/>
        <v>286</v>
      </c>
      <c r="N777" s="25"/>
      <c r="O777" s="25"/>
      <c r="P777" s="10">
        <f t="shared" si="71"/>
        <v>0</v>
      </c>
      <c r="Q777" s="10">
        <f t="shared" si="72"/>
        <v>0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</row>
    <row r="778" spans="1:63" s="11" customFormat="1" ht="14.25" customHeight="1" x14ac:dyDescent="0.25">
      <c r="A778" s="6"/>
      <c r="C778" s="68" t="s">
        <v>340</v>
      </c>
      <c r="D778" s="25" t="s">
        <v>17</v>
      </c>
      <c r="E778" s="66">
        <v>1134068116</v>
      </c>
      <c r="F778" s="67">
        <v>298</v>
      </c>
      <c r="G778" s="25">
        <f t="shared" si="75"/>
        <v>596</v>
      </c>
      <c r="H778" s="25">
        <v>1</v>
      </c>
      <c r="I778" s="25">
        <f t="shared" si="74"/>
        <v>596</v>
      </c>
      <c r="J778" s="25"/>
      <c r="K778" s="10">
        <f t="shared" si="69"/>
        <v>0</v>
      </c>
      <c r="L778" s="25">
        <v>1</v>
      </c>
      <c r="M778" s="10">
        <f t="shared" si="70"/>
        <v>596</v>
      </c>
      <c r="N778" s="25"/>
      <c r="O778" s="25"/>
      <c r="P778" s="10">
        <f t="shared" si="71"/>
        <v>0</v>
      </c>
      <c r="Q778" s="10">
        <f t="shared" si="72"/>
        <v>0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</row>
    <row r="779" spans="1:63" s="11" customFormat="1" ht="14.25" customHeight="1" x14ac:dyDescent="0.25">
      <c r="A779" s="6"/>
      <c r="C779" s="68" t="s">
        <v>340</v>
      </c>
      <c r="D779" s="25" t="s">
        <v>17</v>
      </c>
      <c r="E779" s="66">
        <v>1134068118</v>
      </c>
      <c r="F779" s="67">
        <v>298</v>
      </c>
      <c r="G779" s="25">
        <f t="shared" si="75"/>
        <v>596</v>
      </c>
      <c r="H779" s="25">
        <v>1</v>
      </c>
      <c r="I779" s="25">
        <f t="shared" si="74"/>
        <v>596</v>
      </c>
      <c r="J779" s="25"/>
      <c r="K779" s="10">
        <f t="shared" si="69"/>
        <v>0</v>
      </c>
      <c r="L779" s="25">
        <v>1</v>
      </c>
      <c r="M779" s="10">
        <f t="shared" si="70"/>
        <v>596</v>
      </c>
      <c r="N779" s="25"/>
      <c r="O779" s="25"/>
      <c r="P779" s="10">
        <f t="shared" si="71"/>
        <v>0</v>
      </c>
      <c r="Q779" s="10">
        <f t="shared" si="72"/>
        <v>0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</row>
    <row r="780" spans="1:63" s="11" customFormat="1" ht="14.25" customHeight="1" x14ac:dyDescent="0.25">
      <c r="A780" s="6"/>
      <c r="C780" s="68" t="s">
        <v>340</v>
      </c>
      <c r="D780" s="25" t="s">
        <v>17</v>
      </c>
      <c r="E780" s="66">
        <v>1134068115</v>
      </c>
      <c r="F780" s="67">
        <v>298</v>
      </c>
      <c r="G780" s="25">
        <f t="shared" si="75"/>
        <v>596</v>
      </c>
      <c r="H780" s="25">
        <v>1</v>
      </c>
      <c r="I780" s="25">
        <f t="shared" si="74"/>
        <v>596</v>
      </c>
      <c r="J780" s="25"/>
      <c r="K780" s="10">
        <f t="shared" si="69"/>
        <v>0</v>
      </c>
      <c r="L780" s="25">
        <v>1</v>
      </c>
      <c r="M780" s="10">
        <f t="shared" si="70"/>
        <v>596</v>
      </c>
      <c r="N780" s="25"/>
      <c r="O780" s="25"/>
      <c r="P780" s="10">
        <f t="shared" si="71"/>
        <v>0</v>
      </c>
      <c r="Q780" s="10">
        <f t="shared" si="72"/>
        <v>0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</row>
    <row r="781" spans="1:63" s="11" customFormat="1" ht="14.25" customHeight="1" x14ac:dyDescent="0.25">
      <c r="A781" s="6"/>
      <c r="C781" s="68" t="s">
        <v>340</v>
      </c>
      <c r="D781" s="25" t="s">
        <v>17</v>
      </c>
      <c r="E781" s="66">
        <v>1134068117</v>
      </c>
      <c r="F781" s="67">
        <v>298</v>
      </c>
      <c r="G781" s="25">
        <f t="shared" si="75"/>
        <v>596</v>
      </c>
      <c r="H781" s="25">
        <v>1</v>
      </c>
      <c r="I781" s="25">
        <f t="shared" si="74"/>
        <v>596</v>
      </c>
      <c r="J781" s="25"/>
      <c r="K781" s="10">
        <f t="shared" si="69"/>
        <v>0</v>
      </c>
      <c r="L781" s="67">
        <v>1</v>
      </c>
      <c r="M781" s="10">
        <f t="shared" si="70"/>
        <v>596</v>
      </c>
      <c r="N781" s="25"/>
      <c r="O781" s="25"/>
      <c r="P781" s="10">
        <f t="shared" si="71"/>
        <v>0</v>
      </c>
      <c r="Q781" s="10">
        <f t="shared" si="72"/>
        <v>0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</row>
    <row r="782" spans="1:63" s="11" customFormat="1" ht="14.25" customHeight="1" x14ac:dyDescent="0.25">
      <c r="A782" s="6"/>
      <c r="C782" s="28" t="s">
        <v>453</v>
      </c>
      <c r="D782" s="25" t="s">
        <v>17</v>
      </c>
      <c r="E782" s="29" t="s">
        <v>454</v>
      </c>
      <c r="F782" s="25">
        <v>39</v>
      </c>
      <c r="G782" s="25">
        <f t="shared" si="75"/>
        <v>78</v>
      </c>
      <c r="H782" s="25">
        <v>1</v>
      </c>
      <c r="I782" s="25">
        <f t="shared" si="74"/>
        <v>78</v>
      </c>
      <c r="J782" s="25"/>
      <c r="K782" s="10">
        <f t="shared" si="69"/>
        <v>0</v>
      </c>
      <c r="L782" s="25">
        <v>1</v>
      </c>
      <c r="M782" s="10">
        <f t="shared" si="70"/>
        <v>78</v>
      </c>
      <c r="N782" s="25"/>
      <c r="O782" s="25"/>
      <c r="P782" s="10">
        <f t="shared" si="71"/>
        <v>0</v>
      </c>
      <c r="Q782" s="10">
        <f t="shared" si="72"/>
        <v>0</v>
      </c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</row>
    <row r="783" spans="1:63" s="11" customFormat="1" ht="14.25" customHeight="1" x14ac:dyDescent="0.25">
      <c r="A783" s="6"/>
      <c r="C783" s="28" t="s">
        <v>455</v>
      </c>
      <c r="D783" s="25" t="s">
        <v>17</v>
      </c>
      <c r="E783" s="29" t="s">
        <v>456</v>
      </c>
      <c r="F783" s="25">
        <v>39</v>
      </c>
      <c r="G783" s="25">
        <f t="shared" si="75"/>
        <v>78</v>
      </c>
      <c r="H783" s="25">
        <v>1</v>
      </c>
      <c r="I783" s="25">
        <f t="shared" si="74"/>
        <v>78</v>
      </c>
      <c r="J783" s="25"/>
      <c r="K783" s="10">
        <f t="shared" si="69"/>
        <v>0</v>
      </c>
      <c r="L783" s="25">
        <v>1</v>
      </c>
      <c r="M783" s="10">
        <f t="shared" si="70"/>
        <v>78</v>
      </c>
      <c r="N783" s="25"/>
      <c r="O783" s="25"/>
      <c r="P783" s="10">
        <f t="shared" si="71"/>
        <v>0</v>
      </c>
      <c r="Q783" s="10">
        <f t="shared" si="72"/>
        <v>0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</row>
    <row r="784" spans="1:63" s="11" customFormat="1" ht="14.25" customHeight="1" x14ac:dyDescent="0.25">
      <c r="A784" s="6"/>
      <c r="C784" s="28" t="s">
        <v>457</v>
      </c>
      <c r="D784" s="25" t="s">
        <v>17</v>
      </c>
      <c r="E784" s="29" t="s">
        <v>458</v>
      </c>
      <c r="F784" s="25">
        <v>39</v>
      </c>
      <c r="G784" s="25">
        <f t="shared" si="75"/>
        <v>78</v>
      </c>
      <c r="H784" s="25">
        <v>1</v>
      </c>
      <c r="I784" s="25">
        <f t="shared" si="74"/>
        <v>78</v>
      </c>
      <c r="J784" s="25"/>
      <c r="K784" s="10">
        <f t="shared" si="69"/>
        <v>0</v>
      </c>
      <c r="L784" s="25">
        <v>1</v>
      </c>
      <c r="M784" s="10">
        <f t="shared" si="70"/>
        <v>78</v>
      </c>
      <c r="N784" s="25"/>
      <c r="O784" s="25"/>
      <c r="P784" s="10">
        <f t="shared" si="71"/>
        <v>0</v>
      </c>
      <c r="Q784" s="10">
        <f t="shared" si="72"/>
        <v>0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</row>
    <row r="785" spans="1:63" s="11" customFormat="1" ht="14.25" customHeight="1" x14ac:dyDescent="0.25">
      <c r="A785" s="6"/>
      <c r="C785" s="28" t="s">
        <v>459</v>
      </c>
      <c r="D785" s="25" t="s">
        <v>17</v>
      </c>
      <c r="E785" s="29" t="s">
        <v>460</v>
      </c>
      <c r="F785" s="25">
        <v>39</v>
      </c>
      <c r="G785" s="25">
        <f t="shared" si="75"/>
        <v>78</v>
      </c>
      <c r="H785" s="25">
        <v>1</v>
      </c>
      <c r="I785" s="25">
        <f t="shared" si="74"/>
        <v>78</v>
      </c>
      <c r="J785" s="25"/>
      <c r="K785" s="10">
        <f t="shared" ref="K785:K848" si="76">J785*G785</f>
        <v>0</v>
      </c>
      <c r="L785" s="25">
        <v>1</v>
      </c>
      <c r="M785" s="10">
        <f t="shared" ref="M785:M848" si="77">L785*G785</f>
        <v>78</v>
      </c>
      <c r="N785" s="25"/>
      <c r="O785" s="25"/>
      <c r="P785" s="10">
        <f t="shared" ref="P785:P848" si="78">H785+J785-L785-N785</f>
        <v>0</v>
      </c>
      <c r="Q785" s="10">
        <f t="shared" ref="Q785:Q848" si="79">I785+K785-M785-O785</f>
        <v>0</v>
      </c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</row>
    <row r="786" spans="1:63" s="11" customFormat="1" ht="14.25" customHeight="1" x14ac:dyDescent="0.25">
      <c r="A786" s="6"/>
      <c r="C786" s="28" t="s">
        <v>461</v>
      </c>
      <c r="D786" s="25" t="s">
        <v>17</v>
      </c>
      <c r="E786" s="29" t="s">
        <v>462</v>
      </c>
      <c r="F786" s="25">
        <v>39</v>
      </c>
      <c r="G786" s="25">
        <f t="shared" si="75"/>
        <v>78</v>
      </c>
      <c r="H786" s="25">
        <v>1</v>
      </c>
      <c r="I786" s="25">
        <f t="shared" si="74"/>
        <v>78</v>
      </c>
      <c r="J786" s="25"/>
      <c r="K786" s="10">
        <f t="shared" si="76"/>
        <v>0</v>
      </c>
      <c r="L786" s="25">
        <v>1</v>
      </c>
      <c r="M786" s="10">
        <f t="shared" si="77"/>
        <v>78</v>
      </c>
      <c r="N786" s="25"/>
      <c r="O786" s="25"/>
      <c r="P786" s="10">
        <f t="shared" si="78"/>
        <v>0</v>
      </c>
      <c r="Q786" s="10">
        <f t="shared" si="79"/>
        <v>0</v>
      </c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</row>
    <row r="787" spans="1:63" s="11" customFormat="1" ht="14.25" customHeight="1" x14ac:dyDescent="0.25">
      <c r="A787" s="6"/>
      <c r="C787" s="28" t="s">
        <v>463</v>
      </c>
      <c r="D787" s="25" t="s">
        <v>17</v>
      </c>
      <c r="E787" s="29" t="s">
        <v>464</v>
      </c>
      <c r="F787" s="25">
        <v>39</v>
      </c>
      <c r="G787" s="25">
        <f t="shared" si="75"/>
        <v>78</v>
      </c>
      <c r="H787" s="25">
        <v>1</v>
      </c>
      <c r="I787" s="25">
        <f t="shared" si="74"/>
        <v>78</v>
      </c>
      <c r="J787" s="25"/>
      <c r="K787" s="10">
        <f t="shared" si="76"/>
        <v>0</v>
      </c>
      <c r="L787" s="25">
        <v>1</v>
      </c>
      <c r="M787" s="10">
        <f t="shared" si="77"/>
        <v>78</v>
      </c>
      <c r="N787" s="25"/>
      <c r="O787" s="25"/>
      <c r="P787" s="10">
        <f t="shared" si="78"/>
        <v>0</v>
      </c>
      <c r="Q787" s="10">
        <f t="shared" si="79"/>
        <v>0</v>
      </c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</row>
    <row r="788" spans="1:63" s="11" customFormat="1" ht="14.25" customHeight="1" x14ac:dyDescent="0.25">
      <c r="A788" s="6"/>
      <c r="C788" s="28" t="s">
        <v>465</v>
      </c>
      <c r="D788" s="25" t="s">
        <v>17</v>
      </c>
      <c r="E788" s="29" t="s">
        <v>466</v>
      </c>
      <c r="F788" s="25">
        <v>39</v>
      </c>
      <c r="G788" s="25">
        <f t="shared" si="75"/>
        <v>78</v>
      </c>
      <c r="H788" s="25">
        <v>1</v>
      </c>
      <c r="I788" s="25">
        <f t="shared" si="74"/>
        <v>78</v>
      </c>
      <c r="J788" s="25"/>
      <c r="K788" s="10">
        <f t="shared" si="76"/>
        <v>0</v>
      </c>
      <c r="L788" s="25">
        <v>1</v>
      </c>
      <c r="M788" s="10">
        <f t="shared" si="77"/>
        <v>78</v>
      </c>
      <c r="N788" s="25"/>
      <c r="O788" s="25"/>
      <c r="P788" s="10">
        <f t="shared" si="78"/>
        <v>0</v>
      </c>
      <c r="Q788" s="10">
        <f t="shared" si="79"/>
        <v>0</v>
      </c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</row>
    <row r="789" spans="1:63" s="11" customFormat="1" ht="14.25" customHeight="1" x14ac:dyDescent="0.25">
      <c r="A789" s="6"/>
      <c r="C789" s="28" t="s">
        <v>467</v>
      </c>
      <c r="D789" s="25" t="s">
        <v>17</v>
      </c>
      <c r="E789" s="29" t="s">
        <v>468</v>
      </c>
      <c r="F789" s="25">
        <v>39</v>
      </c>
      <c r="G789" s="25">
        <f t="shared" si="75"/>
        <v>78</v>
      </c>
      <c r="H789" s="25">
        <v>1</v>
      </c>
      <c r="I789" s="25">
        <f t="shared" si="74"/>
        <v>78</v>
      </c>
      <c r="J789" s="25"/>
      <c r="K789" s="10">
        <f t="shared" si="76"/>
        <v>0</v>
      </c>
      <c r="L789" s="25">
        <v>1</v>
      </c>
      <c r="M789" s="10">
        <f t="shared" si="77"/>
        <v>78</v>
      </c>
      <c r="N789" s="25"/>
      <c r="O789" s="25"/>
      <c r="P789" s="10">
        <f t="shared" si="78"/>
        <v>0</v>
      </c>
      <c r="Q789" s="10">
        <f t="shared" si="79"/>
        <v>0</v>
      </c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</row>
    <row r="790" spans="1:63" s="11" customFormat="1" ht="14.25" customHeight="1" x14ac:dyDescent="0.25">
      <c r="A790" s="6"/>
      <c r="C790" s="28" t="s">
        <v>469</v>
      </c>
      <c r="D790" s="25" t="s">
        <v>17</v>
      </c>
      <c r="E790" s="29" t="s">
        <v>470</v>
      </c>
      <c r="F790" s="25">
        <v>39</v>
      </c>
      <c r="G790" s="25">
        <f t="shared" si="75"/>
        <v>78</v>
      </c>
      <c r="H790" s="25">
        <v>1</v>
      </c>
      <c r="I790" s="25">
        <f t="shared" si="74"/>
        <v>78</v>
      </c>
      <c r="J790" s="25"/>
      <c r="K790" s="10">
        <f t="shared" si="76"/>
        <v>0</v>
      </c>
      <c r="L790" s="25">
        <v>1</v>
      </c>
      <c r="M790" s="10">
        <f t="shared" si="77"/>
        <v>78</v>
      </c>
      <c r="N790" s="25"/>
      <c r="O790" s="25"/>
      <c r="P790" s="10">
        <f t="shared" si="78"/>
        <v>0</v>
      </c>
      <c r="Q790" s="10">
        <f t="shared" si="79"/>
        <v>0</v>
      </c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</row>
    <row r="791" spans="1:63" s="11" customFormat="1" ht="14.25" customHeight="1" x14ac:dyDescent="0.25">
      <c r="A791" s="6"/>
      <c r="C791" s="28" t="s">
        <v>471</v>
      </c>
      <c r="D791" s="25" t="s">
        <v>17</v>
      </c>
      <c r="E791" s="29" t="s">
        <v>472</v>
      </c>
      <c r="F791" s="25">
        <v>39</v>
      </c>
      <c r="G791" s="25">
        <f t="shared" si="75"/>
        <v>78</v>
      </c>
      <c r="H791" s="25">
        <v>1</v>
      </c>
      <c r="I791" s="25">
        <f t="shared" si="74"/>
        <v>78</v>
      </c>
      <c r="J791" s="25"/>
      <c r="K791" s="10">
        <f t="shared" si="76"/>
        <v>0</v>
      </c>
      <c r="L791" s="25">
        <v>1</v>
      </c>
      <c r="M791" s="10">
        <f t="shared" si="77"/>
        <v>78</v>
      </c>
      <c r="N791" s="25"/>
      <c r="O791" s="25"/>
      <c r="P791" s="10">
        <f t="shared" si="78"/>
        <v>0</v>
      </c>
      <c r="Q791" s="10">
        <f t="shared" si="79"/>
        <v>0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</row>
    <row r="792" spans="1:63" s="11" customFormat="1" ht="14.25" customHeight="1" x14ac:dyDescent="0.25">
      <c r="A792" s="6"/>
      <c r="C792" s="28" t="s">
        <v>473</v>
      </c>
      <c r="D792" s="25" t="s">
        <v>17</v>
      </c>
      <c r="E792" s="29" t="s">
        <v>474</v>
      </c>
      <c r="F792" s="25">
        <v>39</v>
      </c>
      <c r="G792" s="25">
        <f t="shared" si="75"/>
        <v>78</v>
      </c>
      <c r="H792" s="25">
        <v>1</v>
      </c>
      <c r="I792" s="25">
        <f t="shared" si="74"/>
        <v>78</v>
      </c>
      <c r="J792" s="25"/>
      <c r="K792" s="10">
        <f t="shared" si="76"/>
        <v>0</v>
      </c>
      <c r="L792" s="25">
        <v>1</v>
      </c>
      <c r="M792" s="10">
        <f t="shared" si="77"/>
        <v>78</v>
      </c>
      <c r="N792" s="25"/>
      <c r="O792" s="25"/>
      <c r="P792" s="10">
        <f t="shared" si="78"/>
        <v>0</v>
      </c>
      <c r="Q792" s="10">
        <f t="shared" si="79"/>
        <v>0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</row>
    <row r="793" spans="1:63" s="11" customFormat="1" ht="14.25" customHeight="1" x14ac:dyDescent="0.25">
      <c r="A793" s="6"/>
      <c r="C793" s="28" t="s">
        <v>475</v>
      </c>
      <c r="D793" s="25" t="s">
        <v>17</v>
      </c>
      <c r="E793" s="29" t="s">
        <v>476</v>
      </c>
      <c r="F793" s="25">
        <v>39</v>
      </c>
      <c r="G793" s="25">
        <f t="shared" si="75"/>
        <v>78</v>
      </c>
      <c r="H793" s="25">
        <v>1</v>
      </c>
      <c r="I793" s="25">
        <f t="shared" si="74"/>
        <v>78</v>
      </c>
      <c r="J793" s="25"/>
      <c r="K793" s="10">
        <f t="shared" si="76"/>
        <v>0</v>
      </c>
      <c r="L793" s="25">
        <v>1</v>
      </c>
      <c r="M793" s="10">
        <f t="shared" si="77"/>
        <v>78</v>
      </c>
      <c r="N793" s="25"/>
      <c r="O793" s="25"/>
      <c r="P793" s="10">
        <f t="shared" si="78"/>
        <v>0</v>
      </c>
      <c r="Q793" s="10">
        <f t="shared" si="79"/>
        <v>0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</row>
    <row r="794" spans="1:63" s="11" customFormat="1" ht="14.25" customHeight="1" x14ac:dyDescent="0.25">
      <c r="A794" s="6"/>
      <c r="C794" s="28" t="s">
        <v>477</v>
      </c>
      <c r="D794" s="25" t="s">
        <v>17</v>
      </c>
      <c r="E794" s="29" t="s">
        <v>478</v>
      </c>
      <c r="F794" s="25">
        <v>39</v>
      </c>
      <c r="G794" s="25">
        <f t="shared" si="75"/>
        <v>78</v>
      </c>
      <c r="H794" s="25">
        <v>1</v>
      </c>
      <c r="I794" s="25">
        <f t="shared" si="74"/>
        <v>78</v>
      </c>
      <c r="J794" s="25"/>
      <c r="K794" s="10">
        <f t="shared" si="76"/>
        <v>0</v>
      </c>
      <c r="L794" s="25">
        <v>1</v>
      </c>
      <c r="M794" s="10">
        <f t="shared" si="77"/>
        <v>78</v>
      </c>
      <c r="N794" s="25"/>
      <c r="O794" s="25"/>
      <c r="P794" s="10">
        <f t="shared" si="78"/>
        <v>0</v>
      </c>
      <c r="Q794" s="10">
        <f t="shared" si="79"/>
        <v>0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</row>
    <row r="795" spans="1:63" s="11" customFormat="1" ht="14.25" customHeight="1" x14ac:dyDescent="0.25">
      <c r="A795" s="6"/>
      <c r="C795" s="28" t="s">
        <v>479</v>
      </c>
      <c r="D795" s="25" t="s">
        <v>17</v>
      </c>
      <c r="E795" s="29" t="s">
        <v>480</v>
      </c>
      <c r="F795" s="25">
        <v>39</v>
      </c>
      <c r="G795" s="25">
        <f t="shared" si="75"/>
        <v>78</v>
      </c>
      <c r="H795" s="25">
        <v>1</v>
      </c>
      <c r="I795" s="25">
        <f t="shared" si="74"/>
        <v>78</v>
      </c>
      <c r="J795" s="25"/>
      <c r="K795" s="10">
        <f t="shared" si="76"/>
        <v>0</v>
      </c>
      <c r="L795" s="25">
        <v>1</v>
      </c>
      <c r="M795" s="10">
        <f t="shared" si="77"/>
        <v>78</v>
      </c>
      <c r="N795" s="25"/>
      <c r="O795" s="25"/>
      <c r="P795" s="10">
        <f t="shared" si="78"/>
        <v>0</v>
      </c>
      <c r="Q795" s="10">
        <f t="shared" si="79"/>
        <v>0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s="11" customFormat="1" ht="14.25" customHeight="1" x14ac:dyDescent="0.25">
      <c r="A796" s="6"/>
      <c r="C796" s="28" t="s">
        <v>481</v>
      </c>
      <c r="D796" s="25" t="s">
        <v>17</v>
      </c>
      <c r="E796" s="29" t="s">
        <v>482</v>
      </c>
      <c r="F796" s="25">
        <v>39</v>
      </c>
      <c r="G796" s="25">
        <f t="shared" si="75"/>
        <v>78</v>
      </c>
      <c r="H796" s="25">
        <v>1</v>
      </c>
      <c r="I796" s="25">
        <f t="shared" si="74"/>
        <v>78</v>
      </c>
      <c r="J796" s="25"/>
      <c r="K796" s="10">
        <f t="shared" si="76"/>
        <v>0</v>
      </c>
      <c r="L796" s="25">
        <v>1</v>
      </c>
      <c r="M796" s="10">
        <f t="shared" si="77"/>
        <v>78</v>
      </c>
      <c r="N796" s="25"/>
      <c r="O796" s="25"/>
      <c r="P796" s="10">
        <f t="shared" si="78"/>
        <v>0</v>
      </c>
      <c r="Q796" s="10">
        <f t="shared" si="79"/>
        <v>0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</row>
    <row r="797" spans="1:63" s="11" customFormat="1" ht="14.25" customHeight="1" x14ac:dyDescent="0.25">
      <c r="A797" s="6"/>
      <c r="C797" s="28" t="s">
        <v>483</v>
      </c>
      <c r="D797" s="25" t="s">
        <v>17</v>
      </c>
      <c r="E797" s="29" t="s">
        <v>484</v>
      </c>
      <c r="F797" s="25">
        <v>39</v>
      </c>
      <c r="G797" s="25">
        <f t="shared" si="75"/>
        <v>78</v>
      </c>
      <c r="H797" s="25">
        <v>1</v>
      </c>
      <c r="I797" s="25">
        <f t="shared" si="74"/>
        <v>78</v>
      </c>
      <c r="J797" s="25"/>
      <c r="K797" s="10">
        <f t="shared" si="76"/>
        <v>0</v>
      </c>
      <c r="L797" s="25">
        <v>1</v>
      </c>
      <c r="M797" s="10">
        <f t="shared" si="77"/>
        <v>78</v>
      </c>
      <c r="N797" s="25"/>
      <c r="O797" s="25"/>
      <c r="P797" s="10">
        <f t="shared" si="78"/>
        <v>0</v>
      </c>
      <c r="Q797" s="10">
        <f t="shared" si="79"/>
        <v>0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 spans="1:63" s="11" customFormat="1" ht="14.25" customHeight="1" x14ac:dyDescent="0.25">
      <c r="A798" s="6"/>
      <c r="C798" s="28" t="s">
        <v>485</v>
      </c>
      <c r="D798" s="25" t="s">
        <v>17</v>
      </c>
      <c r="E798" s="29" t="s">
        <v>486</v>
      </c>
      <c r="F798" s="25">
        <v>39</v>
      </c>
      <c r="G798" s="25">
        <f t="shared" si="75"/>
        <v>78</v>
      </c>
      <c r="H798" s="25">
        <v>1</v>
      </c>
      <c r="I798" s="25">
        <f t="shared" si="74"/>
        <v>78</v>
      </c>
      <c r="J798" s="25"/>
      <c r="K798" s="10">
        <f t="shared" si="76"/>
        <v>0</v>
      </c>
      <c r="L798" s="25">
        <v>1</v>
      </c>
      <c r="M798" s="10">
        <f t="shared" si="77"/>
        <v>78</v>
      </c>
      <c r="N798" s="25"/>
      <c r="O798" s="25"/>
      <c r="P798" s="10">
        <f t="shared" si="78"/>
        <v>0</v>
      </c>
      <c r="Q798" s="10">
        <f t="shared" si="79"/>
        <v>0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</row>
    <row r="799" spans="1:63" s="11" customFormat="1" ht="14.25" customHeight="1" x14ac:dyDescent="0.25">
      <c r="A799" s="6"/>
      <c r="C799" s="28" t="s">
        <v>487</v>
      </c>
      <c r="D799" s="25" t="s">
        <v>17</v>
      </c>
      <c r="E799" s="29" t="s">
        <v>488</v>
      </c>
      <c r="F799" s="25">
        <v>39</v>
      </c>
      <c r="G799" s="25">
        <f t="shared" si="75"/>
        <v>78</v>
      </c>
      <c r="H799" s="25">
        <v>1</v>
      </c>
      <c r="I799" s="25">
        <f t="shared" si="74"/>
        <v>78</v>
      </c>
      <c r="J799" s="25"/>
      <c r="K799" s="10">
        <f t="shared" si="76"/>
        <v>0</v>
      </c>
      <c r="L799" s="25">
        <v>1</v>
      </c>
      <c r="M799" s="10">
        <f t="shared" si="77"/>
        <v>78</v>
      </c>
      <c r="N799" s="25"/>
      <c r="O799" s="25"/>
      <c r="P799" s="10">
        <f t="shared" si="78"/>
        <v>0</v>
      </c>
      <c r="Q799" s="10">
        <f t="shared" si="79"/>
        <v>0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</row>
    <row r="800" spans="1:63" s="11" customFormat="1" ht="14.25" customHeight="1" x14ac:dyDescent="0.25">
      <c r="A800" s="6"/>
      <c r="C800" s="28" t="s">
        <v>489</v>
      </c>
      <c r="D800" s="25" t="s">
        <v>17</v>
      </c>
      <c r="E800" s="29" t="s">
        <v>490</v>
      </c>
      <c r="F800" s="25">
        <v>39</v>
      </c>
      <c r="G800" s="25">
        <f t="shared" si="75"/>
        <v>78</v>
      </c>
      <c r="H800" s="25">
        <v>1</v>
      </c>
      <c r="I800" s="25">
        <f t="shared" si="74"/>
        <v>78</v>
      </c>
      <c r="J800" s="25"/>
      <c r="K800" s="10">
        <f t="shared" si="76"/>
        <v>0</v>
      </c>
      <c r="L800" s="25">
        <v>1</v>
      </c>
      <c r="M800" s="10">
        <f t="shared" si="77"/>
        <v>78</v>
      </c>
      <c r="N800" s="25"/>
      <c r="O800" s="25"/>
      <c r="P800" s="10">
        <f t="shared" si="78"/>
        <v>0</v>
      </c>
      <c r="Q800" s="10">
        <f t="shared" si="79"/>
        <v>0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</row>
    <row r="801" spans="1:63" s="11" customFormat="1" ht="14.25" customHeight="1" x14ac:dyDescent="0.25">
      <c r="A801" s="6"/>
      <c r="C801" s="28" t="s">
        <v>491</v>
      </c>
      <c r="D801" s="25" t="s">
        <v>17</v>
      </c>
      <c r="E801" s="29">
        <v>1136322</v>
      </c>
      <c r="F801" s="25">
        <v>524</v>
      </c>
      <c r="G801" s="25">
        <f t="shared" si="75"/>
        <v>1048</v>
      </c>
      <c r="H801" s="25">
        <v>1</v>
      </c>
      <c r="I801" s="25">
        <f t="shared" si="74"/>
        <v>1048</v>
      </c>
      <c r="J801" s="25"/>
      <c r="K801" s="10">
        <f t="shared" si="76"/>
        <v>0</v>
      </c>
      <c r="L801" s="25">
        <v>1</v>
      </c>
      <c r="M801" s="10">
        <f t="shared" si="77"/>
        <v>1048</v>
      </c>
      <c r="N801" s="25"/>
      <c r="O801" s="25"/>
      <c r="P801" s="10">
        <f t="shared" si="78"/>
        <v>0</v>
      </c>
      <c r="Q801" s="10">
        <f t="shared" si="79"/>
        <v>0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 spans="1:63" s="11" customFormat="1" ht="14.25" customHeight="1" x14ac:dyDescent="0.25">
      <c r="A802" s="6"/>
      <c r="C802" s="28" t="s">
        <v>140</v>
      </c>
      <c r="D802" s="25" t="s">
        <v>17</v>
      </c>
      <c r="E802" s="29" t="s">
        <v>492</v>
      </c>
      <c r="F802" s="25">
        <v>105</v>
      </c>
      <c r="G802" s="25">
        <f t="shared" si="75"/>
        <v>210</v>
      </c>
      <c r="H802" s="25">
        <v>1</v>
      </c>
      <c r="I802" s="25">
        <f t="shared" si="74"/>
        <v>210</v>
      </c>
      <c r="J802" s="25"/>
      <c r="K802" s="10">
        <f t="shared" si="76"/>
        <v>0</v>
      </c>
      <c r="L802" s="25">
        <v>1</v>
      </c>
      <c r="M802" s="10">
        <f t="shared" si="77"/>
        <v>210</v>
      </c>
      <c r="N802" s="25"/>
      <c r="O802" s="25"/>
      <c r="P802" s="10">
        <f t="shared" si="78"/>
        <v>0</v>
      </c>
      <c r="Q802" s="10">
        <f t="shared" si="79"/>
        <v>0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 spans="1:63" s="11" customFormat="1" ht="14.25" customHeight="1" x14ac:dyDescent="0.25">
      <c r="A803" s="6"/>
      <c r="C803" s="28" t="s">
        <v>340</v>
      </c>
      <c r="D803" s="25" t="s">
        <v>17</v>
      </c>
      <c r="E803" s="29">
        <v>1134068120</v>
      </c>
      <c r="F803" s="25">
        <v>298</v>
      </c>
      <c r="G803" s="25">
        <f t="shared" si="75"/>
        <v>596</v>
      </c>
      <c r="H803" s="25">
        <v>1</v>
      </c>
      <c r="I803" s="25">
        <f t="shared" si="74"/>
        <v>596</v>
      </c>
      <c r="J803" s="25"/>
      <c r="K803" s="10">
        <f t="shared" si="76"/>
        <v>0</v>
      </c>
      <c r="L803" s="25">
        <v>1</v>
      </c>
      <c r="M803" s="10">
        <f t="shared" si="77"/>
        <v>596</v>
      </c>
      <c r="N803" s="25"/>
      <c r="O803" s="25"/>
      <c r="P803" s="10">
        <f t="shared" si="78"/>
        <v>0</v>
      </c>
      <c r="Q803" s="10">
        <f t="shared" si="79"/>
        <v>0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 spans="1:63" s="11" customFormat="1" ht="14.25" customHeight="1" x14ac:dyDescent="0.25">
      <c r="A804" s="6"/>
      <c r="C804" s="28" t="s">
        <v>340</v>
      </c>
      <c r="D804" s="25" t="s">
        <v>17</v>
      </c>
      <c r="E804" s="29">
        <v>1134068122</v>
      </c>
      <c r="F804" s="25">
        <v>298</v>
      </c>
      <c r="G804" s="25">
        <f t="shared" si="75"/>
        <v>596</v>
      </c>
      <c r="H804" s="25">
        <v>1</v>
      </c>
      <c r="I804" s="25">
        <f t="shared" si="74"/>
        <v>596</v>
      </c>
      <c r="J804" s="25"/>
      <c r="K804" s="10">
        <f t="shared" si="76"/>
        <v>0</v>
      </c>
      <c r="L804" s="25">
        <v>1</v>
      </c>
      <c r="M804" s="10">
        <f t="shared" si="77"/>
        <v>596</v>
      </c>
      <c r="N804" s="25"/>
      <c r="O804" s="25"/>
      <c r="P804" s="10">
        <f t="shared" si="78"/>
        <v>0</v>
      </c>
      <c r="Q804" s="10">
        <f t="shared" si="79"/>
        <v>0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 spans="1:63" s="11" customFormat="1" ht="14.25" customHeight="1" x14ac:dyDescent="0.25">
      <c r="A805" s="6"/>
      <c r="C805" s="28" t="s">
        <v>340</v>
      </c>
      <c r="D805" s="25" t="s">
        <v>17</v>
      </c>
      <c r="E805" s="29">
        <v>1134068123</v>
      </c>
      <c r="F805" s="25">
        <v>298</v>
      </c>
      <c r="G805" s="25">
        <f t="shared" si="75"/>
        <v>596</v>
      </c>
      <c r="H805" s="25">
        <v>1</v>
      </c>
      <c r="I805" s="25">
        <f t="shared" si="74"/>
        <v>596</v>
      </c>
      <c r="J805" s="25"/>
      <c r="K805" s="10">
        <f t="shared" si="76"/>
        <v>0</v>
      </c>
      <c r="L805" s="25">
        <v>1</v>
      </c>
      <c r="M805" s="10">
        <f t="shared" si="77"/>
        <v>596</v>
      </c>
      <c r="N805" s="25"/>
      <c r="O805" s="25"/>
      <c r="P805" s="10">
        <f t="shared" si="78"/>
        <v>0</v>
      </c>
      <c r="Q805" s="10">
        <f t="shared" si="79"/>
        <v>0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</row>
    <row r="806" spans="1:63" s="11" customFormat="1" ht="14.25" customHeight="1" x14ac:dyDescent="0.25">
      <c r="A806" s="6"/>
      <c r="C806" s="28" t="s">
        <v>340</v>
      </c>
      <c r="D806" s="25" t="s">
        <v>17</v>
      </c>
      <c r="E806" s="29">
        <v>1134068124</v>
      </c>
      <c r="F806" s="25">
        <v>298</v>
      </c>
      <c r="G806" s="25">
        <f t="shared" si="75"/>
        <v>596</v>
      </c>
      <c r="H806" s="25">
        <v>1</v>
      </c>
      <c r="I806" s="25">
        <f t="shared" si="74"/>
        <v>596</v>
      </c>
      <c r="J806" s="25"/>
      <c r="K806" s="10">
        <f t="shared" si="76"/>
        <v>0</v>
      </c>
      <c r="L806" s="25">
        <v>1</v>
      </c>
      <c r="M806" s="10">
        <f t="shared" si="77"/>
        <v>596</v>
      </c>
      <c r="N806" s="25"/>
      <c r="O806" s="25"/>
      <c r="P806" s="10">
        <f t="shared" si="78"/>
        <v>0</v>
      </c>
      <c r="Q806" s="10">
        <f t="shared" si="79"/>
        <v>0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</row>
    <row r="807" spans="1:63" s="11" customFormat="1" ht="14.25" customHeight="1" x14ac:dyDescent="0.25">
      <c r="A807" s="6"/>
      <c r="C807" s="28" t="s">
        <v>340</v>
      </c>
      <c r="D807" s="25" t="s">
        <v>17</v>
      </c>
      <c r="E807" s="29">
        <v>1134068125</v>
      </c>
      <c r="F807" s="25">
        <v>298</v>
      </c>
      <c r="G807" s="25">
        <f t="shared" si="75"/>
        <v>596</v>
      </c>
      <c r="H807" s="25">
        <v>1</v>
      </c>
      <c r="I807" s="25">
        <f t="shared" si="74"/>
        <v>596</v>
      </c>
      <c r="J807" s="25"/>
      <c r="K807" s="10">
        <f t="shared" si="76"/>
        <v>0</v>
      </c>
      <c r="L807" s="25">
        <v>1</v>
      </c>
      <c r="M807" s="10">
        <f t="shared" si="77"/>
        <v>596</v>
      </c>
      <c r="N807" s="25"/>
      <c r="O807" s="25"/>
      <c r="P807" s="10">
        <f t="shared" si="78"/>
        <v>0</v>
      </c>
      <c r="Q807" s="10">
        <f t="shared" si="79"/>
        <v>0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</row>
    <row r="808" spans="1:63" s="11" customFormat="1" ht="14.25" customHeight="1" x14ac:dyDescent="0.25">
      <c r="A808" s="6"/>
      <c r="C808" s="28" t="s">
        <v>493</v>
      </c>
      <c r="D808" s="25" t="s">
        <v>17</v>
      </c>
      <c r="E808" s="29">
        <v>1136325</v>
      </c>
      <c r="F808" s="25">
        <v>154</v>
      </c>
      <c r="G808" s="25">
        <f t="shared" si="75"/>
        <v>308</v>
      </c>
      <c r="H808" s="25">
        <v>1</v>
      </c>
      <c r="I808" s="25">
        <f t="shared" si="74"/>
        <v>308</v>
      </c>
      <c r="J808" s="25"/>
      <c r="K808" s="10">
        <f t="shared" si="76"/>
        <v>0</v>
      </c>
      <c r="L808" s="25">
        <v>1</v>
      </c>
      <c r="M808" s="10">
        <f t="shared" si="77"/>
        <v>308</v>
      </c>
      <c r="N808" s="25"/>
      <c r="O808" s="25"/>
      <c r="P808" s="10">
        <f t="shared" si="78"/>
        <v>0</v>
      </c>
      <c r="Q808" s="10">
        <f t="shared" si="79"/>
        <v>0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</row>
    <row r="809" spans="1:63" s="11" customFormat="1" ht="14.25" customHeight="1" x14ac:dyDescent="0.25">
      <c r="A809" s="6"/>
      <c r="C809" s="28" t="s">
        <v>248</v>
      </c>
      <c r="D809" s="25" t="s">
        <v>17</v>
      </c>
      <c r="E809" s="29">
        <v>1137193</v>
      </c>
      <c r="F809" s="25">
        <v>207</v>
      </c>
      <c r="G809" s="25">
        <f t="shared" si="75"/>
        <v>414</v>
      </c>
      <c r="H809" s="25">
        <v>1</v>
      </c>
      <c r="I809" s="25">
        <f t="shared" si="74"/>
        <v>414</v>
      </c>
      <c r="J809" s="25"/>
      <c r="K809" s="10">
        <f t="shared" si="76"/>
        <v>0</v>
      </c>
      <c r="L809" s="25">
        <v>1</v>
      </c>
      <c r="M809" s="10">
        <f t="shared" si="77"/>
        <v>414</v>
      </c>
      <c r="N809" s="25"/>
      <c r="O809" s="25"/>
      <c r="P809" s="10">
        <f t="shared" si="78"/>
        <v>0</v>
      </c>
      <c r="Q809" s="10">
        <f t="shared" si="79"/>
        <v>0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</row>
    <row r="810" spans="1:63" s="11" customFormat="1" ht="14.25" customHeight="1" x14ac:dyDescent="0.25">
      <c r="A810" s="6"/>
      <c r="C810" s="28" t="s">
        <v>248</v>
      </c>
      <c r="D810" s="25" t="s">
        <v>17</v>
      </c>
      <c r="E810" s="29">
        <v>1137194</v>
      </c>
      <c r="F810" s="25">
        <v>208</v>
      </c>
      <c r="G810" s="25">
        <f t="shared" si="75"/>
        <v>416</v>
      </c>
      <c r="H810" s="25">
        <v>1</v>
      </c>
      <c r="I810" s="25">
        <f t="shared" si="74"/>
        <v>416</v>
      </c>
      <c r="J810" s="25"/>
      <c r="K810" s="10">
        <f t="shared" si="76"/>
        <v>0</v>
      </c>
      <c r="L810" s="25">
        <v>1</v>
      </c>
      <c r="M810" s="10">
        <f t="shared" si="77"/>
        <v>416</v>
      </c>
      <c r="N810" s="25"/>
      <c r="O810" s="25"/>
      <c r="P810" s="10">
        <f t="shared" si="78"/>
        <v>0</v>
      </c>
      <c r="Q810" s="10">
        <f t="shared" si="79"/>
        <v>0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</row>
    <row r="811" spans="1:63" s="11" customFormat="1" ht="14.25" customHeight="1" x14ac:dyDescent="0.25">
      <c r="A811" s="6"/>
      <c r="C811" s="28" t="s">
        <v>496</v>
      </c>
      <c r="D811" s="25" t="s">
        <v>17</v>
      </c>
      <c r="E811" s="29" t="s">
        <v>497</v>
      </c>
      <c r="F811" s="25">
        <v>50</v>
      </c>
      <c r="G811" s="25">
        <f t="shared" si="75"/>
        <v>100</v>
      </c>
      <c r="H811" s="25">
        <v>1</v>
      </c>
      <c r="I811" s="25">
        <f t="shared" si="74"/>
        <v>100</v>
      </c>
      <c r="J811" s="25"/>
      <c r="K811" s="10">
        <f t="shared" si="76"/>
        <v>0</v>
      </c>
      <c r="L811" s="25">
        <v>1</v>
      </c>
      <c r="M811" s="10">
        <f t="shared" si="77"/>
        <v>100</v>
      </c>
      <c r="N811" s="25"/>
      <c r="O811" s="25"/>
      <c r="P811" s="10">
        <f t="shared" si="78"/>
        <v>0</v>
      </c>
      <c r="Q811" s="10">
        <f t="shared" si="79"/>
        <v>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s="11" customFormat="1" ht="14.25" customHeight="1" x14ac:dyDescent="0.25">
      <c r="A812" s="6"/>
      <c r="C812" s="68" t="s">
        <v>498</v>
      </c>
      <c r="D812" s="25" t="s">
        <v>17</v>
      </c>
      <c r="E812" s="29">
        <v>1134132</v>
      </c>
      <c r="F812" s="25"/>
      <c r="G812" s="25">
        <v>2800</v>
      </c>
      <c r="H812" s="25">
        <v>1</v>
      </c>
      <c r="I812" s="25">
        <f t="shared" si="74"/>
        <v>2800</v>
      </c>
      <c r="J812" s="25"/>
      <c r="K812" s="10">
        <f t="shared" si="76"/>
        <v>0</v>
      </c>
      <c r="L812" s="25">
        <v>1</v>
      </c>
      <c r="M812" s="10">
        <f t="shared" si="77"/>
        <v>2800</v>
      </c>
      <c r="N812" s="25"/>
      <c r="O812" s="25"/>
      <c r="P812" s="10">
        <f t="shared" si="78"/>
        <v>0</v>
      </c>
      <c r="Q812" s="10">
        <f t="shared" si="79"/>
        <v>0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</row>
    <row r="813" spans="1:63" s="11" customFormat="1" ht="14.25" customHeight="1" x14ac:dyDescent="0.25">
      <c r="A813" s="6"/>
      <c r="C813" s="28" t="s">
        <v>499</v>
      </c>
      <c r="D813" s="25" t="s">
        <v>17</v>
      </c>
      <c r="E813" s="29">
        <v>1137317</v>
      </c>
      <c r="F813" s="25">
        <v>207</v>
      </c>
      <c r="G813" s="25">
        <v>454</v>
      </c>
      <c r="H813" s="25">
        <v>1</v>
      </c>
      <c r="I813" s="25">
        <f t="shared" si="74"/>
        <v>454</v>
      </c>
      <c r="J813" s="25"/>
      <c r="K813" s="10">
        <f t="shared" si="76"/>
        <v>0</v>
      </c>
      <c r="L813" s="25">
        <v>1</v>
      </c>
      <c r="M813" s="10">
        <f t="shared" si="77"/>
        <v>454</v>
      </c>
      <c r="N813" s="25"/>
      <c r="O813" s="25"/>
      <c r="P813" s="10">
        <f t="shared" si="78"/>
        <v>0</v>
      </c>
      <c r="Q813" s="10">
        <f t="shared" si="79"/>
        <v>0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</row>
    <row r="814" spans="1:63" s="11" customFormat="1" ht="14.25" customHeight="1" x14ac:dyDescent="0.25">
      <c r="A814" s="6"/>
      <c r="C814" s="28" t="s">
        <v>500</v>
      </c>
      <c r="D814" s="25" t="s">
        <v>17</v>
      </c>
      <c r="E814" s="29">
        <v>1137318</v>
      </c>
      <c r="F814" s="25">
        <v>208</v>
      </c>
      <c r="G814" s="25">
        <v>276</v>
      </c>
      <c r="H814" s="25">
        <v>1</v>
      </c>
      <c r="I814" s="25">
        <f t="shared" si="74"/>
        <v>276</v>
      </c>
      <c r="J814" s="25"/>
      <c r="K814" s="10">
        <f t="shared" si="76"/>
        <v>0</v>
      </c>
      <c r="L814" s="25">
        <v>1</v>
      </c>
      <c r="M814" s="10">
        <f t="shared" si="77"/>
        <v>276</v>
      </c>
      <c r="N814" s="25"/>
      <c r="O814" s="25"/>
      <c r="P814" s="10">
        <f t="shared" si="78"/>
        <v>0</v>
      </c>
      <c r="Q814" s="10">
        <f t="shared" si="79"/>
        <v>0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</row>
    <row r="815" spans="1:63" s="11" customFormat="1" ht="14.25" customHeight="1" x14ac:dyDescent="0.25">
      <c r="A815" s="6"/>
      <c r="C815" s="28" t="s">
        <v>501</v>
      </c>
      <c r="D815" s="25" t="s">
        <v>17</v>
      </c>
      <c r="E815" s="29">
        <v>1137319</v>
      </c>
      <c r="F815" s="25">
        <v>50</v>
      </c>
      <c r="G815" s="25">
        <v>457</v>
      </c>
      <c r="H815" s="25">
        <v>1</v>
      </c>
      <c r="I815" s="25">
        <f t="shared" si="74"/>
        <v>457</v>
      </c>
      <c r="J815" s="25"/>
      <c r="K815" s="10">
        <f t="shared" si="76"/>
        <v>0</v>
      </c>
      <c r="L815" s="25">
        <v>1</v>
      </c>
      <c r="M815" s="10">
        <f t="shared" si="77"/>
        <v>457</v>
      </c>
      <c r="N815" s="25"/>
      <c r="O815" s="25"/>
      <c r="P815" s="10">
        <f t="shared" si="78"/>
        <v>0</v>
      </c>
      <c r="Q815" s="10">
        <f t="shared" si="79"/>
        <v>0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</row>
    <row r="816" spans="1:63" s="11" customFormat="1" ht="14.25" customHeight="1" x14ac:dyDescent="0.25">
      <c r="A816" s="6"/>
      <c r="C816" s="28" t="s">
        <v>502</v>
      </c>
      <c r="D816" s="25" t="s">
        <v>17</v>
      </c>
      <c r="E816" s="29">
        <v>1134135</v>
      </c>
      <c r="F816" s="25">
        <v>208</v>
      </c>
      <c r="G816" s="25">
        <v>1798</v>
      </c>
      <c r="H816" s="25">
        <v>1</v>
      </c>
      <c r="I816" s="25">
        <f t="shared" si="74"/>
        <v>1798</v>
      </c>
      <c r="J816" s="25"/>
      <c r="K816" s="10">
        <f t="shared" si="76"/>
        <v>0</v>
      </c>
      <c r="L816" s="25">
        <v>1</v>
      </c>
      <c r="M816" s="10">
        <f t="shared" si="77"/>
        <v>1798</v>
      </c>
      <c r="N816" s="25"/>
      <c r="O816" s="25"/>
      <c r="P816" s="10">
        <f t="shared" si="78"/>
        <v>0</v>
      </c>
      <c r="Q816" s="10">
        <f t="shared" si="79"/>
        <v>0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</row>
    <row r="817" spans="1:63" s="11" customFormat="1" ht="14.25" customHeight="1" x14ac:dyDescent="0.25">
      <c r="A817" s="6"/>
      <c r="C817" s="28" t="s">
        <v>503</v>
      </c>
      <c r="D817" s="25" t="s">
        <v>17</v>
      </c>
      <c r="E817" s="29">
        <v>1134136</v>
      </c>
      <c r="F817" s="25">
        <v>50</v>
      </c>
      <c r="G817" s="25">
        <v>840</v>
      </c>
      <c r="H817" s="25">
        <v>1</v>
      </c>
      <c r="I817" s="25">
        <f t="shared" si="74"/>
        <v>840</v>
      </c>
      <c r="J817" s="25"/>
      <c r="K817" s="10">
        <f t="shared" si="76"/>
        <v>0</v>
      </c>
      <c r="L817" s="25">
        <v>1</v>
      </c>
      <c r="M817" s="10">
        <f t="shared" si="77"/>
        <v>840</v>
      </c>
      <c r="N817" s="25"/>
      <c r="O817" s="25"/>
      <c r="P817" s="10">
        <f t="shared" si="78"/>
        <v>0</v>
      </c>
      <c r="Q817" s="10">
        <f t="shared" si="79"/>
        <v>0</v>
      </c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</row>
    <row r="818" spans="1:63" s="11" customFormat="1" ht="14.25" customHeight="1" x14ac:dyDescent="0.25">
      <c r="A818" s="6"/>
      <c r="C818" s="28" t="s">
        <v>504</v>
      </c>
      <c r="D818" s="25" t="s">
        <v>17</v>
      </c>
      <c r="E818" s="29">
        <v>1134137</v>
      </c>
      <c r="F818" s="25">
        <v>50</v>
      </c>
      <c r="G818" s="25">
        <v>1395</v>
      </c>
      <c r="H818" s="25">
        <v>1</v>
      </c>
      <c r="I818" s="25">
        <f t="shared" si="74"/>
        <v>1395</v>
      </c>
      <c r="J818" s="25"/>
      <c r="K818" s="10">
        <f t="shared" si="76"/>
        <v>0</v>
      </c>
      <c r="L818" s="25">
        <v>1</v>
      </c>
      <c r="M818" s="10">
        <f t="shared" si="77"/>
        <v>1395</v>
      </c>
      <c r="N818" s="25"/>
      <c r="O818" s="25"/>
      <c r="P818" s="10">
        <f t="shared" si="78"/>
        <v>0</v>
      </c>
      <c r="Q818" s="10">
        <f t="shared" si="79"/>
        <v>0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</row>
    <row r="819" spans="1:63" s="11" customFormat="1" ht="14.25" customHeight="1" x14ac:dyDescent="0.25">
      <c r="A819" s="6"/>
      <c r="C819" s="73" t="s">
        <v>89</v>
      </c>
      <c r="D819" s="74" t="s">
        <v>17</v>
      </c>
      <c r="E819" s="75" t="s">
        <v>505</v>
      </c>
      <c r="F819" s="74">
        <v>50</v>
      </c>
      <c r="G819" s="74">
        <v>966</v>
      </c>
      <c r="H819" s="74">
        <v>2</v>
      </c>
      <c r="I819" s="74">
        <f t="shared" si="74"/>
        <v>1932</v>
      </c>
      <c r="J819" s="74"/>
      <c r="K819" s="10">
        <f t="shared" si="76"/>
        <v>0</v>
      </c>
      <c r="L819" s="74">
        <v>2</v>
      </c>
      <c r="M819" s="10">
        <f t="shared" si="77"/>
        <v>1932</v>
      </c>
      <c r="N819" s="74"/>
      <c r="O819" s="74"/>
      <c r="P819" s="10">
        <f t="shared" si="78"/>
        <v>0</v>
      </c>
      <c r="Q819" s="10">
        <f t="shared" si="79"/>
        <v>0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</row>
    <row r="820" spans="1:63" s="11" customFormat="1" ht="14.25" customHeight="1" x14ac:dyDescent="0.25">
      <c r="A820" s="6"/>
      <c r="C820" s="28" t="s">
        <v>506</v>
      </c>
      <c r="D820" s="25" t="s">
        <v>17</v>
      </c>
      <c r="E820" s="29">
        <v>1134141</v>
      </c>
      <c r="F820" s="25">
        <v>50</v>
      </c>
      <c r="G820" s="25">
        <v>688</v>
      </c>
      <c r="H820" s="25">
        <v>1</v>
      </c>
      <c r="I820" s="25">
        <f t="shared" si="74"/>
        <v>688</v>
      </c>
      <c r="J820" s="25"/>
      <c r="K820" s="10">
        <f t="shared" si="76"/>
        <v>0</v>
      </c>
      <c r="L820" s="25">
        <v>1</v>
      </c>
      <c r="M820" s="10">
        <f t="shared" si="77"/>
        <v>688</v>
      </c>
      <c r="N820" s="25"/>
      <c r="O820" s="25"/>
      <c r="P820" s="10">
        <f t="shared" si="78"/>
        <v>0</v>
      </c>
      <c r="Q820" s="10">
        <f t="shared" si="79"/>
        <v>0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</row>
    <row r="821" spans="1:63" s="11" customFormat="1" ht="14.25" customHeight="1" x14ac:dyDescent="0.25">
      <c r="A821" s="6"/>
      <c r="C821" s="28" t="s">
        <v>507</v>
      </c>
      <c r="D821" s="25" t="s">
        <v>17</v>
      </c>
      <c r="E821" s="29">
        <v>1134142</v>
      </c>
      <c r="F821" s="25">
        <v>50</v>
      </c>
      <c r="G821" s="25">
        <v>1164</v>
      </c>
      <c r="H821" s="25">
        <v>1</v>
      </c>
      <c r="I821" s="25">
        <f t="shared" ref="I821:I884" si="80">H821*G821</f>
        <v>1164</v>
      </c>
      <c r="J821" s="25"/>
      <c r="K821" s="10">
        <f t="shared" si="76"/>
        <v>0</v>
      </c>
      <c r="L821" s="25">
        <v>1</v>
      </c>
      <c r="M821" s="10">
        <f t="shared" si="77"/>
        <v>1164</v>
      </c>
      <c r="N821" s="25"/>
      <c r="O821" s="25"/>
      <c r="P821" s="10">
        <f t="shared" si="78"/>
        <v>0</v>
      </c>
      <c r="Q821" s="10">
        <f t="shared" si="79"/>
        <v>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 spans="1:63" s="11" customFormat="1" ht="14.25" customHeight="1" x14ac:dyDescent="0.25">
      <c r="A822" s="6"/>
      <c r="C822" s="28" t="s">
        <v>508</v>
      </c>
      <c r="D822" s="25" t="s">
        <v>17</v>
      </c>
      <c r="E822" s="29">
        <v>1134143</v>
      </c>
      <c r="F822" s="25">
        <v>50</v>
      </c>
      <c r="G822" s="25">
        <v>1548</v>
      </c>
      <c r="H822" s="25">
        <v>1</v>
      </c>
      <c r="I822" s="25">
        <f t="shared" si="80"/>
        <v>1548</v>
      </c>
      <c r="J822" s="25"/>
      <c r="K822" s="10">
        <f t="shared" si="76"/>
        <v>0</v>
      </c>
      <c r="L822" s="25">
        <v>1</v>
      </c>
      <c r="M822" s="10">
        <f t="shared" si="77"/>
        <v>1548</v>
      </c>
      <c r="N822" s="25"/>
      <c r="O822" s="25"/>
      <c r="P822" s="10">
        <f t="shared" si="78"/>
        <v>0</v>
      </c>
      <c r="Q822" s="10">
        <f t="shared" si="79"/>
        <v>0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</row>
    <row r="823" spans="1:63" s="11" customFormat="1" ht="14.25" customHeight="1" x14ac:dyDescent="0.25">
      <c r="A823" s="6"/>
      <c r="C823" s="28" t="s">
        <v>509</v>
      </c>
      <c r="D823" s="25" t="s">
        <v>17</v>
      </c>
      <c r="E823" s="29" t="s">
        <v>510</v>
      </c>
      <c r="F823" s="25">
        <v>50</v>
      </c>
      <c r="G823" s="25">
        <v>2379</v>
      </c>
      <c r="H823" s="25">
        <v>2</v>
      </c>
      <c r="I823" s="25">
        <f t="shared" si="80"/>
        <v>4758</v>
      </c>
      <c r="J823" s="25"/>
      <c r="K823" s="10">
        <f t="shared" si="76"/>
        <v>0</v>
      </c>
      <c r="L823" s="25">
        <v>2</v>
      </c>
      <c r="M823" s="10">
        <f t="shared" si="77"/>
        <v>4758</v>
      </c>
      <c r="N823" s="25"/>
      <c r="O823" s="25"/>
      <c r="P823" s="10">
        <f t="shared" si="78"/>
        <v>0</v>
      </c>
      <c r="Q823" s="10">
        <f t="shared" si="79"/>
        <v>0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</row>
    <row r="824" spans="1:63" s="11" customFormat="1" ht="14.25" customHeight="1" x14ac:dyDescent="0.25">
      <c r="A824" s="6"/>
      <c r="C824" s="7" t="s">
        <v>513</v>
      </c>
      <c r="D824" s="8" t="s">
        <v>17</v>
      </c>
      <c r="E824" s="9">
        <v>1136453</v>
      </c>
      <c r="F824" s="8">
        <v>158</v>
      </c>
      <c r="G824" s="8">
        <f>F824*2</f>
        <v>316</v>
      </c>
      <c r="H824" s="8">
        <v>1</v>
      </c>
      <c r="I824" s="8">
        <f t="shared" si="80"/>
        <v>316</v>
      </c>
      <c r="J824" s="8"/>
      <c r="K824" s="10">
        <f t="shared" si="76"/>
        <v>0</v>
      </c>
      <c r="L824" s="8">
        <v>1</v>
      </c>
      <c r="M824" s="10">
        <f t="shared" si="77"/>
        <v>316</v>
      </c>
      <c r="N824" s="8"/>
      <c r="O824" s="8"/>
      <c r="P824" s="10">
        <f t="shared" si="78"/>
        <v>0</v>
      </c>
      <c r="Q824" s="10">
        <f t="shared" si="79"/>
        <v>0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</row>
    <row r="825" spans="1:63" s="11" customFormat="1" ht="14.25" customHeight="1" x14ac:dyDescent="0.25">
      <c r="A825" s="6"/>
      <c r="C825" s="87" t="s">
        <v>515</v>
      </c>
      <c r="D825" s="88" t="s">
        <v>17</v>
      </c>
      <c r="E825" s="50">
        <v>1134154</v>
      </c>
      <c r="F825" s="88"/>
      <c r="G825" s="88">
        <v>645</v>
      </c>
      <c r="H825" s="25">
        <v>1</v>
      </c>
      <c r="I825" s="25">
        <f t="shared" si="80"/>
        <v>645</v>
      </c>
      <c r="J825" s="25"/>
      <c r="K825" s="10">
        <f t="shared" si="76"/>
        <v>0</v>
      </c>
      <c r="L825" s="88">
        <v>1</v>
      </c>
      <c r="M825" s="10">
        <f t="shared" si="77"/>
        <v>645</v>
      </c>
      <c r="N825" s="88"/>
      <c r="O825" s="88"/>
      <c r="P825" s="10">
        <f t="shared" si="78"/>
        <v>0</v>
      </c>
      <c r="Q825" s="10">
        <f t="shared" si="79"/>
        <v>0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</row>
    <row r="826" spans="1:63" s="11" customFormat="1" ht="14.25" customHeight="1" x14ac:dyDescent="0.25">
      <c r="A826" s="6"/>
      <c r="C826" s="28" t="s">
        <v>516</v>
      </c>
      <c r="D826" s="25" t="s">
        <v>17</v>
      </c>
      <c r="E826" s="90" t="s">
        <v>517</v>
      </c>
      <c r="F826" s="25"/>
      <c r="G826" s="25">
        <v>398</v>
      </c>
      <c r="H826" s="25">
        <v>3</v>
      </c>
      <c r="I826" s="25">
        <f t="shared" si="80"/>
        <v>1194</v>
      </c>
      <c r="J826" s="25"/>
      <c r="K826" s="10">
        <f t="shared" si="76"/>
        <v>0</v>
      </c>
      <c r="L826" s="25">
        <v>3</v>
      </c>
      <c r="M826" s="10">
        <f t="shared" si="77"/>
        <v>1194</v>
      </c>
      <c r="N826" s="25"/>
      <c r="O826" s="25"/>
      <c r="P826" s="10">
        <f t="shared" si="78"/>
        <v>0</v>
      </c>
      <c r="Q826" s="10">
        <f t="shared" si="79"/>
        <v>0</v>
      </c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</row>
    <row r="827" spans="1:63" s="11" customFormat="1" ht="14.25" customHeight="1" x14ac:dyDescent="0.25">
      <c r="A827" s="6"/>
      <c r="C827" s="91" t="s">
        <v>518</v>
      </c>
      <c r="D827" s="25" t="s">
        <v>17</v>
      </c>
      <c r="E827" s="29" t="s">
        <v>519</v>
      </c>
      <c r="F827" s="25"/>
      <c r="G827" s="25">
        <v>886</v>
      </c>
      <c r="H827" s="25">
        <v>19</v>
      </c>
      <c r="I827" s="25">
        <f t="shared" si="80"/>
        <v>16834</v>
      </c>
      <c r="J827" s="25"/>
      <c r="K827" s="10">
        <f t="shared" si="76"/>
        <v>0</v>
      </c>
      <c r="L827" s="25">
        <v>19</v>
      </c>
      <c r="M827" s="10">
        <f t="shared" si="77"/>
        <v>16834</v>
      </c>
      <c r="N827" s="25"/>
      <c r="O827" s="25"/>
      <c r="P827" s="10">
        <f t="shared" si="78"/>
        <v>0</v>
      </c>
      <c r="Q827" s="10">
        <f t="shared" si="79"/>
        <v>0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</row>
    <row r="828" spans="1:63" s="11" customFormat="1" ht="14.25" customHeight="1" x14ac:dyDescent="0.25">
      <c r="A828" s="6"/>
      <c r="C828" s="73" t="s">
        <v>520</v>
      </c>
      <c r="D828" s="74" t="s">
        <v>17</v>
      </c>
      <c r="E828" s="93" t="s">
        <v>521</v>
      </c>
      <c r="F828" s="74"/>
      <c r="G828" s="74">
        <v>1500</v>
      </c>
      <c r="H828" s="74">
        <v>1</v>
      </c>
      <c r="I828" s="74">
        <f t="shared" si="80"/>
        <v>1500</v>
      </c>
      <c r="J828" s="74"/>
      <c r="K828" s="10">
        <f t="shared" si="76"/>
        <v>0</v>
      </c>
      <c r="L828" s="74">
        <v>1</v>
      </c>
      <c r="M828" s="10">
        <f t="shared" si="77"/>
        <v>1500</v>
      </c>
      <c r="N828" s="74"/>
      <c r="O828" s="74"/>
      <c r="P828" s="10">
        <f t="shared" si="78"/>
        <v>0</v>
      </c>
      <c r="Q828" s="10">
        <f t="shared" si="79"/>
        <v>0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</row>
    <row r="829" spans="1:63" s="11" customFormat="1" ht="14.25" customHeight="1" x14ac:dyDescent="0.25">
      <c r="A829" s="6"/>
      <c r="C829" s="28" t="s">
        <v>522</v>
      </c>
      <c r="D829" s="25" t="s">
        <v>17</v>
      </c>
      <c r="E829" s="90" t="s">
        <v>523</v>
      </c>
      <c r="F829" s="25"/>
      <c r="G829" s="25">
        <v>1000</v>
      </c>
      <c r="H829" s="25">
        <v>1</v>
      </c>
      <c r="I829" s="25">
        <f t="shared" si="80"/>
        <v>1000</v>
      </c>
      <c r="J829" s="25"/>
      <c r="K829" s="10">
        <f t="shared" si="76"/>
        <v>0</v>
      </c>
      <c r="L829" s="25">
        <v>1</v>
      </c>
      <c r="M829" s="10">
        <f t="shared" si="77"/>
        <v>1000</v>
      </c>
      <c r="N829" s="25"/>
      <c r="O829" s="25"/>
      <c r="P829" s="10">
        <f t="shared" si="78"/>
        <v>0</v>
      </c>
      <c r="Q829" s="10">
        <f t="shared" si="79"/>
        <v>0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</row>
    <row r="830" spans="1:63" s="11" customFormat="1" ht="14.25" customHeight="1" x14ac:dyDescent="0.25">
      <c r="A830" s="6"/>
      <c r="C830" s="73" t="s">
        <v>524</v>
      </c>
      <c r="D830" s="74" t="s">
        <v>17</v>
      </c>
      <c r="E830" s="75">
        <v>1134129</v>
      </c>
      <c r="F830" s="74"/>
      <c r="G830" s="74">
        <v>9600</v>
      </c>
      <c r="H830" s="74">
        <v>1</v>
      </c>
      <c r="I830" s="74">
        <f t="shared" si="80"/>
        <v>9600</v>
      </c>
      <c r="J830" s="74"/>
      <c r="K830" s="10">
        <f t="shared" si="76"/>
        <v>0</v>
      </c>
      <c r="L830" s="74">
        <v>1</v>
      </c>
      <c r="M830" s="10">
        <f t="shared" si="77"/>
        <v>9600</v>
      </c>
      <c r="N830" s="74"/>
      <c r="O830" s="74"/>
      <c r="P830" s="10">
        <f t="shared" si="78"/>
        <v>0</v>
      </c>
      <c r="Q830" s="10">
        <f t="shared" si="79"/>
        <v>0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</row>
    <row r="831" spans="1:63" s="11" customFormat="1" ht="14.25" customHeight="1" x14ac:dyDescent="0.25">
      <c r="A831" s="6"/>
      <c r="C831" s="28" t="s">
        <v>525</v>
      </c>
      <c r="D831" s="25" t="s">
        <v>17</v>
      </c>
      <c r="E831" s="90" t="s">
        <v>526</v>
      </c>
      <c r="F831" s="25"/>
      <c r="G831" s="25">
        <v>80</v>
      </c>
      <c r="H831" s="25">
        <v>1</v>
      </c>
      <c r="I831" s="25">
        <f t="shared" si="80"/>
        <v>80</v>
      </c>
      <c r="J831" s="25"/>
      <c r="K831" s="10">
        <f t="shared" si="76"/>
        <v>0</v>
      </c>
      <c r="L831" s="25">
        <v>1</v>
      </c>
      <c r="M831" s="10">
        <f t="shared" si="77"/>
        <v>80</v>
      </c>
      <c r="N831" s="25"/>
      <c r="O831" s="25"/>
      <c r="P831" s="10">
        <f t="shared" si="78"/>
        <v>0</v>
      </c>
      <c r="Q831" s="10">
        <f t="shared" si="79"/>
        <v>0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</row>
    <row r="832" spans="1:63" s="11" customFormat="1" ht="14.25" customHeight="1" x14ac:dyDescent="0.25">
      <c r="A832" s="6"/>
      <c r="C832" s="28" t="s">
        <v>527</v>
      </c>
      <c r="D832" s="25" t="s">
        <v>17</v>
      </c>
      <c r="E832" s="29">
        <v>1134149</v>
      </c>
      <c r="F832" s="25"/>
      <c r="G832" s="25">
        <v>280</v>
      </c>
      <c r="H832" s="25">
        <v>1</v>
      </c>
      <c r="I832" s="25">
        <f t="shared" si="80"/>
        <v>280</v>
      </c>
      <c r="J832" s="25"/>
      <c r="K832" s="10">
        <f t="shared" si="76"/>
        <v>0</v>
      </c>
      <c r="L832" s="25">
        <v>1</v>
      </c>
      <c r="M832" s="10">
        <f t="shared" si="77"/>
        <v>280</v>
      </c>
      <c r="N832" s="25"/>
      <c r="O832" s="25"/>
      <c r="P832" s="10">
        <f t="shared" si="78"/>
        <v>0</v>
      </c>
      <c r="Q832" s="10">
        <f t="shared" si="79"/>
        <v>0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</row>
    <row r="833" spans="1:63" s="11" customFormat="1" ht="14.25" customHeight="1" x14ac:dyDescent="0.25">
      <c r="A833" s="6"/>
      <c r="C833" s="28" t="s">
        <v>528</v>
      </c>
      <c r="D833" s="25" t="s">
        <v>17</v>
      </c>
      <c r="E833" s="29">
        <v>1134150</v>
      </c>
      <c r="F833" s="25"/>
      <c r="G833" s="25">
        <v>220</v>
      </c>
      <c r="H833" s="25">
        <v>1</v>
      </c>
      <c r="I833" s="25">
        <f t="shared" si="80"/>
        <v>220</v>
      </c>
      <c r="J833" s="25"/>
      <c r="K833" s="10">
        <f t="shared" si="76"/>
        <v>0</v>
      </c>
      <c r="L833" s="25">
        <v>1</v>
      </c>
      <c r="M833" s="10">
        <f t="shared" si="77"/>
        <v>220</v>
      </c>
      <c r="N833" s="25"/>
      <c r="O833" s="25"/>
      <c r="P833" s="10">
        <f t="shared" si="78"/>
        <v>0</v>
      </c>
      <c r="Q833" s="10">
        <f t="shared" si="79"/>
        <v>0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</row>
    <row r="834" spans="1:63" s="11" customFormat="1" ht="14.25" customHeight="1" x14ac:dyDescent="0.25">
      <c r="A834" s="6"/>
      <c r="C834" s="73" t="s">
        <v>529</v>
      </c>
      <c r="D834" s="74" t="s">
        <v>17</v>
      </c>
      <c r="E834" s="95">
        <v>1134152</v>
      </c>
      <c r="F834" s="74"/>
      <c r="G834" s="74">
        <v>5088</v>
      </c>
      <c r="H834" s="74">
        <v>1</v>
      </c>
      <c r="I834" s="74">
        <f t="shared" si="80"/>
        <v>5088</v>
      </c>
      <c r="J834" s="74"/>
      <c r="K834" s="10">
        <f t="shared" si="76"/>
        <v>0</v>
      </c>
      <c r="L834" s="74">
        <v>1</v>
      </c>
      <c r="M834" s="10">
        <f t="shared" si="77"/>
        <v>5088</v>
      </c>
      <c r="N834" s="74"/>
      <c r="O834" s="74"/>
      <c r="P834" s="10">
        <f t="shared" si="78"/>
        <v>0</v>
      </c>
      <c r="Q834" s="10">
        <f t="shared" si="79"/>
        <v>0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</row>
    <row r="835" spans="1:63" s="11" customFormat="1" ht="14.25" customHeight="1" x14ac:dyDescent="0.25">
      <c r="A835" s="6"/>
      <c r="C835" s="96" t="s">
        <v>77</v>
      </c>
      <c r="D835" s="94" t="s">
        <v>17</v>
      </c>
      <c r="E835" s="95" t="s">
        <v>530</v>
      </c>
      <c r="F835" s="94"/>
      <c r="G835" s="94">
        <v>6100</v>
      </c>
      <c r="H835" s="74">
        <v>1</v>
      </c>
      <c r="I835" s="74">
        <f t="shared" si="80"/>
        <v>6100</v>
      </c>
      <c r="J835" s="74"/>
      <c r="K835" s="10">
        <f t="shared" si="76"/>
        <v>0</v>
      </c>
      <c r="L835" s="94">
        <v>1</v>
      </c>
      <c r="M835" s="10">
        <f t="shared" si="77"/>
        <v>6100</v>
      </c>
      <c r="N835" s="94"/>
      <c r="O835" s="94"/>
      <c r="P835" s="10">
        <f t="shared" si="78"/>
        <v>0</v>
      </c>
      <c r="Q835" s="10">
        <f t="shared" si="79"/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s="11" customFormat="1" ht="14.25" customHeight="1" x14ac:dyDescent="0.25">
      <c r="A836" s="6"/>
      <c r="C836" s="73" t="s">
        <v>531</v>
      </c>
      <c r="D836" s="74" t="s">
        <v>17</v>
      </c>
      <c r="E836" s="95" t="s">
        <v>532</v>
      </c>
      <c r="F836" s="74"/>
      <c r="G836" s="74">
        <v>3200</v>
      </c>
      <c r="H836" s="74">
        <v>2</v>
      </c>
      <c r="I836" s="74">
        <f t="shared" si="80"/>
        <v>6400</v>
      </c>
      <c r="J836" s="74"/>
      <c r="K836" s="10">
        <f t="shared" si="76"/>
        <v>0</v>
      </c>
      <c r="L836" s="74">
        <v>2</v>
      </c>
      <c r="M836" s="10">
        <f t="shared" si="77"/>
        <v>6400</v>
      </c>
      <c r="N836" s="74"/>
      <c r="O836" s="74"/>
      <c r="P836" s="10">
        <f t="shared" si="78"/>
        <v>0</v>
      </c>
      <c r="Q836" s="10">
        <f t="shared" si="79"/>
        <v>0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</row>
    <row r="837" spans="1:63" s="11" customFormat="1" ht="14.25" customHeight="1" x14ac:dyDescent="0.25">
      <c r="A837" s="6"/>
      <c r="C837" s="73" t="s">
        <v>79</v>
      </c>
      <c r="D837" s="74" t="s">
        <v>17</v>
      </c>
      <c r="E837" s="95" t="s">
        <v>533</v>
      </c>
      <c r="F837" s="74"/>
      <c r="G837" s="74">
        <v>417</v>
      </c>
      <c r="H837" s="74">
        <v>1</v>
      </c>
      <c r="I837" s="74">
        <f t="shared" si="80"/>
        <v>417</v>
      </c>
      <c r="J837" s="74"/>
      <c r="K837" s="10">
        <f t="shared" si="76"/>
        <v>0</v>
      </c>
      <c r="L837" s="74">
        <v>1</v>
      </c>
      <c r="M837" s="10">
        <f t="shared" si="77"/>
        <v>417</v>
      </c>
      <c r="N837" s="74"/>
      <c r="O837" s="74"/>
      <c r="P837" s="10">
        <f t="shared" si="78"/>
        <v>0</v>
      </c>
      <c r="Q837" s="10">
        <f t="shared" si="79"/>
        <v>0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</row>
    <row r="838" spans="1:63" s="11" customFormat="1" ht="14.25" customHeight="1" x14ac:dyDescent="0.25">
      <c r="A838" s="6"/>
      <c r="C838" s="7" t="s">
        <v>176</v>
      </c>
      <c r="D838" s="8" t="s">
        <v>17</v>
      </c>
      <c r="E838" s="14" t="s">
        <v>177</v>
      </c>
      <c r="F838" s="8"/>
      <c r="G838" s="8">
        <v>750</v>
      </c>
      <c r="H838" s="8">
        <v>1</v>
      </c>
      <c r="I838" s="8">
        <f t="shared" si="80"/>
        <v>750</v>
      </c>
      <c r="J838" s="8"/>
      <c r="K838" s="10">
        <f t="shared" si="76"/>
        <v>0</v>
      </c>
      <c r="L838" s="8">
        <v>1</v>
      </c>
      <c r="M838" s="10">
        <f t="shared" si="77"/>
        <v>750</v>
      </c>
      <c r="N838" s="8"/>
      <c r="O838" s="8"/>
      <c r="P838" s="10">
        <f t="shared" si="78"/>
        <v>0</v>
      </c>
      <c r="Q838" s="10">
        <f t="shared" si="79"/>
        <v>0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</row>
    <row r="839" spans="1:63" s="11" customFormat="1" ht="14.25" customHeight="1" x14ac:dyDescent="0.25">
      <c r="A839" s="6"/>
      <c r="C839" s="7" t="s">
        <v>535</v>
      </c>
      <c r="D839" s="8" t="s">
        <v>17</v>
      </c>
      <c r="E839" s="9">
        <v>1136039</v>
      </c>
      <c r="F839" s="8"/>
      <c r="G839" s="8">
        <v>64</v>
      </c>
      <c r="H839" s="8">
        <v>1</v>
      </c>
      <c r="I839" s="25">
        <f t="shared" si="80"/>
        <v>64</v>
      </c>
      <c r="J839" s="8"/>
      <c r="K839" s="10">
        <f t="shared" si="76"/>
        <v>0</v>
      </c>
      <c r="L839" s="8">
        <v>1</v>
      </c>
      <c r="M839" s="10">
        <f t="shared" si="77"/>
        <v>64</v>
      </c>
      <c r="N839" s="8"/>
      <c r="O839" s="8"/>
      <c r="P839" s="10">
        <f t="shared" si="78"/>
        <v>0</v>
      </c>
      <c r="Q839" s="10">
        <f t="shared" si="79"/>
        <v>0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</row>
    <row r="840" spans="1:63" s="11" customFormat="1" ht="14.25" customHeight="1" x14ac:dyDescent="0.25">
      <c r="A840" s="6"/>
      <c r="C840" s="7" t="s">
        <v>536</v>
      </c>
      <c r="D840" s="8" t="s">
        <v>17</v>
      </c>
      <c r="E840" s="9">
        <v>1136038</v>
      </c>
      <c r="F840" s="8"/>
      <c r="G840" s="8">
        <v>20</v>
      </c>
      <c r="H840" s="8">
        <v>1</v>
      </c>
      <c r="I840" s="25">
        <f t="shared" si="80"/>
        <v>20</v>
      </c>
      <c r="J840" s="8"/>
      <c r="K840" s="10">
        <f t="shared" si="76"/>
        <v>0</v>
      </c>
      <c r="L840" s="8">
        <v>1</v>
      </c>
      <c r="M840" s="10">
        <f t="shared" si="77"/>
        <v>20</v>
      </c>
      <c r="N840" s="8"/>
      <c r="O840" s="8"/>
      <c r="P840" s="10">
        <f t="shared" si="78"/>
        <v>0</v>
      </c>
      <c r="Q840" s="10">
        <f t="shared" si="79"/>
        <v>0</v>
      </c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</row>
    <row r="841" spans="1:63" s="11" customFormat="1" ht="14.25" customHeight="1" x14ac:dyDescent="0.25">
      <c r="A841" s="6"/>
      <c r="C841" s="7" t="s">
        <v>537</v>
      </c>
      <c r="D841" s="8" t="s">
        <v>17</v>
      </c>
      <c r="E841" s="9">
        <v>1136102</v>
      </c>
      <c r="F841" s="8"/>
      <c r="G841" s="8">
        <v>352</v>
      </c>
      <c r="H841" s="8">
        <v>1</v>
      </c>
      <c r="I841" s="25">
        <f t="shared" si="80"/>
        <v>352</v>
      </c>
      <c r="J841" s="8"/>
      <c r="K841" s="10">
        <f t="shared" si="76"/>
        <v>0</v>
      </c>
      <c r="L841" s="8">
        <v>1</v>
      </c>
      <c r="M841" s="10">
        <f t="shared" si="77"/>
        <v>352</v>
      </c>
      <c r="N841" s="8"/>
      <c r="O841" s="8"/>
      <c r="P841" s="10">
        <f t="shared" si="78"/>
        <v>0</v>
      </c>
      <c r="Q841" s="10">
        <f t="shared" si="79"/>
        <v>0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 spans="1:63" s="11" customFormat="1" ht="14.25" customHeight="1" x14ac:dyDescent="0.25">
      <c r="A842" s="6"/>
      <c r="C842" s="7" t="s">
        <v>538</v>
      </c>
      <c r="D842" s="8" t="s">
        <v>17</v>
      </c>
      <c r="E842" s="9">
        <v>1136047</v>
      </c>
      <c r="F842" s="8"/>
      <c r="G842" s="8">
        <v>46</v>
      </c>
      <c r="H842" s="8">
        <v>2</v>
      </c>
      <c r="I842" s="25">
        <f t="shared" si="80"/>
        <v>92</v>
      </c>
      <c r="J842" s="8"/>
      <c r="K842" s="10">
        <f t="shared" si="76"/>
        <v>0</v>
      </c>
      <c r="L842" s="8">
        <v>2</v>
      </c>
      <c r="M842" s="10">
        <f t="shared" si="77"/>
        <v>92</v>
      </c>
      <c r="N842" s="8"/>
      <c r="O842" s="8"/>
      <c r="P842" s="10">
        <f t="shared" si="78"/>
        <v>0</v>
      </c>
      <c r="Q842" s="10">
        <f t="shared" si="79"/>
        <v>0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</row>
    <row r="843" spans="1:63" s="11" customFormat="1" ht="14.25" customHeight="1" x14ac:dyDescent="0.25">
      <c r="A843" s="6"/>
      <c r="C843" s="7" t="s">
        <v>539</v>
      </c>
      <c r="D843" s="8" t="s">
        <v>17</v>
      </c>
      <c r="E843" s="9">
        <v>1136045</v>
      </c>
      <c r="F843" s="8"/>
      <c r="G843" s="8">
        <v>78</v>
      </c>
      <c r="H843" s="8">
        <v>1</v>
      </c>
      <c r="I843" s="25">
        <f t="shared" si="80"/>
        <v>78</v>
      </c>
      <c r="J843" s="8"/>
      <c r="K843" s="10">
        <f t="shared" si="76"/>
        <v>0</v>
      </c>
      <c r="L843" s="8">
        <v>1</v>
      </c>
      <c r="M843" s="10">
        <f t="shared" si="77"/>
        <v>78</v>
      </c>
      <c r="N843" s="8"/>
      <c r="O843" s="8"/>
      <c r="P843" s="10">
        <f t="shared" si="78"/>
        <v>0</v>
      </c>
      <c r="Q843" s="10">
        <f t="shared" si="79"/>
        <v>0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</row>
    <row r="844" spans="1:63" s="11" customFormat="1" ht="14.25" customHeight="1" x14ac:dyDescent="0.25">
      <c r="A844" s="6"/>
      <c r="C844" s="7" t="s">
        <v>540</v>
      </c>
      <c r="D844" s="8" t="s">
        <v>17</v>
      </c>
      <c r="E844" s="9">
        <v>1137264</v>
      </c>
      <c r="F844" s="8"/>
      <c r="G844" s="8">
        <v>20</v>
      </c>
      <c r="H844" s="8">
        <v>1</v>
      </c>
      <c r="I844" s="25">
        <f t="shared" si="80"/>
        <v>20</v>
      </c>
      <c r="J844" s="8"/>
      <c r="K844" s="10">
        <f t="shared" si="76"/>
        <v>0</v>
      </c>
      <c r="L844" s="8">
        <v>1</v>
      </c>
      <c r="M844" s="10">
        <f t="shared" si="77"/>
        <v>20</v>
      </c>
      <c r="N844" s="8"/>
      <c r="O844" s="8"/>
      <c r="P844" s="10">
        <f t="shared" si="78"/>
        <v>0</v>
      </c>
      <c r="Q844" s="10">
        <f t="shared" si="79"/>
        <v>0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</row>
    <row r="845" spans="1:63" s="11" customFormat="1" ht="14.25" customHeight="1" x14ac:dyDescent="0.25">
      <c r="A845" s="6"/>
      <c r="C845" s="7" t="s">
        <v>541</v>
      </c>
      <c r="D845" s="8" t="s">
        <v>17</v>
      </c>
      <c r="E845" s="9">
        <v>1136286</v>
      </c>
      <c r="F845" s="8"/>
      <c r="G845" s="8">
        <v>422</v>
      </c>
      <c r="H845" s="8">
        <v>1</v>
      </c>
      <c r="I845" s="25">
        <f t="shared" si="80"/>
        <v>422</v>
      </c>
      <c r="J845" s="8"/>
      <c r="K845" s="10">
        <f t="shared" si="76"/>
        <v>0</v>
      </c>
      <c r="L845" s="8">
        <v>1</v>
      </c>
      <c r="M845" s="10">
        <f t="shared" si="77"/>
        <v>422</v>
      </c>
      <c r="N845" s="8"/>
      <c r="O845" s="8"/>
      <c r="P845" s="10">
        <f t="shared" si="78"/>
        <v>0</v>
      </c>
      <c r="Q845" s="10">
        <f t="shared" si="79"/>
        <v>0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</row>
    <row r="846" spans="1:63" s="11" customFormat="1" ht="14.25" customHeight="1" x14ac:dyDescent="0.25">
      <c r="A846" s="6"/>
      <c r="C846" s="7" t="s">
        <v>542</v>
      </c>
      <c r="D846" s="8" t="s">
        <v>17</v>
      </c>
      <c r="E846" s="9">
        <v>1137172</v>
      </c>
      <c r="F846" s="8"/>
      <c r="G846" s="8">
        <v>778</v>
      </c>
      <c r="H846" s="8">
        <v>1</v>
      </c>
      <c r="I846" s="25">
        <f t="shared" si="80"/>
        <v>778</v>
      </c>
      <c r="J846" s="8"/>
      <c r="K846" s="10">
        <f t="shared" si="76"/>
        <v>0</v>
      </c>
      <c r="L846" s="8">
        <v>1</v>
      </c>
      <c r="M846" s="10">
        <f t="shared" si="77"/>
        <v>778</v>
      </c>
      <c r="N846" s="8"/>
      <c r="O846" s="8"/>
      <c r="P846" s="10">
        <f t="shared" si="78"/>
        <v>0</v>
      </c>
      <c r="Q846" s="10">
        <f t="shared" si="79"/>
        <v>0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</row>
    <row r="847" spans="1:63" s="11" customFormat="1" ht="14.25" customHeight="1" x14ac:dyDescent="0.25">
      <c r="A847" s="6"/>
      <c r="C847" s="7" t="s">
        <v>543</v>
      </c>
      <c r="D847" s="8" t="s">
        <v>17</v>
      </c>
      <c r="E847" s="9">
        <v>1137265</v>
      </c>
      <c r="F847" s="8"/>
      <c r="G847" s="8">
        <v>470</v>
      </c>
      <c r="H847" s="8">
        <v>1</v>
      </c>
      <c r="I847" s="25">
        <f t="shared" si="80"/>
        <v>470</v>
      </c>
      <c r="J847" s="8"/>
      <c r="K847" s="10">
        <f t="shared" si="76"/>
        <v>0</v>
      </c>
      <c r="L847" s="8">
        <v>1</v>
      </c>
      <c r="M847" s="10">
        <f t="shared" si="77"/>
        <v>470</v>
      </c>
      <c r="N847" s="8"/>
      <c r="O847" s="8"/>
      <c r="P847" s="10">
        <f t="shared" si="78"/>
        <v>0</v>
      </c>
      <c r="Q847" s="10">
        <f t="shared" si="79"/>
        <v>0</v>
      </c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</row>
    <row r="848" spans="1:63" s="11" customFormat="1" ht="14.25" customHeight="1" x14ac:dyDescent="0.25">
      <c r="A848" s="6"/>
      <c r="C848" s="7" t="s">
        <v>544</v>
      </c>
      <c r="D848" s="8" t="s">
        <v>17</v>
      </c>
      <c r="E848" s="9">
        <v>1137266</v>
      </c>
      <c r="F848" s="8"/>
      <c r="G848" s="8">
        <v>306</v>
      </c>
      <c r="H848" s="8">
        <v>1</v>
      </c>
      <c r="I848" s="25">
        <f t="shared" si="80"/>
        <v>306</v>
      </c>
      <c r="J848" s="8"/>
      <c r="K848" s="10">
        <f t="shared" si="76"/>
        <v>0</v>
      </c>
      <c r="L848" s="8">
        <v>1</v>
      </c>
      <c r="M848" s="10">
        <f t="shared" si="77"/>
        <v>306</v>
      </c>
      <c r="N848" s="8"/>
      <c r="O848" s="8"/>
      <c r="P848" s="10">
        <f t="shared" si="78"/>
        <v>0</v>
      </c>
      <c r="Q848" s="10">
        <f t="shared" si="79"/>
        <v>0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</row>
    <row r="849" spans="1:63" s="11" customFormat="1" ht="14.25" customHeight="1" x14ac:dyDescent="0.25">
      <c r="A849" s="6"/>
      <c r="C849" s="7" t="s">
        <v>545</v>
      </c>
      <c r="D849" s="8" t="s">
        <v>17</v>
      </c>
      <c r="E849" s="9">
        <v>1137263</v>
      </c>
      <c r="F849" s="8"/>
      <c r="G849" s="8">
        <v>20</v>
      </c>
      <c r="H849" s="8">
        <v>3</v>
      </c>
      <c r="I849" s="25">
        <f t="shared" si="80"/>
        <v>60</v>
      </c>
      <c r="J849" s="8"/>
      <c r="K849" s="10">
        <f t="shared" ref="K849:K912" si="81">J849*G849</f>
        <v>0</v>
      </c>
      <c r="L849" s="8">
        <v>3</v>
      </c>
      <c r="M849" s="10">
        <f t="shared" ref="M849:M912" si="82">L849*G849</f>
        <v>60</v>
      </c>
      <c r="N849" s="8"/>
      <c r="O849" s="8"/>
      <c r="P849" s="10">
        <f t="shared" ref="P849:P912" si="83">H849+J849-L849-N849</f>
        <v>0</v>
      </c>
      <c r="Q849" s="10">
        <f t="shared" ref="Q849:Q912" si="84">I849+K849-M849-O849</f>
        <v>0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</row>
    <row r="850" spans="1:63" s="11" customFormat="1" ht="14.25" customHeight="1" x14ac:dyDescent="0.25">
      <c r="A850" s="6"/>
      <c r="C850" s="7" t="s">
        <v>546</v>
      </c>
      <c r="D850" s="8" t="s">
        <v>17</v>
      </c>
      <c r="E850" s="14" t="s">
        <v>547</v>
      </c>
      <c r="F850" s="8"/>
      <c r="G850" s="8">
        <v>213</v>
      </c>
      <c r="H850" s="8">
        <v>1</v>
      </c>
      <c r="I850" s="25">
        <f t="shared" si="80"/>
        <v>213</v>
      </c>
      <c r="J850" s="8"/>
      <c r="K850" s="10">
        <f t="shared" si="81"/>
        <v>0</v>
      </c>
      <c r="L850" s="8">
        <v>1</v>
      </c>
      <c r="M850" s="10">
        <f t="shared" si="82"/>
        <v>213</v>
      </c>
      <c r="N850" s="8"/>
      <c r="O850" s="8"/>
      <c r="P850" s="10">
        <f t="shared" si="83"/>
        <v>0</v>
      </c>
      <c r="Q850" s="10">
        <f t="shared" si="84"/>
        <v>0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</row>
    <row r="851" spans="1:63" s="11" customFormat="1" ht="14.25" customHeight="1" x14ac:dyDescent="0.25">
      <c r="A851" s="6"/>
      <c r="C851" s="15" t="s">
        <v>435</v>
      </c>
      <c r="D851" s="8" t="s">
        <v>17</v>
      </c>
      <c r="E851" s="16" t="s">
        <v>438</v>
      </c>
      <c r="F851" s="8"/>
      <c r="G851" s="8">
        <v>349</v>
      </c>
      <c r="H851" s="8">
        <v>1</v>
      </c>
      <c r="I851" s="25">
        <f t="shared" si="80"/>
        <v>349</v>
      </c>
      <c r="J851" s="8"/>
      <c r="K851" s="10">
        <f t="shared" si="81"/>
        <v>0</v>
      </c>
      <c r="L851" s="8">
        <v>1</v>
      </c>
      <c r="M851" s="10">
        <f t="shared" si="82"/>
        <v>349</v>
      </c>
      <c r="N851" s="8"/>
      <c r="O851" s="8"/>
      <c r="P851" s="10">
        <f t="shared" si="83"/>
        <v>0</v>
      </c>
      <c r="Q851" s="10">
        <f t="shared" si="84"/>
        <v>0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</row>
    <row r="852" spans="1:63" s="11" customFormat="1" ht="14.25" customHeight="1" x14ac:dyDescent="0.25">
      <c r="A852" s="6"/>
      <c r="C852" s="15" t="s">
        <v>443</v>
      </c>
      <c r="D852" s="8" t="s">
        <v>17</v>
      </c>
      <c r="E852" s="16">
        <v>1137315</v>
      </c>
      <c r="F852" s="8"/>
      <c r="G852" s="8">
        <v>1447</v>
      </c>
      <c r="H852" s="8">
        <v>1</v>
      </c>
      <c r="I852" s="25">
        <f t="shared" si="80"/>
        <v>1447</v>
      </c>
      <c r="J852" s="8"/>
      <c r="K852" s="10">
        <f t="shared" si="81"/>
        <v>0</v>
      </c>
      <c r="L852" s="8">
        <v>1</v>
      </c>
      <c r="M852" s="10">
        <f t="shared" si="82"/>
        <v>1447</v>
      </c>
      <c r="N852" s="8"/>
      <c r="O852" s="8"/>
      <c r="P852" s="10">
        <f t="shared" si="83"/>
        <v>0</v>
      </c>
      <c r="Q852" s="10">
        <f t="shared" si="84"/>
        <v>0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</row>
    <row r="853" spans="1:63" s="11" customFormat="1" ht="14.25" customHeight="1" x14ac:dyDescent="0.25">
      <c r="A853" s="6"/>
      <c r="C853" s="28" t="s">
        <v>592</v>
      </c>
      <c r="D853" s="8" t="s">
        <v>17</v>
      </c>
      <c r="E853" s="50">
        <v>1137329</v>
      </c>
      <c r="F853" s="25"/>
      <c r="G853" s="25">
        <v>8525</v>
      </c>
      <c r="H853" s="25">
        <v>1</v>
      </c>
      <c r="I853" s="25">
        <f t="shared" si="80"/>
        <v>8525</v>
      </c>
      <c r="J853" s="25"/>
      <c r="K853" s="10">
        <f t="shared" si="81"/>
        <v>0</v>
      </c>
      <c r="L853" s="25">
        <v>1</v>
      </c>
      <c r="M853" s="10">
        <f t="shared" si="82"/>
        <v>8525</v>
      </c>
      <c r="N853" s="25"/>
      <c r="O853" s="25"/>
      <c r="P853" s="10">
        <f t="shared" si="83"/>
        <v>0</v>
      </c>
      <c r="Q853" s="10">
        <f t="shared" si="84"/>
        <v>0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</row>
    <row r="854" spans="1:63" s="11" customFormat="1" ht="14.25" customHeight="1" x14ac:dyDescent="0.25">
      <c r="A854" s="6"/>
      <c r="C854" s="28" t="s">
        <v>593</v>
      </c>
      <c r="D854" s="25" t="s">
        <v>17</v>
      </c>
      <c r="E854" s="50">
        <v>1137328</v>
      </c>
      <c r="F854" s="25"/>
      <c r="G854" s="25">
        <v>4433</v>
      </c>
      <c r="H854" s="25">
        <v>1</v>
      </c>
      <c r="I854" s="25">
        <f t="shared" si="80"/>
        <v>4433</v>
      </c>
      <c r="J854" s="25"/>
      <c r="K854" s="10">
        <f t="shared" si="81"/>
        <v>0</v>
      </c>
      <c r="L854" s="25">
        <v>1</v>
      </c>
      <c r="M854" s="10">
        <f t="shared" si="82"/>
        <v>4433</v>
      </c>
      <c r="N854" s="25"/>
      <c r="O854" s="25"/>
      <c r="P854" s="10">
        <f t="shared" si="83"/>
        <v>0</v>
      </c>
      <c r="Q854" s="10">
        <f t="shared" si="84"/>
        <v>0</v>
      </c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</row>
    <row r="855" spans="1:63" s="11" customFormat="1" ht="14.25" customHeight="1" x14ac:dyDescent="0.25">
      <c r="A855" s="6"/>
      <c r="C855" s="28" t="s">
        <v>594</v>
      </c>
      <c r="D855" s="8" t="s">
        <v>17</v>
      </c>
      <c r="E855" s="50">
        <v>1137327</v>
      </c>
      <c r="F855" s="25"/>
      <c r="G855" s="25">
        <v>1033.52</v>
      </c>
      <c r="H855" s="25">
        <v>1</v>
      </c>
      <c r="I855" s="25">
        <f t="shared" si="80"/>
        <v>1033.52</v>
      </c>
      <c r="J855" s="25"/>
      <c r="K855" s="10">
        <f t="shared" si="81"/>
        <v>0</v>
      </c>
      <c r="L855" s="25">
        <v>1</v>
      </c>
      <c r="M855" s="10">
        <f t="shared" si="82"/>
        <v>1033.52</v>
      </c>
      <c r="N855" s="25"/>
      <c r="O855" s="25"/>
      <c r="P855" s="10">
        <f t="shared" si="83"/>
        <v>0</v>
      </c>
      <c r="Q855" s="10">
        <f t="shared" si="84"/>
        <v>0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</row>
    <row r="856" spans="1:63" s="11" customFormat="1" ht="14.25" customHeight="1" x14ac:dyDescent="0.25">
      <c r="A856" s="6"/>
      <c r="C856" s="28" t="s">
        <v>595</v>
      </c>
      <c r="D856" s="25" t="s">
        <v>17</v>
      </c>
      <c r="E856" s="50" t="s">
        <v>596</v>
      </c>
      <c r="F856" s="25"/>
      <c r="G856" s="25">
        <v>2164.58</v>
      </c>
      <c r="H856" s="25">
        <v>4</v>
      </c>
      <c r="I856" s="25">
        <f t="shared" si="80"/>
        <v>8658.32</v>
      </c>
      <c r="J856" s="25"/>
      <c r="K856" s="10">
        <f t="shared" si="81"/>
        <v>0</v>
      </c>
      <c r="L856" s="25">
        <v>4</v>
      </c>
      <c r="M856" s="10">
        <f t="shared" si="82"/>
        <v>8658.32</v>
      </c>
      <c r="N856" s="25"/>
      <c r="O856" s="25"/>
      <c r="P856" s="10">
        <f t="shared" si="83"/>
        <v>0</v>
      </c>
      <c r="Q856" s="10">
        <f t="shared" si="84"/>
        <v>0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</row>
    <row r="857" spans="1:63" s="11" customFormat="1" ht="14.25" customHeight="1" x14ac:dyDescent="0.25">
      <c r="A857" s="6"/>
      <c r="C857" s="28" t="s">
        <v>597</v>
      </c>
      <c r="D857" s="25" t="s">
        <v>17</v>
      </c>
      <c r="E857" s="50">
        <v>1137325</v>
      </c>
      <c r="F857" s="25"/>
      <c r="G857" s="25">
        <v>5126.63</v>
      </c>
      <c r="H857" s="25">
        <v>1</v>
      </c>
      <c r="I857" s="25">
        <f t="shared" si="80"/>
        <v>5126.63</v>
      </c>
      <c r="J857" s="25"/>
      <c r="K857" s="10">
        <f t="shared" si="81"/>
        <v>0</v>
      </c>
      <c r="L857" s="25">
        <v>1</v>
      </c>
      <c r="M857" s="10">
        <f t="shared" si="82"/>
        <v>5126.63</v>
      </c>
      <c r="N857" s="25"/>
      <c r="O857" s="25"/>
      <c r="P857" s="10">
        <f t="shared" si="83"/>
        <v>0</v>
      </c>
      <c r="Q857" s="10">
        <f t="shared" si="84"/>
        <v>0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</row>
    <row r="858" spans="1:63" s="11" customFormat="1" ht="14.25" customHeight="1" x14ac:dyDescent="0.25">
      <c r="A858" s="6"/>
      <c r="C858" s="7" t="s">
        <v>178</v>
      </c>
      <c r="D858" s="8" t="s">
        <v>17</v>
      </c>
      <c r="E858" s="9">
        <v>1134130</v>
      </c>
      <c r="F858" s="12"/>
      <c r="G858" s="13">
        <v>800</v>
      </c>
      <c r="H858" s="13">
        <v>1</v>
      </c>
      <c r="I858" s="8">
        <f t="shared" si="80"/>
        <v>800</v>
      </c>
      <c r="J858" s="13"/>
      <c r="K858" s="10">
        <f t="shared" si="81"/>
        <v>0</v>
      </c>
      <c r="L858" s="8">
        <v>1</v>
      </c>
      <c r="M858" s="10">
        <f t="shared" si="82"/>
        <v>800</v>
      </c>
      <c r="N858" s="8"/>
      <c r="O858" s="8"/>
      <c r="P858" s="10">
        <f t="shared" si="83"/>
        <v>0</v>
      </c>
      <c r="Q858" s="10">
        <f t="shared" si="84"/>
        <v>0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</row>
    <row r="859" spans="1:63" s="11" customFormat="1" ht="14.25" customHeight="1" x14ac:dyDescent="0.25">
      <c r="A859" s="6"/>
      <c r="C859" s="35" t="s">
        <v>598</v>
      </c>
      <c r="D859" s="25" t="s">
        <v>17</v>
      </c>
      <c r="E859" s="29">
        <v>1136453</v>
      </c>
      <c r="F859" s="25"/>
      <c r="G859" s="53">
        <v>5084</v>
      </c>
      <c r="H859" s="25">
        <v>1</v>
      </c>
      <c r="I859" s="25">
        <f t="shared" si="80"/>
        <v>5084</v>
      </c>
      <c r="J859" s="25"/>
      <c r="K859" s="10">
        <f t="shared" si="81"/>
        <v>0</v>
      </c>
      <c r="L859" s="32">
        <v>1</v>
      </c>
      <c r="M859" s="10">
        <f t="shared" si="82"/>
        <v>5084</v>
      </c>
      <c r="N859" s="25"/>
      <c r="O859" s="25"/>
      <c r="P859" s="10">
        <f t="shared" si="83"/>
        <v>0</v>
      </c>
      <c r="Q859" s="10">
        <f t="shared" si="84"/>
        <v>0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</row>
    <row r="860" spans="1:63" s="11" customFormat="1" ht="14.25" customHeight="1" x14ac:dyDescent="0.25">
      <c r="A860" s="6"/>
      <c r="C860" s="35" t="s">
        <v>121</v>
      </c>
      <c r="D860" s="25" t="s">
        <v>17</v>
      </c>
      <c r="E860" s="29">
        <v>11360017</v>
      </c>
      <c r="F860" s="25"/>
      <c r="G860" s="53">
        <v>144</v>
      </c>
      <c r="H860" s="25">
        <v>1</v>
      </c>
      <c r="I860" s="25">
        <f t="shared" si="80"/>
        <v>144</v>
      </c>
      <c r="J860" s="25"/>
      <c r="K860" s="10">
        <f t="shared" si="81"/>
        <v>0</v>
      </c>
      <c r="L860" s="32">
        <v>1</v>
      </c>
      <c r="M860" s="10">
        <f t="shared" si="82"/>
        <v>144</v>
      </c>
      <c r="N860" s="25"/>
      <c r="O860" s="25"/>
      <c r="P860" s="10">
        <f t="shared" si="83"/>
        <v>0</v>
      </c>
      <c r="Q860" s="10">
        <f t="shared" si="84"/>
        <v>0</v>
      </c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</row>
    <row r="861" spans="1:63" s="11" customFormat="1" ht="14.25" customHeight="1" x14ac:dyDescent="0.25">
      <c r="A861" s="6"/>
      <c r="C861" s="35" t="s">
        <v>122</v>
      </c>
      <c r="D861" s="25" t="s">
        <v>17</v>
      </c>
      <c r="E861" s="29">
        <v>1134046</v>
      </c>
      <c r="F861" s="25"/>
      <c r="G861" s="53">
        <v>674</v>
      </c>
      <c r="H861" s="25">
        <v>1</v>
      </c>
      <c r="I861" s="25">
        <f t="shared" si="80"/>
        <v>674</v>
      </c>
      <c r="J861" s="25"/>
      <c r="K861" s="10">
        <f t="shared" si="81"/>
        <v>0</v>
      </c>
      <c r="L861" s="32">
        <v>1</v>
      </c>
      <c r="M861" s="10">
        <f t="shared" si="82"/>
        <v>674</v>
      </c>
      <c r="N861" s="25"/>
      <c r="O861" s="25"/>
      <c r="P861" s="10">
        <f t="shared" si="83"/>
        <v>0</v>
      </c>
      <c r="Q861" s="10">
        <f t="shared" si="84"/>
        <v>0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</row>
    <row r="862" spans="1:63" s="11" customFormat="1" ht="14.25" customHeight="1" x14ac:dyDescent="0.25">
      <c r="A862" s="6"/>
      <c r="C862" s="35" t="s">
        <v>123</v>
      </c>
      <c r="D862" s="25" t="s">
        <v>17</v>
      </c>
      <c r="E862" s="29">
        <v>1134048</v>
      </c>
      <c r="F862" s="25"/>
      <c r="G862" s="53">
        <v>1036</v>
      </c>
      <c r="H862" s="25">
        <v>1</v>
      </c>
      <c r="I862" s="25">
        <f t="shared" si="80"/>
        <v>1036</v>
      </c>
      <c r="J862" s="25"/>
      <c r="K862" s="10">
        <f t="shared" si="81"/>
        <v>0</v>
      </c>
      <c r="L862" s="32">
        <v>1</v>
      </c>
      <c r="M862" s="10">
        <f t="shared" si="82"/>
        <v>1036</v>
      </c>
      <c r="N862" s="25"/>
      <c r="O862" s="25"/>
      <c r="P862" s="10">
        <f t="shared" si="83"/>
        <v>0</v>
      </c>
      <c r="Q862" s="10">
        <f t="shared" si="84"/>
        <v>0</v>
      </c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</row>
    <row r="863" spans="1:63" s="11" customFormat="1" ht="14.25" customHeight="1" x14ac:dyDescent="0.25">
      <c r="A863" s="6"/>
      <c r="C863" s="35" t="s">
        <v>124</v>
      </c>
      <c r="D863" s="25" t="s">
        <v>17</v>
      </c>
      <c r="E863" s="29">
        <v>1136103</v>
      </c>
      <c r="F863" s="25"/>
      <c r="G863" s="53">
        <v>26</v>
      </c>
      <c r="H863" s="25">
        <v>5</v>
      </c>
      <c r="I863" s="25">
        <f t="shared" si="80"/>
        <v>130</v>
      </c>
      <c r="J863" s="25"/>
      <c r="K863" s="10">
        <f t="shared" si="81"/>
        <v>0</v>
      </c>
      <c r="L863" s="32">
        <v>5</v>
      </c>
      <c r="M863" s="10">
        <f t="shared" si="82"/>
        <v>130</v>
      </c>
      <c r="N863" s="25"/>
      <c r="O863" s="25"/>
      <c r="P863" s="10">
        <f t="shared" si="83"/>
        <v>0</v>
      </c>
      <c r="Q863" s="10">
        <f t="shared" si="84"/>
        <v>0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</row>
    <row r="864" spans="1:63" s="11" customFormat="1" ht="14.25" customHeight="1" x14ac:dyDescent="0.25">
      <c r="A864" s="6"/>
      <c r="C864" s="35" t="s">
        <v>125</v>
      </c>
      <c r="D864" s="25" t="s">
        <v>17</v>
      </c>
      <c r="E864" s="29">
        <v>1136108</v>
      </c>
      <c r="F864" s="25"/>
      <c r="G864" s="53">
        <v>32</v>
      </c>
      <c r="H864" s="25">
        <v>1</v>
      </c>
      <c r="I864" s="25">
        <f t="shared" si="80"/>
        <v>32</v>
      </c>
      <c r="J864" s="25"/>
      <c r="K864" s="10">
        <f t="shared" si="81"/>
        <v>0</v>
      </c>
      <c r="L864" s="32">
        <v>1</v>
      </c>
      <c r="M864" s="10">
        <f t="shared" si="82"/>
        <v>32</v>
      </c>
      <c r="N864" s="25"/>
      <c r="O864" s="25"/>
      <c r="P864" s="10">
        <f t="shared" si="83"/>
        <v>0</v>
      </c>
      <c r="Q864" s="10">
        <f t="shared" si="84"/>
        <v>0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</row>
    <row r="865" spans="1:63" s="11" customFormat="1" ht="14.25" customHeight="1" x14ac:dyDescent="0.25">
      <c r="A865" s="6"/>
      <c r="C865" s="35" t="s">
        <v>126</v>
      </c>
      <c r="D865" s="25" t="s">
        <v>17</v>
      </c>
      <c r="E865" s="29">
        <v>1134003</v>
      </c>
      <c r="F865" s="25"/>
      <c r="G865" s="53">
        <v>56</v>
      </c>
      <c r="H865" s="25">
        <v>16</v>
      </c>
      <c r="I865" s="25">
        <f t="shared" si="80"/>
        <v>896</v>
      </c>
      <c r="J865" s="25"/>
      <c r="K865" s="10">
        <f t="shared" si="81"/>
        <v>0</v>
      </c>
      <c r="L865" s="32">
        <v>16</v>
      </c>
      <c r="M865" s="10">
        <f t="shared" si="82"/>
        <v>896</v>
      </c>
      <c r="N865" s="25"/>
      <c r="O865" s="25"/>
      <c r="P865" s="10">
        <f t="shared" si="83"/>
        <v>0</v>
      </c>
      <c r="Q865" s="10">
        <f t="shared" si="84"/>
        <v>0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</row>
    <row r="866" spans="1:63" s="11" customFormat="1" ht="14.25" customHeight="1" x14ac:dyDescent="0.25">
      <c r="A866" s="6"/>
      <c r="C866" s="35" t="s">
        <v>127</v>
      </c>
      <c r="D866" s="25" t="s">
        <v>17</v>
      </c>
      <c r="E866" s="29">
        <v>1134010</v>
      </c>
      <c r="F866" s="25"/>
      <c r="G866" s="53">
        <v>38</v>
      </c>
      <c r="H866" s="25">
        <v>32</v>
      </c>
      <c r="I866" s="25">
        <f t="shared" si="80"/>
        <v>1216</v>
      </c>
      <c r="J866" s="25"/>
      <c r="K866" s="10">
        <f t="shared" si="81"/>
        <v>0</v>
      </c>
      <c r="L866" s="32">
        <v>32</v>
      </c>
      <c r="M866" s="10">
        <f t="shared" si="82"/>
        <v>1216</v>
      </c>
      <c r="N866" s="25"/>
      <c r="O866" s="25"/>
      <c r="P866" s="10">
        <f t="shared" si="83"/>
        <v>0</v>
      </c>
      <c r="Q866" s="10">
        <f t="shared" si="84"/>
        <v>0</v>
      </c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</row>
    <row r="867" spans="1:63" s="11" customFormat="1" ht="14.25" customHeight="1" x14ac:dyDescent="0.25">
      <c r="A867" s="6"/>
      <c r="C867" s="35" t="s">
        <v>128</v>
      </c>
      <c r="D867" s="25" t="s">
        <v>17</v>
      </c>
      <c r="E867" s="29">
        <v>11360027</v>
      </c>
      <c r="F867" s="25"/>
      <c r="G867" s="53">
        <v>288</v>
      </c>
      <c r="H867" s="25">
        <v>1</v>
      </c>
      <c r="I867" s="25">
        <f t="shared" si="80"/>
        <v>288</v>
      </c>
      <c r="J867" s="25"/>
      <c r="K867" s="10">
        <f t="shared" si="81"/>
        <v>0</v>
      </c>
      <c r="L867" s="32">
        <v>1</v>
      </c>
      <c r="M867" s="10">
        <f t="shared" si="82"/>
        <v>288</v>
      </c>
      <c r="N867" s="25"/>
      <c r="O867" s="25"/>
      <c r="P867" s="10">
        <f t="shared" si="83"/>
        <v>0</v>
      </c>
      <c r="Q867" s="10">
        <f t="shared" si="84"/>
        <v>0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</row>
    <row r="868" spans="1:63" s="11" customFormat="1" ht="14.25" customHeight="1" x14ac:dyDescent="0.25">
      <c r="A868" s="6"/>
      <c r="C868" s="35" t="s">
        <v>129</v>
      </c>
      <c r="D868" s="25" t="s">
        <v>17</v>
      </c>
      <c r="E868" s="29">
        <v>1134045</v>
      </c>
      <c r="F868" s="25"/>
      <c r="G868" s="53">
        <v>1648</v>
      </c>
      <c r="H868" s="25">
        <v>1</v>
      </c>
      <c r="I868" s="25">
        <f t="shared" si="80"/>
        <v>1648</v>
      </c>
      <c r="J868" s="25"/>
      <c r="K868" s="10">
        <f t="shared" si="81"/>
        <v>0</v>
      </c>
      <c r="L868" s="32">
        <v>1</v>
      </c>
      <c r="M868" s="10">
        <f t="shared" si="82"/>
        <v>1648</v>
      </c>
      <c r="N868" s="25"/>
      <c r="O868" s="25"/>
      <c r="P868" s="10">
        <f t="shared" si="83"/>
        <v>0</v>
      </c>
      <c r="Q868" s="10">
        <f t="shared" si="84"/>
        <v>0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</row>
    <row r="869" spans="1:63" s="11" customFormat="1" ht="14.25" customHeight="1" x14ac:dyDescent="0.25">
      <c r="A869" s="6"/>
      <c r="C869" s="35" t="s">
        <v>130</v>
      </c>
      <c r="D869" s="25" t="s">
        <v>17</v>
      </c>
      <c r="E869" s="29">
        <v>1134050</v>
      </c>
      <c r="F869" s="25"/>
      <c r="G869" s="53">
        <v>970</v>
      </c>
      <c r="H869" s="25">
        <v>1</v>
      </c>
      <c r="I869" s="25">
        <f t="shared" si="80"/>
        <v>970</v>
      </c>
      <c r="J869" s="25"/>
      <c r="K869" s="10">
        <f t="shared" si="81"/>
        <v>0</v>
      </c>
      <c r="L869" s="32">
        <v>1</v>
      </c>
      <c r="M869" s="10">
        <f t="shared" si="82"/>
        <v>970</v>
      </c>
      <c r="N869" s="25"/>
      <c r="O869" s="25"/>
      <c r="P869" s="10">
        <f t="shared" si="83"/>
        <v>0</v>
      </c>
      <c r="Q869" s="10">
        <f t="shared" si="84"/>
        <v>0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</row>
    <row r="870" spans="1:63" s="11" customFormat="1" ht="14.25" customHeight="1" x14ac:dyDescent="0.25">
      <c r="A870" s="6"/>
      <c r="C870" s="35" t="s">
        <v>131</v>
      </c>
      <c r="D870" s="25" t="s">
        <v>17</v>
      </c>
      <c r="E870" s="29">
        <v>1134047</v>
      </c>
      <c r="F870" s="25"/>
      <c r="G870" s="53">
        <v>862</v>
      </c>
      <c r="H870" s="25">
        <v>1</v>
      </c>
      <c r="I870" s="25">
        <f t="shared" si="80"/>
        <v>862</v>
      </c>
      <c r="J870" s="25"/>
      <c r="K870" s="10">
        <f t="shared" si="81"/>
        <v>0</v>
      </c>
      <c r="L870" s="32">
        <v>1</v>
      </c>
      <c r="M870" s="10">
        <f t="shared" si="82"/>
        <v>862</v>
      </c>
      <c r="N870" s="25"/>
      <c r="O870" s="25"/>
      <c r="P870" s="10">
        <f t="shared" si="83"/>
        <v>0</v>
      </c>
      <c r="Q870" s="10">
        <f t="shared" si="84"/>
        <v>0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</row>
    <row r="871" spans="1:63" s="11" customFormat="1" ht="14.25" customHeight="1" x14ac:dyDescent="0.25">
      <c r="A871" s="6"/>
      <c r="C871" s="35" t="s">
        <v>132</v>
      </c>
      <c r="D871" s="25" t="s">
        <v>17</v>
      </c>
      <c r="E871" s="29">
        <v>1134052</v>
      </c>
      <c r="F871" s="25"/>
      <c r="G871" s="53">
        <v>636</v>
      </c>
      <c r="H871" s="25">
        <v>1</v>
      </c>
      <c r="I871" s="25">
        <f t="shared" si="80"/>
        <v>636</v>
      </c>
      <c r="J871" s="25"/>
      <c r="K871" s="10">
        <f t="shared" si="81"/>
        <v>0</v>
      </c>
      <c r="L871" s="32">
        <v>1</v>
      </c>
      <c r="M871" s="10">
        <f t="shared" si="82"/>
        <v>636</v>
      </c>
      <c r="N871" s="25"/>
      <c r="O871" s="25"/>
      <c r="P871" s="10">
        <f t="shared" si="83"/>
        <v>0</v>
      </c>
      <c r="Q871" s="10">
        <f t="shared" si="84"/>
        <v>0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</row>
    <row r="872" spans="1:63" s="11" customFormat="1" ht="14.25" customHeight="1" x14ac:dyDescent="0.25">
      <c r="A872" s="6"/>
      <c r="C872" s="35" t="s">
        <v>134</v>
      </c>
      <c r="D872" s="25" t="s">
        <v>17</v>
      </c>
      <c r="E872" s="29">
        <v>1137232</v>
      </c>
      <c r="F872" s="25"/>
      <c r="G872" s="53">
        <v>60</v>
      </c>
      <c r="H872" s="25">
        <v>1</v>
      </c>
      <c r="I872" s="25">
        <f t="shared" si="80"/>
        <v>60</v>
      </c>
      <c r="J872" s="25"/>
      <c r="K872" s="10">
        <f t="shared" si="81"/>
        <v>0</v>
      </c>
      <c r="L872" s="32">
        <v>1</v>
      </c>
      <c r="M872" s="10">
        <f t="shared" si="82"/>
        <v>60</v>
      </c>
      <c r="N872" s="25"/>
      <c r="O872" s="25"/>
      <c r="P872" s="10">
        <f t="shared" si="83"/>
        <v>0</v>
      </c>
      <c r="Q872" s="10">
        <f t="shared" si="84"/>
        <v>0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</row>
    <row r="873" spans="1:63" s="11" customFormat="1" ht="14.25" customHeight="1" x14ac:dyDescent="0.25">
      <c r="A873" s="6"/>
      <c r="C873" s="35" t="s">
        <v>135</v>
      </c>
      <c r="D873" s="25" t="s">
        <v>17</v>
      </c>
      <c r="E873" s="29">
        <v>1134042</v>
      </c>
      <c r="F873" s="25"/>
      <c r="G873" s="53">
        <v>1318</v>
      </c>
      <c r="H873" s="25">
        <v>1</v>
      </c>
      <c r="I873" s="25">
        <f t="shared" si="80"/>
        <v>1318</v>
      </c>
      <c r="J873" s="25"/>
      <c r="K873" s="10">
        <f t="shared" si="81"/>
        <v>0</v>
      </c>
      <c r="L873" s="32">
        <v>1</v>
      </c>
      <c r="M873" s="10">
        <f t="shared" si="82"/>
        <v>1318</v>
      </c>
      <c r="N873" s="25"/>
      <c r="O873" s="25"/>
      <c r="P873" s="10">
        <f t="shared" si="83"/>
        <v>0</v>
      </c>
      <c r="Q873" s="10">
        <f t="shared" si="84"/>
        <v>0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</row>
    <row r="874" spans="1:63" s="11" customFormat="1" ht="14.25" customHeight="1" x14ac:dyDescent="0.25">
      <c r="A874" s="6"/>
      <c r="C874" s="35" t="s">
        <v>136</v>
      </c>
      <c r="D874" s="25" t="s">
        <v>17</v>
      </c>
      <c r="E874" s="29">
        <v>1134043</v>
      </c>
      <c r="F874" s="25"/>
      <c r="G874" s="53">
        <v>1832</v>
      </c>
      <c r="H874" s="25">
        <v>1</v>
      </c>
      <c r="I874" s="25">
        <f t="shared" si="80"/>
        <v>1832</v>
      </c>
      <c r="J874" s="25"/>
      <c r="K874" s="10">
        <f t="shared" si="81"/>
        <v>0</v>
      </c>
      <c r="L874" s="32">
        <v>1</v>
      </c>
      <c r="M874" s="10">
        <f t="shared" si="82"/>
        <v>1832</v>
      </c>
      <c r="N874" s="25"/>
      <c r="O874" s="25"/>
      <c r="P874" s="10">
        <f t="shared" si="83"/>
        <v>0</v>
      </c>
      <c r="Q874" s="10">
        <f t="shared" si="84"/>
        <v>0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</row>
    <row r="875" spans="1:63" s="11" customFormat="1" ht="14.25" customHeight="1" x14ac:dyDescent="0.25">
      <c r="A875" s="6"/>
      <c r="C875" s="35" t="s">
        <v>137</v>
      </c>
      <c r="D875" s="25" t="s">
        <v>17</v>
      </c>
      <c r="E875" s="29">
        <v>1134040</v>
      </c>
      <c r="F875" s="25"/>
      <c r="G875" s="53">
        <v>906</v>
      </c>
      <c r="H875" s="25">
        <v>1</v>
      </c>
      <c r="I875" s="25">
        <f t="shared" si="80"/>
        <v>906</v>
      </c>
      <c r="J875" s="25"/>
      <c r="K875" s="10">
        <f t="shared" si="81"/>
        <v>0</v>
      </c>
      <c r="L875" s="32">
        <v>1</v>
      </c>
      <c r="M875" s="10">
        <f t="shared" si="82"/>
        <v>906</v>
      </c>
      <c r="N875" s="25"/>
      <c r="O875" s="25"/>
      <c r="P875" s="10">
        <f t="shared" si="83"/>
        <v>0</v>
      </c>
      <c r="Q875" s="10">
        <f t="shared" si="84"/>
        <v>0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</row>
    <row r="876" spans="1:63" s="11" customFormat="1" ht="14.25" customHeight="1" x14ac:dyDescent="0.25">
      <c r="A876" s="6"/>
      <c r="C876" s="35" t="s">
        <v>138</v>
      </c>
      <c r="D876" s="25" t="s">
        <v>17</v>
      </c>
      <c r="E876" s="29">
        <v>1134041</v>
      </c>
      <c r="F876" s="25"/>
      <c r="G876" s="53">
        <v>748</v>
      </c>
      <c r="H876" s="25">
        <v>1</v>
      </c>
      <c r="I876" s="25">
        <f t="shared" si="80"/>
        <v>748</v>
      </c>
      <c r="J876" s="25"/>
      <c r="K876" s="10">
        <f t="shared" si="81"/>
        <v>0</v>
      </c>
      <c r="L876" s="32">
        <v>1</v>
      </c>
      <c r="M876" s="10">
        <f t="shared" si="82"/>
        <v>748</v>
      </c>
      <c r="N876" s="25"/>
      <c r="O876" s="25"/>
      <c r="P876" s="10">
        <f t="shared" si="83"/>
        <v>0</v>
      </c>
      <c r="Q876" s="10">
        <f t="shared" si="84"/>
        <v>0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</row>
    <row r="877" spans="1:63" s="11" customFormat="1" ht="14.25" customHeight="1" x14ac:dyDescent="0.25">
      <c r="A877" s="6"/>
      <c r="C877" s="35" t="s">
        <v>139</v>
      </c>
      <c r="D877" s="25" t="s">
        <v>17</v>
      </c>
      <c r="E877" s="29">
        <v>1134053</v>
      </c>
      <c r="F877" s="25"/>
      <c r="G877" s="53">
        <v>570</v>
      </c>
      <c r="H877" s="25">
        <v>1</v>
      </c>
      <c r="I877" s="25">
        <f t="shared" si="80"/>
        <v>570</v>
      </c>
      <c r="J877" s="25"/>
      <c r="K877" s="10">
        <f t="shared" si="81"/>
        <v>0</v>
      </c>
      <c r="L877" s="32">
        <v>1</v>
      </c>
      <c r="M877" s="10">
        <f t="shared" si="82"/>
        <v>570</v>
      </c>
      <c r="N877" s="25"/>
      <c r="O877" s="25"/>
      <c r="P877" s="10">
        <f t="shared" si="83"/>
        <v>0</v>
      </c>
      <c r="Q877" s="10">
        <f t="shared" si="84"/>
        <v>0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</row>
    <row r="878" spans="1:63" s="11" customFormat="1" ht="14.25" customHeight="1" x14ac:dyDescent="0.25">
      <c r="A878" s="6"/>
      <c r="C878" s="35" t="s">
        <v>140</v>
      </c>
      <c r="D878" s="25" t="s">
        <v>17</v>
      </c>
      <c r="E878" s="29" t="s">
        <v>141</v>
      </c>
      <c r="F878" s="25"/>
      <c r="G878" s="53">
        <v>210</v>
      </c>
      <c r="H878" s="25">
        <v>1</v>
      </c>
      <c r="I878" s="25">
        <f t="shared" si="80"/>
        <v>210</v>
      </c>
      <c r="J878" s="25"/>
      <c r="K878" s="10">
        <f t="shared" si="81"/>
        <v>0</v>
      </c>
      <c r="L878" s="32">
        <v>1</v>
      </c>
      <c r="M878" s="10">
        <f t="shared" si="82"/>
        <v>210</v>
      </c>
      <c r="N878" s="25"/>
      <c r="O878" s="25"/>
      <c r="P878" s="10">
        <f t="shared" si="83"/>
        <v>0</v>
      </c>
      <c r="Q878" s="10">
        <f t="shared" si="84"/>
        <v>0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</row>
    <row r="879" spans="1:63" s="11" customFormat="1" ht="14.25" customHeight="1" x14ac:dyDescent="0.25">
      <c r="A879" s="6"/>
      <c r="C879" s="52" t="s">
        <v>142</v>
      </c>
      <c r="D879" s="25" t="s">
        <v>17</v>
      </c>
      <c r="E879" s="29">
        <v>1134044</v>
      </c>
      <c r="F879" s="25"/>
      <c r="G879" s="53">
        <v>956</v>
      </c>
      <c r="H879" s="25">
        <v>1</v>
      </c>
      <c r="I879" s="25">
        <f t="shared" si="80"/>
        <v>956</v>
      </c>
      <c r="J879" s="25"/>
      <c r="K879" s="10">
        <f t="shared" si="81"/>
        <v>0</v>
      </c>
      <c r="L879" s="32">
        <v>1</v>
      </c>
      <c r="M879" s="10">
        <f t="shared" si="82"/>
        <v>956</v>
      </c>
      <c r="N879" s="25"/>
      <c r="O879" s="25"/>
      <c r="P879" s="10">
        <f t="shared" si="83"/>
        <v>0</v>
      </c>
      <c r="Q879" s="10">
        <f t="shared" si="84"/>
        <v>0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</row>
    <row r="880" spans="1:63" s="11" customFormat="1" ht="14.25" customHeight="1" x14ac:dyDescent="0.25">
      <c r="A880" s="6"/>
      <c r="C880" s="111" t="s">
        <v>599</v>
      </c>
      <c r="D880" s="8" t="s">
        <v>600</v>
      </c>
      <c r="E880" s="9" t="s">
        <v>601</v>
      </c>
      <c r="F880" s="8"/>
      <c r="G880" s="110">
        <v>2000</v>
      </c>
      <c r="H880" s="8">
        <v>7</v>
      </c>
      <c r="I880" s="8">
        <f t="shared" si="80"/>
        <v>14000</v>
      </c>
      <c r="J880" s="8"/>
      <c r="K880" s="10">
        <f t="shared" si="81"/>
        <v>0</v>
      </c>
      <c r="L880" s="64">
        <v>7</v>
      </c>
      <c r="M880" s="10">
        <f t="shared" si="82"/>
        <v>14000</v>
      </c>
      <c r="N880" s="8"/>
      <c r="O880" s="8"/>
      <c r="P880" s="10">
        <f t="shared" si="83"/>
        <v>0</v>
      </c>
      <c r="Q880" s="10">
        <f t="shared" si="84"/>
        <v>0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</row>
    <row r="881" spans="1:63" s="11" customFormat="1" ht="14.25" customHeight="1" x14ac:dyDescent="0.25">
      <c r="A881" s="6"/>
      <c r="C881" s="112" t="s">
        <v>146</v>
      </c>
      <c r="D881" s="25" t="s">
        <v>600</v>
      </c>
      <c r="E881" s="14" t="s">
        <v>147</v>
      </c>
      <c r="F881" s="25"/>
      <c r="G881" s="53">
        <v>1600</v>
      </c>
      <c r="H881" s="25">
        <v>1</v>
      </c>
      <c r="I881" s="25">
        <f t="shared" si="80"/>
        <v>1600</v>
      </c>
      <c r="J881" s="25"/>
      <c r="K881" s="10">
        <f t="shared" si="81"/>
        <v>0</v>
      </c>
      <c r="L881" s="32">
        <v>1</v>
      </c>
      <c r="M881" s="10">
        <f t="shared" si="82"/>
        <v>1600</v>
      </c>
      <c r="N881" s="25"/>
      <c r="O881" s="25"/>
      <c r="P881" s="10">
        <f t="shared" si="83"/>
        <v>0</v>
      </c>
      <c r="Q881" s="10">
        <f t="shared" si="84"/>
        <v>0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</row>
    <row r="882" spans="1:63" s="11" customFormat="1" ht="14.25" customHeight="1" x14ac:dyDescent="0.25">
      <c r="A882" s="6"/>
      <c r="C882" s="28" t="s">
        <v>602</v>
      </c>
      <c r="D882" s="25" t="s">
        <v>17</v>
      </c>
      <c r="E882" s="29">
        <v>1137101</v>
      </c>
      <c r="F882" s="33"/>
      <c r="G882" s="53">
        <v>1100</v>
      </c>
      <c r="H882" s="33">
        <v>1</v>
      </c>
      <c r="I882" s="25">
        <f t="shared" si="80"/>
        <v>1100</v>
      </c>
      <c r="J882" s="33"/>
      <c r="K882" s="10">
        <f t="shared" si="81"/>
        <v>0</v>
      </c>
      <c r="L882" s="32">
        <v>1</v>
      </c>
      <c r="M882" s="10">
        <f t="shared" si="82"/>
        <v>1100</v>
      </c>
      <c r="N882" s="33"/>
      <c r="O882" s="25">
        <f t="shared" ref="O882:O914" si="85">N882*G882</f>
        <v>0</v>
      </c>
      <c r="P882" s="10">
        <f t="shared" si="83"/>
        <v>0</v>
      </c>
      <c r="Q882" s="10">
        <f t="shared" si="84"/>
        <v>0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</row>
    <row r="883" spans="1:63" s="11" customFormat="1" ht="14.25" customHeight="1" x14ac:dyDescent="0.25">
      <c r="A883" s="6"/>
      <c r="C883" s="68" t="s">
        <v>143</v>
      </c>
      <c r="D883" s="25" t="s">
        <v>17</v>
      </c>
      <c r="E883" s="29" t="s">
        <v>603</v>
      </c>
      <c r="F883" s="33"/>
      <c r="G883" s="53">
        <v>2700</v>
      </c>
      <c r="H883" s="33">
        <v>1</v>
      </c>
      <c r="I883" s="25">
        <f t="shared" si="80"/>
        <v>2700</v>
      </c>
      <c r="J883" s="33"/>
      <c r="K883" s="10">
        <f t="shared" si="81"/>
        <v>0</v>
      </c>
      <c r="L883" s="32">
        <v>1</v>
      </c>
      <c r="M883" s="10">
        <f t="shared" si="82"/>
        <v>2700</v>
      </c>
      <c r="N883" s="33"/>
      <c r="O883" s="25">
        <f t="shared" si="85"/>
        <v>0</v>
      </c>
      <c r="P883" s="10">
        <f t="shared" si="83"/>
        <v>0</v>
      </c>
      <c r="Q883" s="10">
        <f t="shared" si="84"/>
        <v>0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</row>
    <row r="884" spans="1:63" s="11" customFormat="1" ht="14.25" customHeight="1" x14ac:dyDescent="0.25">
      <c r="A884" s="6"/>
      <c r="C884" s="68" t="s">
        <v>133</v>
      </c>
      <c r="D884" s="25" t="s">
        <v>17</v>
      </c>
      <c r="E884" s="9">
        <v>1137178</v>
      </c>
      <c r="F884" s="33"/>
      <c r="G884" s="53">
        <v>1998</v>
      </c>
      <c r="H884" s="33">
        <v>1</v>
      </c>
      <c r="I884" s="25">
        <f t="shared" si="80"/>
        <v>1998</v>
      </c>
      <c r="J884" s="33"/>
      <c r="K884" s="10">
        <f t="shared" si="81"/>
        <v>0</v>
      </c>
      <c r="L884" s="32">
        <v>1</v>
      </c>
      <c r="M884" s="10">
        <f t="shared" si="82"/>
        <v>1998</v>
      </c>
      <c r="N884" s="33"/>
      <c r="O884" s="25">
        <f t="shared" si="85"/>
        <v>0</v>
      </c>
      <c r="P884" s="10">
        <f t="shared" si="83"/>
        <v>0</v>
      </c>
      <c r="Q884" s="10">
        <f t="shared" si="84"/>
        <v>0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</row>
    <row r="885" spans="1:63" s="11" customFormat="1" ht="14.25" customHeight="1" x14ac:dyDescent="0.25">
      <c r="A885" s="6"/>
      <c r="C885" s="68" t="s">
        <v>604</v>
      </c>
      <c r="D885" s="25" t="s">
        <v>17</v>
      </c>
      <c r="E885" s="9">
        <v>1134153</v>
      </c>
      <c r="F885" s="33"/>
      <c r="G885" s="53">
        <v>739</v>
      </c>
      <c r="H885" s="33">
        <v>1</v>
      </c>
      <c r="I885" s="25">
        <f t="shared" ref="I885:I914" si="86">H885*G885</f>
        <v>739</v>
      </c>
      <c r="J885" s="33"/>
      <c r="K885" s="10">
        <f t="shared" si="81"/>
        <v>0</v>
      </c>
      <c r="L885" s="32">
        <v>1</v>
      </c>
      <c r="M885" s="10">
        <f t="shared" si="82"/>
        <v>739</v>
      </c>
      <c r="N885" s="33"/>
      <c r="O885" s="25">
        <f t="shared" si="85"/>
        <v>0</v>
      </c>
      <c r="P885" s="10">
        <f t="shared" si="83"/>
        <v>0</v>
      </c>
      <c r="Q885" s="10">
        <f t="shared" si="84"/>
        <v>0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</row>
    <row r="886" spans="1:63" s="11" customFormat="1" ht="14.25" customHeight="1" x14ac:dyDescent="0.25">
      <c r="A886" s="6"/>
      <c r="C886" s="68" t="s">
        <v>605</v>
      </c>
      <c r="D886" s="25" t="s">
        <v>17</v>
      </c>
      <c r="E886" s="9">
        <v>1137177</v>
      </c>
      <c r="F886" s="33"/>
      <c r="G886" s="53">
        <v>1980</v>
      </c>
      <c r="H886" s="33">
        <v>1</v>
      </c>
      <c r="I886" s="25">
        <f t="shared" si="86"/>
        <v>1980</v>
      </c>
      <c r="J886" s="33"/>
      <c r="K886" s="10">
        <f t="shared" si="81"/>
        <v>0</v>
      </c>
      <c r="L886" s="32">
        <v>1</v>
      </c>
      <c r="M886" s="10">
        <f t="shared" si="82"/>
        <v>1980</v>
      </c>
      <c r="N886" s="33"/>
      <c r="O886" s="25">
        <f t="shared" si="85"/>
        <v>0</v>
      </c>
      <c r="P886" s="10">
        <f t="shared" si="83"/>
        <v>0</v>
      </c>
      <c r="Q886" s="10">
        <f t="shared" si="84"/>
        <v>0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</row>
    <row r="887" spans="1:63" s="11" customFormat="1" ht="14.25" customHeight="1" x14ac:dyDescent="0.25">
      <c r="A887" s="6"/>
      <c r="C887" s="68" t="s">
        <v>435</v>
      </c>
      <c r="D887" s="25" t="s">
        <v>17</v>
      </c>
      <c r="E887" s="9" t="s">
        <v>436</v>
      </c>
      <c r="F887" s="33"/>
      <c r="G887" s="53">
        <v>349</v>
      </c>
      <c r="H887" s="33">
        <v>1</v>
      </c>
      <c r="I887" s="25">
        <f t="shared" si="86"/>
        <v>349</v>
      </c>
      <c r="J887" s="33"/>
      <c r="K887" s="10">
        <f t="shared" si="81"/>
        <v>0</v>
      </c>
      <c r="L887" s="32">
        <v>1</v>
      </c>
      <c r="M887" s="10">
        <f t="shared" si="82"/>
        <v>349</v>
      </c>
      <c r="N887" s="33"/>
      <c r="O887" s="25">
        <f t="shared" si="85"/>
        <v>0</v>
      </c>
      <c r="P887" s="10">
        <f t="shared" si="83"/>
        <v>0</v>
      </c>
      <c r="Q887" s="10">
        <f t="shared" si="84"/>
        <v>0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</row>
    <row r="888" spans="1:63" s="11" customFormat="1" ht="14.25" customHeight="1" x14ac:dyDescent="0.25">
      <c r="A888" s="6"/>
      <c r="C888" s="68" t="s">
        <v>176</v>
      </c>
      <c r="D888" s="25" t="s">
        <v>17</v>
      </c>
      <c r="E888" s="9" t="s">
        <v>606</v>
      </c>
      <c r="F888" s="33"/>
      <c r="G888" s="53">
        <v>750</v>
      </c>
      <c r="H888" s="33">
        <v>1</v>
      </c>
      <c r="I888" s="25">
        <f t="shared" si="86"/>
        <v>750</v>
      </c>
      <c r="J888" s="33"/>
      <c r="K888" s="10">
        <f t="shared" si="81"/>
        <v>0</v>
      </c>
      <c r="L888" s="32">
        <v>1</v>
      </c>
      <c r="M888" s="10">
        <f t="shared" si="82"/>
        <v>750</v>
      </c>
      <c r="N888" s="33"/>
      <c r="O888" s="25">
        <f t="shared" si="85"/>
        <v>0</v>
      </c>
      <c r="P888" s="10">
        <f t="shared" si="83"/>
        <v>0</v>
      </c>
      <c r="Q888" s="10">
        <f t="shared" si="84"/>
        <v>0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</row>
    <row r="889" spans="1:63" s="11" customFormat="1" ht="14.25" customHeight="1" x14ac:dyDescent="0.25">
      <c r="A889" s="6"/>
      <c r="C889" s="68" t="s">
        <v>607</v>
      </c>
      <c r="D889" s="25" t="s">
        <v>17</v>
      </c>
      <c r="E889" s="9">
        <v>1136562</v>
      </c>
      <c r="F889" s="33"/>
      <c r="G889" s="53">
        <v>144</v>
      </c>
      <c r="H889" s="53">
        <v>1</v>
      </c>
      <c r="I889" s="25">
        <f t="shared" si="86"/>
        <v>144</v>
      </c>
      <c r="J889" s="53"/>
      <c r="K889" s="10">
        <f t="shared" si="81"/>
        <v>0</v>
      </c>
      <c r="L889" s="32">
        <v>1</v>
      </c>
      <c r="M889" s="10">
        <f t="shared" si="82"/>
        <v>144</v>
      </c>
      <c r="N889" s="33"/>
      <c r="O889" s="25">
        <f t="shared" si="85"/>
        <v>0</v>
      </c>
      <c r="P889" s="10">
        <f t="shared" si="83"/>
        <v>0</v>
      </c>
      <c r="Q889" s="10">
        <f t="shared" si="84"/>
        <v>0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</row>
    <row r="890" spans="1:63" s="11" customFormat="1" ht="14.25" customHeight="1" x14ac:dyDescent="0.25">
      <c r="A890" s="6"/>
      <c r="C890" s="68" t="s">
        <v>608</v>
      </c>
      <c r="D890" s="25" t="s">
        <v>17</v>
      </c>
      <c r="E890" s="9">
        <v>1136563</v>
      </c>
      <c r="F890" s="33"/>
      <c r="G890" s="53">
        <v>288</v>
      </c>
      <c r="H890" s="53">
        <v>1</v>
      </c>
      <c r="I890" s="25">
        <f t="shared" si="86"/>
        <v>288</v>
      </c>
      <c r="J890" s="53"/>
      <c r="K890" s="10">
        <f t="shared" si="81"/>
        <v>0</v>
      </c>
      <c r="L890" s="32">
        <v>1</v>
      </c>
      <c r="M890" s="10">
        <f t="shared" si="82"/>
        <v>288</v>
      </c>
      <c r="N890" s="33"/>
      <c r="O890" s="25">
        <f t="shared" si="85"/>
        <v>0</v>
      </c>
      <c r="P890" s="10">
        <f t="shared" si="83"/>
        <v>0</v>
      </c>
      <c r="Q890" s="10">
        <f t="shared" si="84"/>
        <v>0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</row>
    <row r="891" spans="1:63" s="11" customFormat="1" ht="14.25" customHeight="1" x14ac:dyDescent="0.25">
      <c r="A891" s="6"/>
      <c r="C891" s="68" t="s">
        <v>609</v>
      </c>
      <c r="D891" s="25" t="s">
        <v>17</v>
      </c>
      <c r="E891" s="9">
        <v>1136564</v>
      </c>
      <c r="F891" s="33"/>
      <c r="G891" s="53">
        <v>144</v>
      </c>
      <c r="H891" s="53">
        <v>1</v>
      </c>
      <c r="I891" s="25">
        <f t="shared" si="86"/>
        <v>144</v>
      </c>
      <c r="J891" s="53"/>
      <c r="K891" s="10">
        <f t="shared" si="81"/>
        <v>0</v>
      </c>
      <c r="L891" s="32">
        <v>1</v>
      </c>
      <c r="M891" s="10">
        <f t="shared" si="82"/>
        <v>144</v>
      </c>
      <c r="N891" s="33"/>
      <c r="O891" s="25">
        <f t="shared" si="85"/>
        <v>0</v>
      </c>
      <c r="P891" s="10">
        <f t="shared" si="83"/>
        <v>0</v>
      </c>
      <c r="Q891" s="10">
        <f t="shared" si="84"/>
        <v>0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</row>
    <row r="892" spans="1:63" s="11" customFormat="1" ht="14.25" customHeight="1" x14ac:dyDescent="0.25">
      <c r="A892" s="6"/>
      <c r="C892" s="68" t="s">
        <v>610</v>
      </c>
      <c r="D892" s="25" t="s">
        <v>17</v>
      </c>
      <c r="E892" s="9">
        <v>1136565</v>
      </c>
      <c r="F892" s="33"/>
      <c r="G892" s="53">
        <v>144</v>
      </c>
      <c r="H892" s="53">
        <v>1</v>
      </c>
      <c r="I892" s="25">
        <f t="shared" si="86"/>
        <v>144</v>
      </c>
      <c r="J892" s="53"/>
      <c r="K892" s="10">
        <f t="shared" si="81"/>
        <v>0</v>
      </c>
      <c r="L892" s="32">
        <v>1</v>
      </c>
      <c r="M892" s="10">
        <f t="shared" si="82"/>
        <v>144</v>
      </c>
      <c r="N892" s="33"/>
      <c r="O892" s="25">
        <f t="shared" si="85"/>
        <v>0</v>
      </c>
      <c r="P892" s="10">
        <f t="shared" si="83"/>
        <v>0</v>
      </c>
      <c r="Q892" s="10">
        <f t="shared" si="84"/>
        <v>0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</row>
    <row r="893" spans="1:63" s="11" customFormat="1" ht="14.25" customHeight="1" x14ac:dyDescent="0.25">
      <c r="A893" s="6"/>
      <c r="C893" s="68" t="s">
        <v>611</v>
      </c>
      <c r="D893" s="25" t="s">
        <v>17</v>
      </c>
      <c r="E893" s="9">
        <v>1136566</v>
      </c>
      <c r="F893" s="33"/>
      <c r="G893" s="53">
        <v>288</v>
      </c>
      <c r="H893" s="53">
        <v>1</v>
      </c>
      <c r="I893" s="25">
        <f t="shared" si="86"/>
        <v>288</v>
      </c>
      <c r="J893" s="53"/>
      <c r="K893" s="10">
        <f t="shared" si="81"/>
        <v>0</v>
      </c>
      <c r="L893" s="32">
        <v>1</v>
      </c>
      <c r="M893" s="10">
        <f t="shared" si="82"/>
        <v>288</v>
      </c>
      <c r="N893" s="33"/>
      <c r="O893" s="25">
        <f t="shared" si="85"/>
        <v>0</v>
      </c>
      <c r="P893" s="10">
        <f t="shared" si="83"/>
        <v>0</v>
      </c>
      <c r="Q893" s="10">
        <f t="shared" si="84"/>
        <v>0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</row>
    <row r="894" spans="1:63" s="11" customFormat="1" ht="14.25" customHeight="1" x14ac:dyDescent="0.25">
      <c r="A894" s="6"/>
      <c r="C894" s="68" t="s">
        <v>612</v>
      </c>
      <c r="D894" s="25" t="s">
        <v>17</v>
      </c>
      <c r="E894" s="9">
        <v>1136567</v>
      </c>
      <c r="F894" s="33"/>
      <c r="G894" s="53">
        <v>288</v>
      </c>
      <c r="H894" s="53">
        <v>1</v>
      </c>
      <c r="I894" s="25">
        <f t="shared" si="86"/>
        <v>288</v>
      </c>
      <c r="J894" s="53"/>
      <c r="K894" s="10">
        <f t="shared" si="81"/>
        <v>0</v>
      </c>
      <c r="L894" s="32">
        <v>1</v>
      </c>
      <c r="M894" s="10">
        <f t="shared" si="82"/>
        <v>288</v>
      </c>
      <c r="N894" s="33"/>
      <c r="O894" s="25">
        <f t="shared" si="85"/>
        <v>0</v>
      </c>
      <c r="P894" s="10">
        <f t="shared" si="83"/>
        <v>0</v>
      </c>
      <c r="Q894" s="10">
        <f t="shared" si="84"/>
        <v>0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</row>
    <row r="895" spans="1:63" s="11" customFormat="1" ht="14.25" customHeight="1" x14ac:dyDescent="0.25">
      <c r="A895" s="6"/>
      <c r="C895" s="68" t="s">
        <v>613</v>
      </c>
      <c r="D895" s="25" t="s">
        <v>17</v>
      </c>
      <c r="E895" s="9">
        <v>1136568</v>
      </c>
      <c r="F895" s="33"/>
      <c r="G895" s="53">
        <v>42</v>
      </c>
      <c r="H895" s="53">
        <v>1</v>
      </c>
      <c r="I895" s="25">
        <f t="shared" si="86"/>
        <v>42</v>
      </c>
      <c r="J895" s="53"/>
      <c r="K895" s="10">
        <f t="shared" si="81"/>
        <v>0</v>
      </c>
      <c r="L895" s="32">
        <v>1</v>
      </c>
      <c r="M895" s="10">
        <f t="shared" si="82"/>
        <v>42</v>
      </c>
      <c r="N895" s="33"/>
      <c r="O895" s="25">
        <f t="shared" si="85"/>
        <v>0</v>
      </c>
      <c r="P895" s="10">
        <f t="shared" si="83"/>
        <v>0</v>
      </c>
      <c r="Q895" s="10">
        <f t="shared" si="84"/>
        <v>0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</row>
    <row r="896" spans="1:63" s="11" customFormat="1" ht="14.25" customHeight="1" x14ac:dyDescent="0.25">
      <c r="A896" s="6"/>
      <c r="C896" s="68" t="s">
        <v>613</v>
      </c>
      <c r="D896" s="25" t="s">
        <v>17</v>
      </c>
      <c r="E896" s="9">
        <v>1136569</v>
      </c>
      <c r="F896" s="33"/>
      <c r="G896" s="53">
        <v>16</v>
      </c>
      <c r="H896" s="53">
        <v>2</v>
      </c>
      <c r="I896" s="25">
        <f t="shared" si="86"/>
        <v>32</v>
      </c>
      <c r="J896" s="53"/>
      <c r="K896" s="10">
        <f t="shared" si="81"/>
        <v>0</v>
      </c>
      <c r="L896" s="32">
        <v>2</v>
      </c>
      <c r="M896" s="10">
        <f t="shared" si="82"/>
        <v>32</v>
      </c>
      <c r="N896" s="33"/>
      <c r="O896" s="25">
        <f t="shared" si="85"/>
        <v>0</v>
      </c>
      <c r="P896" s="10">
        <f t="shared" si="83"/>
        <v>0</v>
      </c>
      <c r="Q896" s="10">
        <f t="shared" si="84"/>
        <v>0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s="11" customFormat="1" ht="14.25" customHeight="1" x14ac:dyDescent="0.25">
      <c r="A897" s="6"/>
      <c r="C897" s="68" t="s">
        <v>614</v>
      </c>
      <c r="D897" s="25" t="s">
        <v>17</v>
      </c>
      <c r="E897" s="9" t="s">
        <v>615</v>
      </c>
      <c r="F897" s="33"/>
      <c r="G897" s="53">
        <v>8</v>
      </c>
      <c r="H897" s="53">
        <v>21</v>
      </c>
      <c r="I897" s="25">
        <f t="shared" si="86"/>
        <v>168</v>
      </c>
      <c r="J897" s="53"/>
      <c r="K897" s="10">
        <f t="shared" si="81"/>
        <v>0</v>
      </c>
      <c r="L897" s="32">
        <v>21</v>
      </c>
      <c r="M897" s="10">
        <f t="shared" si="82"/>
        <v>168</v>
      </c>
      <c r="N897" s="33"/>
      <c r="O897" s="25">
        <f t="shared" si="85"/>
        <v>0</v>
      </c>
      <c r="P897" s="10">
        <f t="shared" si="83"/>
        <v>0</v>
      </c>
      <c r="Q897" s="10">
        <f t="shared" si="84"/>
        <v>0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</row>
    <row r="898" spans="1:63" s="11" customFormat="1" ht="14.25" customHeight="1" x14ac:dyDescent="0.25">
      <c r="A898" s="6"/>
      <c r="C898" s="68" t="s">
        <v>616</v>
      </c>
      <c r="D898" s="25" t="s">
        <v>17</v>
      </c>
      <c r="E898" s="9" t="s">
        <v>617</v>
      </c>
      <c r="F898" s="33"/>
      <c r="G898" s="53">
        <v>8</v>
      </c>
      <c r="H898" s="53">
        <v>15</v>
      </c>
      <c r="I898" s="25">
        <f t="shared" si="86"/>
        <v>120</v>
      </c>
      <c r="J898" s="53"/>
      <c r="K898" s="10">
        <f t="shared" si="81"/>
        <v>0</v>
      </c>
      <c r="L898" s="32">
        <v>15</v>
      </c>
      <c r="M898" s="10">
        <f t="shared" si="82"/>
        <v>120</v>
      </c>
      <c r="N898" s="33"/>
      <c r="O898" s="25">
        <f t="shared" si="85"/>
        <v>0</v>
      </c>
      <c r="P898" s="10">
        <f t="shared" si="83"/>
        <v>0</v>
      </c>
      <c r="Q898" s="10">
        <f t="shared" si="84"/>
        <v>0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</row>
    <row r="899" spans="1:63" s="11" customFormat="1" ht="14.25" customHeight="1" x14ac:dyDescent="0.25">
      <c r="A899" s="6"/>
      <c r="C899" s="113" t="s">
        <v>618</v>
      </c>
      <c r="D899" s="25" t="s">
        <v>17</v>
      </c>
      <c r="E899" s="9">
        <v>1136572</v>
      </c>
      <c r="F899" s="33"/>
      <c r="G899" s="53">
        <v>848</v>
      </c>
      <c r="H899" s="53">
        <v>1</v>
      </c>
      <c r="I899" s="25">
        <f t="shared" si="86"/>
        <v>848</v>
      </c>
      <c r="J899" s="53"/>
      <c r="K899" s="10">
        <f t="shared" si="81"/>
        <v>0</v>
      </c>
      <c r="L899" s="32">
        <v>1</v>
      </c>
      <c r="M899" s="10">
        <f t="shared" si="82"/>
        <v>848</v>
      </c>
      <c r="N899" s="33"/>
      <c r="O899" s="25">
        <f t="shared" si="85"/>
        <v>0</v>
      </c>
      <c r="P899" s="10">
        <f t="shared" si="83"/>
        <v>0</v>
      </c>
      <c r="Q899" s="10">
        <f t="shared" si="84"/>
        <v>0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</row>
    <row r="900" spans="1:63" s="11" customFormat="1" ht="14.25" customHeight="1" x14ac:dyDescent="0.25">
      <c r="A900" s="6"/>
      <c r="C900" s="68" t="s">
        <v>619</v>
      </c>
      <c r="D900" s="25" t="s">
        <v>17</v>
      </c>
      <c r="E900" s="9">
        <v>1136573</v>
      </c>
      <c r="F900" s="33"/>
      <c r="G900" s="53">
        <v>320</v>
      </c>
      <c r="H900" s="53">
        <v>1</v>
      </c>
      <c r="I900" s="25">
        <f t="shared" si="86"/>
        <v>320</v>
      </c>
      <c r="J900" s="53"/>
      <c r="K900" s="10">
        <f t="shared" si="81"/>
        <v>0</v>
      </c>
      <c r="L900" s="32">
        <v>1</v>
      </c>
      <c r="M900" s="10">
        <f t="shared" si="82"/>
        <v>320</v>
      </c>
      <c r="N900" s="33"/>
      <c r="O900" s="25">
        <f t="shared" si="85"/>
        <v>0</v>
      </c>
      <c r="P900" s="10">
        <f t="shared" si="83"/>
        <v>0</v>
      </c>
      <c r="Q900" s="10">
        <f t="shared" si="84"/>
        <v>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11" customFormat="1" ht="14.25" customHeight="1" x14ac:dyDescent="0.25">
      <c r="A901" s="6"/>
      <c r="C901" s="68" t="s">
        <v>620</v>
      </c>
      <c r="D901" s="25" t="s">
        <v>17</v>
      </c>
      <c r="E901" s="9">
        <v>1136574</v>
      </c>
      <c r="F901" s="33"/>
      <c r="G901" s="53">
        <v>188</v>
      </c>
      <c r="H901" s="53">
        <v>1</v>
      </c>
      <c r="I901" s="25">
        <f t="shared" si="86"/>
        <v>188</v>
      </c>
      <c r="J901" s="53"/>
      <c r="K901" s="10">
        <f t="shared" si="81"/>
        <v>0</v>
      </c>
      <c r="L901" s="32">
        <v>1</v>
      </c>
      <c r="M901" s="10">
        <f t="shared" si="82"/>
        <v>188</v>
      </c>
      <c r="N901" s="33"/>
      <c r="O901" s="25">
        <f t="shared" si="85"/>
        <v>0</v>
      </c>
      <c r="P901" s="10">
        <f t="shared" si="83"/>
        <v>0</v>
      </c>
      <c r="Q901" s="10">
        <f t="shared" si="84"/>
        <v>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11" customFormat="1" ht="14.25" customHeight="1" x14ac:dyDescent="0.25">
      <c r="A902" s="6"/>
      <c r="C902" s="68" t="s">
        <v>621</v>
      </c>
      <c r="D902" s="25" t="s">
        <v>17</v>
      </c>
      <c r="E902" s="9" t="s">
        <v>622</v>
      </c>
      <c r="F902" s="33"/>
      <c r="G902" s="53">
        <v>18</v>
      </c>
      <c r="H902" s="53">
        <v>28</v>
      </c>
      <c r="I902" s="25">
        <f t="shared" si="86"/>
        <v>504</v>
      </c>
      <c r="J902" s="53"/>
      <c r="K902" s="10">
        <f t="shared" si="81"/>
        <v>0</v>
      </c>
      <c r="L902" s="32">
        <v>28</v>
      </c>
      <c r="M902" s="10">
        <f t="shared" si="82"/>
        <v>504</v>
      </c>
      <c r="N902" s="33"/>
      <c r="O902" s="25">
        <f t="shared" si="85"/>
        <v>0</v>
      </c>
      <c r="P902" s="10">
        <f t="shared" si="83"/>
        <v>0</v>
      </c>
      <c r="Q902" s="10">
        <f t="shared" si="84"/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11" customFormat="1" ht="14.25" customHeight="1" x14ac:dyDescent="0.25">
      <c r="A903" s="6"/>
      <c r="C903" s="68" t="s">
        <v>128</v>
      </c>
      <c r="D903" s="25" t="s">
        <v>17</v>
      </c>
      <c r="E903" s="9">
        <v>1136576</v>
      </c>
      <c r="F903" s="33"/>
      <c r="G903" s="53">
        <v>32</v>
      </c>
      <c r="H903" s="53">
        <v>1</v>
      </c>
      <c r="I903" s="25">
        <f t="shared" si="86"/>
        <v>32</v>
      </c>
      <c r="J903" s="53"/>
      <c r="K903" s="10">
        <f t="shared" si="81"/>
        <v>0</v>
      </c>
      <c r="L903" s="32">
        <v>1</v>
      </c>
      <c r="M903" s="10">
        <f t="shared" si="82"/>
        <v>32</v>
      </c>
      <c r="N903" s="33"/>
      <c r="O903" s="25">
        <f t="shared" si="85"/>
        <v>0</v>
      </c>
      <c r="P903" s="10">
        <f t="shared" si="83"/>
        <v>0</v>
      </c>
      <c r="Q903" s="10">
        <f t="shared" si="84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11" customFormat="1" ht="14.25" customHeight="1" x14ac:dyDescent="0.25">
      <c r="A904" s="6"/>
      <c r="C904" s="68" t="s">
        <v>623</v>
      </c>
      <c r="D904" s="25" t="s">
        <v>17</v>
      </c>
      <c r="E904" s="9">
        <v>1136577</v>
      </c>
      <c r="F904" s="33"/>
      <c r="G904" s="53">
        <v>74</v>
      </c>
      <c r="H904" s="53">
        <v>2</v>
      </c>
      <c r="I904" s="25">
        <f t="shared" si="86"/>
        <v>148</v>
      </c>
      <c r="J904" s="53"/>
      <c r="K904" s="10">
        <f t="shared" si="81"/>
        <v>0</v>
      </c>
      <c r="L904" s="32">
        <v>2</v>
      </c>
      <c r="M904" s="10">
        <f t="shared" si="82"/>
        <v>148</v>
      </c>
      <c r="N904" s="33"/>
      <c r="O904" s="25">
        <f t="shared" si="85"/>
        <v>0</v>
      </c>
      <c r="P904" s="10">
        <f t="shared" si="83"/>
        <v>0</v>
      </c>
      <c r="Q904" s="10">
        <f t="shared" si="84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11" customFormat="1" ht="14.25" customHeight="1" x14ac:dyDescent="0.25">
      <c r="A905" s="6"/>
      <c r="C905" s="68" t="s">
        <v>624</v>
      </c>
      <c r="D905" s="25" t="s">
        <v>17</v>
      </c>
      <c r="E905" s="9">
        <v>1136578</v>
      </c>
      <c r="F905" s="33"/>
      <c r="G905" s="53">
        <v>200</v>
      </c>
      <c r="H905" s="53">
        <v>1</v>
      </c>
      <c r="I905" s="25">
        <f t="shared" si="86"/>
        <v>200</v>
      </c>
      <c r="J905" s="53"/>
      <c r="K905" s="10">
        <f t="shared" si="81"/>
        <v>0</v>
      </c>
      <c r="L905" s="32">
        <v>1</v>
      </c>
      <c r="M905" s="10">
        <f t="shared" si="82"/>
        <v>200</v>
      </c>
      <c r="N905" s="33"/>
      <c r="O905" s="25">
        <f t="shared" si="85"/>
        <v>0</v>
      </c>
      <c r="P905" s="10">
        <f t="shared" si="83"/>
        <v>0</v>
      </c>
      <c r="Q905" s="10">
        <f t="shared" si="84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11" customFormat="1" ht="14.25" customHeight="1" x14ac:dyDescent="0.25">
      <c r="A906" s="6"/>
      <c r="C906" s="68" t="s">
        <v>625</v>
      </c>
      <c r="D906" s="25" t="s">
        <v>17</v>
      </c>
      <c r="E906" s="9" t="s">
        <v>626</v>
      </c>
      <c r="F906" s="33"/>
      <c r="G906" s="53">
        <v>136</v>
      </c>
      <c r="H906" s="53">
        <v>4</v>
      </c>
      <c r="I906" s="25">
        <f t="shared" si="86"/>
        <v>544</v>
      </c>
      <c r="J906" s="53"/>
      <c r="K906" s="10">
        <f t="shared" si="81"/>
        <v>0</v>
      </c>
      <c r="L906" s="32">
        <v>4</v>
      </c>
      <c r="M906" s="10">
        <f t="shared" si="82"/>
        <v>544</v>
      </c>
      <c r="N906" s="33"/>
      <c r="O906" s="25">
        <f t="shared" si="85"/>
        <v>0</v>
      </c>
      <c r="P906" s="10">
        <f t="shared" si="83"/>
        <v>0</v>
      </c>
      <c r="Q906" s="10">
        <f t="shared" si="84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11" customFormat="1" ht="14.25" customHeight="1" x14ac:dyDescent="0.25">
      <c r="A907" s="6"/>
      <c r="C907" s="7" t="s">
        <v>178</v>
      </c>
      <c r="D907" s="25" t="s">
        <v>17</v>
      </c>
      <c r="E907" s="9">
        <v>1134127</v>
      </c>
      <c r="F907" s="33"/>
      <c r="G907" s="53">
        <v>800</v>
      </c>
      <c r="H907" s="53">
        <v>1</v>
      </c>
      <c r="I907" s="25">
        <f t="shared" si="86"/>
        <v>800</v>
      </c>
      <c r="J907" s="53"/>
      <c r="K907" s="10">
        <f t="shared" si="81"/>
        <v>0</v>
      </c>
      <c r="L907" s="32">
        <v>1</v>
      </c>
      <c r="M907" s="10">
        <f t="shared" si="82"/>
        <v>800</v>
      </c>
      <c r="N907" s="25"/>
      <c r="O907" s="25">
        <f t="shared" si="85"/>
        <v>0</v>
      </c>
      <c r="P907" s="10">
        <f t="shared" si="83"/>
        <v>0</v>
      </c>
      <c r="Q907" s="10">
        <f t="shared" si="84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11" customFormat="1" ht="14.25" customHeight="1" x14ac:dyDescent="0.25">
      <c r="A908" s="6"/>
      <c r="C908" s="21" t="s">
        <v>647</v>
      </c>
      <c r="D908" s="25" t="s">
        <v>17</v>
      </c>
      <c r="E908" s="9">
        <v>1136582</v>
      </c>
      <c r="F908" s="33"/>
      <c r="G908" s="53">
        <v>1175</v>
      </c>
      <c r="H908" s="53">
        <v>1</v>
      </c>
      <c r="I908" s="25">
        <f t="shared" si="86"/>
        <v>1175</v>
      </c>
      <c r="J908" s="53"/>
      <c r="K908" s="10">
        <f t="shared" si="81"/>
        <v>0</v>
      </c>
      <c r="L908" s="32">
        <v>1</v>
      </c>
      <c r="M908" s="10">
        <f t="shared" si="82"/>
        <v>1175</v>
      </c>
      <c r="N908" s="25"/>
      <c r="O908" s="25">
        <f t="shared" si="85"/>
        <v>0</v>
      </c>
      <c r="P908" s="10">
        <f t="shared" si="83"/>
        <v>0</v>
      </c>
      <c r="Q908" s="10">
        <f t="shared" si="84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11" customFormat="1" ht="14.25" customHeight="1" x14ac:dyDescent="0.25">
      <c r="A909" s="6"/>
      <c r="C909" s="21" t="s">
        <v>648</v>
      </c>
      <c r="D909" s="25" t="s">
        <v>17</v>
      </c>
      <c r="E909" s="9">
        <v>1136583</v>
      </c>
      <c r="F909" s="33"/>
      <c r="G909" s="53">
        <v>2500</v>
      </c>
      <c r="H909" s="53">
        <v>1</v>
      </c>
      <c r="I909" s="25">
        <f t="shared" si="86"/>
        <v>2500</v>
      </c>
      <c r="J909" s="53"/>
      <c r="K909" s="10">
        <f t="shared" si="81"/>
        <v>0</v>
      </c>
      <c r="L909" s="32">
        <v>1</v>
      </c>
      <c r="M909" s="10">
        <f t="shared" si="82"/>
        <v>2500</v>
      </c>
      <c r="N909" s="25"/>
      <c r="O909" s="25">
        <f t="shared" si="85"/>
        <v>0</v>
      </c>
      <c r="P909" s="10">
        <f t="shared" si="83"/>
        <v>0</v>
      </c>
      <c r="Q909" s="10">
        <f t="shared" si="84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11" customFormat="1" ht="14.25" customHeight="1" x14ac:dyDescent="0.25">
      <c r="A910" s="6"/>
      <c r="C910" s="21" t="s">
        <v>649</v>
      </c>
      <c r="D910" s="25" t="s">
        <v>17</v>
      </c>
      <c r="E910" s="9" t="s">
        <v>650</v>
      </c>
      <c r="F910" s="33"/>
      <c r="G910" s="53">
        <v>4500</v>
      </c>
      <c r="H910" s="53">
        <v>9</v>
      </c>
      <c r="I910" s="25">
        <f t="shared" si="86"/>
        <v>40500</v>
      </c>
      <c r="J910" s="53"/>
      <c r="K910" s="10">
        <f t="shared" si="81"/>
        <v>0</v>
      </c>
      <c r="L910" s="32">
        <v>9</v>
      </c>
      <c r="M910" s="10">
        <f t="shared" si="82"/>
        <v>40500</v>
      </c>
      <c r="N910" s="25"/>
      <c r="O910" s="25">
        <f t="shared" si="85"/>
        <v>0</v>
      </c>
      <c r="P910" s="10">
        <f t="shared" si="83"/>
        <v>0</v>
      </c>
      <c r="Q910" s="10">
        <f t="shared" si="84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11" customFormat="1" ht="14.25" customHeight="1" x14ac:dyDescent="0.25">
      <c r="A911" s="6"/>
      <c r="C911" s="21" t="s">
        <v>651</v>
      </c>
      <c r="D911" s="25" t="s">
        <v>17</v>
      </c>
      <c r="E911" s="9" t="s">
        <v>652</v>
      </c>
      <c r="F911" s="33"/>
      <c r="G911" s="53">
        <v>1350</v>
      </c>
      <c r="H911" s="53">
        <v>7</v>
      </c>
      <c r="I911" s="25">
        <f t="shared" si="86"/>
        <v>9450</v>
      </c>
      <c r="J911" s="53"/>
      <c r="K911" s="10">
        <f t="shared" si="81"/>
        <v>0</v>
      </c>
      <c r="L911" s="32">
        <v>7</v>
      </c>
      <c r="M911" s="10">
        <f t="shared" si="82"/>
        <v>9450</v>
      </c>
      <c r="N911" s="25"/>
      <c r="O911" s="25">
        <f t="shared" si="85"/>
        <v>0</v>
      </c>
      <c r="P911" s="10">
        <f t="shared" si="83"/>
        <v>0</v>
      </c>
      <c r="Q911" s="10">
        <f t="shared" si="84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11" customFormat="1" ht="14.25" customHeight="1" x14ac:dyDescent="0.25">
      <c r="A912" s="6"/>
      <c r="C912" s="21" t="s">
        <v>653</v>
      </c>
      <c r="D912" s="25" t="s">
        <v>17</v>
      </c>
      <c r="E912" s="9" t="s">
        <v>654</v>
      </c>
      <c r="F912" s="33"/>
      <c r="G912" s="53">
        <v>240</v>
      </c>
      <c r="H912" s="53">
        <v>25</v>
      </c>
      <c r="I912" s="25">
        <f t="shared" si="86"/>
        <v>6000</v>
      </c>
      <c r="J912" s="53"/>
      <c r="K912" s="10">
        <f t="shared" si="81"/>
        <v>0</v>
      </c>
      <c r="L912" s="32">
        <v>25</v>
      </c>
      <c r="M912" s="10">
        <f t="shared" si="82"/>
        <v>6000</v>
      </c>
      <c r="N912" s="25"/>
      <c r="O912" s="25">
        <f t="shared" si="85"/>
        <v>0</v>
      </c>
      <c r="P912" s="10">
        <f t="shared" si="83"/>
        <v>0</v>
      </c>
      <c r="Q912" s="10">
        <f t="shared" si="84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11" customFormat="1" ht="14.25" customHeight="1" x14ac:dyDescent="0.25">
      <c r="A913" s="6"/>
      <c r="C913" s="21" t="s">
        <v>620</v>
      </c>
      <c r="D913" s="25" t="s">
        <v>17</v>
      </c>
      <c r="E913" s="9" t="s">
        <v>655</v>
      </c>
      <c r="F913" s="33"/>
      <c r="G913" s="53">
        <v>182</v>
      </c>
      <c r="H913" s="53">
        <v>12</v>
      </c>
      <c r="I913" s="25">
        <f t="shared" si="86"/>
        <v>2184</v>
      </c>
      <c r="J913" s="53"/>
      <c r="K913" s="10">
        <f t="shared" ref="K913:K915" si="87">J913*G913</f>
        <v>0</v>
      </c>
      <c r="L913" s="32">
        <v>12</v>
      </c>
      <c r="M913" s="10">
        <f t="shared" ref="M913:M915" si="88">L913*G913</f>
        <v>2184</v>
      </c>
      <c r="N913" s="25"/>
      <c r="O913" s="25">
        <f t="shared" si="85"/>
        <v>0</v>
      </c>
      <c r="P913" s="10">
        <f t="shared" ref="P913:P915" si="89">H913+J913-L913-N913</f>
        <v>0</v>
      </c>
      <c r="Q913" s="10">
        <f t="shared" ref="Q913:Q915" si="90">I913+K913-M913-O913</f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11" customFormat="1" ht="14.25" customHeight="1" x14ac:dyDescent="0.25">
      <c r="A914" s="6"/>
      <c r="C914" s="28" t="s">
        <v>233</v>
      </c>
      <c r="D914" s="25" t="s">
        <v>17</v>
      </c>
      <c r="E914" s="29" t="s">
        <v>656</v>
      </c>
      <c r="F914" s="25"/>
      <c r="G914" s="25">
        <v>444</v>
      </c>
      <c r="H914" s="25">
        <v>1</v>
      </c>
      <c r="I914" s="25">
        <f t="shared" si="86"/>
        <v>444</v>
      </c>
      <c r="J914" s="25"/>
      <c r="K914" s="10">
        <f t="shared" si="87"/>
        <v>0</v>
      </c>
      <c r="L914" s="32">
        <v>1</v>
      </c>
      <c r="M914" s="10">
        <f t="shared" si="88"/>
        <v>444</v>
      </c>
      <c r="N914" s="25"/>
      <c r="O914" s="25">
        <f t="shared" si="85"/>
        <v>0</v>
      </c>
      <c r="P914" s="10">
        <f t="shared" si="89"/>
        <v>0</v>
      </c>
      <c r="Q914" s="10">
        <f t="shared" si="90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11" customFormat="1" ht="14.25" customHeight="1" x14ac:dyDescent="0.25">
      <c r="A915" s="6"/>
      <c r="C915" s="7" t="s">
        <v>89</v>
      </c>
      <c r="D915" s="8" t="s">
        <v>17</v>
      </c>
      <c r="E915" s="9" t="s">
        <v>239</v>
      </c>
      <c r="F915" s="12"/>
      <c r="G915" s="13">
        <v>966</v>
      </c>
      <c r="H915" s="13">
        <v>1</v>
      </c>
      <c r="I915" s="13">
        <f>G915*H915</f>
        <v>966</v>
      </c>
      <c r="J915" s="13"/>
      <c r="K915" s="10">
        <f t="shared" si="87"/>
        <v>0</v>
      </c>
      <c r="L915" s="13">
        <v>1</v>
      </c>
      <c r="M915" s="10">
        <f t="shared" si="88"/>
        <v>966</v>
      </c>
      <c r="N915" s="13"/>
      <c r="O915" s="13">
        <f>N915*G915</f>
        <v>0</v>
      </c>
      <c r="P915" s="10">
        <f t="shared" si="89"/>
        <v>0</v>
      </c>
      <c r="Q915" s="10">
        <f t="shared" si="90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5" customFormat="1" x14ac:dyDescent="0.25">
      <c r="C916" s="26" t="s">
        <v>113</v>
      </c>
      <c r="D916" s="8"/>
      <c r="E916" s="27"/>
      <c r="F916" s="137"/>
      <c r="G916" s="10"/>
      <c r="H916" s="137">
        <f>SUM(H464:H915)</f>
        <v>1504</v>
      </c>
      <c r="I916" s="137">
        <f t="shared" ref="I916:Q916" si="91">SUM(I464:I915)</f>
        <v>440478.47000000003</v>
      </c>
      <c r="J916" s="137">
        <f t="shared" si="91"/>
        <v>0</v>
      </c>
      <c r="K916" s="137">
        <f t="shared" si="91"/>
        <v>0</v>
      </c>
      <c r="L916" s="137">
        <f t="shared" si="91"/>
        <v>1504</v>
      </c>
      <c r="M916" s="137">
        <f t="shared" si="91"/>
        <v>440478.47000000003</v>
      </c>
      <c r="N916" s="137">
        <f t="shared" si="91"/>
        <v>0</v>
      </c>
      <c r="O916" s="137">
        <f t="shared" si="91"/>
        <v>0</v>
      </c>
      <c r="P916" s="137">
        <f t="shared" si="91"/>
        <v>0</v>
      </c>
      <c r="Q916" s="137">
        <f t="shared" si="91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s="5" customFormat="1" ht="15.75" x14ac:dyDescent="0.25">
      <c r="C917" s="165" t="s">
        <v>114</v>
      </c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</row>
    <row r="918" spans="1:63" s="5" customFormat="1" x14ac:dyDescent="0.25">
      <c r="A918" s="6">
        <v>1</v>
      </c>
      <c r="C918" s="28" t="s">
        <v>115</v>
      </c>
      <c r="D918" s="25" t="s">
        <v>17</v>
      </c>
      <c r="E918" s="29">
        <v>1137176</v>
      </c>
      <c r="F918" s="137"/>
      <c r="G918" s="10">
        <v>1980</v>
      </c>
      <c r="H918" s="10">
        <v>1</v>
      </c>
      <c r="I918" s="10">
        <f t="shared" ref="I918:I922" si="92">H918*G918</f>
        <v>1980</v>
      </c>
      <c r="J918" s="10"/>
      <c r="K918" s="10"/>
      <c r="L918" s="10">
        <v>0</v>
      </c>
      <c r="M918" s="10">
        <f t="shared" ref="M918" si="93">L918*G918</f>
        <v>0</v>
      </c>
      <c r="N918" s="137"/>
      <c r="O918" s="137"/>
      <c r="P918" s="10">
        <f t="shared" ref="P918:Q922" si="94">H918+J918-L918-N918</f>
        <v>1</v>
      </c>
      <c r="Q918" s="10">
        <f t="shared" si="94"/>
        <v>1980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</row>
    <row r="919" spans="1:63" s="5" customFormat="1" x14ac:dyDescent="0.25">
      <c r="A919" s="30">
        <v>2</v>
      </c>
      <c r="C919" s="21" t="s">
        <v>116</v>
      </c>
      <c r="D919" s="8" t="s">
        <v>17</v>
      </c>
      <c r="E919" s="9">
        <v>1136459</v>
      </c>
      <c r="F919" s="137"/>
      <c r="G919" s="13">
        <v>300</v>
      </c>
      <c r="H919" s="10">
        <v>1</v>
      </c>
      <c r="I919" s="10">
        <f t="shared" si="92"/>
        <v>300</v>
      </c>
      <c r="J919" s="10"/>
      <c r="K919" s="10">
        <f>J919*G919</f>
        <v>0</v>
      </c>
      <c r="L919" s="137"/>
      <c r="M919" s="137"/>
      <c r="N919" s="137"/>
      <c r="O919" s="137"/>
      <c r="P919" s="10">
        <f t="shared" si="94"/>
        <v>1</v>
      </c>
      <c r="Q919" s="10">
        <f t="shared" si="94"/>
        <v>300</v>
      </c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</row>
    <row r="920" spans="1:63" s="5" customFormat="1" x14ac:dyDescent="0.25">
      <c r="A920" s="30">
        <v>3</v>
      </c>
      <c r="C920" s="21" t="s">
        <v>116</v>
      </c>
      <c r="D920" s="8" t="s">
        <v>17</v>
      </c>
      <c r="E920" s="9">
        <v>1136460</v>
      </c>
      <c r="F920" s="137"/>
      <c r="G920" s="13">
        <v>300</v>
      </c>
      <c r="H920" s="10">
        <v>1</v>
      </c>
      <c r="I920" s="10">
        <f t="shared" si="92"/>
        <v>300</v>
      </c>
      <c r="J920" s="10"/>
      <c r="K920" s="10">
        <f t="shared" ref="K920:K922" si="95">J920*G920</f>
        <v>0</v>
      </c>
      <c r="L920" s="137"/>
      <c r="M920" s="137"/>
      <c r="N920" s="137"/>
      <c r="O920" s="137"/>
      <c r="P920" s="10">
        <f t="shared" si="94"/>
        <v>1</v>
      </c>
      <c r="Q920" s="10">
        <f t="shared" si="94"/>
        <v>300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</row>
    <row r="921" spans="1:63" s="5" customFormat="1" x14ac:dyDescent="0.25">
      <c r="A921" s="30">
        <v>4</v>
      </c>
      <c r="C921" s="21" t="s">
        <v>117</v>
      </c>
      <c r="D921" s="8" t="s">
        <v>17</v>
      </c>
      <c r="E921" s="9">
        <v>1136461</v>
      </c>
      <c r="F921" s="137"/>
      <c r="G921" s="13">
        <v>300</v>
      </c>
      <c r="H921" s="10">
        <v>1</v>
      </c>
      <c r="I921" s="10">
        <f t="shared" si="92"/>
        <v>300</v>
      </c>
      <c r="J921" s="10"/>
      <c r="K921" s="10">
        <f t="shared" si="95"/>
        <v>0</v>
      </c>
      <c r="L921" s="137"/>
      <c r="M921" s="137"/>
      <c r="N921" s="137"/>
      <c r="O921" s="137"/>
      <c r="P921" s="10">
        <f t="shared" si="94"/>
        <v>1</v>
      </c>
      <c r="Q921" s="10">
        <f t="shared" si="94"/>
        <v>300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ht="30" x14ac:dyDescent="0.25">
      <c r="A922" s="30">
        <v>5</v>
      </c>
      <c r="C922" s="31" t="s">
        <v>118</v>
      </c>
      <c r="D922" s="8" t="s">
        <v>17</v>
      </c>
      <c r="E922" s="29" t="s">
        <v>119</v>
      </c>
      <c r="F922" s="25"/>
      <c r="G922" s="25">
        <v>7500</v>
      </c>
      <c r="H922" s="25">
        <v>1</v>
      </c>
      <c r="I922" s="25">
        <f t="shared" si="92"/>
        <v>7500</v>
      </c>
      <c r="J922" s="25"/>
      <c r="K922" s="25">
        <f t="shared" si="95"/>
        <v>0</v>
      </c>
      <c r="L922" s="32"/>
      <c r="M922" s="33"/>
      <c r="N922" s="25"/>
      <c r="O922" s="25"/>
      <c r="P922" s="13">
        <f t="shared" si="94"/>
        <v>1</v>
      </c>
      <c r="Q922" s="13">
        <f t="shared" si="94"/>
        <v>7500</v>
      </c>
    </row>
    <row r="923" spans="1:63" s="5" customFormat="1" x14ac:dyDescent="0.25">
      <c r="C923" s="34" t="s">
        <v>113</v>
      </c>
      <c r="D923" s="137"/>
      <c r="E923" s="27"/>
      <c r="F923" s="137"/>
      <c r="G923" s="137"/>
      <c r="H923" s="137">
        <f t="shared" ref="H923:Q923" si="96">SUM(H918:H922)</f>
        <v>5</v>
      </c>
      <c r="I923" s="137">
        <f t="shared" si="96"/>
        <v>10380</v>
      </c>
      <c r="J923" s="137">
        <f t="shared" si="96"/>
        <v>0</v>
      </c>
      <c r="K923" s="137">
        <f t="shared" si="96"/>
        <v>0</v>
      </c>
      <c r="L923" s="137">
        <f t="shared" si="96"/>
        <v>0</v>
      </c>
      <c r="M923" s="137">
        <f t="shared" si="96"/>
        <v>0</v>
      </c>
      <c r="N923" s="137">
        <f t="shared" si="96"/>
        <v>0</v>
      </c>
      <c r="O923" s="137">
        <f t="shared" si="96"/>
        <v>0</v>
      </c>
      <c r="P923" s="137">
        <f t="shared" si="96"/>
        <v>5</v>
      </c>
      <c r="Q923" s="137">
        <f t="shared" si="96"/>
        <v>10380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</row>
    <row r="924" spans="1:63" s="5" customFormat="1" ht="15.75" hidden="1" customHeight="1" x14ac:dyDescent="0.25">
      <c r="C924" s="165" t="s">
        <v>120</v>
      </c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7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</row>
    <row r="925" spans="1:63" ht="15" hidden="1" customHeight="1" x14ac:dyDescent="0.25">
      <c r="C925" s="35" t="s">
        <v>121</v>
      </c>
      <c r="D925" s="33" t="s">
        <v>17</v>
      </c>
      <c r="E925" s="36">
        <v>11360017</v>
      </c>
      <c r="F925" s="33">
        <f>'[1]113счет_ноябрь2016'!E10</f>
        <v>72</v>
      </c>
      <c r="G925" s="33">
        <f>'[1]113счет_ноябрь2016'!F10</f>
        <v>144</v>
      </c>
      <c r="H925" s="25"/>
      <c r="I925" s="25"/>
      <c r="J925" s="25"/>
      <c r="K925" s="25"/>
      <c r="L925" s="25"/>
      <c r="M925" s="25">
        <f>L925*G925</f>
        <v>0</v>
      </c>
      <c r="N925" s="25"/>
      <c r="O925" s="25"/>
      <c r="P925" s="25">
        <f>H925+J925-L925-N925</f>
        <v>0</v>
      </c>
      <c r="Q925" s="25">
        <f>I925+K925-M925-O925</f>
        <v>0</v>
      </c>
    </row>
    <row r="926" spans="1:63" ht="15" hidden="1" customHeight="1" x14ac:dyDescent="0.25">
      <c r="C926" s="35" t="s">
        <v>122</v>
      </c>
      <c r="D926" s="25" t="s">
        <v>17</v>
      </c>
      <c r="E926" s="36">
        <v>1134046</v>
      </c>
      <c r="F926" s="33">
        <f>'[1]113счет_ноябрь2016'!E11</f>
        <v>337</v>
      </c>
      <c r="G926" s="33">
        <f>'[1]113счет_ноябрь2016'!F11</f>
        <v>674</v>
      </c>
      <c r="H926" s="25"/>
      <c r="I926" s="25"/>
      <c r="J926" s="25"/>
      <c r="K926" s="25"/>
      <c r="L926" s="25"/>
      <c r="M926" s="25">
        <f t="shared" ref="M926:M946" si="97">L926*G926</f>
        <v>0</v>
      </c>
      <c r="N926" s="25"/>
      <c r="O926" s="25"/>
      <c r="P926" s="25">
        <f t="shared" ref="P926:Q945" si="98">H926+J926-L926-N926</f>
        <v>0</v>
      </c>
      <c r="Q926" s="25">
        <f t="shared" si="98"/>
        <v>0</v>
      </c>
    </row>
    <row r="927" spans="1:63" ht="15" hidden="1" customHeight="1" x14ac:dyDescent="0.25">
      <c r="C927" s="35" t="s">
        <v>123</v>
      </c>
      <c r="D927" s="25" t="s">
        <v>17</v>
      </c>
      <c r="E927" s="36">
        <v>1134048</v>
      </c>
      <c r="F927" s="33">
        <f>'[1]113счет_ноябрь2016'!E12</f>
        <v>518</v>
      </c>
      <c r="G927" s="33">
        <f>'[1]113счет_ноябрь2016'!F12</f>
        <v>1036</v>
      </c>
      <c r="H927" s="25"/>
      <c r="I927" s="25"/>
      <c r="J927" s="25"/>
      <c r="K927" s="25"/>
      <c r="L927" s="25"/>
      <c r="M927" s="25">
        <f t="shared" si="97"/>
        <v>0</v>
      </c>
      <c r="N927" s="25"/>
      <c r="O927" s="25"/>
      <c r="P927" s="25">
        <f t="shared" si="98"/>
        <v>0</v>
      </c>
      <c r="Q927" s="25">
        <f t="shared" si="98"/>
        <v>0</v>
      </c>
    </row>
    <row r="928" spans="1:63" ht="15" hidden="1" customHeight="1" x14ac:dyDescent="0.25">
      <c r="C928" s="35" t="s">
        <v>124</v>
      </c>
      <c r="D928" s="33" t="s">
        <v>17</v>
      </c>
      <c r="E928" s="36">
        <v>1136103</v>
      </c>
      <c r="F928" s="33">
        <f>'[1]113счет_ноябрь2016'!E13</f>
        <v>13</v>
      </c>
      <c r="G928" s="33">
        <f>'[1]113счет_ноябрь2016'!F13</f>
        <v>26</v>
      </c>
      <c r="H928" s="25"/>
      <c r="I928" s="25"/>
      <c r="J928" s="25"/>
      <c r="K928" s="25"/>
      <c r="L928" s="25"/>
      <c r="M928" s="25">
        <f t="shared" si="97"/>
        <v>0</v>
      </c>
      <c r="N928" s="25"/>
      <c r="O928" s="25"/>
      <c r="P928" s="25">
        <f t="shared" si="98"/>
        <v>0</v>
      </c>
      <c r="Q928" s="25">
        <f t="shared" si="98"/>
        <v>0</v>
      </c>
    </row>
    <row r="929" spans="3:17" ht="15" hidden="1" customHeight="1" x14ac:dyDescent="0.25">
      <c r="C929" s="35" t="s">
        <v>125</v>
      </c>
      <c r="D929" s="33" t="s">
        <v>17</v>
      </c>
      <c r="E929" s="36">
        <v>1136108</v>
      </c>
      <c r="F929" s="33">
        <f>'[1]113счет_ноябрь2016'!E14</f>
        <v>16</v>
      </c>
      <c r="G929" s="33">
        <f>'[1]113счет_ноябрь2016'!F14</f>
        <v>32</v>
      </c>
      <c r="H929" s="25"/>
      <c r="I929" s="25"/>
      <c r="J929" s="25"/>
      <c r="K929" s="25"/>
      <c r="L929" s="25"/>
      <c r="M929" s="25">
        <f t="shared" si="97"/>
        <v>0</v>
      </c>
      <c r="N929" s="25"/>
      <c r="O929" s="25"/>
      <c r="P929" s="25">
        <f t="shared" si="98"/>
        <v>0</v>
      </c>
      <c r="Q929" s="25">
        <f t="shared" si="98"/>
        <v>0</v>
      </c>
    </row>
    <row r="930" spans="3:17" ht="15" hidden="1" customHeight="1" x14ac:dyDescent="0.25">
      <c r="C930" s="35" t="s">
        <v>126</v>
      </c>
      <c r="D930" s="25" t="s">
        <v>17</v>
      </c>
      <c r="E930" s="36">
        <v>1134003</v>
      </c>
      <c r="F930" s="33">
        <f>'[1]113счет_ноябрь2016'!E15</f>
        <v>28</v>
      </c>
      <c r="G930" s="33">
        <f>'[1]113счет_ноябрь2016'!F15</f>
        <v>56</v>
      </c>
      <c r="H930" s="25"/>
      <c r="I930" s="25"/>
      <c r="J930" s="25"/>
      <c r="K930" s="25"/>
      <c r="L930" s="25"/>
      <c r="M930" s="25">
        <f t="shared" si="97"/>
        <v>0</v>
      </c>
      <c r="N930" s="25"/>
      <c r="O930" s="25"/>
      <c r="P930" s="25">
        <f t="shared" si="98"/>
        <v>0</v>
      </c>
      <c r="Q930" s="25">
        <f t="shared" si="98"/>
        <v>0</v>
      </c>
    </row>
    <row r="931" spans="3:17" ht="15" hidden="1" customHeight="1" x14ac:dyDescent="0.25">
      <c r="C931" s="35" t="s">
        <v>127</v>
      </c>
      <c r="D931" s="25" t="s">
        <v>17</v>
      </c>
      <c r="E931" s="36">
        <v>1134010</v>
      </c>
      <c r="F931" s="33">
        <f>'[1]113счет_ноябрь2016'!E16</f>
        <v>19</v>
      </c>
      <c r="G931" s="33">
        <f>'[1]113счет_ноябрь2016'!F16</f>
        <v>38</v>
      </c>
      <c r="H931" s="25"/>
      <c r="I931" s="25"/>
      <c r="J931" s="25"/>
      <c r="K931" s="25"/>
      <c r="L931" s="25"/>
      <c r="M931" s="25">
        <f t="shared" si="97"/>
        <v>0</v>
      </c>
      <c r="N931" s="25"/>
      <c r="O931" s="25"/>
      <c r="P931" s="25">
        <f t="shared" si="98"/>
        <v>0</v>
      </c>
      <c r="Q931" s="25">
        <f t="shared" si="98"/>
        <v>0</v>
      </c>
    </row>
    <row r="932" spans="3:17" ht="15" hidden="1" customHeight="1" x14ac:dyDescent="0.25">
      <c r="C932" s="35" t="s">
        <v>128</v>
      </c>
      <c r="D932" s="25" t="s">
        <v>17</v>
      </c>
      <c r="E932" s="36">
        <v>11360027</v>
      </c>
      <c r="F932" s="33">
        <f>'[1]113счет_ноябрь2016'!E17</f>
        <v>144</v>
      </c>
      <c r="G932" s="33">
        <f>'[1]113счет_ноябрь2016'!F17</f>
        <v>288</v>
      </c>
      <c r="H932" s="25"/>
      <c r="I932" s="25"/>
      <c r="J932" s="25"/>
      <c r="K932" s="25"/>
      <c r="L932" s="25"/>
      <c r="M932" s="25">
        <f t="shared" si="97"/>
        <v>0</v>
      </c>
      <c r="N932" s="25"/>
      <c r="O932" s="25"/>
      <c r="P932" s="25">
        <f t="shared" si="98"/>
        <v>0</v>
      </c>
      <c r="Q932" s="25">
        <f t="shared" si="98"/>
        <v>0</v>
      </c>
    </row>
    <row r="933" spans="3:17" ht="15" hidden="1" customHeight="1" x14ac:dyDescent="0.25">
      <c r="C933" s="35" t="s">
        <v>129</v>
      </c>
      <c r="D933" s="33" t="s">
        <v>17</v>
      </c>
      <c r="E933" s="36">
        <v>1134045</v>
      </c>
      <c r="F933" s="33">
        <f>'[1]113счет_ноябрь2016'!E18</f>
        <v>824</v>
      </c>
      <c r="G933" s="33">
        <f>'[1]113счет_ноябрь2016'!F18</f>
        <v>1648</v>
      </c>
      <c r="H933" s="25"/>
      <c r="I933" s="25"/>
      <c r="J933" s="25"/>
      <c r="K933" s="25"/>
      <c r="L933" s="25"/>
      <c r="M933" s="25">
        <f t="shared" si="97"/>
        <v>0</v>
      </c>
      <c r="N933" s="25"/>
      <c r="O933" s="25"/>
      <c r="P933" s="25">
        <f t="shared" si="98"/>
        <v>0</v>
      </c>
      <c r="Q933" s="25">
        <f t="shared" si="98"/>
        <v>0</v>
      </c>
    </row>
    <row r="934" spans="3:17" ht="15" hidden="1" customHeight="1" x14ac:dyDescent="0.25">
      <c r="C934" s="35" t="s">
        <v>130</v>
      </c>
      <c r="D934" s="33" t="s">
        <v>17</v>
      </c>
      <c r="E934" s="36">
        <v>1134050</v>
      </c>
      <c r="F934" s="33">
        <f>'[1]113счет_ноябрь2016'!E19</f>
        <v>485</v>
      </c>
      <c r="G934" s="33">
        <f>'[1]113счет_ноябрь2016'!F19</f>
        <v>970</v>
      </c>
      <c r="H934" s="25"/>
      <c r="I934" s="25"/>
      <c r="J934" s="25"/>
      <c r="K934" s="25"/>
      <c r="L934" s="25"/>
      <c r="M934" s="25">
        <f t="shared" si="97"/>
        <v>0</v>
      </c>
      <c r="N934" s="25"/>
      <c r="O934" s="25"/>
      <c r="P934" s="25">
        <f t="shared" si="98"/>
        <v>0</v>
      </c>
      <c r="Q934" s="25">
        <f t="shared" si="98"/>
        <v>0</v>
      </c>
    </row>
    <row r="935" spans="3:17" ht="15" hidden="1" customHeight="1" x14ac:dyDescent="0.25">
      <c r="C935" s="35" t="s">
        <v>131</v>
      </c>
      <c r="D935" s="33" t="s">
        <v>17</v>
      </c>
      <c r="E935" s="36">
        <v>1134047</v>
      </c>
      <c r="F935" s="33">
        <f>'[1]113счет_ноябрь2016'!E20</f>
        <v>431</v>
      </c>
      <c r="G935" s="33">
        <f>'[1]113счет_ноябрь2016'!F20</f>
        <v>862</v>
      </c>
      <c r="H935" s="25"/>
      <c r="I935" s="25"/>
      <c r="J935" s="25"/>
      <c r="K935" s="25"/>
      <c r="L935" s="25"/>
      <c r="M935" s="25">
        <f t="shared" si="97"/>
        <v>0</v>
      </c>
      <c r="N935" s="25"/>
      <c r="O935" s="25"/>
      <c r="P935" s="25">
        <f t="shared" si="98"/>
        <v>0</v>
      </c>
      <c r="Q935" s="25">
        <f t="shared" si="98"/>
        <v>0</v>
      </c>
    </row>
    <row r="936" spans="3:17" ht="15" hidden="1" customHeight="1" x14ac:dyDescent="0.25">
      <c r="C936" s="35" t="s">
        <v>132</v>
      </c>
      <c r="D936" s="33" t="s">
        <v>17</v>
      </c>
      <c r="E936" s="36">
        <v>1134052</v>
      </c>
      <c r="F936" s="33">
        <f>'[1]113счет_ноябрь2016'!E21</f>
        <v>318</v>
      </c>
      <c r="G936" s="33">
        <f>'[1]113счет_ноябрь2016'!F21</f>
        <v>636</v>
      </c>
      <c r="H936" s="25"/>
      <c r="I936" s="25"/>
      <c r="J936" s="25"/>
      <c r="K936" s="25"/>
      <c r="L936" s="25"/>
      <c r="M936" s="25">
        <f t="shared" si="97"/>
        <v>0</v>
      </c>
      <c r="N936" s="25"/>
      <c r="O936" s="25"/>
      <c r="P936" s="25">
        <f t="shared" si="98"/>
        <v>0</v>
      </c>
      <c r="Q936" s="25">
        <f t="shared" si="98"/>
        <v>0</v>
      </c>
    </row>
    <row r="937" spans="3:17" ht="15" hidden="1" customHeight="1" x14ac:dyDescent="0.25">
      <c r="C937" s="28" t="s">
        <v>133</v>
      </c>
      <c r="D937" s="33" t="s">
        <v>17</v>
      </c>
      <c r="E937" s="36">
        <v>1137178</v>
      </c>
      <c r="F937" s="33">
        <f>'[1]113счет_ноябрь2016'!E22</f>
        <v>999</v>
      </c>
      <c r="G937" s="33">
        <f>'[1]113счет_ноябрь2016'!F22</f>
        <v>1998</v>
      </c>
      <c r="H937" s="25"/>
      <c r="I937" s="25"/>
      <c r="J937" s="25"/>
      <c r="K937" s="25"/>
      <c r="L937" s="25"/>
      <c r="M937" s="25">
        <f t="shared" si="97"/>
        <v>0</v>
      </c>
      <c r="N937" s="25"/>
      <c r="O937" s="25"/>
      <c r="P937" s="25">
        <f t="shared" si="98"/>
        <v>0</v>
      </c>
      <c r="Q937" s="25">
        <f t="shared" si="98"/>
        <v>0</v>
      </c>
    </row>
    <row r="938" spans="3:17" ht="15" hidden="1" customHeight="1" x14ac:dyDescent="0.25">
      <c r="C938" s="35" t="s">
        <v>134</v>
      </c>
      <c r="D938" s="33" t="s">
        <v>17</v>
      </c>
      <c r="E938" s="36">
        <v>1137232</v>
      </c>
      <c r="F938" s="33">
        <f>'[1]113счет_ноябрь2016'!E23</f>
        <v>30</v>
      </c>
      <c r="G938" s="33">
        <f>'[1]113счет_ноябрь2016'!F23</f>
        <v>60</v>
      </c>
      <c r="H938" s="25"/>
      <c r="I938" s="25"/>
      <c r="J938" s="25"/>
      <c r="K938" s="25"/>
      <c r="L938" s="25"/>
      <c r="M938" s="25">
        <f t="shared" si="97"/>
        <v>0</v>
      </c>
      <c r="N938" s="25"/>
      <c r="O938" s="25"/>
      <c r="P938" s="25">
        <f t="shared" si="98"/>
        <v>0</v>
      </c>
      <c r="Q938" s="25">
        <f t="shared" si="98"/>
        <v>0</v>
      </c>
    </row>
    <row r="939" spans="3:17" ht="15" hidden="1" customHeight="1" x14ac:dyDescent="0.25">
      <c r="C939" s="35" t="s">
        <v>135</v>
      </c>
      <c r="D939" s="33" t="s">
        <v>17</v>
      </c>
      <c r="E939" s="36">
        <v>1134042</v>
      </c>
      <c r="F939" s="33">
        <f>'[1]113счет_ноябрь2016'!E24</f>
        <v>659</v>
      </c>
      <c r="G939" s="33">
        <f>'[1]113счет_ноябрь2016'!F24</f>
        <v>1318</v>
      </c>
      <c r="H939" s="25"/>
      <c r="I939" s="25"/>
      <c r="J939" s="25"/>
      <c r="K939" s="25"/>
      <c r="L939" s="25"/>
      <c r="M939" s="25">
        <f t="shared" si="97"/>
        <v>0</v>
      </c>
      <c r="N939" s="25"/>
      <c r="O939" s="25"/>
      <c r="P939" s="25">
        <f t="shared" si="98"/>
        <v>0</v>
      </c>
      <c r="Q939" s="25">
        <f t="shared" si="98"/>
        <v>0</v>
      </c>
    </row>
    <row r="940" spans="3:17" ht="15" hidden="1" customHeight="1" x14ac:dyDescent="0.25">
      <c r="C940" s="35" t="s">
        <v>136</v>
      </c>
      <c r="D940" s="33" t="s">
        <v>17</v>
      </c>
      <c r="E940" s="36">
        <v>1134043</v>
      </c>
      <c r="F940" s="33">
        <f>'[1]113счет_ноябрь2016'!E25</f>
        <v>916</v>
      </c>
      <c r="G940" s="33">
        <f>'[1]113счет_ноябрь2016'!F25</f>
        <v>1832</v>
      </c>
      <c r="H940" s="25"/>
      <c r="I940" s="25"/>
      <c r="J940" s="25"/>
      <c r="K940" s="25"/>
      <c r="L940" s="25"/>
      <c r="M940" s="25">
        <f t="shared" si="97"/>
        <v>0</v>
      </c>
      <c r="N940" s="25"/>
      <c r="O940" s="25"/>
      <c r="P940" s="25">
        <f t="shared" si="98"/>
        <v>0</v>
      </c>
      <c r="Q940" s="25">
        <f t="shared" si="98"/>
        <v>0</v>
      </c>
    </row>
    <row r="941" spans="3:17" ht="15" hidden="1" customHeight="1" x14ac:dyDescent="0.25">
      <c r="C941" s="35" t="s">
        <v>137</v>
      </c>
      <c r="D941" s="33" t="s">
        <v>17</v>
      </c>
      <c r="E941" s="36">
        <v>1134040</v>
      </c>
      <c r="F941" s="33">
        <f>'[1]113счет_ноябрь2016'!E26</f>
        <v>453</v>
      </c>
      <c r="G941" s="33">
        <f>'[1]113счет_ноябрь2016'!F26</f>
        <v>906</v>
      </c>
      <c r="H941" s="25"/>
      <c r="I941" s="25"/>
      <c r="J941" s="25"/>
      <c r="K941" s="25"/>
      <c r="L941" s="25"/>
      <c r="M941" s="25">
        <f t="shared" si="97"/>
        <v>0</v>
      </c>
      <c r="N941" s="25"/>
      <c r="O941" s="25"/>
      <c r="P941" s="25">
        <f t="shared" si="98"/>
        <v>0</v>
      </c>
      <c r="Q941" s="25">
        <f t="shared" si="98"/>
        <v>0</v>
      </c>
    </row>
    <row r="942" spans="3:17" ht="15" hidden="1" customHeight="1" x14ac:dyDescent="0.25">
      <c r="C942" s="35" t="s">
        <v>138</v>
      </c>
      <c r="D942" s="25" t="s">
        <v>17</v>
      </c>
      <c r="E942" s="29">
        <v>1134041</v>
      </c>
      <c r="F942" s="33">
        <f>'[1]113счет_ноябрь2016'!E27</f>
        <v>374</v>
      </c>
      <c r="G942" s="33">
        <f>'[1]113счет_ноябрь2016'!F27</f>
        <v>748</v>
      </c>
      <c r="H942" s="25"/>
      <c r="I942" s="25"/>
      <c r="J942" s="25"/>
      <c r="K942" s="25"/>
      <c r="L942" s="25"/>
      <c r="M942" s="25">
        <f t="shared" si="97"/>
        <v>0</v>
      </c>
      <c r="N942" s="25"/>
      <c r="O942" s="25"/>
      <c r="P942" s="25">
        <f t="shared" si="98"/>
        <v>0</v>
      </c>
      <c r="Q942" s="25">
        <f t="shared" si="98"/>
        <v>0</v>
      </c>
    </row>
    <row r="943" spans="3:17" ht="15" hidden="1" customHeight="1" x14ac:dyDescent="0.25">
      <c r="C943" s="35" t="s">
        <v>139</v>
      </c>
      <c r="D943" s="25" t="s">
        <v>17</v>
      </c>
      <c r="E943" s="29">
        <v>1134053</v>
      </c>
      <c r="F943" s="33">
        <f>'[1]113счет_ноябрь2016'!E28</f>
        <v>285</v>
      </c>
      <c r="G943" s="33">
        <f>'[1]113счет_ноябрь2016'!F28</f>
        <v>570</v>
      </c>
      <c r="H943" s="25"/>
      <c r="I943" s="25"/>
      <c r="J943" s="25"/>
      <c r="K943" s="25"/>
      <c r="L943" s="25"/>
      <c r="M943" s="25">
        <f t="shared" si="97"/>
        <v>0</v>
      </c>
      <c r="N943" s="25"/>
      <c r="O943" s="25"/>
      <c r="P943" s="25">
        <f t="shared" si="98"/>
        <v>0</v>
      </c>
      <c r="Q943" s="25">
        <f t="shared" si="98"/>
        <v>0</v>
      </c>
    </row>
    <row r="944" spans="3:17" ht="15" hidden="1" customHeight="1" x14ac:dyDescent="0.25">
      <c r="C944" s="35" t="s">
        <v>140</v>
      </c>
      <c r="D944" s="33" t="s">
        <v>17</v>
      </c>
      <c r="E944" s="29" t="s">
        <v>141</v>
      </c>
      <c r="F944" s="33">
        <f>'[1]113счет_ноябрь2016'!E29</f>
        <v>105</v>
      </c>
      <c r="G944" s="33">
        <f>'[1]113счет_ноябрь2016'!F29</f>
        <v>210</v>
      </c>
      <c r="H944" s="25"/>
      <c r="I944" s="25"/>
      <c r="J944" s="25"/>
      <c r="K944" s="25"/>
      <c r="L944" s="25"/>
      <c r="M944" s="25">
        <f t="shared" si="97"/>
        <v>0</v>
      </c>
      <c r="N944" s="25"/>
      <c r="O944" s="25"/>
      <c r="P944" s="25">
        <f t="shared" si="98"/>
        <v>0</v>
      </c>
      <c r="Q944" s="25">
        <f t="shared" si="98"/>
        <v>0</v>
      </c>
    </row>
    <row r="945" spans="1:63" ht="15" hidden="1" customHeight="1" x14ac:dyDescent="0.25">
      <c r="C945" s="35" t="s">
        <v>142</v>
      </c>
      <c r="D945" s="33" t="s">
        <v>17</v>
      </c>
      <c r="E945" s="36">
        <v>1134044</v>
      </c>
      <c r="F945" s="33">
        <f>'[1]113счет_ноябрь2016'!E30</f>
        <v>478</v>
      </c>
      <c r="G945" s="33">
        <f>'[1]113счет_ноябрь2016'!F30</f>
        <v>956</v>
      </c>
      <c r="H945" s="25"/>
      <c r="I945" s="25"/>
      <c r="J945" s="25"/>
      <c r="K945" s="25"/>
      <c r="L945" s="25"/>
      <c r="M945" s="25">
        <f t="shared" si="97"/>
        <v>0</v>
      </c>
      <c r="N945" s="25"/>
      <c r="O945" s="25"/>
      <c r="P945" s="25">
        <f t="shared" si="98"/>
        <v>0</v>
      </c>
      <c r="Q945" s="25">
        <f t="shared" si="98"/>
        <v>0</v>
      </c>
    </row>
    <row r="946" spans="1:63" ht="15" hidden="1" customHeight="1" x14ac:dyDescent="0.25">
      <c r="B946" s="37"/>
      <c r="C946" s="7" t="s">
        <v>143</v>
      </c>
      <c r="D946" s="38" t="s">
        <v>17</v>
      </c>
      <c r="E946" s="9" t="s">
        <v>144</v>
      </c>
      <c r="F946" s="25"/>
      <c r="G946" s="25">
        <v>2700</v>
      </c>
      <c r="H946" s="25"/>
      <c r="I946" s="25"/>
      <c r="J946" s="25"/>
      <c r="K946" s="25"/>
      <c r="L946" s="25"/>
      <c r="M946" s="25">
        <f t="shared" si="97"/>
        <v>0</v>
      </c>
      <c r="N946" s="25"/>
      <c r="O946" s="25"/>
      <c r="P946" s="25">
        <f>H946+J946-L946-N946</f>
        <v>0</v>
      </c>
      <c r="Q946" s="25">
        <f t="shared" ref="Q946" si="99">I946+K946-M946-O946</f>
        <v>0</v>
      </c>
    </row>
    <row r="947" spans="1:63" s="5" customFormat="1" ht="15" hidden="1" customHeight="1" x14ac:dyDescent="0.25">
      <c r="C947" s="39" t="s">
        <v>113</v>
      </c>
      <c r="D947" s="137"/>
      <c r="E947" s="27"/>
      <c r="F947" s="137"/>
      <c r="G947" s="137"/>
      <c r="H947" s="137">
        <f t="shared" ref="H947:M947" si="100">SUM(H925:H946)</f>
        <v>0</v>
      </c>
      <c r="I947" s="137">
        <f t="shared" si="100"/>
        <v>0</v>
      </c>
      <c r="J947" s="137">
        <f t="shared" si="100"/>
        <v>0</v>
      </c>
      <c r="K947" s="137">
        <f t="shared" si="100"/>
        <v>0</v>
      </c>
      <c r="L947" s="137">
        <f t="shared" si="100"/>
        <v>0</v>
      </c>
      <c r="M947" s="137">
        <f t="shared" si="100"/>
        <v>0</v>
      </c>
      <c r="N947" s="137">
        <f>SUM(N925:N945)</f>
        <v>0</v>
      </c>
      <c r="O947" s="137">
        <f>SUM(O925:O945)</f>
        <v>0</v>
      </c>
      <c r="P947" s="137">
        <f>SUM(P925:P946)</f>
        <v>0</v>
      </c>
      <c r="Q947" s="137">
        <f>SUM(Q925:Q946)</f>
        <v>0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</row>
    <row r="948" spans="1:63" ht="15.75" hidden="1" customHeight="1" x14ac:dyDescent="0.25">
      <c r="C948" s="165" t="s">
        <v>145</v>
      </c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7"/>
    </row>
    <row r="949" spans="1:63" s="40" customFormat="1" ht="15" hidden="1" customHeight="1" x14ac:dyDescent="0.25">
      <c r="C949" s="7" t="s">
        <v>83</v>
      </c>
      <c r="D949" s="38" t="s">
        <v>17</v>
      </c>
      <c r="E949" s="20">
        <v>1136034</v>
      </c>
      <c r="F949" s="8"/>
      <c r="G949" s="8">
        <f>'[1]113счет_ноябрь2016'!N33</f>
        <v>254</v>
      </c>
      <c r="H949" s="8">
        <v>0</v>
      </c>
      <c r="I949" s="8">
        <v>0</v>
      </c>
      <c r="J949" s="8"/>
      <c r="K949" s="8"/>
      <c r="L949" s="8"/>
      <c r="M949" s="8"/>
      <c r="N949" s="8"/>
      <c r="O949" s="8"/>
      <c r="P949" s="8">
        <f>H949+J949-L949-N949</f>
        <v>0</v>
      </c>
      <c r="Q949" s="8">
        <f>I949+K949-M949-O949</f>
        <v>0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</row>
    <row r="950" spans="1:63" s="40" customFormat="1" ht="15" hidden="1" customHeight="1" x14ac:dyDescent="0.25">
      <c r="C950" s="7" t="s">
        <v>84</v>
      </c>
      <c r="D950" s="38" t="s">
        <v>17</v>
      </c>
      <c r="E950" s="20">
        <v>1137080</v>
      </c>
      <c r="F950" s="8"/>
      <c r="G950" s="8">
        <f>'[1]113счет_ноябрь2016'!N34</f>
        <v>748</v>
      </c>
      <c r="H950" s="8">
        <v>0</v>
      </c>
      <c r="I950" s="8">
        <v>0</v>
      </c>
      <c r="J950" s="8"/>
      <c r="K950" s="8"/>
      <c r="L950" s="8"/>
      <c r="M950" s="8"/>
      <c r="N950" s="8"/>
      <c r="O950" s="8"/>
      <c r="P950" s="8">
        <f t="shared" ref="P950:Q953" si="101">H950+J950-L950-N950</f>
        <v>0</v>
      </c>
      <c r="Q950" s="8">
        <f t="shared" si="101"/>
        <v>0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 spans="1:63" s="40" customFormat="1" ht="15" hidden="1" customHeight="1" x14ac:dyDescent="0.25">
      <c r="C951" s="7" t="s">
        <v>146</v>
      </c>
      <c r="D951" s="8" t="s">
        <v>17</v>
      </c>
      <c r="E951" s="14" t="s">
        <v>147</v>
      </c>
      <c r="F951" s="8"/>
      <c r="G951" s="8">
        <v>1600</v>
      </c>
      <c r="H951" s="8">
        <v>0</v>
      </c>
      <c r="I951" s="8">
        <v>0</v>
      </c>
      <c r="J951" s="8"/>
      <c r="K951" s="8"/>
      <c r="L951" s="8"/>
      <c r="M951" s="8"/>
      <c r="N951" s="8"/>
      <c r="O951" s="8"/>
      <c r="P951" s="8">
        <f t="shared" si="101"/>
        <v>0</v>
      </c>
      <c r="Q951" s="8">
        <f t="shared" si="101"/>
        <v>0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</row>
    <row r="952" spans="1:63" s="40" customFormat="1" ht="15" hidden="1" customHeight="1" x14ac:dyDescent="0.25">
      <c r="C952" s="7" t="s">
        <v>148</v>
      </c>
      <c r="D952" s="8" t="s">
        <v>17</v>
      </c>
      <c r="E952" s="20">
        <v>1137079</v>
      </c>
      <c r="F952" s="8"/>
      <c r="G952" s="8">
        <v>704</v>
      </c>
      <c r="H952" s="8">
        <v>0</v>
      </c>
      <c r="I952" s="8">
        <v>0</v>
      </c>
      <c r="J952" s="8"/>
      <c r="K952" s="8"/>
      <c r="L952" s="8"/>
      <c r="M952" s="8"/>
      <c r="N952" s="8"/>
      <c r="O952" s="8"/>
      <c r="P952" s="8">
        <f t="shared" si="101"/>
        <v>0</v>
      </c>
      <c r="Q952" s="8">
        <f t="shared" si="101"/>
        <v>0</v>
      </c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</row>
    <row r="953" spans="1:63" s="40" customFormat="1" ht="15" hidden="1" customHeight="1" x14ac:dyDescent="0.25">
      <c r="C953" s="7" t="s">
        <v>86</v>
      </c>
      <c r="D953" s="8" t="s">
        <v>17</v>
      </c>
      <c r="E953" s="20">
        <v>1134094</v>
      </c>
      <c r="F953" s="8"/>
      <c r="G953" s="8">
        <v>360</v>
      </c>
      <c r="H953" s="8">
        <v>0</v>
      </c>
      <c r="I953" s="8">
        <v>0</v>
      </c>
      <c r="J953" s="8"/>
      <c r="K953" s="8"/>
      <c r="L953" s="8"/>
      <c r="M953" s="8"/>
      <c r="N953" s="8"/>
      <c r="O953" s="8"/>
      <c r="P953" s="8">
        <f t="shared" si="101"/>
        <v>0</v>
      </c>
      <c r="Q953" s="8">
        <f t="shared" si="101"/>
        <v>0</v>
      </c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</row>
    <row r="954" spans="1:63" s="11" customFormat="1" ht="15" hidden="1" customHeight="1" x14ac:dyDescent="0.25">
      <c r="C954" s="39" t="s">
        <v>113</v>
      </c>
      <c r="D954" s="12"/>
      <c r="E954" s="41"/>
      <c r="F954" s="12"/>
      <c r="G954" s="12"/>
      <c r="H954" s="12">
        <f>SUM(H949:H953)</f>
        <v>0</v>
      </c>
      <c r="I954" s="12">
        <f>SUM(I949:I953)</f>
        <v>0</v>
      </c>
      <c r="J954" s="12">
        <f>SUM(J952:J953)</f>
        <v>0</v>
      </c>
      <c r="K954" s="12">
        <f>SUM(K952:K953)</f>
        <v>0</v>
      </c>
      <c r="L954" s="12">
        <f>SUM(L949:L953)</f>
        <v>0</v>
      </c>
      <c r="M954" s="12">
        <f>SUM(M949:M953)</f>
        <v>0</v>
      </c>
      <c r="N954" s="12">
        <f t="shared" ref="N954:O954" si="102">SUM(N949:N951)</f>
        <v>0</v>
      </c>
      <c r="O954" s="12">
        <f t="shared" si="102"/>
        <v>0</v>
      </c>
      <c r="P954" s="12">
        <f>SUM(P949:P953)</f>
        <v>0</v>
      </c>
      <c r="Q954" s="12">
        <f>SUM(Q949:Q953)</f>
        <v>0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</row>
    <row r="955" spans="1:63" ht="15.75" x14ac:dyDescent="0.25">
      <c r="C955" s="165" t="s">
        <v>149</v>
      </c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7"/>
    </row>
    <row r="956" spans="1:63" x14ac:dyDescent="0.25">
      <c r="A956" s="42">
        <v>1</v>
      </c>
      <c r="C956" s="35" t="s">
        <v>150</v>
      </c>
      <c r="D956" s="33" t="s">
        <v>17</v>
      </c>
      <c r="E956" s="36">
        <v>1134156</v>
      </c>
      <c r="F956" s="25"/>
      <c r="G956" s="25">
        <v>3650</v>
      </c>
      <c r="H956" s="25">
        <v>1</v>
      </c>
      <c r="I956" s="25">
        <f>H956*G956</f>
        <v>3650</v>
      </c>
      <c r="J956" s="25"/>
      <c r="K956" s="25"/>
      <c r="L956" s="25"/>
      <c r="M956" s="25"/>
      <c r="N956" s="25"/>
      <c r="O956" s="25"/>
      <c r="P956" s="25">
        <f t="shared" ref="P956:Q959" si="103">H956+J956+L956-N956</f>
        <v>1</v>
      </c>
      <c r="Q956" s="25">
        <f t="shared" si="103"/>
        <v>3650</v>
      </c>
    </row>
    <row r="957" spans="1:63" x14ac:dyDescent="0.25">
      <c r="A957" s="42">
        <v>2</v>
      </c>
      <c r="C957" s="35" t="s">
        <v>151</v>
      </c>
      <c r="D957" s="33" t="s">
        <v>17</v>
      </c>
      <c r="E957" s="36" t="s">
        <v>152</v>
      </c>
      <c r="F957" s="25"/>
      <c r="G957" s="25">
        <v>4955</v>
      </c>
      <c r="H957" s="25">
        <v>2</v>
      </c>
      <c r="I957" s="25">
        <f t="shared" ref="I957:I959" si="104">H957*G957</f>
        <v>9910</v>
      </c>
      <c r="J957" s="25"/>
      <c r="K957" s="25"/>
      <c r="L957" s="25"/>
      <c r="M957" s="25"/>
      <c r="N957" s="25"/>
      <c r="O957" s="25"/>
      <c r="P957" s="25">
        <f t="shared" si="103"/>
        <v>2</v>
      </c>
      <c r="Q957" s="25">
        <f t="shared" si="103"/>
        <v>9910</v>
      </c>
    </row>
    <row r="958" spans="1:63" x14ac:dyDescent="0.25">
      <c r="A958" s="42">
        <v>3</v>
      </c>
      <c r="C958" s="35" t="s">
        <v>153</v>
      </c>
      <c r="D958" s="33" t="s">
        <v>17</v>
      </c>
      <c r="E958" s="36" t="s">
        <v>154</v>
      </c>
      <c r="F958" s="25"/>
      <c r="G958" s="25">
        <v>1500</v>
      </c>
      <c r="H958" s="25">
        <v>2</v>
      </c>
      <c r="I958" s="25">
        <f t="shared" si="104"/>
        <v>3000</v>
      </c>
      <c r="J958" s="25"/>
      <c r="K958" s="25"/>
      <c r="L958" s="25"/>
      <c r="M958" s="25"/>
      <c r="N958" s="25"/>
      <c r="O958" s="25"/>
      <c r="P958" s="25">
        <f t="shared" si="103"/>
        <v>2</v>
      </c>
      <c r="Q958" s="25">
        <f t="shared" si="103"/>
        <v>3000</v>
      </c>
    </row>
    <row r="959" spans="1:63" x14ac:dyDescent="0.25">
      <c r="A959" s="42">
        <v>4</v>
      </c>
      <c r="C959" s="35" t="s">
        <v>155</v>
      </c>
      <c r="D959" s="33" t="s">
        <v>17</v>
      </c>
      <c r="E959" s="36" t="s">
        <v>156</v>
      </c>
      <c r="F959" s="25"/>
      <c r="G959" s="25">
        <v>300</v>
      </c>
      <c r="H959" s="25">
        <v>2</v>
      </c>
      <c r="I959" s="25">
        <f t="shared" si="104"/>
        <v>600</v>
      </c>
      <c r="J959" s="25"/>
      <c r="K959" s="25"/>
      <c r="L959" s="25"/>
      <c r="M959" s="25"/>
      <c r="N959" s="25"/>
      <c r="O959" s="25"/>
      <c r="P959" s="25">
        <f t="shared" si="103"/>
        <v>2</v>
      </c>
      <c r="Q959" s="25">
        <f t="shared" si="103"/>
        <v>600</v>
      </c>
    </row>
    <row r="960" spans="1:63" s="5" customFormat="1" x14ac:dyDescent="0.25">
      <c r="A960" s="30">
        <v>5</v>
      </c>
      <c r="C960" s="28" t="s">
        <v>157</v>
      </c>
      <c r="D960" s="25" t="s">
        <v>17</v>
      </c>
      <c r="E960" s="36">
        <v>1134133</v>
      </c>
      <c r="F960" s="137"/>
      <c r="G960" s="10">
        <v>6400</v>
      </c>
      <c r="H960" s="10">
        <v>1</v>
      </c>
      <c r="I960" s="10">
        <f>H960*G960</f>
        <v>6400</v>
      </c>
      <c r="J960" s="10"/>
      <c r="K960" s="10">
        <f>J960*G960</f>
        <v>0</v>
      </c>
      <c r="L960" s="137"/>
      <c r="M960" s="137"/>
      <c r="N960" s="137"/>
      <c r="O960" s="137"/>
      <c r="P960" s="10">
        <f>H960+J960-L960-N960</f>
        <v>1</v>
      </c>
      <c r="Q960" s="10">
        <f>I960+K960-M960-O960</f>
        <v>6400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</row>
    <row r="961" spans="1:63" s="5" customFormat="1" x14ac:dyDescent="0.25">
      <c r="A961" s="30">
        <v>6</v>
      </c>
      <c r="C961" s="28" t="s">
        <v>158</v>
      </c>
      <c r="D961" s="25" t="s">
        <v>17</v>
      </c>
      <c r="E961" s="29">
        <v>1136112</v>
      </c>
      <c r="F961" s="137"/>
      <c r="G961" s="10">
        <v>104</v>
      </c>
      <c r="H961" s="10">
        <v>1</v>
      </c>
      <c r="I961" s="10">
        <f t="shared" ref="I961:I976" si="105">H961*G961</f>
        <v>104</v>
      </c>
      <c r="J961" s="10"/>
      <c r="K961" s="10">
        <f t="shared" ref="K961:K976" si="106">J961*G961</f>
        <v>0</v>
      </c>
      <c r="L961" s="137"/>
      <c r="M961" s="137"/>
      <c r="N961" s="137"/>
      <c r="O961" s="137"/>
      <c r="P961" s="10">
        <f t="shared" ref="P961:Q976" si="107">H961+J961-L961-N961</f>
        <v>1</v>
      </c>
      <c r="Q961" s="10">
        <f t="shared" si="107"/>
        <v>104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</row>
    <row r="962" spans="1:63" s="5" customFormat="1" x14ac:dyDescent="0.25">
      <c r="A962" s="30">
        <v>7</v>
      </c>
      <c r="C962" s="28" t="s">
        <v>159</v>
      </c>
      <c r="D962" s="25" t="s">
        <v>17</v>
      </c>
      <c r="E962" s="29">
        <v>1136028</v>
      </c>
      <c r="F962" s="137"/>
      <c r="G962" s="10">
        <v>200</v>
      </c>
      <c r="H962" s="10">
        <v>1</v>
      </c>
      <c r="I962" s="10">
        <f t="shared" si="105"/>
        <v>200</v>
      </c>
      <c r="J962" s="10"/>
      <c r="K962" s="10">
        <f t="shared" si="106"/>
        <v>0</v>
      </c>
      <c r="L962" s="137"/>
      <c r="M962" s="137"/>
      <c r="N962" s="137"/>
      <c r="O962" s="137"/>
      <c r="P962" s="10">
        <f t="shared" si="107"/>
        <v>1</v>
      </c>
      <c r="Q962" s="10">
        <f t="shared" si="107"/>
        <v>200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</row>
    <row r="963" spans="1:63" s="5" customFormat="1" x14ac:dyDescent="0.25">
      <c r="A963" s="30">
        <v>8</v>
      </c>
      <c r="C963" s="28" t="s">
        <v>159</v>
      </c>
      <c r="D963" s="25" t="s">
        <v>17</v>
      </c>
      <c r="E963" s="29">
        <v>1136024</v>
      </c>
      <c r="F963" s="137"/>
      <c r="G963" s="10">
        <v>110</v>
      </c>
      <c r="H963" s="10">
        <v>1</v>
      </c>
      <c r="I963" s="10">
        <f t="shared" si="105"/>
        <v>110</v>
      </c>
      <c r="J963" s="10"/>
      <c r="K963" s="10">
        <f t="shared" si="106"/>
        <v>0</v>
      </c>
      <c r="L963" s="137"/>
      <c r="M963" s="137"/>
      <c r="N963" s="137"/>
      <c r="O963" s="137"/>
      <c r="P963" s="10">
        <f t="shared" si="107"/>
        <v>1</v>
      </c>
      <c r="Q963" s="10">
        <f t="shared" si="107"/>
        <v>110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</row>
    <row r="964" spans="1:63" s="5" customFormat="1" x14ac:dyDescent="0.25">
      <c r="A964" s="30">
        <v>9</v>
      </c>
      <c r="C964" s="28" t="s">
        <v>160</v>
      </c>
      <c r="D964" s="25" t="s">
        <v>17</v>
      </c>
      <c r="E964" s="29">
        <v>1136059</v>
      </c>
      <c r="F964" s="137"/>
      <c r="G964" s="10">
        <v>104</v>
      </c>
      <c r="H964" s="10">
        <v>4</v>
      </c>
      <c r="I964" s="10">
        <f t="shared" si="105"/>
        <v>416</v>
      </c>
      <c r="J964" s="10"/>
      <c r="K964" s="10">
        <f t="shared" si="106"/>
        <v>0</v>
      </c>
      <c r="L964" s="137"/>
      <c r="M964" s="137"/>
      <c r="N964" s="137"/>
      <c r="O964" s="137"/>
      <c r="P964" s="10">
        <f t="shared" si="107"/>
        <v>4</v>
      </c>
      <c r="Q964" s="10">
        <f t="shared" si="107"/>
        <v>416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</row>
    <row r="965" spans="1:63" s="5" customFormat="1" x14ac:dyDescent="0.25">
      <c r="A965" s="30">
        <v>10</v>
      </c>
      <c r="C965" s="28" t="s">
        <v>161</v>
      </c>
      <c r="D965" s="25" t="s">
        <v>17</v>
      </c>
      <c r="E965" s="29">
        <v>1137003</v>
      </c>
      <c r="F965" s="137"/>
      <c r="G965" s="10">
        <v>302</v>
      </c>
      <c r="H965" s="10">
        <v>1</v>
      </c>
      <c r="I965" s="10">
        <f t="shared" si="105"/>
        <v>302</v>
      </c>
      <c r="J965" s="10"/>
      <c r="K965" s="10">
        <f t="shared" si="106"/>
        <v>0</v>
      </c>
      <c r="L965" s="137"/>
      <c r="M965" s="137"/>
      <c r="N965" s="137"/>
      <c r="O965" s="137"/>
      <c r="P965" s="10">
        <f t="shared" si="107"/>
        <v>1</v>
      </c>
      <c r="Q965" s="10">
        <f t="shared" si="107"/>
        <v>302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</row>
    <row r="966" spans="1:63" s="5" customFormat="1" x14ac:dyDescent="0.25">
      <c r="A966" s="30">
        <v>11</v>
      </c>
      <c r="C966" s="28" t="s">
        <v>162</v>
      </c>
      <c r="D966" s="25" t="s">
        <v>17</v>
      </c>
      <c r="E966" s="29" t="s">
        <v>163</v>
      </c>
      <c r="F966" s="137"/>
      <c r="G966" s="10">
        <v>254</v>
      </c>
      <c r="H966" s="10">
        <v>1</v>
      </c>
      <c r="I966" s="10">
        <f t="shared" si="105"/>
        <v>254</v>
      </c>
      <c r="J966" s="10"/>
      <c r="K966" s="10">
        <f t="shared" si="106"/>
        <v>0</v>
      </c>
      <c r="L966" s="137"/>
      <c r="M966" s="137"/>
      <c r="N966" s="137"/>
      <c r="O966" s="137"/>
      <c r="P966" s="10">
        <f t="shared" si="107"/>
        <v>1</v>
      </c>
      <c r="Q966" s="10">
        <f t="shared" si="107"/>
        <v>254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</row>
    <row r="967" spans="1:63" s="5" customFormat="1" x14ac:dyDescent="0.25">
      <c r="A967" s="30">
        <v>12</v>
      </c>
      <c r="C967" s="28" t="s">
        <v>164</v>
      </c>
      <c r="D967" s="25" t="s">
        <v>17</v>
      </c>
      <c r="E967" s="29">
        <v>1134056</v>
      </c>
      <c r="F967" s="137"/>
      <c r="G967" s="10">
        <v>104</v>
      </c>
      <c r="H967" s="10">
        <v>2</v>
      </c>
      <c r="I967" s="10">
        <f t="shared" si="105"/>
        <v>208</v>
      </c>
      <c r="J967" s="10"/>
      <c r="K967" s="10">
        <f t="shared" si="106"/>
        <v>0</v>
      </c>
      <c r="L967" s="137"/>
      <c r="M967" s="137"/>
      <c r="N967" s="137"/>
      <c r="O967" s="137"/>
      <c r="P967" s="10">
        <f t="shared" si="107"/>
        <v>2</v>
      </c>
      <c r="Q967" s="10">
        <f t="shared" si="107"/>
        <v>208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</row>
    <row r="968" spans="1:63" s="5" customFormat="1" x14ac:dyDescent="0.25">
      <c r="A968" s="30">
        <v>13</v>
      </c>
      <c r="C968" s="28" t="s">
        <v>165</v>
      </c>
      <c r="D968" s="25" t="s">
        <v>17</v>
      </c>
      <c r="E968" s="29">
        <v>1136464</v>
      </c>
      <c r="F968" s="137"/>
      <c r="G968" s="10">
        <v>174</v>
      </c>
      <c r="H968" s="10">
        <v>1</v>
      </c>
      <c r="I968" s="10">
        <f t="shared" si="105"/>
        <v>174</v>
      </c>
      <c r="J968" s="10"/>
      <c r="K968" s="10">
        <f t="shared" si="106"/>
        <v>0</v>
      </c>
      <c r="L968" s="137"/>
      <c r="M968" s="137"/>
      <c r="N968" s="137"/>
      <c r="O968" s="137"/>
      <c r="P968" s="10">
        <f t="shared" si="107"/>
        <v>1</v>
      </c>
      <c r="Q968" s="10">
        <f t="shared" si="107"/>
        <v>174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</row>
    <row r="969" spans="1:63" s="5" customFormat="1" x14ac:dyDescent="0.25">
      <c r="A969" s="30">
        <v>14</v>
      </c>
      <c r="C969" s="28" t="s">
        <v>166</v>
      </c>
      <c r="D969" s="25" t="s">
        <v>17</v>
      </c>
      <c r="E969" s="29">
        <v>1137141</v>
      </c>
      <c r="F969" s="137"/>
      <c r="G969" s="10">
        <v>1710</v>
      </c>
      <c r="H969" s="10">
        <v>1</v>
      </c>
      <c r="I969" s="10">
        <f t="shared" si="105"/>
        <v>1710</v>
      </c>
      <c r="J969" s="10"/>
      <c r="K969" s="10">
        <f t="shared" si="106"/>
        <v>0</v>
      </c>
      <c r="L969" s="137"/>
      <c r="M969" s="137"/>
      <c r="N969" s="137"/>
      <c r="O969" s="137"/>
      <c r="P969" s="10">
        <f t="shared" si="107"/>
        <v>1</v>
      </c>
      <c r="Q969" s="10">
        <f t="shared" si="107"/>
        <v>1710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</row>
    <row r="970" spans="1:63" s="5" customFormat="1" x14ac:dyDescent="0.25">
      <c r="A970" s="30">
        <v>15</v>
      </c>
      <c r="C970" s="28" t="s">
        <v>89</v>
      </c>
      <c r="D970" s="25" t="s">
        <v>17</v>
      </c>
      <c r="E970" s="29" t="s">
        <v>167</v>
      </c>
      <c r="F970" s="137"/>
      <c r="G970" s="10">
        <v>966</v>
      </c>
      <c r="H970" s="10">
        <v>1</v>
      </c>
      <c r="I970" s="10">
        <f t="shared" si="105"/>
        <v>966</v>
      </c>
      <c r="J970" s="10"/>
      <c r="K970" s="10">
        <f t="shared" si="106"/>
        <v>0</v>
      </c>
      <c r="L970" s="137"/>
      <c r="M970" s="137"/>
      <c r="N970" s="137"/>
      <c r="O970" s="137"/>
      <c r="P970" s="10">
        <f t="shared" si="107"/>
        <v>1</v>
      </c>
      <c r="Q970" s="10">
        <f t="shared" si="107"/>
        <v>966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s="5" customFormat="1" x14ac:dyDescent="0.25">
      <c r="A971" s="30">
        <v>16</v>
      </c>
      <c r="C971" s="28" t="s">
        <v>168</v>
      </c>
      <c r="D971" s="25" t="s">
        <v>17</v>
      </c>
      <c r="E971" s="29">
        <v>1134163</v>
      </c>
      <c r="F971" s="137"/>
      <c r="G971" s="10">
        <v>9882</v>
      </c>
      <c r="H971" s="10">
        <v>1</v>
      </c>
      <c r="I971" s="10">
        <f t="shared" si="105"/>
        <v>9882</v>
      </c>
      <c r="J971" s="10"/>
      <c r="K971" s="10">
        <f t="shared" si="106"/>
        <v>0</v>
      </c>
      <c r="L971" s="137"/>
      <c r="M971" s="137"/>
      <c r="N971" s="137"/>
      <c r="O971" s="137"/>
      <c r="P971" s="10">
        <f t="shared" si="107"/>
        <v>1</v>
      </c>
      <c r="Q971" s="10">
        <f t="shared" si="107"/>
        <v>9882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</row>
    <row r="972" spans="1:63" s="5" customFormat="1" x14ac:dyDescent="0.25">
      <c r="A972" s="30">
        <v>17</v>
      </c>
      <c r="C972" s="28" t="s">
        <v>169</v>
      </c>
      <c r="D972" s="25" t="s">
        <v>17</v>
      </c>
      <c r="E972" s="29">
        <v>1137216</v>
      </c>
      <c r="F972" s="137"/>
      <c r="G972" s="10">
        <v>898</v>
      </c>
      <c r="H972" s="10">
        <v>1</v>
      </c>
      <c r="I972" s="10">
        <f t="shared" si="105"/>
        <v>898</v>
      </c>
      <c r="J972" s="10"/>
      <c r="K972" s="10">
        <f t="shared" si="106"/>
        <v>0</v>
      </c>
      <c r="L972" s="137"/>
      <c r="M972" s="137"/>
      <c r="N972" s="137"/>
      <c r="O972" s="137"/>
      <c r="P972" s="10">
        <f t="shared" si="107"/>
        <v>1</v>
      </c>
      <c r="Q972" s="10">
        <f t="shared" si="107"/>
        <v>898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</row>
    <row r="973" spans="1:63" s="5" customFormat="1" x14ac:dyDescent="0.25">
      <c r="A973" s="30">
        <v>18</v>
      </c>
      <c r="C973" s="28" t="s">
        <v>162</v>
      </c>
      <c r="D973" s="25" t="s">
        <v>17</v>
      </c>
      <c r="E973" s="29" t="s">
        <v>170</v>
      </c>
      <c r="F973" s="137"/>
      <c r="G973" s="10">
        <v>254</v>
      </c>
      <c r="H973" s="10">
        <v>1</v>
      </c>
      <c r="I973" s="10">
        <f t="shared" si="105"/>
        <v>254</v>
      </c>
      <c r="J973" s="10"/>
      <c r="K973" s="10">
        <f t="shared" si="106"/>
        <v>0</v>
      </c>
      <c r="L973" s="137"/>
      <c r="M973" s="137"/>
      <c r="N973" s="137"/>
      <c r="O973" s="137"/>
      <c r="P973" s="10">
        <f t="shared" si="107"/>
        <v>1</v>
      </c>
      <c r="Q973" s="10">
        <f t="shared" si="107"/>
        <v>254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</row>
    <row r="974" spans="1:63" s="5" customFormat="1" x14ac:dyDescent="0.25">
      <c r="A974" s="30">
        <v>19</v>
      </c>
      <c r="C974" s="28" t="s">
        <v>171</v>
      </c>
      <c r="D974" s="25" t="s">
        <v>17</v>
      </c>
      <c r="E974" s="29">
        <v>1136001</v>
      </c>
      <c r="F974" s="137"/>
      <c r="G974" s="10">
        <v>68</v>
      </c>
      <c r="H974" s="10">
        <v>1</v>
      </c>
      <c r="I974" s="10">
        <f t="shared" si="105"/>
        <v>68</v>
      </c>
      <c r="J974" s="10"/>
      <c r="K974" s="10">
        <f t="shared" si="106"/>
        <v>0</v>
      </c>
      <c r="L974" s="137"/>
      <c r="M974" s="137"/>
      <c r="N974" s="137"/>
      <c r="O974" s="137"/>
      <c r="P974" s="10">
        <f t="shared" si="107"/>
        <v>1</v>
      </c>
      <c r="Q974" s="10">
        <f t="shared" si="107"/>
        <v>68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</row>
    <row r="975" spans="1:63" s="5" customFormat="1" x14ac:dyDescent="0.25">
      <c r="A975" s="30">
        <v>20</v>
      </c>
      <c r="C975" s="28" t="s">
        <v>172</v>
      </c>
      <c r="D975" s="25" t="s">
        <v>17</v>
      </c>
      <c r="E975" s="29">
        <v>1137324</v>
      </c>
      <c r="F975" s="137"/>
      <c r="G975" s="10">
        <v>9900</v>
      </c>
      <c r="H975" s="10">
        <v>1</v>
      </c>
      <c r="I975" s="10">
        <f t="shared" si="105"/>
        <v>9900</v>
      </c>
      <c r="J975" s="10"/>
      <c r="K975" s="10">
        <f t="shared" si="106"/>
        <v>0</v>
      </c>
      <c r="L975" s="137"/>
      <c r="M975" s="137"/>
      <c r="N975" s="137"/>
      <c r="O975" s="137"/>
      <c r="P975" s="10">
        <f t="shared" si="107"/>
        <v>1</v>
      </c>
      <c r="Q975" s="10">
        <f t="shared" si="107"/>
        <v>9900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</row>
    <row r="976" spans="1:63" s="5" customFormat="1" x14ac:dyDescent="0.25">
      <c r="A976" s="30">
        <v>21</v>
      </c>
      <c r="C976" s="28" t="s">
        <v>173</v>
      </c>
      <c r="D976" s="25" t="s">
        <v>17</v>
      </c>
      <c r="E976" s="29">
        <v>1136452</v>
      </c>
      <c r="F976" s="137"/>
      <c r="G976" s="10">
        <v>10163</v>
      </c>
      <c r="H976" s="10">
        <v>1</v>
      </c>
      <c r="I976" s="10">
        <f t="shared" si="105"/>
        <v>10163</v>
      </c>
      <c r="J976" s="10"/>
      <c r="K976" s="10">
        <f t="shared" si="106"/>
        <v>0</v>
      </c>
      <c r="L976" s="137"/>
      <c r="M976" s="137"/>
      <c r="N976" s="137"/>
      <c r="O976" s="137"/>
      <c r="P976" s="10">
        <f t="shared" si="107"/>
        <v>1</v>
      </c>
      <c r="Q976" s="10">
        <f t="shared" si="107"/>
        <v>10163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</row>
    <row r="977" spans="3:63" s="5" customFormat="1" x14ac:dyDescent="0.25">
      <c r="C977" s="26" t="s">
        <v>113</v>
      </c>
      <c r="D977" s="137"/>
      <c r="E977" s="27"/>
      <c r="F977" s="137"/>
      <c r="G977" s="137"/>
      <c r="H977" s="137">
        <f>SUM(H956:H976)</f>
        <v>28</v>
      </c>
      <c r="I977" s="137">
        <f t="shared" ref="I977:Q977" si="108">SUM(I956:I976)</f>
        <v>59169</v>
      </c>
      <c r="J977" s="137">
        <f t="shared" si="108"/>
        <v>0</v>
      </c>
      <c r="K977" s="137">
        <f t="shared" si="108"/>
        <v>0</v>
      </c>
      <c r="L977" s="137">
        <f t="shared" si="108"/>
        <v>0</v>
      </c>
      <c r="M977" s="137">
        <f t="shared" si="108"/>
        <v>0</v>
      </c>
      <c r="N977" s="137">
        <f t="shared" si="108"/>
        <v>0</v>
      </c>
      <c r="O977" s="137">
        <f t="shared" si="108"/>
        <v>0</v>
      </c>
      <c r="P977" s="137">
        <f t="shared" si="108"/>
        <v>28</v>
      </c>
      <c r="Q977" s="137">
        <f t="shared" si="108"/>
        <v>59169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</row>
    <row r="978" spans="3:63" s="5" customFormat="1" ht="15.75" hidden="1" customHeight="1" x14ac:dyDescent="0.25">
      <c r="C978" s="165" t="s">
        <v>174</v>
      </c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7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</row>
    <row r="979" spans="3:63" s="5" customFormat="1" ht="15" hidden="1" customHeight="1" x14ac:dyDescent="0.25">
      <c r="C979" s="7" t="s">
        <v>16</v>
      </c>
      <c r="D979" s="8" t="s">
        <v>17</v>
      </c>
      <c r="E979" s="9">
        <v>1136210</v>
      </c>
      <c r="F979" s="137"/>
      <c r="G979" s="10">
        <v>104</v>
      </c>
      <c r="H979" s="10" t="e">
        <f>#REF!</f>
        <v>#REF!</v>
      </c>
      <c r="I979" s="10" t="e">
        <f>#REF!</f>
        <v>#REF!</v>
      </c>
      <c r="J979" s="10"/>
      <c r="K979" s="10"/>
      <c r="L979" s="137"/>
      <c r="M979" s="137"/>
      <c r="N979" s="10">
        <v>1</v>
      </c>
      <c r="O979" s="10">
        <f>N979*G979</f>
        <v>104</v>
      </c>
      <c r="P979" s="10" t="e">
        <f>H979+J979-L979-N979</f>
        <v>#REF!</v>
      </c>
      <c r="Q979" s="10" t="e">
        <f>I979+K979-M979-O979</f>
        <v>#REF!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</row>
    <row r="980" spans="3:63" s="5" customFormat="1" ht="15" hidden="1" customHeight="1" x14ac:dyDescent="0.25">
      <c r="C980" s="7" t="s">
        <v>16</v>
      </c>
      <c r="D980" s="8" t="s">
        <v>17</v>
      </c>
      <c r="E980" s="9">
        <v>1137045</v>
      </c>
      <c r="F980" s="137"/>
      <c r="G980" s="10">
        <v>104</v>
      </c>
      <c r="H980" s="10" t="e">
        <f>#REF!</f>
        <v>#REF!</v>
      </c>
      <c r="I980" s="10" t="e">
        <f>#REF!</f>
        <v>#REF!</v>
      </c>
      <c r="J980" s="10"/>
      <c r="K980" s="10"/>
      <c r="L980" s="137"/>
      <c r="M980" s="137"/>
      <c r="N980" s="10">
        <v>1</v>
      </c>
      <c r="O980" s="10">
        <f t="shared" ref="O980:O1043" si="109">N980*G980</f>
        <v>104</v>
      </c>
      <c r="P980" s="10" t="e">
        <f t="shared" ref="P980:Q1043" si="110">H980+J980-L980-N980</f>
        <v>#REF!</v>
      </c>
      <c r="Q980" s="10" t="e">
        <f t="shared" si="110"/>
        <v>#REF!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</row>
    <row r="981" spans="3:63" s="5" customFormat="1" ht="15" hidden="1" customHeight="1" x14ac:dyDescent="0.25">
      <c r="C981" s="7" t="s">
        <v>18</v>
      </c>
      <c r="D981" s="8" t="s">
        <v>17</v>
      </c>
      <c r="E981" s="9">
        <v>1136206</v>
      </c>
      <c r="F981" s="137"/>
      <c r="G981" s="10">
        <v>4</v>
      </c>
      <c r="H981" s="10" t="e">
        <f>#REF!</f>
        <v>#REF!</v>
      </c>
      <c r="I981" s="10" t="e">
        <f>#REF!</f>
        <v>#REF!</v>
      </c>
      <c r="J981" s="10"/>
      <c r="K981" s="10"/>
      <c r="L981" s="137"/>
      <c r="M981" s="137"/>
      <c r="N981" s="10">
        <v>6</v>
      </c>
      <c r="O981" s="10">
        <f t="shared" si="109"/>
        <v>24</v>
      </c>
      <c r="P981" s="10" t="e">
        <f t="shared" si="110"/>
        <v>#REF!</v>
      </c>
      <c r="Q981" s="10" t="e">
        <f t="shared" si="110"/>
        <v>#REF!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</row>
    <row r="982" spans="3:63" s="5" customFormat="1" ht="15" hidden="1" customHeight="1" x14ac:dyDescent="0.25">
      <c r="C982" s="7" t="s">
        <v>19</v>
      </c>
      <c r="D982" s="8" t="s">
        <v>17</v>
      </c>
      <c r="E982" s="9">
        <v>1136017</v>
      </c>
      <c r="F982" s="137"/>
      <c r="G982" s="10">
        <v>4</v>
      </c>
      <c r="H982" s="10" t="e">
        <f>#REF!</f>
        <v>#REF!</v>
      </c>
      <c r="I982" s="10" t="e">
        <f>#REF!</f>
        <v>#REF!</v>
      </c>
      <c r="J982" s="10"/>
      <c r="K982" s="10"/>
      <c r="L982" s="137"/>
      <c r="M982" s="137"/>
      <c r="N982" s="10">
        <v>2</v>
      </c>
      <c r="O982" s="10">
        <f t="shared" si="109"/>
        <v>8</v>
      </c>
      <c r="P982" s="10" t="e">
        <f t="shared" si="110"/>
        <v>#REF!</v>
      </c>
      <c r="Q982" s="10" t="e">
        <f t="shared" si="110"/>
        <v>#REF!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</row>
    <row r="983" spans="3:63" s="5" customFormat="1" ht="15" hidden="1" customHeight="1" x14ac:dyDescent="0.25">
      <c r="C983" s="7" t="s">
        <v>20</v>
      </c>
      <c r="D983" s="8" t="s">
        <v>17</v>
      </c>
      <c r="E983" s="9">
        <v>1136195</v>
      </c>
      <c r="F983" s="137"/>
      <c r="G983" s="10">
        <v>6</v>
      </c>
      <c r="H983" s="10" t="e">
        <f>#REF!</f>
        <v>#REF!</v>
      </c>
      <c r="I983" s="10" t="e">
        <f>#REF!</f>
        <v>#REF!</v>
      </c>
      <c r="J983" s="10"/>
      <c r="K983" s="10"/>
      <c r="L983" s="137"/>
      <c r="M983" s="137"/>
      <c r="N983" s="10">
        <v>4</v>
      </c>
      <c r="O983" s="10">
        <f t="shared" si="109"/>
        <v>24</v>
      </c>
      <c r="P983" s="10" t="e">
        <f t="shared" si="110"/>
        <v>#REF!</v>
      </c>
      <c r="Q983" s="10" t="e">
        <f t="shared" si="110"/>
        <v>#REF!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</row>
    <row r="984" spans="3:63" s="5" customFormat="1" ht="15" hidden="1" customHeight="1" x14ac:dyDescent="0.25">
      <c r="C984" s="7" t="s">
        <v>21</v>
      </c>
      <c r="D984" s="8" t="s">
        <v>17</v>
      </c>
      <c r="E984" s="9">
        <v>1136183</v>
      </c>
      <c r="F984" s="137"/>
      <c r="G984" s="10">
        <v>6</v>
      </c>
      <c r="H984" s="10" t="e">
        <f>#REF!</f>
        <v>#REF!</v>
      </c>
      <c r="I984" s="10" t="e">
        <f>#REF!</f>
        <v>#REF!</v>
      </c>
      <c r="J984" s="10"/>
      <c r="K984" s="10"/>
      <c r="L984" s="137"/>
      <c r="M984" s="137"/>
      <c r="N984" s="10">
        <v>25</v>
      </c>
      <c r="O984" s="10">
        <f t="shared" si="109"/>
        <v>150</v>
      </c>
      <c r="P984" s="10" t="e">
        <f t="shared" si="110"/>
        <v>#REF!</v>
      </c>
      <c r="Q984" s="10" t="e">
        <f t="shared" si="110"/>
        <v>#REF!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</row>
    <row r="985" spans="3:63" s="5" customFormat="1" ht="15" hidden="1" customHeight="1" x14ac:dyDescent="0.25">
      <c r="C985" s="7" t="s">
        <v>22</v>
      </c>
      <c r="D985" s="8" t="s">
        <v>17</v>
      </c>
      <c r="E985" s="9">
        <v>1136189</v>
      </c>
      <c r="F985" s="137"/>
      <c r="G985" s="10">
        <v>2</v>
      </c>
      <c r="H985" s="10" t="e">
        <f>#REF!</f>
        <v>#REF!</v>
      </c>
      <c r="I985" s="10" t="e">
        <f>#REF!</f>
        <v>#REF!</v>
      </c>
      <c r="J985" s="10"/>
      <c r="K985" s="10"/>
      <c r="L985" s="137"/>
      <c r="M985" s="137"/>
      <c r="N985" s="10">
        <v>9</v>
      </c>
      <c r="O985" s="10">
        <f t="shared" si="109"/>
        <v>18</v>
      </c>
      <c r="P985" s="10" t="e">
        <f t="shared" si="110"/>
        <v>#REF!</v>
      </c>
      <c r="Q985" s="10" t="e">
        <f t="shared" si="110"/>
        <v>#REF!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</row>
    <row r="986" spans="3:63" s="5" customFormat="1" ht="15" hidden="1" customHeight="1" x14ac:dyDescent="0.25">
      <c r="C986" s="7" t="s">
        <v>23</v>
      </c>
      <c r="D986" s="8" t="s">
        <v>17</v>
      </c>
      <c r="E986" s="9">
        <v>1136213</v>
      </c>
      <c r="F986" s="137"/>
      <c r="G986" s="10">
        <v>36</v>
      </c>
      <c r="H986" s="10" t="e">
        <f>#REF!</f>
        <v>#REF!</v>
      </c>
      <c r="I986" s="10" t="e">
        <f>#REF!</f>
        <v>#REF!</v>
      </c>
      <c r="J986" s="10"/>
      <c r="K986" s="10"/>
      <c r="L986" s="137"/>
      <c r="M986" s="137"/>
      <c r="N986" s="10">
        <v>1</v>
      </c>
      <c r="O986" s="10">
        <f t="shared" si="109"/>
        <v>36</v>
      </c>
      <c r="P986" s="10" t="e">
        <f t="shared" si="110"/>
        <v>#REF!</v>
      </c>
      <c r="Q986" s="10" t="e">
        <f t="shared" si="110"/>
        <v>#REF!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</row>
    <row r="987" spans="3:63" s="5" customFormat="1" ht="15" hidden="1" customHeight="1" x14ac:dyDescent="0.25">
      <c r="C987" s="7" t="s">
        <v>24</v>
      </c>
      <c r="D987" s="8" t="s">
        <v>17</v>
      </c>
      <c r="E987" s="9">
        <v>1136003</v>
      </c>
      <c r="F987" s="137"/>
      <c r="G987" s="10">
        <v>74</v>
      </c>
      <c r="H987" s="10" t="e">
        <f>#REF!</f>
        <v>#REF!</v>
      </c>
      <c r="I987" s="10" t="e">
        <f>#REF!</f>
        <v>#REF!</v>
      </c>
      <c r="J987" s="10"/>
      <c r="K987" s="10"/>
      <c r="L987" s="137"/>
      <c r="M987" s="137"/>
      <c r="N987" s="10">
        <v>2</v>
      </c>
      <c r="O987" s="10">
        <f t="shared" si="109"/>
        <v>148</v>
      </c>
      <c r="P987" s="10" t="e">
        <f t="shared" si="110"/>
        <v>#REF!</v>
      </c>
      <c r="Q987" s="10" t="e">
        <f t="shared" si="110"/>
        <v>#REF!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</row>
    <row r="988" spans="3:63" s="5" customFormat="1" ht="15" hidden="1" customHeight="1" x14ac:dyDescent="0.25">
      <c r="C988" s="7" t="s">
        <v>25</v>
      </c>
      <c r="D988" s="8" t="s">
        <v>17</v>
      </c>
      <c r="E988" s="9">
        <v>1136178</v>
      </c>
      <c r="F988" s="137"/>
      <c r="G988" s="10">
        <v>74</v>
      </c>
      <c r="H988" s="10" t="e">
        <f>#REF!</f>
        <v>#REF!</v>
      </c>
      <c r="I988" s="10" t="e">
        <f>#REF!</f>
        <v>#REF!</v>
      </c>
      <c r="J988" s="10"/>
      <c r="K988" s="10"/>
      <c r="L988" s="137"/>
      <c r="M988" s="137"/>
      <c r="N988" s="10">
        <v>6</v>
      </c>
      <c r="O988" s="10">
        <f t="shared" si="109"/>
        <v>444</v>
      </c>
      <c r="P988" s="10" t="e">
        <f t="shared" si="110"/>
        <v>#REF!</v>
      </c>
      <c r="Q988" s="10" t="e">
        <f t="shared" si="110"/>
        <v>#REF!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</row>
    <row r="989" spans="3:63" s="5" customFormat="1" ht="15" hidden="1" customHeight="1" x14ac:dyDescent="0.25">
      <c r="C989" s="7" t="s">
        <v>26</v>
      </c>
      <c r="D989" s="8" t="s">
        <v>17</v>
      </c>
      <c r="E989" s="9">
        <v>1136014</v>
      </c>
      <c r="F989" s="137"/>
      <c r="G989" s="10">
        <v>6</v>
      </c>
      <c r="H989" s="10" t="e">
        <f>#REF!</f>
        <v>#REF!</v>
      </c>
      <c r="I989" s="10" t="e">
        <f>#REF!</f>
        <v>#REF!</v>
      </c>
      <c r="J989" s="10"/>
      <c r="K989" s="10"/>
      <c r="L989" s="137"/>
      <c r="M989" s="137"/>
      <c r="N989" s="10">
        <v>4</v>
      </c>
      <c r="O989" s="10">
        <f t="shared" si="109"/>
        <v>24</v>
      </c>
      <c r="P989" s="10" t="e">
        <f t="shared" si="110"/>
        <v>#REF!</v>
      </c>
      <c r="Q989" s="10" t="e">
        <f t="shared" si="110"/>
        <v>#REF!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 spans="3:63" s="5" customFormat="1" ht="15" hidden="1" customHeight="1" x14ac:dyDescent="0.25">
      <c r="C990" s="7" t="s">
        <v>27</v>
      </c>
      <c r="D990" s="8" t="s">
        <v>17</v>
      </c>
      <c r="E990" s="9">
        <v>1136176</v>
      </c>
      <c r="F990" s="137"/>
      <c r="G990" s="10">
        <v>20</v>
      </c>
      <c r="H990" s="10" t="e">
        <f>#REF!</f>
        <v>#REF!</v>
      </c>
      <c r="I990" s="10" t="e">
        <f>#REF!</f>
        <v>#REF!</v>
      </c>
      <c r="J990" s="10"/>
      <c r="K990" s="10"/>
      <c r="L990" s="137"/>
      <c r="M990" s="137"/>
      <c r="N990" s="10">
        <v>2</v>
      </c>
      <c r="O990" s="10">
        <f t="shared" si="109"/>
        <v>40</v>
      </c>
      <c r="P990" s="10" t="e">
        <f t="shared" si="110"/>
        <v>#REF!</v>
      </c>
      <c r="Q990" s="10" t="e">
        <f t="shared" si="110"/>
        <v>#REF!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 spans="3:63" s="5" customFormat="1" ht="15" hidden="1" customHeight="1" x14ac:dyDescent="0.25">
      <c r="C991" s="7" t="s">
        <v>28</v>
      </c>
      <c r="D991" s="8" t="s">
        <v>17</v>
      </c>
      <c r="E991" s="9">
        <v>1136205</v>
      </c>
      <c r="F991" s="137"/>
      <c r="G991" s="10">
        <v>4</v>
      </c>
      <c r="H991" s="10" t="e">
        <f>#REF!</f>
        <v>#REF!</v>
      </c>
      <c r="I991" s="10" t="e">
        <f>#REF!</f>
        <v>#REF!</v>
      </c>
      <c r="J991" s="10"/>
      <c r="K991" s="10"/>
      <c r="L991" s="137"/>
      <c r="M991" s="137"/>
      <c r="N991" s="10">
        <v>4</v>
      </c>
      <c r="O991" s="10">
        <f t="shared" si="109"/>
        <v>16</v>
      </c>
      <c r="P991" s="10" t="e">
        <f t="shared" si="110"/>
        <v>#REF!</v>
      </c>
      <c r="Q991" s="10" t="e">
        <f t="shared" si="110"/>
        <v>#REF!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 spans="3:63" s="5" customFormat="1" ht="15" hidden="1" customHeight="1" x14ac:dyDescent="0.25">
      <c r="C992" s="7" t="s">
        <v>29</v>
      </c>
      <c r="D992" s="8" t="s">
        <v>17</v>
      </c>
      <c r="E992" s="9">
        <v>1136188</v>
      </c>
      <c r="F992" s="137"/>
      <c r="G992" s="10">
        <v>6</v>
      </c>
      <c r="H992" s="10" t="e">
        <f>#REF!</f>
        <v>#REF!</v>
      </c>
      <c r="I992" s="10" t="e">
        <f>#REF!</f>
        <v>#REF!</v>
      </c>
      <c r="J992" s="10"/>
      <c r="K992" s="10"/>
      <c r="L992" s="137"/>
      <c r="M992" s="137"/>
      <c r="N992" s="10">
        <v>28</v>
      </c>
      <c r="O992" s="10">
        <f t="shared" si="109"/>
        <v>168</v>
      </c>
      <c r="P992" s="10" t="e">
        <f t="shared" si="110"/>
        <v>#REF!</v>
      </c>
      <c r="Q992" s="10" t="e">
        <f t="shared" si="110"/>
        <v>#REF!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3:63" s="5" customFormat="1" ht="15" hidden="1" customHeight="1" x14ac:dyDescent="0.25">
      <c r="C993" s="7" t="s">
        <v>30</v>
      </c>
      <c r="D993" s="8" t="s">
        <v>17</v>
      </c>
      <c r="E993" s="9">
        <v>1136197</v>
      </c>
      <c r="F993" s="137"/>
      <c r="G993" s="10">
        <v>6</v>
      </c>
      <c r="H993" s="10" t="e">
        <f>#REF!</f>
        <v>#REF!</v>
      </c>
      <c r="I993" s="10" t="e">
        <f>#REF!</f>
        <v>#REF!</v>
      </c>
      <c r="J993" s="10"/>
      <c r="K993" s="10"/>
      <c r="L993" s="137"/>
      <c r="M993" s="137"/>
      <c r="N993" s="10">
        <v>11</v>
      </c>
      <c r="O993" s="10">
        <f t="shared" si="109"/>
        <v>66</v>
      </c>
      <c r="P993" s="10" t="e">
        <f t="shared" si="110"/>
        <v>#REF!</v>
      </c>
      <c r="Q993" s="10" t="e">
        <f t="shared" si="110"/>
        <v>#REF!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3:63" s="5" customFormat="1" ht="15" hidden="1" customHeight="1" x14ac:dyDescent="0.25">
      <c r="C994" s="7" t="s">
        <v>31</v>
      </c>
      <c r="D994" s="8" t="s">
        <v>17</v>
      </c>
      <c r="E994" s="9">
        <v>1136198</v>
      </c>
      <c r="F994" s="137"/>
      <c r="G994" s="10">
        <v>4</v>
      </c>
      <c r="H994" s="10" t="e">
        <f>#REF!</f>
        <v>#REF!</v>
      </c>
      <c r="I994" s="10" t="e">
        <f>#REF!</f>
        <v>#REF!</v>
      </c>
      <c r="J994" s="10"/>
      <c r="K994" s="10"/>
      <c r="L994" s="137"/>
      <c r="M994" s="137"/>
      <c r="N994" s="10">
        <v>25</v>
      </c>
      <c r="O994" s="10">
        <f t="shared" si="109"/>
        <v>100</v>
      </c>
      <c r="P994" s="10" t="e">
        <f t="shared" si="110"/>
        <v>#REF!</v>
      </c>
      <c r="Q994" s="10" t="e">
        <f t="shared" si="110"/>
        <v>#REF!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3:63" s="5" customFormat="1" ht="15" hidden="1" customHeight="1" x14ac:dyDescent="0.25">
      <c r="C995" s="7" t="s">
        <v>32</v>
      </c>
      <c r="D995" s="8" t="s">
        <v>17</v>
      </c>
      <c r="E995" s="9">
        <v>1136196</v>
      </c>
      <c r="F995" s="137"/>
      <c r="G995" s="10">
        <v>4</v>
      </c>
      <c r="H995" s="10" t="e">
        <f>#REF!</f>
        <v>#REF!</v>
      </c>
      <c r="I995" s="10" t="e">
        <f>#REF!</f>
        <v>#REF!</v>
      </c>
      <c r="J995" s="10"/>
      <c r="K995" s="10"/>
      <c r="L995" s="137"/>
      <c r="M995" s="137"/>
      <c r="N995" s="10">
        <v>30</v>
      </c>
      <c r="O995" s="10">
        <f t="shared" si="109"/>
        <v>120</v>
      </c>
      <c r="P995" s="10" t="e">
        <f t="shared" si="110"/>
        <v>#REF!</v>
      </c>
      <c r="Q995" s="10" t="e">
        <f t="shared" si="110"/>
        <v>#REF!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3:63" s="5" customFormat="1" ht="15" hidden="1" customHeight="1" x14ac:dyDescent="0.25">
      <c r="C996" s="7" t="s">
        <v>33</v>
      </c>
      <c r="D996" s="8" t="s">
        <v>17</v>
      </c>
      <c r="E996" s="9">
        <v>1136202</v>
      </c>
      <c r="F996" s="137"/>
      <c r="G996" s="10">
        <v>24</v>
      </c>
      <c r="H996" s="10" t="e">
        <f>#REF!</f>
        <v>#REF!</v>
      </c>
      <c r="I996" s="10" t="e">
        <f>#REF!</f>
        <v>#REF!</v>
      </c>
      <c r="J996" s="10"/>
      <c r="K996" s="10"/>
      <c r="L996" s="137"/>
      <c r="M996" s="137"/>
      <c r="N996" s="10">
        <v>4</v>
      </c>
      <c r="O996" s="10">
        <f t="shared" si="109"/>
        <v>96</v>
      </c>
      <c r="P996" s="10" t="e">
        <f t="shared" si="110"/>
        <v>#REF!</v>
      </c>
      <c r="Q996" s="10" t="e">
        <f t="shared" si="110"/>
        <v>#REF!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3:63" s="5" customFormat="1" ht="15" hidden="1" customHeight="1" x14ac:dyDescent="0.25">
      <c r="C997" s="7" t="s">
        <v>34</v>
      </c>
      <c r="D997" s="8" t="s">
        <v>17</v>
      </c>
      <c r="E997" s="9">
        <v>1136012</v>
      </c>
      <c r="F997" s="137"/>
      <c r="G997" s="10">
        <v>392</v>
      </c>
      <c r="H997" s="10" t="e">
        <f>#REF!</f>
        <v>#REF!</v>
      </c>
      <c r="I997" s="10" t="e">
        <f>#REF!</f>
        <v>#REF!</v>
      </c>
      <c r="J997" s="10"/>
      <c r="K997" s="10"/>
      <c r="L997" s="137"/>
      <c r="M997" s="137"/>
      <c r="N997" s="10">
        <v>1</v>
      </c>
      <c r="O997" s="10">
        <f t="shared" si="109"/>
        <v>392</v>
      </c>
      <c r="P997" s="10" t="e">
        <f t="shared" si="110"/>
        <v>#REF!</v>
      </c>
      <c r="Q997" s="10" t="e">
        <f t="shared" si="110"/>
        <v>#REF!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3:63" s="5" customFormat="1" ht="15" hidden="1" customHeight="1" x14ac:dyDescent="0.25">
      <c r="C998" s="7" t="s">
        <v>35</v>
      </c>
      <c r="D998" s="8" t="s">
        <v>17</v>
      </c>
      <c r="E998" s="9">
        <v>1136209</v>
      </c>
      <c r="F998" s="137"/>
      <c r="G998" s="10">
        <v>18</v>
      </c>
      <c r="H998" s="10" t="e">
        <f>#REF!</f>
        <v>#REF!</v>
      </c>
      <c r="I998" s="10" t="e">
        <f>#REF!</f>
        <v>#REF!</v>
      </c>
      <c r="J998" s="10"/>
      <c r="K998" s="10"/>
      <c r="L998" s="137"/>
      <c r="M998" s="137"/>
      <c r="N998" s="10">
        <v>1</v>
      </c>
      <c r="O998" s="10">
        <f t="shared" si="109"/>
        <v>18</v>
      </c>
      <c r="P998" s="10" t="e">
        <f t="shared" si="110"/>
        <v>#REF!</v>
      </c>
      <c r="Q998" s="10" t="e">
        <f t="shared" si="110"/>
        <v>#REF!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3:63" s="5" customFormat="1" ht="15" hidden="1" customHeight="1" x14ac:dyDescent="0.25">
      <c r="C999" s="7" t="s">
        <v>35</v>
      </c>
      <c r="D999" s="8" t="s">
        <v>17</v>
      </c>
      <c r="E999" s="9">
        <v>1136208</v>
      </c>
      <c r="F999" s="137"/>
      <c r="G999" s="10">
        <v>22</v>
      </c>
      <c r="H999" s="10" t="e">
        <f>#REF!</f>
        <v>#REF!</v>
      </c>
      <c r="I999" s="10" t="e">
        <f>#REF!</f>
        <v>#REF!</v>
      </c>
      <c r="J999" s="10"/>
      <c r="K999" s="10"/>
      <c r="L999" s="137"/>
      <c r="M999" s="137"/>
      <c r="N999" s="10">
        <v>1</v>
      </c>
      <c r="O999" s="10">
        <f t="shared" si="109"/>
        <v>22</v>
      </c>
      <c r="P999" s="10" t="e">
        <f t="shared" si="110"/>
        <v>#REF!</v>
      </c>
      <c r="Q999" s="10" t="e">
        <f t="shared" si="110"/>
        <v>#REF!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3:63" s="5" customFormat="1" ht="15" hidden="1" customHeight="1" x14ac:dyDescent="0.25">
      <c r="C1000" s="7" t="s">
        <v>36</v>
      </c>
      <c r="D1000" s="8" t="s">
        <v>17</v>
      </c>
      <c r="E1000" s="9">
        <v>1136207</v>
      </c>
      <c r="F1000" s="137"/>
      <c r="G1000" s="10">
        <v>4</v>
      </c>
      <c r="H1000" s="10" t="e">
        <f>#REF!</f>
        <v>#REF!</v>
      </c>
      <c r="I1000" s="10" t="e">
        <f>#REF!</f>
        <v>#REF!</v>
      </c>
      <c r="J1000" s="10"/>
      <c r="K1000" s="10"/>
      <c r="L1000" s="137"/>
      <c r="M1000" s="137"/>
      <c r="N1000" s="10">
        <v>6</v>
      </c>
      <c r="O1000" s="10">
        <f t="shared" si="109"/>
        <v>24</v>
      </c>
      <c r="P1000" s="10" t="e">
        <f t="shared" si="110"/>
        <v>#REF!</v>
      </c>
      <c r="Q1000" s="10" t="e">
        <f t="shared" si="110"/>
        <v>#REF!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</row>
    <row r="1001" spans="3:63" s="5" customFormat="1" ht="15" hidden="1" customHeight="1" x14ac:dyDescent="0.25">
      <c r="C1001" s="7" t="s">
        <v>37</v>
      </c>
      <c r="D1001" s="8" t="s">
        <v>17</v>
      </c>
      <c r="E1001" s="9">
        <v>1136187</v>
      </c>
      <c r="F1001" s="137"/>
      <c r="G1001" s="10">
        <v>12</v>
      </c>
      <c r="H1001" s="10" t="e">
        <f>#REF!</f>
        <v>#REF!</v>
      </c>
      <c r="I1001" s="10" t="e">
        <f>#REF!</f>
        <v>#REF!</v>
      </c>
      <c r="J1001" s="10"/>
      <c r="K1001" s="10"/>
      <c r="L1001" s="137"/>
      <c r="M1001" s="137"/>
      <c r="N1001" s="10">
        <v>13</v>
      </c>
      <c r="O1001" s="10">
        <f t="shared" si="109"/>
        <v>156</v>
      </c>
      <c r="P1001" s="10" t="e">
        <f t="shared" si="110"/>
        <v>#REF!</v>
      </c>
      <c r="Q1001" s="10" t="e">
        <f t="shared" si="110"/>
        <v>#REF!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 spans="3:63" s="5" customFormat="1" ht="15" hidden="1" customHeight="1" x14ac:dyDescent="0.25">
      <c r="C1002" s="7" t="s">
        <v>38</v>
      </c>
      <c r="D1002" s="8" t="s">
        <v>17</v>
      </c>
      <c r="E1002" s="9">
        <v>1136175</v>
      </c>
      <c r="F1002" s="137"/>
      <c r="G1002" s="10">
        <v>14</v>
      </c>
      <c r="H1002" s="10" t="e">
        <f>#REF!</f>
        <v>#REF!</v>
      </c>
      <c r="I1002" s="10" t="e">
        <f>#REF!</f>
        <v>#REF!</v>
      </c>
      <c r="J1002" s="10"/>
      <c r="K1002" s="10"/>
      <c r="L1002" s="137"/>
      <c r="M1002" s="137"/>
      <c r="N1002" s="10">
        <v>1</v>
      </c>
      <c r="O1002" s="10">
        <f t="shared" si="109"/>
        <v>14</v>
      </c>
      <c r="P1002" s="10" t="e">
        <f t="shared" si="110"/>
        <v>#REF!</v>
      </c>
      <c r="Q1002" s="10" t="e">
        <f t="shared" si="110"/>
        <v>#REF!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</row>
    <row r="1003" spans="3:63" s="5" customFormat="1" ht="15" hidden="1" customHeight="1" x14ac:dyDescent="0.25">
      <c r="C1003" s="7" t="s">
        <v>39</v>
      </c>
      <c r="D1003" s="8" t="s">
        <v>17</v>
      </c>
      <c r="E1003" s="9">
        <v>1136193</v>
      </c>
      <c r="F1003" s="137"/>
      <c r="G1003" s="10">
        <v>8</v>
      </c>
      <c r="H1003" s="10" t="e">
        <f>#REF!</f>
        <v>#REF!</v>
      </c>
      <c r="I1003" s="10" t="e">
        <f>#REF!</f>
        <v>#REF!</v>
      </c>
      <c r="J1003" s="10"/>
      <c r="K1003" s="10"/>
      <c r="L1003" s="137"/>
      <c r="M1003" s="137"/>
      <c r="N1003" s="10">
        <v>9</v>
      </c>
      <c r="O1003" s="10">
        <f t="shared" si="109"/>
        <v>72</v>
      </c>
      <c r="P1003" s="10" t="e">
        <f t="shared" si="110"/>
        <v>#REF!</v>
      </c>
      <c r="Q1003" s="10" t="e">
        <f t="shared" si="110"/>
        <v>#REF!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3:63" s="5" customFormat="1" ht="15" hidden="1" customHeight="1" x14ac:dyDescent="0.25">
      <c r="C1004" s="7" t="s">
        <v>40</v>
      </c>
      <c r="D1004" s="8" t="s">
        <v>17</v>
      </c>
      <c r="E1004" s="9">
        <v>1136184</v>
      </c>
      <c r="F1004" s="137"/>
      <c r="G1004" s="10">
        <v>2</v>
      </c>
      <c r="H1004" s="10" t="e">
        <f>#REF!</f>
        <v>#REF!</v>
      </c>
      <c r="I1004" s="10" t="e">
        <f>#REF!</f>
        <v>#REF!</v>
      </c>
      <c r="J1004" s="10"/>
      <c r="K1004" s="10"/>
      <c r="L1004" s="137"/>
      <c r="M1004" s="137"/>
      <c r="N1004" s="10">
        <v>22</v>
      </c>
      <c r="O1004" s="10">
        <f t="shared" si="109"/>
        <v>44</v>
      </c>
      <c r="P1004" s="10" t="e">
        <f t="shared" si="110"/>
        <v>#REF!</v>
      </c>
      <c r="Q1004" s="10" t="e">
        <f t="shared" si="110"/>
        <v>#REF!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 spans="3:63" s="5" customFormat="1" ht="15" hidden="1" customHeight="1" x14ac:dyDescent="0.25">
      <c r="C1005" s="7" t="s">
        <v>41</v>
      </c>
      <c r="D1005" s="8" t="s">
        <v>17</v>
      </c>
      <c r="E1005" s="9">
        <v>1136020</v>
      </c>
      <c r="F1005" s="137"/>
      <c r="G1005" s="10">
        <v>52</v>
      </c>
      <c r="H1005" s="10" t="e">
        <f>#REF!</f>
        <v>#REF!</v>
      </c>
      <c r="I1005" s="10" t="e">
        <f>#REF!</f>
        <v>#REF!</v>
      </c>
      <c r="J1005" s="10"/>
      <c r="K1005" s="10"/>
      <c r="L1005" s="137"/>
      <c r="M1005" s="137"/>
      <c r="N1005" s="10">
        <v>2</v>
      </c>
      <c r="O1005" s="10">
        <f t="shared" si="109"/>
        <v>104</v>
      </c>
      <c r="P1005" s="10" t="e">
        <f t="shared" si="110"/>
        <v>#REF!</v>
      </c>
      <c r="Q1005" s="10" t="e">
        <f t="shared" si="110"/>
        <v>#REF!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</row>
    <row r="1006" spans="3:63" s="5" customFormat="1" ht="15" hidden="1" customHeight="1" x14ac:dyDescent="0.25">
      <c r="C1006" s="7" t="s">
        <v>42</v>
      </c>
      <c r="D1006" s="8" t="s">
        <v>17</v>
      </c>
      <c r="E1006" s="9">
        <v>1136009</v>
      </c>
      <c r="F1006" s="137"/>
      <c r="G1006" s="10">
        <v>6</v>
      </c>
      <c r="H1006" s="10" t="e">
        <f>#REF!</f>
        <v>#REF!</v>
      </c>
      <c r="I1006" s="10" t="e">
        <f>#REF!</f>
        <v>#REF!</v>
      </c>
      <c r="J1006" s="10"/>
      <c r="K1006" s="10"/>
      <c r="L1006" s="137"/>
      <c r="M1006" s="137"/>
      <c r="N1006" s="10">
        <v>2</v>
      </c>
      <c r="O1006" s="10">
        <f t="shared" si="109"/>
        <v>12</v>
      </c>
      <c r="P1006" s="10" t="e">
        <f t="shared" si="110"/>
        <v>#REF!</v>
      </c>
      <c r="Q1006" s="10" t="e">
        <f t="shared" si="110"/>
        <v>#REF!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3:63" s="5" customFormat="1" ht="15" hidden="1" customHeight="1" x14ac:dyDescent="0.25">
      <c r="C1007" s="7" t="s">
        <v>43</v>
      </c>
      <c r="D1007" s="8" t="s">
        <v>17</v>
      </c>
      <c r="E1007" s="9">
        <v>1136179</v>
      </c>
      <c r="F1007" s="137"/>
      <c r="G1007" s="10">
        <v>62</v>
      </c>
      <c r="H1007" s="10" t="e">
        <f>#REF!</f>
        <v>#REF!</v>
      </c>
      <c r="I1007" s="10" t="e">
        <f>#REF!</f>
        <v>#REF!</v>
      </c>
      <c r="J1007" s="10"/>
      <c r="K1007" s="10"/>
      <c r="L1007" s="137"/>
      <c r="M1007" s="137"/>
      <c r="N1007" s="10">
        <v>11</v>
      </c>
      <c r="O1007" s="10">
        <f t="shared" si="109"/>
        <v>682</v>
      </c>
      <c r="P1007" s="10" t="e">
        <f t="shared" si="110"/>
        <v>#REF!</v>
      </c>
      <c r="Q1007" s="10" t="e">
        <f t="shared" si="110"/>
        <v>#REF!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3:63" s="5" customFormat="1" ht="15" hidden="1" customHeight="1" x14ac:dyDescent="0.25">
      <c r="C1008" s="7" t="s">
        <v>44</v>
      </c>
      <c r="D1008" s="8" t="s">
        <v>17</v>
      </c>
      <c r="E1008" s="9">
        <v>1136174</v>
      </c>
      <c r="F1008" s="137"/>
      <c r="G1008" s="10">
        <v>52</v>
      </c>
      <c r="H1008" s="10" t="e">
        <f>#REF!</f>
        <v>#REF!</v>
      </c>
      <c r="I1008" s="10" t="e">
        <f>#REF!</f>
        <v>#REF!</v>
      </c>
      <c r="J1008" s="10"/>
      <c r="K1008" s="10"/>
      <c r="L1008" s="137"/>
      <c r="M1008" s="137"/>
      <c r="N1008" s="10">
        <v>8</v>
      </c>
      <c r="O1008" s="10">
        <f t="shared" si="109"/>
        <v>416</v>
      </c>
      <c r="P1008" s="10" t="e">
        <f t="shared" si="110"/>
        <v>#REF!</v>
      </c>
      <c r="Q1008" s="10" t="e">
        <f t="shared" si="110"/>
        <v>#REF!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3:63" s="5" customFormat="1" ht="15" hidden="1" customHeight="1" x14ac:dyDescent="0.25">
      <c r="C1009" s="7" t="s">
        <v>45</v>
      </c>
      <c r="D1009" s="8" t="s">
        <v>17</v>
      </c>
      <c r="E1009" s="9">
        <v>1136182</v>
      </c>
      <c r="F1009" s="137"/>
      <c r="G1009" s="10">
        <v>12</v>
      </c>
      <c r="H1009" s="10" t="e">
        <f>#REF!</f>
        <v>#REF!</v>
      </c>
      <c r="I1009" s="10" t="e">
        <f>#REF!</f>
        <v>#REF!</v>
      </c>
      <c r="J1009" s="10"/>
      <c r="K1009" s="10"/>
      <c r="L1009" s="137"/>
      <c r="M1009" s="137"/>
      <c r="N1009" s="10">
        <v>1</v>
      </c>
      <c r="O1009" s="10">
        <f t="shared" si="109"/>
        <v>12</v>
      </c>
      <c r="P1009" s="10" t="e">
        <f t="shared" si="110"/>
        <v>#REF!</v>
      </c>
      <c r="Q1009" s="10" t="e">
        <f t="shared" si="110"/>
        <v>#REF!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3:63" s="5" customFormat="1" ht="15" hidden="1" customHeight="1" x14ac:dyDescent="0.25">
      <c r="C1010" s="7" t="s">
        <v>46</v>
      </c>
      <c r="D1010" s="8" t="s">
        <v>17</v>
      </c>
      <c r="E1010" s="9">
        <v>1136186</v>
      </c>
      <c r="F1010" s="137"/>
      <c r="G1010" s="10">
        <v>16</v>
      </c>
      <c r="H1010" s="10" t="e">
        <f>#REF!</f>
        <v>#REF!</v>
      </c>
      <c r="I1010" s="10" t="e">
        <f>#REF!</f>
        <v>#REF!</v>
      </c>
      <c r="J1010" s="10"/>
      <c r="K1010" s="10"/>
      <c r="L1010" s="137"/>
      <c r="M1010" s="137"/>
      <c r="N1010" s="10">
        <v>3</v>
      </c>
      <c r="O1010" s="10">
        <f t="shared" si="109"/>
        <v>48</v>
      </c>
      <c r="P1010" s="10" t="e">
        <f t="shared" si="110"/>
        <v>#REF!</v>
      </c>
      <c r="Q1010" s="10" t="e">
        <f t="shared" si="110"/>
        <v>#REF!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3:63" s="5" customFormat="1" ht="15" hidden="1" customHeight="1" x14ac:dyDescent="0.25">
      <c r="C1011" s="7" t="s">
        <v>47</v>
      </c>
      <c r="D1011" s="8" t="s">
        <v>17</v>
      </c>
      <c r="E1011" s="9">
        <v>1136185</v>
      </c>
      <c r="F1011" s="137"/>
      <c r="G1011" s="10">
        <v>6</v>
      </c>
      <c r="H1011" s="10" t="e">
        <f>#REF!</f>
        <v>#REF!</v>
      </c>
      <c r="I1011" s="10" t="e">
        <f>#REF!</f>
        <v>#REF!</v>
      </c>
      <c r="J1011" s="10"/>
      <c r="K1011" s="10"/>
      <c r="L1011" s="137"/>
      <c r="M1011" s="137"/>
      <c r="N1011" s="10">
        <v>10</v>
      </c>
      <c r="O1011" s="10">
        <f t="shared" si="109"/>
        <v>60</v>
      </c>
      <c r="P1011" s="10" t="e">
        <f t="shared" si="110"/>
        <v>#REF!</v>
      </c>
      <c r="Q1011" s="10" t="e">
        <f t="shared" si="110"/>
        <v>#REF!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3:63" s="5" customFormat="1" ht="15" hidden="1" customHeight="1" x14ac:dyDescent="0.25">
      <c r="C1012" s="7" t="s">
        <v>48</v>
      </c>
      <c r="D1012" s="8" t="s">
        <v>17</v>
      </c>
      <c r="E1012" s="9">
        <v>1136016</v>
      </c>
      <c r="F1012" s="137"/>
      <c r="G1012" s="10">
        <v>8</v>
      </c>
      <c r="H1012" s="10" t="e">
        <f>#REF!</f>
        <v>#REF!</v>
      </c>
      <c r="I1012" s="10" t="e">
        <f>#REF!</f>
        <v>#REF!</v>
      </c>
      <c r="J1012" s="10"/>
      <c r="K1012" s="10"/>
      <c r="L1012" s="137"/>
      <c r="M1012" s="137"/>
      <c r="N1012" s="10">
        <v>3</v>
      </c>
      <c r="O1012" s="10">
        <f t="shared" si="109"/>
        <v>24</v>
      </c>
      <c r="P1012" s="10" t="e">
        <f t="shared" si="110"/>
        <v>#REF!</v>
      </c>
      <c r="Q1012" s="10" t="e">
        <f t="shared" si="110"/>
        <v>#REF!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3:63" s="5" customFormat="1" ht="15" hidden="1" customHeight="1" x14ac:dyDescent="0.25">
      <c r="C1013" s="7" t="s">
        <v>49</v>
      </c>
      <c r="D1013" s="8" t="s">
        <v>17</v>
      </c>
      <c r="E1013" s="9">
        <v>1136212</v>
      </c>
      <c r="F1013" s="137"/>
      <c r="G1013" s="10">
        <v>6</v>
      </c>
      <c r="H1013" s="10" t="e">
        <f>#REF!</f>
        <v>#REF!</v>
      </c>
      <c r="I1013" s="10" t="e">
        <f>#REF!</f>
        <v>#REF!</v>
      </c>
      <c r="J1013" s="10"/>
      <c r="K1013" s="10"/>
      <c r="L1013" s="137"/>
      <c r="M1013" s="137"/>
      <c r="N1013" s="10">
        <v>2</v>
      </c>
      <c r="O1013" s="10">
        <f t="shared" si="109"/>
        <v>12</v>
      </c>
      <c r="P1013" s="10" t="e">
        <f t="shared" si="110"/>
        <v>#REF!</v>
      </c>
      <c r="Q1013" s="10" t="e">
        <f t="shared" si="110"/>
        <v>#REF!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3:63" s="5" customFormat="1" ht="15" hidden="1" customHeight="1" x14ac:dyDescent="0.25">
      <c r="C1014" s="7" t="s">
        <v>50</v>
      </c>
      <c r="D1014" s="8" t="s">
        <v>17</v>
      </c>
      <c r="E1014" s="9">
        <v>1137044</v>
      </c>
      <c r="F1014" s="137"/>
      <c r="G1014" s="10">
        <v>74</v>
      </c>
      <c r="H1014" s="10" t="e">
        <f>#REF!</f>
        <v>#REF!</v>
      </c>
      <c r="I1014" s="10" t="e">
        <f>#REF!</f>
        <v>#REF!</v>
      </c>
      <c r="J1014" s="10"/>
      <c r="K1014" s="10"/>
      <c r="L1014" s="137"/>
      <c r="M1014" s="137"/>
      <c r="N1014" s="10">
        <v>1</v>
      </c>
      <c r="O1014" s="10">
        <f t="shared" si="109"/>
        <v>74</v>
      </c>
      <c r="P1014" s="10" t="e">
        <f t="shared" si="110"/>
        <v>#REF!</v>
      </c>
      <c r="Q1014" s="10" t="e">
        <f t="shared" si="110"/>
        <v>#REF!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</row>
    <row r="1015" spans="3:63" s="5" customFormat="1" ht="15" hidden="1" customHeight="1" x14ac:dyDescent="0.25">
      <c r="C1015" s="7" t="s">
        <v>51</v>
      </c>
      <c r="D1015" s="8" t="s">
        <v>17</v>
      </c>
      <c r="E1015" s="9">
        <v>1137042</v>
      </c>
      <c r="F1015" s="137"/>
      <c r="G1015" s="10">
        <v>136</v>
      </c>
      <c r="H1015" s="10" t="e">
        <f>#REF!</f>
        <v>#REF!</v>
      </c>
      <c r="I1015" s="10" t="e">
        <f>#REF!</f>
        <v>#REF!</v>
      </c>
      <c r="J1015" s="10"/>
      <c r="K1015" s="10"/>
      <c r="L1015" s="137"/>
      <c r="M1015" s="137"/>
      <c r="N1015" s="10">
        <v>1</v>
      </c>
      <c r="O1015" s="10">
        <f t="shared" si="109"/>
        <v>136</v>
      </c>
      <c r="P1015" s="10" t="e">
        <f t="shared" si="110"/>
        <v>#REF!</v>
      </c>
      <c r="Q1015" s="10" t="e">
        <f t="shared" si="110"/>
        <v>#REF!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</row>
    <row r="1016" spans="3:63" s="5" customFormat="1" ht="15" hidden="1" customHeight="1" x14ac:dyDescent="0.25">
      <c r="C1016" s="7" t="s">
        <v>52</v>
      </c>
      <c r="D1016" s="8" t="s">
        <v>17</v>
      </c>
      <c r="E1016" s="9">
        <v>1136461</v>
      </c>
      <c r="F1016" s="137"/>
      <c r="G1016" s="10">
        <v>174</v>
      </c>
      <c r="H1016" s="10" t="e">
        <f>#REF!</f>
        <v>#REF!</v>
      </c>
      <c r="I1016" s="10" t="e">
        <f>#REF!</f>
        <v>#REF!</v>
      </c>
      <c r="J1016" s="10"/>
      <c r="K1016" s="10"/>
      <c r="L1016" s="137"/>
      <c r="M1016" s="137"/>
      <c r="N1016" s="10">
        <v>1</v>
      </c>
      <c r="O1016" s="10">
        <f t="shared" si="109"/>
        <v>174</v>
      </c>
      <c r="P1016" s="10" t="e">
        <f t="shared" si="110"/>
        <v>#REF!</v>
      </c>
      <c r="Q1016" s="10" t="e">
        <f t="shared" si="110"/>
        <v>#REF!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</row>
    <row r="1017" spans="3:63" s="5" customFormat="1" ht="15" hidden="1" customHeight="1" x14ac:dyDescent="0.25">
      <c r="C1017" s="7" t="s">
        <v>53</v>
      </c>
      <c r="D1017" s="8" t="s">
        <v>17</v>
      </c>
      <c r="E1017" s="9">
        <v>1134087</v>
      </c>
      <c r="F1017" s="137"/>
      <c r="G1017" s="10">
        <v>16</v>
      </c>
      <c r="H1017" s="10" t="e">
        <f>#REF!</f>
        <v>#REF!</v>
      </c>
      <c r="I1017" s="10" t="e">
        <f>#REF!</f>
        <v>#REF!</v>
      </c>
      <c r="J1017" s="10"/>
      <c r="K1017" s="10"/>
      <c r="L1017" s="137"/>
      <c r="M1017" s="137"/>
      <c r="N1017" s="10">
        <v>2</v>
      </c>
      <c r="O1017" s="10">
        <f t="shared" si="109"/>
        <v>32</v>
      </c>
      <c r="P1017" s="10" t="e">
        <f t="shared" si="110"/>
        <v>#REF!</v>
      </c>
      <c r="Q1017" s="10" t="e">
        <f t="shared" si="110"/>
        <v>#REF!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3:63" s="5" customFormat="1" ht="15" hidden="1" customHeight="1" x14ac:dyDescent="0.25">
      <c r="C1018" s="7" t="s">
        <v>54</v>
      </c>
      <c r="D1018" s="8" t="s">
        <v>17</v>
      </c>
      <c r="E1018" s="9">
        <v>1134086</v>
      </c>
      <c r="F1018" s="137"/>
      <c r="G1018" s="10">
        <v>142</v>
      </c>
      <c r="H1018" s="10" t="e">
        <f>#REF!</f>
        <v>#REF!</v>
      </c>
      <c r="I1018" s="10" t="e">
        <f>#REF!</f>
        <v>#REF!</v>
      </c>
      <c r="J1018" s="10"/>
      <c r="K1018" s="10"/>
      <c r="L1018" s="137"/>
      <c r="M1018" s="137"/>
      <c r="N1018" s="10">
        <v>3</v>
      </c>
      <c r="O1018" s="10">
        <f t="shared" si="109"/>
        <v>426</v>
      </c>
      <c r="P1018" s="10" t="e">
        <f t="shared" si="110"/>
        <v>#REF!</v>
      </c>
      <c r="Q1018" s="10" t="e">
        <f t="shared" si="110"/>
        <v>#REF!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</row>
    <row r="1019" spans="3:63" s="5" customFormat="1" ht="15" hidden="1" customHeight="1" x14ac:dyDescent="0.25">
      <c r="C1019" s="7" t="s">
        <v>55</v>
      </c>
      <c r="D1019" s="8" t="s">
        <v>17</v>
      </c>
      <c r="E1019" s="9">
        <v>1134085</v>
      </c>
      <c r="F1019" s="137"/>
      <c r="G1019" s="10">
        <v>172</v>
      </c>
      <c r="H1019" s="10" t="e">
        <f>#REF!</f>
        <v>#REF!</v>
      </c>
      <c r="I1019" s="10" t="e">
        <f>#REF!</f>
        <v>#REF!</v>
      </c>
      <c r="J1019" s="10"/>
      <c r="K1019" s="10"/>
      <c r="L1019" s="137"/>
      <c r="M1019" s="137"/>
      <c r="N1019" s="10">
        <v>2</v>
      </c>
      <c r="O1019" s="10">
        <f t="shared" si="109"/>
        <v>344</v>
      </c>
      <c r="P1019" s="10" t="e">
        <f t="shared" si="110"/>
        <v>#REF!</v>
      </c>
      <c r="Q1019" s="10" t="e">
        <f t="shared" si="110"/>
        <v>#REF!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</row>
    <row r="1020" spans="3:63" s="5" customFormat="1" ht="15" hidden="1" customHeight="1" x14ac:dyDescent="0.25">
      <c r="C1020" s="7" t="s">
        <v>56</v>
      </c>
      <c r="D1020" s="8" t="s">
        <v>17</v>
      </c>
      <c r="E1020" s="9">
        <v>1134084</v>
      </c>
      <c r="F1020" s="137"/>
      <c r="G1020" s="10">
        <v>230</v>
      </c>
      <c r="H1020" s="10" t="e">
        <f>#REF!</f>
        <v>#REF!</v>
      </c>
      <c r="I1020" s="10" t="e">
        <f>#REF!</f>
        <v>#REF!</v>
      </c>
      <c r="J1020" s="10"/>
      <c r="K1020" s="10"/>
      <c r="L1020" s="137"/>
      <c r="M1020" s="137"/>
      <c r="N1020" s="10">
        <v>1</v>
      </c>
      <c r="O1020" s="10">
        <f t="shared" si="109"/>
        <v>230</v>
      </c>
      <c r="P1020" s="10" t="e">
        <f t="shared" si="110"/>
        <v>#REF!</v>
      </c>
      <c r="Q1020" s="10" t="e">
        <f t="shared" si="110"/>
        <v>#REF!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</row>
    <row r="1021" spans="3:63" s="5" customFormat="1" ht="15" hidden="1" customHeight="1" x14ac:dyDescent="0.25">
      <c r="C1021" s="7" t="s">
        <v>57</v>
      </c>
      <c r="D1021" s="8" t="s">
        <v>17</v>
      </c>
      <c r="E1021" s="9">
        <v>1136398</v>
      </c>
      <c r="F1021" s="137"/>
      <c r="G1021" s="10">
        <v>14</v>
      </c>
      <c r="H1021" s="10" t="e">
        <f>#REF!</f>
        <v>#REF!</v>
      </c>
      <c r="I1021" s="10" t="e">
        <f>#REF!</f>
        <v>#REF!</v>
      </c>
      <c r="J1021" s="10"/>
      <c r="K1021" s="10"/>
      <c r="L1021" s="137"/>
      <c r="M1021" s="137"/>
      <c r="N1021" s="10">
        <v>25</v>
      </c>
      <c r="O1021" s="10">
        <f t="shared" si="109"/>
        <v>350</v>
      </c>
      <c r="P1021" s="10" t="e">
        <f t="shared" si="110"/>
        <v>#REF!</v>
      </c>
      <c r="Q1021" s="10" t="e">
        <f t="shared" si="110"/>
        <v>#REF!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</row>
    <row r="1022" spans="3:63" s="5" customFormat="1" ht="15" hidden="1" customHeight="1" x14ac:dyDescent="0.25">
      <c r="C1022" s="7" t="s">
        <v>58</v>
      </c>
      <c r="D1022" s="8" t="s">
        <v>17</v>
      </c>
      <c r="E1022" s="9">
        <v>1134088</v>
      </c>
      <c r="F1022" s="137"/>
      <c r="G1022" s="10">
        <v>10</v>
      </c>
      <c r="H1022" s="10" t="e">
        <f>#REF!</f>
        <v>#REF!</v>
      </c>
      <c r="I1022" s="10" t="e">
        <f>#REF!</f>
        <v>#REF!</v>
      </c>
      <c r="J1022" s="10"/>
      <c r="K1022" s="10"/>
      <c r="L1022" s="137"/>
      <c r="M1022" s="137"/>
      <c r="N1022" s="10">
        <v>18</v>
      </c>
      <c r="O1022" s="10">
        <f t="shared" si="109"/>
        <v>180</v>
      </c>
      <c r="P1022" s="10" t="e">
        <f t="shared" si="110"/>
        <v>#REF!</v>
      </c>
      <c r="Q1022" s="10" t="e">
        <f t="shared" si="110"/>
        <v>#REF!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 spans="3:63" s="5" customFormat="1" ht="15" hidden="1" customHeight="1" x14ac:dyDescent="0.25">
      <c r="C1023" s="7" t="s">
        <v>59</v>
      </c>
      <c r="D1023" s="8" t="s">
        <v>17</v>
      </c>
      <c r="E1023" s="9">
        <v>1137185</v>
      </c>
      <c r="F1023" s="137"/>
      <c r="G1023" s="10">
        <v>262</v>
      </c>
      <c r="H1023" s="10" t="e">
        <f>#REF!</f>
        <v>#REF!</v>
      </c>
      <c r="I1023" s="10" t="e">
        <f>#REF!</f>
        <v>#REF!</v>
      </c>
      <c r="J1023" s="10"/>
      <c r="K1023" s="10"/>
      <c r="L1023" s="137"/>
      <c r="M1023" s="137"/>
      <c r="N1023" s="10">
        <v>1</v>
      </c>
      <c r="O1023" s="10">
        <f t="shared" si="109"/>
        <v>262</v>
      </c>
      <c r="P1023" s="10" t="e">
        <f t="shared" si="110"/>
        <v>#REF!</v>
      </c>
      <c r="Q1023" s="10" t="e">
        <f t="shared" si="110"/>
        <v>#REF!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 spans="3:63" s="5" customFormat="1" ht="15" hidden="1" customHeight="1" x14ac:dyDescent="0.25">
      <c r="C1024" s="7" t="s">
        <v>60</v>
      </c>
      <c r="D1024" s="8" t="s">
        <v>17</v>
      </c>
      <c r="E1024" s="9">
        <v>1134083</v>
      </c>
      <c r="F1024" s="137"/>
      <c r="G1024" s="10">
        <v>12</v>
      </c>
      <c r="H1024" s="10" t="e">
        <f>#REF!</f>
        <v>#REF!</v>
      </c>
      <c r="I1024" s="10" t="e">
        <f>#REF!</f>
        <v>#REF!</v>
      </c>
      <c r="J1024" s="10"/>
      <c r="K1024" s="10"/>
      <c r="L1024" s="137"/>
      <c r="M1024" s="137"/>
      <c r="N1024" s="10">
        <v>1</v>
      </c>
      <c r="O1024" s="10">
        <f t="shared" si="109"/>
        <v>12</v>
      </c>
      <c r="P1024" s="10" t="e">
        <f t="shared" si="110"/>
        <v>#REF!</v>
      </c>
      <c r="Q1024" s="10" t="e">
        <f t="shared" si="110"/>
        <v>#REF!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3:63" s="5" customFormat="1" ht="15" hidden="1" customHeight="1" x14ac:dyDescent="0.25">
      <c r="C1025" s="7" t="s">
        <v>61</v>
      </c>
      <c r="D1025" s="8" t="s">
        <v>17</v>
      </c>
      <c r="E1025" s="9">
        <v>1134091</v>
      </c>
      <c r="F1025" s="137"/>
      <c r="G1025" s="10">
        <v>56</v>
      </c>
      <c r="H1025" s="10" t="e">
        <f>#REF!</f>
        <v>#REF!</v>
      </c>
      <c r="I1025" s="10" t="e">
        <f>#REF!</f>
        <v>#REF!</v>
      </c>
      <c r="J1025" s="10"/>
      <c r="K1025" s="10"/>
      <c r="L1025" s="137"/>
      <c r="M1025" s="137"/>
      <c r="N1025" s="10">
        <v>2</v>
      </c>
      <c r="O1025" s="10">
        <f t="shared" si="109"/>
        <v>112</v>
      </c>
      <c r="P1025" s="10" t="e">
        <f t="shared" si="110"/>
        <v>#REF!</v>
      </c>
      <c r="Q1025" s="10" t="e">
        <f t="shared" si="110"/>
        <v>#REF!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 spans="3:63" s="5" customFormat="1" ht="15" hidden="1" customHeight="1" x14ac:dyDescent="0.25">
      <c r="C1026" s="7" t="s">
        <v>175</v>
      </c>
      <c r="D1026" s="8" t="s">
        <v>17</v>
      </c>
      <c r="E1026" s="9">
        <v>1134089</v>
      </c>
      <c r="F1026" s="137"/>
      <c r="G1026" s="10">
        <v>50</v>
      </c>
      <c r="H1026" s="10" t="e">
        <f>#REF!</f>
        <v>#REF!</v>
      </c>
      <c r="I1026" s="10" t="e">
        <f>#REF!</f>
        <v>#REF!</v>
      </c>
      <c r="J1026" s="10"/>
      <c r="K1026" s="10"/>
      <c r="L1026" s="137"/>
      <c r="M1026" s="137"/>
      <c r="N1026" s="10">
        <v>1</v>
      </c>
      <c r="O1026" s="10">
        <f t="shared" si="109"/>
        <v>50</v>
      </c>
      <c r="P1026" s="10" t="e">
        <f t="shared" si="110"/>
        <v>#REF!</v>
      </c>
      <c r="Q1026" s="10" t="e">
        <f t="shared" si="110"/>
        <v>#REF!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 spans="3:63" s="5" customFormat="1" ht="15" hidden="1" customHeight="1" x14ac:dyDescent="0.25">
      <c r="C1027" s="7" t="s">
        <v>62</v>
      </c>
      <c r="D1027" s="8" t="s">
        <v>17</v>
      </c>
      <c r="E1027" s="9">
        <v>1134082</v>
      </c>
      <c r="F1027" s="137"/>
      <c r="G1027" s="10">
        <v>28</v>
      </c>
      <c r="H1027" s="10" t="e">
        <f>#REF!</f>
        <v>#REF!</v>
      </c>
      <c r="I1027" s="10" t="e">
        <f>#REF!</f>
        <v>#REF!</v>
      </c>
      <c r="J1027" s="10"/>
      <c r="K1027" s="10"/>
      <c r="L1027" s="137"/>
      <c r="M1027" s="137"/>
      <c r="N1027" s="10">
        <v>1</v>
      </c>
      <c r="O1027" s="10">
        <f t="shared" si="109"/>
        <v>28</v>
      </c>
      <c r="P1027" s="10" t="e">
        <f t="shared" si="110"/>
        <v>#REF!</v>
      </c>
      <c r="Q1027" s="10" t="e">
        <f t="shared" si="110"/>
        <v>#REF!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 spans="3:63" s="5" customFormat="1" ht="15" hidden="1" customHeight="1" x14ac:dyDescent="0.25">
      <c r="C1028" s="7" t="s">
        <v>63</v>
      </c>
      <c r="D1028" s="8" t="s">
        <v>17</v>
      </c>
      <c r="E1028" s="9">
        <v>1134081</v>
      </c>
      <c r="F1028" s="137"/>
      <c r="G1028" s="10">
        <v>30</v>
      </c>
      <c r="H1028" s="10" t="e">
        <f>#REF!</f>
        <v>#REF!</v>
      </c>
      <c r="I1028" s="10" t="e">
        <f>#REF!</f>
        <v>#REF!</v>
      </c>
      <c r="J1028" s="10"/>
      <c r="K1028" s="10"/>
      <c r="L1028" s="137"/>
      <c r="M1028" s="137"/>
      <c r="N1028" s="10">
        <v>1</v>
      </c>
      <c r="O1028" s="10">
        <f t="shared" si="109"/>
        <v>30</v>
      </c>
      <c r="P1028" s="10" t="e">
        <f t="shared" si="110"/>
        <v>#REF!</v>
      </c>
      <c r="Q1028" s="10" t="e">
        <f t="shared" si="110"/>
        <v>#REF!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 spans="3:63" s="5" customFormat="1" ht="15" hidden="1" customHeight="1" x14ac:dyDescent="0.25">
      <c r="C1029" s="7" t="s">
        <v>64</v>
      </c>
      <c r="D1029" s="8" t="s">
        <v>17</v>
      </c>
      <c r="E1029" s="9">
        <v>1136318</v>
      </c>
      <c r="F1029" s="137"/>
      <c r="G1029" s="10">
        <v>294</v>
      </c>
      <c r="H1029" s="10" t="e">
        <f>#REF!</f>
        <v>#REF!</v>
      </c>
      <c r="I1029" s="10" t="e">
        <f>#REF!</f>
        <v>#REF!</v>
      </c>
      <c r="J1029" s="10"/>
      <c r="K1029" s="10"/>
      <c r="L1029" s="137"/>
      <c r="M1029" s="137"/>
      <c r="N1029" s="10">
        <v>1</v>
      </c>
      <c r="O1029" s="10">
        <f t="shared" si="109"/>
        <v>294</v>
      </c>
      <c r="P1029" s="10" t="e">
        <f t="shared" si="110"/>
        <v>#REF!</v>
      </c>
      <c r="Q1029" s="10" t="e">
        <f t="shared" si="110"/>
        <v>#REF!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 spans="3:63" s="5" customFormat="1" ht="15" hidden="1" customHeight="1" x14ac:dyDescent="0.25">
      <c r="C1030" s="7" t="s">
        <v>65</v>
      </c>
      <c r="D1030" s="8" t="s">
        <v>17</v>
      </c>
      <c r="E1030" s="9">
        <v>1134090</v>
      </c>
      <c r="F1030" s="137"/>
      <c r="G1030" s="10">
        <v>60</v>
      </c>
      <c r="H1030" s="10" t="e">
        <f>#REF!</f>
        <v>#REF!</v>
      </c>
      <c r="I1030" s="10" t="e">
        <f>#REF!</f>
        <v>#REF!</v>
      </c>
      <c r="J1030" s="10"/>
      <c r="K1030" s="10"/>
      <c r="L1030" s="137"/>
      <c r="M1030" s="137"/>
      <c r="N1030" s="10">
        <v>1</v>
      </c>
      <c r="O1030" s="10">
        <f t="shared" si="109"/>
        <v>60</v>
      </c>
      <c r="P1030" s="10" t="e">
        <f t="shared" si="110"/>
        <v>#REF!</v>
      </c>
      <c r="Q1030" s="10" t="e">
        <f t="shared" si="110"/>
        <v>#REF!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</row>
    <row r="1031" spans="3:63" s="5" customFormat="1" ht="15" hidden="1" customHeight="1" x14ac:dyDescent="0.25">
      <c r="C1031" s="7" t="s">
        <v>66</v>
      </c>
      <c r="D1031" s="8" t="s">
        <v>17</v>
      </c>
      <c r="E1031" s="9">
        <v>1137091</v>
      </c>
      <c r="F1031" s="137"/>
      <c r="G1031" s="10">
        <v>1808</v>
      </c>
      <c r="H1031" s="10" t="e">
        <f>#REF!</f>
        <v>#REF!</v>
      </c>
      <c r="I1031" s="10" t="e">
        <f>#REF!</f>
        <v>#REF!</v>
      </c>
      <c r="J1031" s="10"/>
      <c r="K1031" s="10"/>
      <c r="L1031" s="137"/>
      <c r="M1031" s="137"/>
      <c r="N1031" s="10">
        <v>1</v>
      </c>
      <c r="O1031" s="10">
        <f t="shared" si="109"/>
        <v>1808</v>
      </c>
      <c r="P1031" s="10" t="e">
        <f t="shared" si="110"/>
        <v>#REF!</v>
      </c>
      <c r="Q1031" s="10" t="e">
        <f t="shared" si="110"/>
        <v>#REF!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 spans="3:63" s="5" customFormat="1" ht="15" hidden="1" customHeight="1" x14ac:dyDescent="0.25">
      <c r="C1032" s="7" t="s">
        <v>67</v>
      </c>
      <c r="D1032" s="8" t="s">
        <v>17</v>
      </c>
      <c r="E1032" s="9">
        <v>1134118</v>
      </c>
      <c r="F1032" s="137"/>
      <c r="G1032" s="10">
        <v>3354</v>
      </c>
      <c r="H1032" s="10" t="e">
        <f>#REF!</f>
        <v>#REF!</v>
      </c>
      <c r="I1032" s="10" t="e">
        <f>#REF!</f>
        <v>#REF!</v>
      </c>
      <c r="J1032" s="10"/>
      <c r="K1032" s="10"/>
      <c r="L1032" s="137"/>
      <c r="M1032" s="137"/>
      <c r="N1032" s="10">
        <v>1</v>
      </c>
      <c r="O1032" s="10">
        <f t="shared" si="109"/>
        <v>3354</v>
      </c>
      <c r="P1032" s="10" t="e">
        <f t="shared" si="110"/>
        <v>#REF!</v>
      </c>
      <c r="Q1032" s="10" t="e">
        <f t="shared" si="110"/>
        <v>#REF!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 spans="3:63" s="5" customFormat="1" ht="15" hidden="1" customHeight="1" x14ac:dyDescent="0.25">
      <c r="C1033" s="7" t="s">
        <v>68</v>
      </c>
      <c r="D1033" s="8" t="s">
        <v>17</v>
      </c>
      <c r="E1033" s="14" t="s">
        <v>69</v>
      </c>
      <c r="F1033" s="137"/>
      <c r="G1033" s="10">
        <v>1350</v>
      </c>
      <c r="H1033" s="10" t="e">
        <f>#REF!</f>
        <v>#REF!</v>
      </c>
      <c r="I1033" s="10" t="e">
        <f>#REF!</f>
        <v>#REF!</v>
      </c>
      <c r="J1033" s="10"/>
      <c r="K1033" s="10"/>
      <c r="L1033" s="137"/>
      <c r="M1033" s="137"/>
      <c r="N1033" s="10">
        <v>1</v>
      </c>
      <c r="O1033" s="10">
        <f t="shared" si="109"/>
        <v>1350</v>
      </c>
      <c r="P1033" s="10" t="e">
        <f t="shared" si="110"/>
        <v>#REF!</v>
      </c>
      <c r="Q1033" s="10" t="e">
        <f t="shared" si="110"/>
        <v>#REF!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 spans="3:63" s="5" customFormat="1" ht="15" hidden="1" customHeight="1" x14ac:dyDescent="0.25">
      <c r="C1034" s="7" t="s">
        <v>176</v>
      </c>
      <c r="D1034" s="8" t="s">
        <v>17</v>
      </c>
      <c r="E1034" s="14" t="s">
        <v>177</v>
      </c>
      <c r="F1034" s="137"/>
      <c r="G1034" s="10">
        <v>750</v>
      </c>
      <c r="H1034" s="10" t="e">
        <f>#REF!</f>
        <v>#REF!</v>
      </c>
      <c r="I1034" s="10" t="e">
        <f>#REF!</f>
        <v>#REF!</v>
      </c>
      <c r="J1034" s="10"/>
      <c r="K1034" s="10"/>
      <c r="L1034" s="137"/>
      <c r="M1034" s="137"/>
      <c r="N1034" s="10">
        <v>0</v>
      </c>
      <c r="O1034" s="10">
        <f t="shared" si="109"/>
        <v>0</v>
      </c>
      <c r="P1034" s="10" t="e">
        <f t="shared" si="110"/>
        <v>#REF!</v>
      </c>
      <c r="Q1034" s="10" t="e">
        <f t="shared" si="110"/>
        <v>#REF!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 spans="3:63" s="5" customFormat="1" ht="15" hidden="1" customHeight="1" x14ac:dyDescent="0.25">
      <c r="C1035" s="7" t="s">
        <v>178</v>
      </c>
      <c r="D1035" s="8" t="s">
        <v>17</v>
      </c>
      <c r="E1035" s="9" t="s">
        <v>179</v>
      </c>
      <c r="F1035" s="137"/>
      <c r="G1035" s="10">
        <v>800</v>
      </c>
      <c r="H1035" s="10" t="e">
        <f>#REF!</f>
        <v>#REF!</v>
      </c>
      <c r="I1035" s="10" t="e">
        <f>#REF!</f>
        <v>#REF!</v>
      </c>
      <c r="J1035" s="10"/>
      <c r="K1035" s="10"/>
      <c r="L1035" s="137"/>
      <c r="M1035" s="137"/>
      <c r="N1035" s="10">
        <v>3</v>
      </c>
      <c r="O1035" s="10">
        <f t="shared" si="109"/>
        <v>2400</v>
      </c>
      <c r="P1035" s="10" t="e">
        <f t="shared" si="110"/>
        <v>#REF!</v>
      </c>
      <c r="Q1035" s="10" t="e">
        <f t="shared" si="110"/>
        <v>#REF!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 spans="3:63" s="5" customFormat="1" ht="15" hidden="1" customHeight="1" x14ac:dyDescent="0.25">
      <c r="C1036" s="7" t="s">
        <v>70</v>
      </c>
      <c r="D1036" s="8" t="s">
        <v>17</v>
      </c>
      <c r="E1036" s="9">
        <v>1134128</v>
      </c>
      <c r="F1036" s="137"/>
      <c r="G1036" s="10">
        <v>1000</v>
      </c>
      <c r="H1036" s="10" t="e">
        <f>#REF!</f>
        <v>#REF!</v>
      </c>
      <c r="I1036" s="10" t="e">
        <f>#REF!</f>
        <v>#REF!</v>
      </c>
      <c r="J1036" s="10"/>
      <c r="K1036" s="10"/>
      <c r="L1036" s="137"/>
      <c r="M1036" s="137"/>
      <c r="N1036" s="10">
        <v>1</v>
      </c>
      <c r="O1036" s="10">
        <f t="shared" si="109"/>
        <v>1000</v>
      </c>
      <c r="P1036" s="10" t="e">
        <f t="shared" si="110"/>
        <v>#REF!</v>
      </c>
      <c r="Q1036" s="10" t="e">
        <f t="shared" si="110"/>
        <v>#REF!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 spans="3:63" s="5" customFormat="1" ht="15" hidden="1" customHeight="1" x14ac:dyDescent="0.25">
      <c r="C1037" s="15" t="s">
        <v>71</v>
      </c>
      <c r="D1037" s="8" t="s">
        <v>17</v>
      </c>
      <c r="E1037" s="16" t="s">
        <v>72</v>
      </c>
      <c r="F1037" s="137"/>
      <c r="G1037" s="10">
        <v>570</v>
      </c>
      <c r="H1037" s="10" t="e">
        <f>#REF!</f>
        <v>#REF!</v>
      </c>
      <c r="I1037" s="10" t="e">
        <f>#REF!</f>
        <v>#REF!</v>
      </c>
      <c r="J1037" s="10"/>
      <c r="K1037" s="10"/>
      <c r="L1037" s="137"/>
      <c r="M1037" s="137"/>
      <c r="N1037" s="10">
        <v>5</v>
      </c>
      <c r="O1037" s="10">
        <f t="shared" si="109"/>
        <v>2850</v>
      </c>
      <c r="P1037" s="10" t="e">
        <f t="shared" si="110"/>
        <v>#REF!</v>
      </c>
      <c r="Q1037" s="10" t="e">
        <f t="shared" si="110"/>
        <v>#REF!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</row>
    <row r="1038" spans="3:63" s="48" customFormat="1" ht="15" hidden="1" customHeight="1" x14ac:dyDescent="0.25">
      <c r="C1038" s="43" t="s">
        <v>89</v>
      </c>
      <c r="D1038" s="44" t="s">
        <v>17</v>
      </c>
      <c r="E1038" s="45" t="s">
        <v>180</v>
      </c>
      <c r="F1038" s="46"/>
      <c r="G1038" s="47">
        <v>966</v>
      </c>
      <c r="H1038" s="47">
        <v>2</v>
      </c>
      <c r="I1038" s="13">
        <f>H1038*G1038</f>
        <v>1932</v>
      </c>
      <c r="J1038" s="47"/>
      <c r="K1038" s="47"/>
      <c r="L1038" s="46"/>
      <c r="M1038" s="46">
        <f>L1038*G1038</f>
        <v>0</v>
      </c>
      <c r="N1038" s="47">
        <v>2</v>
      </c>
      <c r="O1038" s="10">
        <f t="shared" si="109"/>
        <v>1932</v>
      </c>
      <c r="P1038" s="47">
        <f t="shared" si="110"/>
        <v>0</v>
      </c>
      <c r="Q1038" s="47">
        <f t="shared" si="110"/>
        <v>0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</row>
    <row r="1039" spans="3:63" s="5" customFormat="1" ht="15" hidden="1" customHeight="1" x14ac:dyDescent="0.25">
      <c r="C1039" s="7" t="s">
        <v>95</v>
      </c>
      <c r="D1039" s="8" t="s">
        <v>17</v>
      </c>
      <c r="E1039" s="9" t="s">
        <v>96</v>
      </c>
      <c r="F1039" s="137"/>
      <c r="G1039" s="10">
        <v>841</v>
      </c>
      <c r="H1039" s="10" t="e">
        <f>#REF!</f>
        <v>#REF!</v>
      </c>
      <c r="I1039" s="13" t="e">
        <f t="shared" ref="I1039:I1056" si="111">H1039*G1039</f>
        <v>#REF!</v>
      </c>
      <c r="J1039" s="10"/>
      <c r="K1039" s="10"/>
      <c r="L1039" s="137"/>
      <c r="M1039" s="137"/>
      <c r="N1039" s="10">
        <v>2</v>
      </c>
      <c r="O1039" s="10">
        <f t="shared" si="109"/>
        <v>1682</v>
      </c>
      <c r="P1039" s="10" t="e">
        <f t="shared" si="110"/>
        <v>#REF!</v>
      </c>
      <c r="Q1039" s="10" t="e">
        <f t="shared" si="110"/>
        <v>#REF!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</row>
    <row r="1040" spans="3:63" s="5" customFormat="1" ht="15" hidden="1" customHeight="1" x14ac:dyDescent="0.25">
      <c r="C1040" s="7" t="s">
        <v>97</v>
      </c>
      <c r="D1040" s="8" t="s">
        <v>17</v>
      </c>
      <c r="E1040" s="9">
        <v>1134140</v>
      </c>
      <c r="F1040" s="137"/>
      <c r="G1040" s="10">
        <v>905</v>
      </c>
      <c r="H1040" s="10" t="e">
        <f>#REF!</f>
        <v>#REF!</v>
      </c>
      <c r="I1040" s="13" t="e">
        <f t="shared" si="111"/>
        <v>#REF!</v>
      </c>
      <c r="J1040" s="10"/>
      <c r="K1040" s="10"/>
      <c r="L1040" s="137"/>
      <c r="M1040" s="137"/>
      <c r="N1040" s="10">
        <v>1</v>
      </c>
      <c r="O1040" s="10">
        <f t="shared" si="109"/>
        <v>905</v>
      </c>
      <c r="P1040" s="10" t="e">
        <f t="shared" si="110"/>
        <v>#REF!</v>
      </c>
      <c r="Q1040" s="10" t="e">
        <f t="shared" si="110"/>
        <v>#REF!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</row>
    <row r="1041" spans="3:63" s="5" customFormat="1" ht="15" hidden="1" customHeight="1" x14ac:dyDescent="0.25">
      <c r="C1041" s="7" t="s">
        <v>73</v>
      </c>
      <c r="D1041" s="8" t="s">
        <v>17</v>
      </c>
      <c r="E1041" s="9" t="s">
        <v>74</v>
      </c>
      <c r="F1041" s="137"/>
      <c r="G1041" s="10">
        <v>738</v>
      </c>
      <c r="H1041" s="10" t="e">
        <f>#REF!</f>
        <v>#REF!</v>
      </c>
      <c r="I1041" s="13" t="e">
        <f t="shared" si="111"/>
        <v>#REF!</v>
      </c>
      <c r="J1041" s="10"/>
      <c r="K1041" s="10"/>
      <c r="L1041" s="137"/>
      <c r="M1041" s="137"/>
      <c r="N1041" s="10">
        <v>2</v>
      </c>
      <c r="O1041" s="10">
        <f t="shared" si="109"/>
        <v>1476</v>
      </c>
      <c r="P1041" s="10" t="e">
        <f t="shared" si="110"/>
        <v>#REF!</v>
      </c>
      <c r="Q1041" s="10" t="e">
        <f t="shared" si="110"/>
        <v>#REF!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</row>
    <row r="1042" spans="3:63" s="5" customFormat="1" ht="15" hidden="1" customHeight="1" x14ac:dyDescent="0.25">
      <c r="C1042" s="7" t="s">
        <v>75</v>
      </c>
      <c r="D1042" s="8" t="s">
        <v>17</v>
      </c>
      <c r="E1042" s="17">
        <v>1134151</v>
      </c>
      <c r="F1042" s="137"/>
      <c r="G1042" s="10">
        <v>1137</v>
      </c>
      <c r="H1042" s="10" t="e">
        <f>#REF!</f>
        <v>#REF!</v>
      </c>
      <c r="I1042" s="13" t="e">
        <f t="shared" si="111"/>
        <v>#REF!</v>
      </c>
      <c r="J1042" s="10"/>
      <c r="K1042" s="10"/>
      <c r="L1042" s="137"/>
      <c r="M1042" s="137"/>
      <c r="N1042" s="10">
        <v>1</v>
      </c>
      <c r="O1042" s="10">
        <f t="shared" si="109"/>
        <v>1137</v>
      </c>
      <c r="P1042" s="10" t="e">
        <f t="shared" si="110"/>
        <v>#REF!</v>
      </c>
      <c r="Q1042" s="10" t="e">
        <f t="shared" si="110"/>
        <v>#REF!</v>
      </c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</row>
    <row r="1043" spans="3:63" s="5" customFormat="1" ht="15" hidden="1" customHeight="1" x14ac:dyDescent="0.25">
      <c r="C1043" s="18" t="s">
        <v>76</v>
      </c>
      <c r="D1043" s="19" t="s">
        <v>17</v>
      </c>
      <c r="E1043" s="17">
        <v>1134155</v>
      </c>
      <c r="F1043" s="137"/>
      <c r="G1043" s="10">
        <v>968</v>
      </c>
      <c r="H1043" s="10" t="e">
        <f>#REF!</f>
        <v>#REF!</v>
      </c>
      <c r="I1043" s="13" t="e">
        <f t="shared" si="111"/>
        <v>#REF!</v>
      </c>
      <c r="J1043" s="10"/>
      <c r="K1043" s="10"/>
      <c r="L1043" s="137"/>
      <c r="M1043" s="137"/>
      <c r="N1043" s="10">
        <v>1</v>
      </c>
      <c r="O1043" s="10">
        <f t="shared" si="109"/>
        <v>968</v>
      </c>
      <c r="P1043" s="10" t="e">
        <f t="shared" si="110"/>
        <v>#REF!</v>
      </c>
      <c r="Q1043" s="10" t="e">
        <f t="shared" si="110"/>
        <v>#REF!</v>
      </c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</row>
    <row r="1044" spans="3:63" s="48" customFormat="1" ht="15" hidden="1" customHeight="1" x14ac:dyDescent="0.25">
      <c r="C1044" s="43" t="s">
        <v>143</v>
      </c>
      <c r="D1044" s="44" t="s">
        <v>17</v>
      </c>
      <c r="E1044" s="45" t="s">
        <v>144</v>
      </c>
      <c r="F1044" s="46"/>
      <c r="G1044" s="47">
        <v>2700</v>
      </c>
      <c r="H1044" s="47">
        <v>0</v>
      </c>
      <c r="I1044" s="13">
        <f t="shared" si="111"/>
        <v>0</v>
      </c>
      <c r="J1044" s="47"/>
      <c r="K1044" s="47"/>
      <c r="L1044" s="47"/>
      <c r="M1044" s="47"/>
      <c r="N1044" s="47">
        <v>0</v>
      </c>
      <c r="O1044" s="10">
        <f t="shared" ref="O1044:O1056" si="112">N1044*G1044</f>
        <v>0</v>
      </c>
      <c r="P1044" s="47">
        <f>H1044+J1044-L1044-N1044</f>
        <v>0</v>
      </c>
      <c r="Q1044" s="47">
        <f>I1044+K1044-M1044-O1044</f>
        <v>0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</row>
    <row r="1045" spans="3:63" s="5" customFormat="1" ht="45" hidden="1" customHeight="1" x14ac:dyDescent="0.25">
      <c r="C1045" s="18" t="s">
        <v>77</v>
      </c>
      <c r="D1045" s="19" t="s">
        <v>17</v>
      </c>
      <c r="E1045" s="17" t="s">
        <v>78</v>
      </c>
      <c r="F1045" s="137"/>
      <c r="G1045" s="10">
        <v>6100</v>
      </c>
      <c r="H1045" s="10" t="e">
        <f>#REF!</f>
        <v>#REF!</v>
      </c>
      <c r="I1045" s="13" t="e">
        <f t="shared" si="111"/>
        <v>#REF!</v>
      </c>
      <c r="J1045" s="10"/>
      <c r="K1045" s="10"/>
      <c r="L1045" s="137"/>
      <c r="M1045" s="137"/>
      <c r="N1045" s="10">
        <v>1</v>
      </c>
      <c r="O1045" s="10">
        <f t="shared" si="112"/>
        <v>6100</v>
      </c>
      <c r="P1045" s="10" t="e">
        <f t="shared" ref="P1045:Q1056" si="113">H1045+J1045-L1045-N1045</f>
        <v>#REF!</v>
      </c>
      <c r="Q1045" s="10" t="e">
        <f t="shared" si="113"/>
        <v>#REF!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</row>
    <row r="1046" spans="3:63" s="5" customFormat="1" ht="15" hidden="1" customHeight="1" x14ac:dyDescent="0.25">
      <c r="C1046" s="7" t="s">
        <v>79</v>
      </c>
      <c r="D1046" s="8" t="s">
        <v>17</v>
      </c>
      <c r="E1046" s="17" t="s">
        <v>80</v>
      </c>
      <c r="F1046" s="137"/>
      <c r="G1046" s="10">
        <v>417</v>
      </c>
      <c r="H1046" s="10" t="e">
        <f>#REF!</f>
        <v>#REF!</v>
      </c>
      <c r="I1046" s="13" t="e">
        <f t="shared" si="111"/>
        <v>#REF!</v>
      </c>
      <c r="J1046" s="10"/>
      <c r="K1046" s="10"/>
      <c r="L1046" s="137"/>
      <c r="M1046" s="137"/>
      <c r="N1046" s="10">
        <v>1</v>
      </c>
      <c r="O1046" s="10">
        <f t="shared" si="112"/>
        <v>417</v>
      </c>
      <c r="P1046" s="10" t="e">
        <f t="shared" si="113"/>
        <v>#REF!</v>
      </c>
      <c r="Q1046" s="10" t="e">
        <f t="shared" si="113"/>
        <v>#REF!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</row>
    <row r="1047" spans="3:63" s="48" customFormat="1" ht="15" hidden="1" customHeight="1" x14ac:dyDescent="0.25">
      <c r="C1047" s="43" t="s">
        <v>181</v>
      </c>
      <c r="D1047" s="44" t="s">
        <v>17</v>
      </c>
      <c r="E1047" s="49">
        <v>1136455</v>
      </c>
      <c r="F1047" s="46"/>
      <c r="G1047" s="47">
        <v>1839</v>
      </c>
      <c r="H1047" s="47">
        <v>0</v>
      </c>
      <c r="I1047" s="13">
        <f t="shared" si="111"/>
        <v>0</v>
      </c>
      <c r="J1047" s="47"/>
      <c r="K1047" s="47"/>
      <c r="L1047" s="46"/>
      <c r="M1047" s="46">
        <f>L1047*G1047</f>
        <v>0</v>
      </c>
      <c r="N1047" s="47">
        <v>0</v>
      </c>
      <c r="O1047" s="10">
        <f t="shared" si="112"/>
        <v>0</v>
      </c>
      <c r="P1047" s="47">
        <f t="shared" si="113"/>
        <v>0</v>
      </c>
      <c r="Q1047" s="47">
        <f t="shared" si="113"/>
        <v>0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</row>
    <row r="1048" spans="3:63" s="5" customFormat="1" ht="15" hidden="1" customHeight="1" x14ac:dyDescent="0.25">
      <c r="C1048" s="7" t="s">
        <v>81</v>
      </c>
      <c r="D1048" s="8" t="s">
        <v>17</v>
      </c>
      <c r="E1048" s="17">
        <v>1136456</v>
      </c>
      <c r="F1048" s="137"/>
      <c r="G1048" s="10">
        <v>2382</v>
      </c>
      <c r="H1048" s="10" t="e">
        <f>#REF!</f>
        <v>#REF!</v>
      </c>
      <c r="I1048" s="13" t="e">
        <f t="shared" si="111"/>
        <v>#REF!</v>
      </c>
      <c r="J1048" s="10"/>
      <c r="K1048" s="10"/>
      <c r="L1048" s="137"/>
      <c r="M1048" s="137"/>
      <c r="N1048" s="10">
        <v>1</v>
      </c>
      <c r="O1048" s="10">
        <f t="shared" si="112"/>
        <v>2382</v>
      </c>
      <c r="P1048" s="10" t="e">
        <f t="shared" si="113"/>
        <v>#REF!</v>
      </c>
      <c r="Q1048" s="10" t="e">
        <f t="shared" si="113"/>
        <v>#REF!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</row>
    <row r="1049" spans="3:63" s="5" customFormat="1" ht="15" hidden="1" customHeight="1" x14ac:dyDescent="0.25">
      <c r="C1049" s="28" t="s">
        <v>82</v>
      </c>
      <c r="D1049" s="25" t="s">
        <v>17</v>
      </c>
      <c r="E1049" s="50">
        <v>1136454</v>
      </c>
      <c r="F1049" s="137"/>
      <c r="G1049" s="10">
        <v>374</v>
      </c>
      <c r="H1049" s="10" t="e">
        <f>#REF!</f>
        <v>#REF!</v>
      </c>
      <c r="I1049" s="13" t="e">
        <f t="shared" si="111"/>
        <v>#REF!</v>
      </c>
      <c r="J1049" s="10"/>
      <c r="K1049" s="10"/>
      <c r="L1049" s="137"/>
      <c r="M1049" s="137"/>
      <c r="N1049" s="10">
        <v>1</v>
      </c>
      <c r="O1049" s="10">
        <f t="shared" si="112"/>
        <v>374</v>
      </c>
      <c r="P1049" s="10" t="e">
        <f t="shared" si="113"/>
        <v>#REF!</v>
      </c>
      <c r="Q1049" s="10" t="e">
        <f t="shared" si="113"/>
        <v>#REF!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</row>
    <row r="1050" spans="3:63" s="5" customFormat="1" ht="15" hidden="1" customHeight="1" x14ac:dyDescent="0.25">
      <c r="C1050" s="28" t="s">
        <v>182</v>
      </c>
      <c r="D1050" s="25" t="s">
        <v>17</v>
      </c>
      <c r="E1050" s="50">
        <v>1134131</v>
      </c>
      <c r="F1050" s="137"/>
      <c r="G1050" s="10">
        <v>1770</v>
      </c>
      <c r="H1050" s="10" t="e">
        <f>#REF!</f>
        <v>#REF!</v>
      </c>
      <c r="I1050" s="13" t="e">
        <f t="shared" si="111"/>
        <v>#REF!</v>
      </c>
      <c r="J1050" s="10"/>
      <c r="K1050" s="10"/>
      <c r="L1050" s="137"/>
      <c r="M1050" s="137"/>
      <c r="N1050" s="10">
        <v>1</v>
      </c>
      <c r="O1050" s="10">
        <f t="shared" si="112"/>
        <v>1770</v>
      </c>
      <c r="P1050" s="10" t="e">
        <f t="shared" si="113"/>
        <v>#REF!</v>
      </c>
      <c r="Q1050" s="10" t="e">
        <f t="shared" si="113"/>
        <v>#REF!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</row>
    <row r="1051" spans="3:63" s="5" customFormat="1" ht="15" hidden="1" customHeight="1" x14ac:dyDescent="0.25">
      <c r="C1051" s="7" t="s">
        <v>83</v>
      </c>
      <c r="D1051" s="8" t="s">
        <v>17</v>
      </c>
      <c r="E1051" s="20">
        <v>1136034</v>
      </c>
      <c r="F1051" s="137"/>
      <c r="G1051" s="10">
        <v>254</v>
      </c>
      <c r="H1051" s="10" t="e">
        <f>#REF!</f>
        <v>#REF!</v>
      </c>
      <c r="I1051" s="13" t="e">
        <f t="shared" si="111"/>
        <v>#REF!</v>
      </c>
      <c r="J1051" s="10"/>
      <c r="K1051" s="10"/>
      <c r="L1051" s="137"/>
      <c r="M1051" s="137"/>
      <c r="N1051" s="10">
        <v>1</v>
      </c>
      <c r="O1051" s="10">
        <f t="shared" si="112"/>
        <v>254</v>
      </c>
      <c r="P1051" s="10" t="e">
        <f t="shared" si="113"/>
        <v>#REF!</v>
      </c>
      <c r="Q1051" s="10" t="e">
        <f t="shared" si="113"/>
        <v>#REF!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</row>
    <row r="1052" spans="3:63" s="5" customFormat="1" ht="15" hidden="1" customHeight="1" x14ac:dyDescent="0.25">
      <c r="C1052" s="7" t="s">
        <v>84</v>
      </c>
      <c r="D1052" s="8" t="s">
        <v>17</v>
      </c>
      <c r="E1052" s="20">
        <v>1137080</v>
      </c>
      <c r="F1052" s="137"/>
      <c r="G1052" s="10">
        <v>748</v>
      </c>
      <c r="H1052" s="10" t="e">
        <f>#REF!</f>
        <v>#REF!</v>
      </c>
      <c r="I1052" s="13" t="e">
        <f t="shared" si="111"/>
        <v>#REF!</v>
      </c>
      <c r="J1052" s="10"/>
      <c r="K1052" s="10"/>
      <c r="L1052" s="137"/>
      <c r="M1052" s="137"/>
      <c r="N1052" s="10">
        <v>1</v>
      </c>
      <c r="O1052" s="10">
        <f t="shared" si="112"/>
        <v>748</v>
      </c>
      <c r="P1052" s="10" t="e">
        <f t="shared" si="113"/>
        <v>#REF!</v>
      </c>
      <c r="Q1052" s="10" t="e">
        <f t="shared" si="113"/>
        <v>#REF!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</row>
    <row r="1053" spans="3:63" s="5" customFormat="1" ht="15" hidden="1" customHeight="1" x14ac:dyDescent="0.25">
      <c r="C1053" s="21" t="s">
        <v>85</v>
      </c>
      <c r="D1053" s="8" t="s">
        <v>17</v>
      </c>
      <c r="E1053" s="17">
        <v>1137079</v>
      </c>
      <c r="F1053" s="137"/>
      <c r="G1053" s="10">
        <v>704</v>
      </c>
      <c r="H1053" s="10" t="e">
        <f>#REF!</f>
        <v>#REF!</v>
      </c>
      <c r="I1053" s="13" t="e">
        <f t="shared" si="111"/>
        <v>#REF!</v>
      </c>
      <c r="J1053" s="10"/>
      <c r="K1053" s="10"/>
      <c r="L1053" s="137"/>
      <c r="M1053" s="137"/>
      <c r="N1053" s="10">
        <v>1</v>
      </c>
      <c r="O1053" s="10">
        <f t="shared" si="112"/>
        <v>704</v>
      </c>
      <c r="P1053" s="10" t="e">
        <f t="shared" si="113"/>
        <v>#REF!</v>
      </c>
      <c r="Q1053" s="10" t="e">
        <f t="shared" si="113"/>
        <v>#REF!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</row>
    <row r="1054" spans="3:63" s="5" customFormat="1" ht="15" hidden="1" customHeight="1" x14ac:dyDescent="0.25">
      <c r="C1054" s="21" t="s">
        <v>86</v>
      </c>
      <c r="D1054" s="8" t="s">
        <v>17</v>
      </c>
      <c r="E1054" s="17">
        <v>1134094</v>
      </c>
      <c r="F1054" s="137"/>
      <c r="G1054" s="10">
        <v>360</v>
      </c>
      <c r="H1054" s="10" t="e">
        <f>#REF!</f>
        <v>#REF!</v>
      </c>
      <c r="I1054" s="13" t="e">
        <f t="shared" si="111"/>
        <v>#REF!</v>
      </c>
      <c r="J1054" s="10"/>
      <c r="K1054" s="10"/>
      <c r="L1054" s="137"/>
      <c r="M1054" s="137"/>
      <c r="N1054" s="10">
        <v>1</v>
      </c>
      <c r="O1054" s="10">
        <f t="shared" si="112"/>
        <v>360</v>
      </c>
      <c r="P1054" s="10" t="e">
        <f t="shared" si="113"/>
        <v>#REF!</v>
      </c>
      <c r="Q1054" s="10" t="e">
        <f t="shared" si="113"/>
        <v>#REF!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</row>
    <row r="1055" spans="3:63" s="5" customFormat="1" ht="15" hidden="1" customHeight="1" x14ac:dyDescent="0.25">
      <c r="C1055" s="21" t="s">
        <v>183</v>
      </c>
      <c r="D1055" s="8" t="s">
        <v>17</v>
      </c>
      <c r="E1055" s="17">
        <v>11345357</v>
      </c>
      <c r="F1055" s="137"/>
      <c r="G1055" s="10">
        <v>7600</v>
      </c>
      <c r="H1055" s="10" t="e">
        <f>#REF!</f>
        <v>#REF!</v>
      </c>
      <c r="I1055" s="13" t="e">
        <f t="shared" si="111"/>
        <v>#REF!</v>
      </c>
      <c r="J1055" s="10"/>
      <c r="K1055" s="10"/>
      <c r="L1055" s="137"/>
      <c r="M1055" s="137"/>
      <c r="N1055" s="10">
        <v>1</v>
      </c>
      <c r="O1055" s="10">
        <f t="shared" si="112"/>
        <v>7600</v>
      </c>
      <c r="P1055" s="10" t="e">
        <f t="shared" si="113"/>
        <v>#REF!</v>
      </c>
      <c r="Q1055" s="10" t="e">
        <f t="shared" si="113"/>
        <v>#REF!</v>
      </c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</row>
    <row r="1056" spans="3:63" s="5" customFormat="1" ht="15" hidden="1" customHeight="1" x14ac:dyDescent="0.25">
      <c r="C1056" s="21" t="s">
        <v>87</v>
      </c>
      <c r="D1056" s="8" t="s">
        <v>17</v>
      </c>
      <c r="E1056" s="17">
        <v>11345353</v>
      </c>
      <c r="F1056" s="137"/>
      <c r="G1056" s="10">
        <v>5000</v>
      </c>
      <c r="H1056" s="10" t="e">
        <f>#REF!</f>
        <v>#REF!</v>
      </c>
      <c r="I1056" s="13" t="e">
        <f t="shared" si="111"/>
        <v>#REF!</v>
      </c>
      <c r="J1056" s="10"/>
      <c r="K1056" s="10"/>
      <c r="L1056" s="137"/>
      <c r="M1056" s="137"/>
      <c r="N1056" s="10">
        <v>1</v>
      </c>
      <c r="O1056" s="10">
        <f t="shared" si="112"/>
        <v>5000</v>
      </c>
      <c r="P1056" s="10" t="e">
        <f t="shared" si="113"/>
        <v>#REF!</v>
      </c>
      <c r="Q1056" s="10" t="e">
        <f t="shared" si="113"/>
        <v>#REF!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</row>
    <row r="1057" spans="1:63" s="5" customFormat="1" ht="15" hidden="1" customHeight="1" x14ac:dyDescent="0.25">
      <c r="C1057" s="26" t="s">
        <v>113</v>
      </c>
      <c r="D1057" s="137"/>
      <c r="E1057" s="27"/>
      <c r="F1057" s="137"/>
      <c r="G1057" s="10"/>
      <c r="H1057" s="137" t="e">
        <f>SUM(H979:H1056)</f>
        <v>#REF!</v>
      </c>
      <c r="I1057" s="137" t="e">
        <f>SUM(I979:I1056)</f>
        <v>#REF!</v>
      </c>
      <c r="J1057" s="137">
        <f t="shared" ref="J1057:K1057" si="114">SUM(J979:J1056)</f>
        <v>0</v>
      </c>
      <c r="K1057" s="137">
        <f t="shared" si="114"/>
        <v>0</v>
      </c>
      <c r="L1057" s="137">
        <f>SUM(L979:L1056)</f>
        <v>0</v>
      </c>
      <c r="M1057" s="137">
        <f>SUM(M979:M1056)</f>
        <v>0</v>
      </c>
      <c r="N1057" s="137">
        <f>SUM(N979:N1056)</f>
        <v>356</v>
      </c>
      <c r="O1057" s="137">
        <f t="shared" ref="O1057:Q1057" si="115">SUM(O979:O1056)</f>
        <v>53167</v>
      </c>
      <c r="P1057" s="137" t="e">
        <f t="shared" si="115"/>
        <v>#REF!</v>
      </c>
      <c r="Q1057" s="137" t="e">
        <f t="shared" si="115"/>
        <v>#REF!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</row>
    <row r="1058" spans="1:63" ht="15.75" x14ac:dyDescent="0.25">
      <c r="C1058" s="165" t="s">
        <v>184</v>
      </c>
      <c r="D1058" s="166"/>
      <c r="E1058" s="166"/>
      <c r="F1058" s="166"/>
      <c r="G1058" s="166"/>
      <c r="H1058" s="166"/>
      <c r="I1058" s="166"/>
      <c r="J1058" s="166"/>
      <c r="K1058" s="166"/>
      <c r="L1058" s="166"/>
      <c r="M1058" s="166"/>
      <c r="N1058" s="166"/>
      <c r="O1058" s="166"/>
      <c r="P1058" s="166"/>
      <c r="Q1058" s="167"/>
    </row>
    <row r="1059" spans="1:63" s="11" customFormat="1" x14ac:dyDescent="0.25">
      <c r="A1059" s="51">
        <v>1</v>
      </c>
      <c r="C1059" s="7" t="s">
        <v>61</v>
      </c>
      <c r="D1059" s="8" t="s">
        <v>17</v>
      </c>
      <c r="E1059" s="9">
        <v>1134091</v>
      </c>
      <c r="F1059" s="12"/>
      <c r="G1059" s="13">
        <v>56</v>
      </c>
      <c r="H1059" s="13">
        <v>1</v>
      </c>
      <c r="I1059" s="13">
        <f t="shared" ref="I1059:I1062" si="116">H1059*G1059</f>
        <v>56</v>
      </c>
      <c r="J1059" s="13"/>
      <c r="K1059" s="13">
        <f>J1059*G1059</f>
        <v>0</v>
      </c>
      <c r="L1059" s="12"/>
      <c r="M1059" s="12"/>
      <c r="N1059" s="13"/>
      <c r="O1059" s="13">
        <f>N1059*G1059</f>
        <v>0</v>
      </c>
      <c r="P1059" s="13">
        <f t="shared" ref="P1059:Q1062" si="117">H1059+J1059-L1059-N1059</f>
        <v>1</v>
      </c>
      <c r="Q1059" s="13">
        <f t="shared" si="117"/>
        <v>56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</row>
    <row r="1060" spans="1:63" s="11" customFormat="1" x14ac:dyDescent="0.25">
      <c r="A1060" s="51">
        <v>2</v>
      </c>
      <c r="C1060" s="7" t="s">
        <v>175</v>
      </c>
      <c r="D1060" s="8" t="s">
        <v>17</v>
      </c>
      <c r="E1060" s="9">
        <v>1134089</v>
      </c>
      <c r="F1060" s="12"/>
      <c r="G1060" s="13">
        <v>50</v>
      </c>
      <c r="H1060" s="13">
        <v>1</v>
      </c>
      <c r="I1060" s="13">
        <f t="shared" si="116"/>
        <v>50</v>
      </c>
      <c r="J1060" s="13"/>
      <c r="K1060" s="13">
        <f t="shared" ref="K1060:K1062" si="118">J1060*G1060</f>
        <v>0</v>
      </c>
      <c r="L1060" s="12"/>
      <c r="M1060" s="12"/>
      <c r="N1060" s="13"/>
      <c r="O1060" s="13">
        <f>N1060*G1060</f>
        <v>0</v>
      </c>
      <c r="P1060" s="13">
        <f t="shared" si="117"/>
        <v>1</v>
      </c>
      <c r="Q1060" s="13">
        <f t="shared" si="117"/>
        <v>50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</row>
    <row r="1061" spans="1:63" s="11" customFormat="1" x14ac:dyDescent="0.25">
      <c r="A1061" s="51">
        <v>3</v>
      </c>
      <c r="C1061" s="7" t="s">
        <v>182</v>
      </c>
      <c r="D1061" s="8" t="s">
        <v>17</v>
      </c>
      <c r="E1061" s="17">
        <v>1134131</v>
      </c>
      <c r="F1061" s="12"/>
      <c r="G1061" s="13">
        <v>1770</v>
      </c>
      <c r="H1061" s="13">
        <v>1</v>
      </c>
      <c r="I1061" s="13">
        <f t="shared" si="116"/>
        <v>1770</v>
      </c>
      <c r="J1061" s="13"/>
      <c r="K1061" s="13">
        <f t="shared" si="118"/>
        <v>0</v>
      </c>
      <c r="L1061" s="12"/>
      <c r="M1061" s="12"/>
      <c r="N1061" s="13"/>
      <c r="O1061" s="13">
        <f>N1061*G1061</f>
        <v>0</v>
      </c>
      <c r="P1061" s="13">
        <f t="shared" si="117"/>
        <v>1</v>
      </c>
      <c r="Q1061" s="13">
        <f t="shared" si="117"/>
        <v>1770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</row>
    <row r="1062" spans="1:63" ht="30" x14ac:dyDescent="0.25">
      <c r="A1062" s="51">
        <v>4</v>
      </c>
      <c r="C1062" s="31" t="s">
        <v>185</v>
      </c>
      <c r="D1062" s="8" t="s">
        <v>17</v>
      </c>
      <c r="E1062" s="29" t="s">
        <v>186</v>
      </c>
      <c r="F1062" s="25"/>
      <c r="G1062" s="25">
        <v>11000</v>
      </c>
      <c r="H1062" s="25">
        <v>1</v>
      </c>
      <c r="I1062" s="13">
        <f t="shared" si="116"/>
        <v>11000</v>
      </c>
      <c r="J1062" s="25"/>
      <c r="K1062" s="25">
        <f t="shared" si="118"/>
        <v>0</v>
      </c>
      <c r="L1062" s="32"/>
      <c r="M1062" s="33"/>
      <c r="N1062" s="25"/>
      <c r="O1062" s="25">
        <f>N1062*G1062</f>
        <v>0</v>
      </c>
      <c r="P1062" s="13">
        <f t="shared" si="117"/>
        <v>1</v>
      </c>
      <c r="Q1062" s="13">
        <f t="shared" si="117"/>
        <v>11000</v>
      </c>
    </row>
    <row r="1063" spans="1:63" s="5" customFormat="1" x14ac:dyDescent="0.25">
      <c r="A1063" s="30"/>
      <c r="C1063" s="26" t="s">
        <v>113</v>
      </c>
      <c r="D1063" s="137"/>
      <c r="E1063" s="27"/>
      <c r="F1063" s="137"/>
      <c r="G1063" s="10"/>
      <c r="H1063" s="137">
        <f>SUM(H1059:H1062)</f>
        <v>4</v>
      </c>
      <c r="I1063" s="137">
        <f t="shared" ref="I1063:Q1063" si="119">SUM(I1059:I1062)</f>
        <v>12876</v>
      </c>
      <c r="J1063" s="137">
        <f t="shared" si="119"/>
        <v>0</v>
      </c>
      <c r="K1063" s="137">
        <f t="shared" si="119"/>
        <v>0</v>
      </c>
      <c r="L1063" s="137">
        <f t="shared" si="119"/>
        <v>0</v>
      </c>
      <c r="M1063" s="137">
        <f t="shared" si="119"/>
        <v>0</v>
      </c>
      <c r="N1063" s="137">
        <f t="shared" si="119"/>
        <v>0</v>
      </c>
      <c r="O1063" s="137">
        <f t="shared" si="119"/>
        <v>0</v>
      </c>
      <c r="P1063" s="137">
        <f>SUM(P1059:P1062)</f>
        <v>4</v>
      </c>
      <c r="Q1063" s="137">
        <f t="shared" si="119"/>
        <v>12876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</row>
    <row r="1064" spans="1:63" ht="15.75" x14ac:dyDescent="0.25">
      <c r="C1064" s="165" t="s">
        <v>187</v>
      </c>
      <c r="D1064" s="166"/>
      <c r="E1064" s="166"/>
      <c r="F1064" s="166"/>
      <c r="G1064" s="166"/>
      <c r="H1064" s="166"/>
      <c r="I1064" s="166"/>
      <c r="J1064" s="166"/>
      <c r="K1064" s="166"/>
      <c r="L1064" s="166"/>
      <c r="M1064" s="166"/>
      <c r="N1064" s="166"/>
      <c r="O1064" s="166"/>
      <c r="P1064" s="166"/>
      <c r="Q1064" s="167"/>
    </row>
    <row r="1065" spans="1:63" x14ac:dyDescent="0.25">
      <c r="A1065" s="40">
        <v>1</v>
      </c>
      <c r="C1065" s="52" t="s">
        <v>143</v>
      </c>
      <c r="D1065" s="25" t="s">
        <v>17</v>
      </c>
      <c r="E1065" s="29" t="s">
        <v>144</v>
      </c>
      <c r="F1065" s="25"/>
      <c r="G1065" s="53">
        <v>2700</v>
      </c>
      <c r="H1065" s="25">
        <v>1</v>
      </c>
      <c r="I1065" s="25">
        <f>H1065*G1065</f>
        <v>2700</v>
      </c>
      <c r="J1065" s="53"/>
      <c r="K1065" s="25">
        <f t="shared" ref="K1065:K1095" si="120">J1065*G1065</f>
        <v>0</v>
      </c>
      <c r="L1065" s="32">
        <v>0</v>
      </c>
      <c r="M1065" s="25">
        <v>0</v>
      </c>
      <c r="N1065" s="25"/>
      <c r="O1065" s="25"/>
      <c r="P1065" s="8">
        <f t="shared" ref="P1065:Q1080" si="121">H1065+J1065-L1065-N1065</f>
        <v>1</v>
      </c>
      <c r="Q1065" s="8">
        <f t="shared" si="121"/>
        <v>2700</v>
      </c>
    </row>
    <row r="1066" spans="1:63" x14ac:dyDescent="0.25">
      <c r="A1066" s="40">
        <v>2</v>
      </c>
      <c r="C1066" s="7" t="s">
        <v>178</v>
      </c>
      <c r="D1066" s="25" t="s">
        <v>17</v>
      </c>
      <c r="E1066" s="29">
        <v>1134126</v>
      </c>
      <c r="F1066" s="25"/>
      <c r="G1066" s="53">
        <v>800</v>
      </c>
      <c r="H1066" s="25">
        <v>1</v>
      </c>
      <c r="I1066" s="25">
        <f>H1066*G1066</f>
        <v>800</v>
      </c>
      <c r="J1066" s="53"/>
      <c r="K1066" s="25">
        <f t="shared" si="120"/>
        <v>0</v>
      </c>
      <c r="L1066" s="32"/>
      <c r="M1066" s="25"/>
      <c r="N1066" s="25"/>
      <c r="O1066" s="25"/>
      <c r="P1066" s="8">
        <f t="shared" si="121"/>
        <v>1</v>
      </c>
      <c r="Q1066" s="8">
        <f t="shared" si="121"/>
        <v>800</v>
      </c>
    </row>
    <row r="1067" spans="1:63" s="54" customFormat="1" ht="15" hidden="1" customHeight="1" x14ac:dyDescent="0.25">
      <c r="C1067" s="55" t="s">
        <v>188</v>
      </c>
      <c r="D1067" s="25" t="s">
        <v>17</v>
      </c>
      <c r="E1067" s="56">
        <v>1136075</v>
      </c>
      <c r="F1067" s="57"/>
      <c r="G1067" s="57">
        <v>162</v>
      </c>
      <c r="H1067" s="57"/>
      <c r="I1067" s="25">
        <f t="shared" ref="I1067:I1095" si="122">H1067*G1067</f>
        <v>0</v>
      </c>
      <c r="J1067" s="57">
        <v>1</v>
      </c>
      <c r="K1067" s="57">
        <f t="shared" si="120"/>
        <v>162</v>
      </c>
      <c r="L1067" s="58"/>
      <c r="M1067" s="57"/>
      <c r="N1067" s="57"/>
      <c r="O1067" s="57"/>
      <c r="P1067" s="8">
        <f t="shared" si="121"/>
        <v>1</v>
      </c>
      <c r="Q1067" s="8">
        <f t="shared" si="121"/>
        <v>162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</row>
    <row r="1068" spans="1:63" s="54" customFormat="1" ht="15" hidden="1" customHeight="1" x14ac:dyDescent="0.25">
      <c r="C1068" s="55" t="s">
        <v>189</v>
      </c>
      <c r="D1068" s="25" t="s">
        <v>17</v>
      </c>
      <c r="E1068" s="56">
        <v>116076</v>
      </c>
      <c r="F1068" s="57"/>
      <c r="G1068" s="57">
        <v>364</v>
      </c>
      <c r="H1068" s="57"/>
      <c r="I1068" s="25">
        <f t="shared" si="122"/>
        <v>0</v>
      </c>
      <c r="J1068" s="57">
        <v>1</v>
      </c>
      <c r="K1068" s="57">
        <f t="shared" si="120"/>
        <v>364</v>
      </c>
      <c r="L1068" s="58"/>
      <c r="M1068" s="57"/>
      <c r="N1068" s="57"/>
      <c r="O1068" s="57"/>
      <c r="P1068" s="8">
        <f t="shared" si="121"/>
        <v>1</v>
      </c>
      <c r="Q1068" s="8">
        <f t="shared" si="121"/>
        <v>364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</row>
    <row r="1069" spans="1:63" s="54" customFormat="1" ht="15" hidden="1" customHeight="1" x14ac:dyDescent="0.25">
      <c r="C1069" s="55" t="s">
        <v>190</v>
      </c>
      <c r="D1069" s="25" t="s">
        <v>17</v>
      </c>
      <c r="E1069" s="56">
        <v>1136077</v>
      </c>
      <c r="F1069" s="57"/>
      <c r="G1069" s="57">
        <v>406</v>
      </c>
      <c r="H1069" s="57"/>
      <c r="I1069" s="25">
        <f t="shared" si="122"/>
        <v>0</v>
      </c>
      <c r="J1069" s="57">
        <v>2</v>
      </c>
      <c r="K1069" s="57">
        <f t="shared" si="120"/>
        <v>812</v>
      </c>
      <c r="L1069" s="58"/>
      <c r="M1069" s="57"/>
      <c r="N1069" s="57"/>
      <c r="O1069" s="57"/>
      <c r="P1069" s="8">
        <f t="shared" si="121"/>
        <v>2</v>
      </c>
      <c r="Q1069" s="8">
        <f t="shared" si="121"/>
        <v>812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 spans="1:63" s="54" customFormat="1" ht="15" hidden="1" customHeight="1" x14ac:dyDescent="0.25">
      <c r="C1070" s="55" t="s">
        <v>191</v>
      </c>
      <c r="D1070" s="25" t="s">
        <v>17</v>
      </c>
      <c r="E1070" s="59" t="s">
        <v>192</v>
      </c>
      <c r="F1070" s="57"/>
      <c r="G1070" s="57">
        <v>406</v>
      </c>
      <c r="H1070" s="57"/>
      <c r="I1070" s="25">
        <f t="shared" si="122"/>
        <v>0</v>
      </c>
      <c r="J1070" s="57">
        <v>1</v>
      </c>
      <c r="K1070" s="57">
        <f t="shared" si="120"/>
        <v>406</v>
      </c>
      <c r="L1070" s="58"/>
      <c r="M1070" s="57"/>
      <c r="N1070" s="57"/>
      <c r="O1070" s="57"/>
      <c r="P1070" s="8">
        <f t="shared" si="121"/>
        <v>1</v>
      </c>
      <c r="Q1070" s="8">
        <f t="shared" si="121"/>
        <v>406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 spans="1:63" s="54" customFormat="1" ht="15" hidden="1" customHeight="1" x14ac:dyDescent="0.25">
      <c r="C1071" s="55" t="s">
        <v>193</v>
      </c>
      <c r="D1071" s="25" t="s">
        <v>17</v>
      </c>
      <c r="E1071" s="59">
        <v>1136078</v>
      </c>
      <c r="F1071" s="57"/>
      <c r="G1071" s="57">
        <v>244</v>
      </c>
      <c r="H1071" s="57"/>
      <c r="I1071" s="25">
        <f t="shared" si="122"/>
        <v>0</v>
      </c>
      <c r="J1071" s="57">
        <v>1</v>
      </c>
      <c r="K1071" s="57">
        <f t="shared" si="120"/>
        <v>244</v>
      </c>
      <c r="L1071" s="58"/>
      <c r="M1071" s="57"/>
      <c r="N1071" s="57"/>
      <c r="O1071" s="57"/>
      <c r="P1071" s="8">
        <f t="shared" si="121"/>
        <v>1</v>
      </c>
      <c r="Q1071" s="8">
        <f t="shared" si="121"/>
        <v>244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s="54" customFormat="1" ht="15" hidden="1" customHeight="1" x14ac:dyDescent="0.25">
      <c r="C1072" s="55" t="s">
        <v>194</v>
      </c>
      <c r="D1072" s="25" t="s">
        <v>17</v>
      </c>
      <c r="E1072" s="59">
        <v>1136079</v>
      </c>
      <c r="F1072" s="57"/>
      <c r="G1072" s="57">
        <v>506</v>
      </c>
      <c r="H1072" s="57"/>
      <c r="I1072" s="25">
        <f t="shared" si="122"/>
        <v>0</v>
      </c>
      <c r="J1072" s="57">
        <v>1</v>
      </c>
      <c r="K1072" s="57">
        <f t="shared" si="120"/>
        <v>506</v>
      </c>
      <c r="L1072" s="58"/>
      <c r="M1072" s="57"/>
      <c r="N1072" s="57"/>
      <c r="O1072" s="57"/>
      <c r="P1072" s="8">
        <f t="shared" si="121"/>
        <v>1</v>
      </c>
      <c r="Q1072" s="8">
        <f t="shared" si="121"/>
        <v>506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</row>
    <row r="1073" spans="3:63" s="54" customFormat="1" ht="15" hidden="1" customHeight="1" x14ac:dyDescent="0.25">
      <c r="C1073" s="60" t="s">
        <v>195</v>
      </c>
      <c r="D1073" s="25" t="s">
        <v>17</v>
      </c>
      <c r="E1073" s="59">
        <v>1136080</v>
      </c>
      <c r="F1073" s="57"/>
      <c r="G1073" s="57">
        <v>304</v>
      </c>
      <c r="H1073" s="57"/>
      <c r="I1073" s="25">
        <f t="shared" si="122"/>
        <v>0</v>
      </c>
      <c r="J1073" s="57">
        <v>1</v>
      </c>
      <c r="K1073" s="57">
        <f t="shared" si="120"/>
        <v>304</v>
      </c>
      <c r="L1073" s="58"/>
      <c r="M1073" s="57"/>
      <c r="N1073" s="57"/>
      <c r="O1073" s="57"/>
      <c r="P1073" s="8">
        <f t="shared" si="121"/>
        <v>1</v>
      </c>
      <c r="Q1073" s="8">
        <f t="shared" si="121"/>
        <v>304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3:63" s="54" customFormat="1" ht="15" hidden="1" customHeight="1" x14ac:dyDescent="0.25">
      <c r="C1074" s="55" t="s">
        <v>196</v>
      </c>
      <c r="D1074" s="25" t="s">
        <v>17</v>
      </c>
      <c r="E1074" s="59">
        <v>1136081</v>
      </c>
      <c r="F1074" s="57"/>
      <c r="G1074" s="57">
        <v>506</v>
      </c>
      <c r="H1074" s="57"/>
      <c r="I1074" s="25">
        <f t="shared" si="122"/>
        <v>0</v>
      </c>
      <c r="J1074" s="57">
        <v>1</v>
      </c>
      <c r="K1074" s="57">
        <f t="shared" si="120"/>
        <v>506</v>
      </c>
      <c r="L1074" s="58"/>
      <c r="M1074" s="57"/>
      <c r="N1074" s="57"/>
      <c r="O1074" s="57"/>
      <c r="P1074" s="8">
        <f t="shared" si="121"/>
        <v>1</v>
      </c>
      <c r="Q1074" s="8">
        <f t="shared" si="121"/>
        <v>506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3:63" s="54" customFormat="1" ht="15" hidden="1" customHeight="1" x14ac:dyDescent="0.25">
      <c r="C1075" s="55" t="s">
        <v>197</v>
      </c>
      <c r="D1075" s="25" t="s">
        <v>17</v>
      </c>
      <c r="E1075" s="59">
        <v>1136082</v>
      </c>
      <c r="F1075" s="57"/>
      <c r="G1075" s="57">
        <v>40</v>
      </c>
      <c r="H1075" s="57"/>
      <c r="I1075" s="25">
        <f t="shared" si="122"/>
        <v>0</v>
      </c>
      <c r="J1075" s="57">
        <v>1</v>
      </c>
      <c r="K1075" s="57">
        <f t="shared" si="120"/>
        <v>40</v>
      </c>
      <c r="L1075" s="58"/>
      <c r="M1075" s="57"/>
      <c r="N1075" s="57"/>
      <c r="O1075" s="57"/>
      <c r="P1075" s="8">
        <f t="shared" si="121"/>
        <v>1</v>
      </c>
      <c r="Q1075" s="8">
        <f t="shared" si="121"/>
        <v>40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3:63" s="54" customFormat="1" ht="15" hidden="1" customHeight="1" x14ac:dyDescent="0.25">
      <c r="C1076" s="55" t="s">
        <v>198</v>
      </c>
      <c r="D1076" s="25" t="s">
        <v>17</v>
      </c>
      <c r="E1076" s="59">
        <v>1136083</v>
      </c>
      <c r="F1076" s="57"/>
      <c r="G1076" s="57">
        <v>64</v>
      </c>
      <c r="H1076" s="57"/>
      <c r="I1076" s="25">
        <f t="shared" si="122"/>
        <v>0</v>
      </c>
      <c r="J1076" s="57">
        <v>1</v>
      </c>
      <c r="K1076" s="57">
        <f t="shared" si="120"/>
        <v>64</v>
      </c>
      <c r="L1076" s="58"/>
      <c r="M1076" s="57"/>
      <c r="N1076" s="57"/>
      <c r="O1076" s="57"/>
      <c r="P1076" s="8">
        <f t="shared" si="121"/>
        <v>1</v>
      </c>
      <c r="Q1076" s="8">
        <f t="shared" si="121"/>
        <v>64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3:63" s="54" customFormat="1" ht="15" hidden="1" customHeight="1" x14ac:dyDescent="0.25">
      <c r="C1077" s="55" t="s">
        <v>199</v>
      </c>
      <c r="D1077" s="25" t="s">
        <v>17</v>
      </c>
      <c r="E1077" s="59">
        <v>1136085</v>
      </c>
      <c r="F1077" s="57"/>
      <c r="G1077" s="57">
        <v>64</v>
      </c>
      <c r="H1077" s="57"/>
      <c r="I1077" s="25">
        <f t="shared" si="122"/>
        <v>0</v>
      </c>
      <c r="J1077" s="57">
        <v>1</v>
      </c>
      <c r="K1077" s="57">
        <f t="shared" si="120"/>
        <v>64</v>
      </c>
      <c r="L1077" s="58"/>
      <c r="M1077" s="57"/>
      <c r="N1077" s="57"/>
      <c r="O1077" s="57"/>
      <c r="P1077" s="8">
        <f t="shared" si="121"/>
        <v>1</v>
      </c>
      <c r="Q1077" s="8">
        <f t="shared" si="121"/>
        <v>64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3:63" s="54" customFormat="1" ht="15" hidden="1" customHeight="1" x14ac:dyDescent="0.25">
      <c r="C1078" s="55" t="s">
        <v>200</v>
      </c>
      <c r="D1078" s="25" t="s">
        <v>17</v>
      </c>
      <c r="E1078" s="59">
        <v>1136087</v>
      </c>
      <c r="F1078" s="57"/>
      <c r="G1078" s="57">
        <v>76</v>
      </c>
      <c r="H1078" s="57"/>
      <c r="I1078" s="25">
        <f t="shared" si="122"/>
        <v>0</v>
      </c>
      <c r="J1078" s="57">
        <v>1</v>
      </c>
      <c r="K1078" s="57">
        <f t="shared" si="120"/>
        <v>76</v>
      </c>
      <c r="L1078" s="58"/>
      <c r="M1078" s="57"/>
      <c r="N1078" s="57"/>
      <c r="O1078" s="57"/>
      <c r="P1078" s="8">
        <f t="shared" si="121"/>
        <v>1</v>
      </c>
      <c r="Q1078" s="8">
        <f t="shared" si="121"/>
        <v>76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3:63" s="54" customFormat="1" ht="15" hidden="1" customHeight="1" x14ac:dyDescent="0.25">
      <c r="C1079" s="55" t="s">
        <v>201</v>
      </c>
      <c r="D1079" s="25" t="s">
        <v>17</v>
      </c>
      <c r="E1079" s="59">
        <v>1136088</v>
      </c>
      <c r="F1079" s="57"/>
      <c r="G1079" s="57">
        <v>76</v>
      </c>
      <c r="H1079" s="57"/>
      <c r="I1079" s="25">
        <f t="shared" si="122"/>
        <v>0</v>
      </c>
      <c r="J1079" s="57">
        <v>1</v>
      </c>
      <c r="K1079" s="57">
        <f t="shared" si="120"/>
        <v>76</v>
      </c>
      <c r="L1079" s="58"/>
      <c r="M1079" s="57"/>
      <c r="N1079" s="57"/>
      <c r="O1079" s="57"/>
      <c r="P1079" s="8">
        <f t="shared" si="121"/>
        <v>1</v>
      </c>
      <c r="Q1079" s="8">
        <f t="shared" si="121"/>
        <v>76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3:63" s="54" customFormat="1" ht="15" hidden="1" customHeight="1" x14ac:dyDescent="0.25">
      <c r="C1080" s="55" t="s">
        <v>202</v>
      </c>
      <c r="D1080" s="25" t="s">
        <v>17</v>
      </c>
      <c r="E1080" s="59">
        <v>1136091</v>
      </c>
      <c r="F1080" s="57"/>
      <c r="G1080" s="57">
        <v>20</v>
      </c>
      <c r="H1080" s="57"/>
      <c r="I1080" s="25">
        <f t="shared" si="122"/>
        <v>0</v>
      </c>
      <c r="J1080" s="57">
        <v>1</v>
      </c>
      <c r="K1080" s="57">
        <f t="shared" si="120"/>
        <v>20</v>
      </c>
      <c r="L1080" s="58"/>
      <c r="M1080" s="57"/>
      <c r="N1080" s="57"/>
      <c r="O1080" s="57"/>
      <c r="P1080" s="8">
        <f t="shared" si="121"/>
        <v>1</v>
      </c>
      <c r="Q1080" s="8">
        <f t="shared" si="121"/>
        <v>20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3:63" s="54" customFormat="1" ht="15" hidden="1" customHeight="1" x14ac:dyDescent="0.25">
      <c r="C1081" s="55" t="s">
        <v>203</v>
      </c>
      <c r="D1081" s="25" t="s">
        <v>17</v>
      </c>
      <c r="E1081" s="59">
        <v>1136094</v>
      </c>
      <c r="F1081" s="57"/>
      <c r="G1081" s="57">
        <v>118</v>
      </c>
      <c r="H1081" s="57"/>
      <c r="I1081" s="25">
        <f t="shared" si="122"/>
        <v>0</v>
      </c>
      <c r="J1081" s="57">
        <v>1</v>
      </c>
      <c r="K1081" s="57">
        <f t="shared" si="120"/>
        <v>118</v>
      </c>
      <c r="L1081" s="58"/>
      <c r="M1081" s="57"/>
      <c r="N1081" s="57"/>
      <c r="O1081" s="57"/>
      <c r="P1081" s="8">
        <f t="shared" ref="P1081:Q1095" si="123">H1081+J1081-L1081-N1081</f>
        <v>1</v>
      </c>
      <c r="Q1081" s="8">
        <f t="shared" si="123"/>
        <v>118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3:63" s="54" customFormat="1" ht="15" hidden="1" customHeight="1" x14ac:dyDescent="0.25">
      <c r="C1082" s="55" t="s">
        <v>204</v>
      </c>
      <c r="D1082" s="25" t="s">
        <v>17</v>
      </c>
      <c r="E1082" s="59">
        <v>1136098</v>
      </c>
      <c r="F1082" s="57"/>
      <c r="G1082" s="57">
        <v>120</v>
      </c>
      <c r="H1082" s="57"/>
      <c r="I1082" s="25">
        <f t="shared" si="122"/>
        <v>0</v>
      </c>
      <c r="J1082" s="57">
        <v>2</v>
      </c>
      <c r="K1082" s="57">
        <f t="shared" si="120"/>
        <v>240</v>
      </c>
      <c r="L1082" s="58"/>
      <c r="M1082" s="57"/>
      <c r="N1082" s="57"/>
      <c r="O1082" s="57"/>
      <c r="P1082" s="8">
        <f t="shared" si="123"/>
        <v>2</v>
      </c>
      <c r="Q1082" s="8">
        <f t="shared" si="123"/>
        <v>240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3:63" s="54" customFormat="1" ht="15" hidden="1" customHeight="1" x14ac:dyDescent="0.25">
      <c r="C1083" s="55" t="s">
        <v>205</v>
      </c>
      <c r="D1083" s="25" t="s">
        <v>17</v>
      </c>
      <c r="E1083" s="59">
        <v>1136103</v>
      </c>
      <c r="F1083" s="57"/>
      <c r="G1083" s="57">
        <v>58</v>
      </c>
      <c r="H1083" s="57"/>
      <c r="I1083" s="25">
        <f t="shared" si="122"/>
        <v>0</v>
      </c>
      <c r="J1083" s="57">
        <v>3</v>
      </c>
      <c r="K1083" s="57">
        <f t="shared" si="120"/>
        <v>174</v>
      </c>
      <c r="L1083" s="58"/>
      <c r="M1083" s="57"/>
      <c r="N1083" s="57"/>
      <c r="O1083" s="57"/>
      <c r="P1083" s="8">
        <f t="shared" si="123"/>
        <v>3</v>
      </c>
      <c r="Q1083" s="8">
        <f t="shared" si="123"/>
        <v>174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3:63" s="54" customFormat="1" ht="15" hidden="1" customHeight="1" x14ac:dyDescent="0.25">
      <c r="C1084" s="55" t="s">
        <v>206</v>
      </c>
      <c r="D1084" s="25" t="s">
        <v>17</v>
      </c>
      <c r="E1084" s="59">
        <v>1136104</v>
      </c>
      <c r="F1084" s="57"/>
      <c r="G1084" s="57">
        <v>38</v>
      </c>
      <c r="H1084" s="57"/>
      <c r="I1084" s="25">
        <f t="shared" si="122"/>
        <v>0</v>
      </c>
      <c r="J1084" s="57">
        <v>1</v>
      </c>
      <c r="K1084" s="57">
        <f t="shared" si="120"/>
        <v>38</v>
      </c>
      <c r="L1084" s="58"/>
      <c r="M1084" s="57"/>
      <c r="N1084" s="57"/>
      <c r="O1084" s="57"/>
      <c r="P1084" s="8">
        <f t="shared" si="123"/>
        <v>1</v>
      </c>
      <c r="Q1084" s="8">
        <f t="shared" si="123"/>
        <v>38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3:63" s="54" customFormat="1" ht="15" hidden="1" customHeight="1" x14ac:dyDescent="0.25">
      <c r="C1085" s="55" t="s">
        <v>207</v>
      </c>
      <c r="D1085" s="25" t="s">
        <v>17</v>
      </c>
      <c r="E1085" s="56">
        <v>1134107</v>
      </c>
      <c r="F1085" s="57"/>
      <c r="G1085" s="57">
        <v>38</v>
      </c>
      <c r="H1085" s="57"/>
      <c r="I1085" s="25">
        <f t="shared" si="122"/>
        <v>0</v>
      </c>
      <c r="J1085" s="57">
        <v>1</v>
      </c>
      <c r="K1085" s="57">
        <f t="shared" si="120"/>
        <v>38</v>
      </c>
      <c r="L1085" s="58"/>
      <c r="M1085" s="57"/>
      <c r="N1085" s="57"/>
      <c r="O1085" s="57"/>
      <c r="P1085" s="8">
        <f t="shared" si="123"/>
        <v>1</v>
      </c>
      <c r="Q1085" s="8">
        <f t="shared" si="123"/>
        <v>38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3:63" s="54" customFormat="1" ht="15" hidden="1" customHeight="1" x14ac:dyDescent="0.25">
      <c r="C1086" s="60" t="s">
        <v>208</v>
      </c>
      <c r="D1086" s="25" t="s">
        <v>17</v>
      </c>
      <c r="E1086" s="61">
        <v>1136108</v>
      </c>
      <c r="F1086" s="57"/>
      <c r="G1086" s="57">
        <v>60</v>
      </c>
      <c r="H1086" s="57"/>
      <c r="I1086" s="25">
        <f t="shared" si="122"/>
        <v>0</v>
      </c>
      <c r="J1086" s="57">
        <v>1</v>
      </c>
      <c r="K1086" s="57">
        <f t="shared" si="120"/>
        <v>60</v>
      </c>
      <c r="L1086" s="58"/>
      <c r="M1086" s="57"/>
      <c r="N1086" s="57"/>
      <c r="O1086" s="57"/>
      <c r="P1086" s="8">
        <f t="shared" si="123"/>
        <v>1</v>
      </c>
      <c r="Q1086" s="8">
        <f t="shared" si="123"/>
        <v>60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3:63" s="54" customFormat="1" ht="15" hidden="1" customHeight="1" x14ac:dyDescent="0.25">
      <c r="C1087" s="55" t="s">
        <v>209</v>
      </c>
      <c r="D1087" s="25" t="s">
        <v>17</v>
      </c>
      <c r="E1087" s="56">
        <v>1134110</v>
      </c>
      <c r="F1087" s="57"/>
      <c r="G1087" s="57">
        <v>180</v>
      </c>
      <c r="H1087" s="57"/>
      <c r="I1087" s="25">
        <f t="shared" si="122"/>
        <v>0</v>
      </c>
      <c r="J1087" s="57">
        <v>1</v>
      </c>
      <c r="K1087" s="57">
        <f t="shared" si="120"/>
        <v>180</v>
      </c>
      <c r="L1087" s="58"/>
      <c r="M1087" s="57"/>
      <c r="N1087" s="57"/>
      <c r="O1087" s="57"/>
      <c r="P1087" s="8">
        <f t="shared" si="123"/>
        <v>1</v>
      </c>
      <c r="Q1087" s="8">
        <f t="shared" si="123"/>
        <v>180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3:63" s="54" customFormat="1" ht="15" hidden="1" customHeight="1" x14ac:dyDescent="0.25">
      <c r="C1088" s="55" t="s">
        <v>189</v>
      </c>
      <c r="D1088" s="25" t="s">
        <v>17</v>
      </c>
      <c r="E1088" s="56">
        <v>1136111</v>
      </c>
      <c r="F1088" s="57"/>
      <c r="G1088" s="57">
        <v>182</v>
      </c>
      <c r="H1088" s="57"/>
      <c r="I1088" s="25">
        <f t="shared" si="122"/>
        <v>0</v>
      </c>
      <c r="J1088" s="57">
        <v>1</v>
      </c>
      <c r="K1088" s="57">
        <f t="shared" si="120"/>
        <v>182</v>
      </c>
      <c r="L1088" s="58"/>
      <c r="M1088" s="57"/>
      <c r="N1088" s="57"/>
      <c r="O1088" s="57"/>
      <c r="P1088" s="8">
        <f t="shared" si="123"/>
        <v>1</v>
      </c>
      <c r="Q1088" s="8">
        <f t="shared" si="123"/>
        <v>182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54" customFormat="1" ht="15" hidden="1" customHeight="1" x14ac:dyDescent="0.25">
      <c r="C1089" s="55" t="s">
        <v>210</v>
      </c>
      <c r="D1089" s="25" t="s">
        <v>17</v>
      </c>
      <c r="E1089" s="56">
        <v>1136113</v>
      </c>
      <c r="F1089" s="57"/>
      <c r="G1089" s="57">
        <v>102</v>
      </c>
      <c r="H1089" s="57"/>
      <c r="I1089" s="25">
        <f t="shared" si="122"/>
        <v>0</v>
      </c>
      <c r="J1089" s="57">
        <v>1</v>
      </c>
      <c r="K1089" s="57">
        <f t="shared" si="120"/>
        <v>102</v>
      </c>
      <c r="L1089" s="58"/>
      <c r="M1089" s="57"/>
      <c r="N1089" s="57"/>
      <c r="O1089" s="57"/>
      <c r="P1089" s="8">
        <f t="shared" si="123"/>
        <v>1</v>
      </c>
      <c r="Q1089" s="8">
        <f t="shared" si="123"/>
        <v>102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54" customFormat="1" ht="15" hidden="1" customHeight="1" x14ac:dyDescent="0.25">
      <c r="C1090" s="55" t="s">
        <v>196</v>
      </c>
      <c r="D1090" s="25" t="s">
        <v>17</v>
      </c>
      <c r="E1090" s="59">
        <v>1136115</v>
      </c>
      <c r="F1090" s="57"/>
      <c r="G1090" s="57">
        <v>506</v>
      </c>
      <c r="H1090" s="57"/>
      <c r="I1090" s="25">
        <f t="shared" si="122"/>
        <v>0</v>
      </c>
      <c r="J1090" s="57">
        <v>1</v>
      </c>
      <c r="K1090" s="57">
        <f t="shared" si="120"/>
        <v>506</v>
      </c>
      <c r="L1090" s="58"/>
      <c r="M1090" s="57"/>
      <c r="N1090" s="57"/>
      <c r="O1090" s="57"/>
      <c r="P1090" s="8">
        <f t="shared" si="123"/>
        <v>1</v>
      </c>
      <c r="Q1090" s="8">
        <f t="shared" si="123"/>
        <v>506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54" customFormat="1" ht="15" hidden="1" customHeight="1" x14ac:dyDescent="0.25">
      <c r="C1091" s="55" t="s">
        <v>211</v>
      </c>
      <c r="D1091" s="25" t="s">
        <v>17</v>
      </c>
      <c r="E1091" s="59">
        <v>1136116</v>
      </c>
      <c r="F1091" s="57"/>
      <c r="G1091" s="57">
        <v>570</v>
      </c>
      <c r="H1091" s="57"/>
      <c r="I1091" s="25">
        <f t="shared" si="122"/>
        <v>0</v>
      </c>
      <c r="J1091" s="57">
        <v>1</v>
      </c>
      <c r="K1091" s="57">
        <f t="shared" si="120"/>
        <v>570</v>
      </c>
      <c r="L1091" s="58"/>
      <c r="M1091" s="57"/>
      <c r="N1091" s="57"/>
      <c r="O1091" s="57"/>
      <c r="P1091" s="8">
        <f t="shared" si="123"/>
        <v>1</v>
      </c>
      <c r="Q1091" s="8">
        <f t="shared" si="123"/>
        <v>570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54" customFormat="1" ht="15" hidden="1" customHeight="1" x14ac:dyDescent="0.25">
      <c r="C1092" s="55" t="s">
        <v>212</v>
      </c>
      <c r="D1092" s="25" t="s">
        <v>17</v>
      </c>
      <c r="E1092" s="56">
        <v>1136229</v>
      </c>
      <c r="F1092" s="57"/>
      <c r="G1092" s="57">
        <v>566</v>
      </c>
      <c r="H1092" s="57"/>
      <c r="I1092" s="25">
        <f t="shared" si="122"/>
        <v>0</v>
      </c>
      <c r="J1092" s="57">
        <v>1</v>
      </c>
      <c r="K1092" s="57">
        <f t="shared" si="120"/>
        <v>566</v>
      </c>
      <c r="L1092" s="58"/>
      <c r="M1092" s="57"/>
      <c r="N1092" s="57"/>
      <c r="O1092" s="57"/>
      <c r="P1092" s="8">
        <f t="shared" si="123"/>
        <v>1</v>
      </c>
      <c r="Q1092" s="8">
        <f t="shared" si="123"/>
        <v>566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54" customFormat="1" ht="15" hidden="1" customHeight="1" x14ac:dyDescent="0.25">
      <c r="C1093" s="60" t="s">
        <v>213</v>
      </c>
      <c r="D1093" s="25" t="s">
        <v>17</v>
      </c>
      <c r="E1093" s="61">
        <v>1134165</v>
      </c>
      <c r="F1093" s="57"/>
      <c r="G1093" s="57">
        <v>764</v>
      </c>
      <c r="H1093" s="57"/>
      <c r="I1093" s="25">
        <f t="shared" si="122"/>
        <v>0</v>
      </c>
      <c r="J1093" s="57">
        <v>1</v>
      </c>
      <c r="K1093" s="57">
        <f t="shared" si="120"/>
        <v>764</v>
      </c>
      <c r="L1093" s="58"/>
      <c r="M1093" s="57"/>
      <c r="N1093" s="57"/>
      <c r="O1093" s="57"/>
      <c r="P1093" s="8">
        <f t="shared" si="123"/>
        <v>1</v>
      </c>
      <c r="Q1093" s="8">
        <f t="shared" si="123"/>
        <v>764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54" customFormat="1" ht="15" hidden="1" customHeight="1" x14ac:dyDescent="0.25">
      <c r="C1094" s="60" t="s">
        <v>214</v>
      </c>
      <c r="D1094" s="25" t="s">
        <v>17</v>
      </c>
      <c r="E1094" s="61">
        <v>1136102</v>
      </c>
      <c r="F1094" s="57"/>
      <c r="G1094" s="57">
        <v>64</v>
      </c>
      <c r="H1094" s="57"/>
      <c r="I1094" s="25">
        <f t="shared" si="122"/>
        <v>0</v>
      </c>
      <c r="J1094" s="57">
        <v>2</v>
      </c>
      <c r="K1094" s="57">
        <f t="shared" si="120"/>
        <v>128</v>
      </c>
      <c r="L1094" s="58"/>
      <c r="M1094" s="57"/>
      <c r="N1094" s="57"/>
      <c r="O1094" s="57"/>
      <c r="P1094" s="8">
        <f t="shared" si="123"/>
        <v>2</v>
      </c>
      <c r="Q1094" s="8">
        <f t="shared" si="123"/>
        <v>128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40" customFormat="1" ht="30" x14ac:dyDescent="0.25">
      <c r="A1095" s="40">
        <v>3</v>
      </c>
      <c r="C1095" s="62" t="s">
        <v>118</v>
      </c>
      <c r="D1095" s="25" t="s">
        <v>17</v>
      </c>
      <c r="E1095" s="63" t="s">
        <v>215</v>
      </c>
      <c r="F1095" s="8"/>
      <c r="G1095" s="8">
        <v>7500</v>
      </c>
      <c r="H1095" s="8">
        <v>1</v>
      </c>
      <c r="I1095" s="25">
        <f t="shared" si="122"/>
        <v>7500</v>
      </c>
      <c r="J1095" s="8"/>
      <c r="K1095" s="8">
        <f t="shared" si="120"/>
        <v>0</v>
      </c>
      <c r="L1095" s="64"/>
      <c r="M1095" s="8"/>
      <c r="N1095" s="8"/>
      <c r="O1095" s="8"/>
      <c r="P1095" s="8">
        <f t="shared" si="123"/>
        <v>1</v>
      </c>
      <c r="Q1095" s="8">
        <f t="shared" si="123"/>
        <v>7500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5" customFormat="1" x14ac:dyDescent="0.25">
      <c r="C1096" s="26" t="s">
        <v>113</v>
      </c>
      <c r="D1096" s="137"/>
      <c r="E1096" s="27"/>
      <c r="F1096" s="137"/>
      <c r="G1096" s="137"/>
      <c r="H1096" s="137">
        <f>SUM(H1065:H1095)</f>
        <v>3</v>
      </c>
      <c r="I1096" s="137">
        <f>SUM(I1065:I1095)</f>
        <v>11000</v>
      </c>
      <c r="J1096" s="137">
        <f>J1095</f>
        <v>0</v>
      </c>
      <c r="K1096" s="137">
        <f>K1095</f>
        <v>0</v>
      </c>
      <c r="L1096" s="137">
        <f t="shared" ref="L1096:O1096" si="124">L1095</f>
        <v>0</v>
      </c>
      <c r="M1096" s="137">
        <f t="shared" si="124"/>
        <v>0</v>
      </c>
      <c r="N1096" s="137">
        <f t="shared" si="124"/>
        <v>0</v>
      </c>
      <c r="O1096" s="137">
        <f t="shared" si="124"/>
        <v>0</v>
      </c>
      <c r="P1096" s="137">
        <f>P1065+P1066+P1095</f>
        <v>3</v>
      </c>
      <c r="Q1096" s="137">
        <f>Q1065+Q1066+Q1095</f>
        <v>11000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ht="15.75" x14ac:dyDescent="0.25">
      <c r="C1097" s="165" t="s">
        <v>216</v>
      </c>
      <c r="D1097" s="166"/>
      <c r="E1097" s="166"/>
      <c r="F1097" s="166"/>
      <c r="G1097" s="166"/>
      <c r="H1097" s="166"/>
      <c r="I1097" s="166"/>
      <c r="J1097" s="166"/>
      <c r="K1097" s="166"/>
      <c r="L1097" s="166"/>
      <c r="M1097" s="166"/>
      <c r="N1097" s="166"/>
      <c r="O1097" s="166"/>
      <c r="P1097" s="166"/>
      <c r="Q1097" s="167"/>
    </row>
    <row r="1098" spans="1:63" x14ac:dyDescent="0.25">
      <c r="A1098" s="65">
        <v>1</v>
      </c>
      <c r="C1098" s="28" t="s">
        <v>217</v>
      </c>
      <c r="D1098" s="25" t="s">
        <v>17</v>
      </c>
      <c r="E1098" s="29">
        <v>1137131</v>
      </c>
      <c r="F1098" s="25">
        <v>582</v>
      </c>
      <c r="G1098" s="25">
        <f t="shared" ref="G1098:G1110" si="125">F1098*2</f>
        <v>1164</v>
      </c>
      <c r="H1098" s="25">
        <v>1</v>
      </c>
      <c r="I1098" s="25">
        <f>H1098*G1098</f>
        <v>1164</v>
      </c>
      <c r="J1098" s="25"/>
      <c r="K1098" s="25"/>
      <c r="L1098" s="25"/>
      <c r="M1098" s="25"/>
      <c r="N1098" s="25"/>
      <c r="O1098" s="25"/>
      <c r="P1098" s="25">
        <f t="shared" ref="P1098:Q1112" si="126">H1098+J1098+L1098-N1098</f>
        <v>1</v>
      </c>
      <c r="Q1098" s="25">
        <f t="shared" si="126"/>
        <v>1164</v>
      </c>
    </row>
    <row r="1099" spans="1:63" x14ac:dyDescent="0.25">
      <c r="A1099" s="65">
        <v>2</v>
      </c>
      <c r="C1099" s="28" t="s">
        <v>218</v>
      </c>
      <c r="D1099" s="25" t="s">
        <v>17</v>
      </c>
      <c r="E1099" s="29">
        <v>1137045</v>
      </c>
      <c r="F1099" s="25">
        <v>52</v>
      </c>
      <c r="G1099" s="25">
        <f t="shared" si="125"/>
        <v>104</v>
      </c>
      <c r="H1099" s="25">
        <v>1</v>
      </c>
      <c r="I1099" s="25">
        <f t="shared" ref="I1099:I1117" si="127">H1099*G1099</f>
        <v>104</v>
      </c>
      <c r="J1099" s="25"/>
      <c r="K1099" s="25"/>
      <c r="L1099" s="25"/>
      <c r="M1099" s="25"/>
      <c r="N1099" s="25"/>
      <c r="O1099" s="25"/>
      <c r="P1099" s="25">
        <f t="shared" si="126"/>
        <v>1</v>
      </c>
      <c r="Q1099" s="25">
        <f t="shared" si="126"/>
        <v>104</v>
      </c>
    </row>
    <row r="1100" spans="1:63" x14ac:dyDescent="0.25">
      <c r="A1100" s="65">
        <v>3</v>
      </c>
      <c r="C1100" s="28" t="s">
        <v>219</v>
      </c>
      <c r="D1100" s="25" t="s">
        <v>17</v>
      </c>
      <c r="E1100" s="29">
        <v>1136498</v>
      </c>
      <c r="F1100" s="25">
        <v>480</v>
      </c>
      <c r="G1100" s="25">
        <f t="shared" si="125"/>
        <v>960</v>
      </c>
      <c r="H1100" s="25">
        <v>3</v>
      </c>
      <c r="I1100" s="25">
        <f t="shared" si="127"/>
        <v>2880</v>
      </c>
      <c r="J1100" s="25"/>
      <c r="K1100" s="25"/>
      <c r="L1100" s="25"/>
      <c r="M1100" s="25"/>
      <c r="N1100" s="25"/>
      <c r="O1100" s="25"/>
      <c r="P1100" s="25">
        <f t="shared" si="126"/>
        <v>3</v>
      </c>
      <c r="Q1100" s="25">
        <f t="shared" si="126"/>
        <v>2880</v>
      </c>
    </row>
    <row r="1101" spans="1:63" x14ac:dyDescent="0.25">
      <c r="A1101" s="65">
        <v>4</v>
      </c>
      <c r="C1101" s="28" t="s">
        <v>220</v>
      </c>
      <c r="D1101" s="25" t="s">
        <v>17</v>
      </c>
      <c r="E1101" s="29">
        <v>1137162</v>
      </c>
      <c r="F1101" s="25">
        <v>350</v>
      </c>
      <c r="G1101" s="25">
        <f t="shared" si="125"/>
        <v>700</v>
      </c>
      <c r="H1101" s="25">
        <v>1</v>
      </c>
      <c r="I1101" s="25">
        <f t="shared" si="127"/>
        <v>700</v>
      </c>
      <c r="J1101" s="25"/>
      <c r="K1101" s="25"/>
      <c r="L1101" s="25"/>
      <c r="M1101" s="25"/>
      <c r="N1101" s="25"/>
      <c r="O1101" s="25"/>
      <c r="P1101" s="25">
        <f t="shared" si="126"/>
        <v>1</v>
      </c>
      <c r="Q1101" s="25">
        <f t="shared" si="126"/>
        <v>700</v>
      </c>
    </row>
    <row r="1102" spans="1:63" x14ac:dyDescent="0.25">
      <c r="A1102" s="65">
        <v>5</v>
      </c>
      <c r="C1102" s="28" t="s">
        <v>221</v>
      </c>
      <c r="D1102" s="25" t="s">
        <v>17</v>
      </c>
      <c r="E1102" s="66">
        <v>1137132</v>
      </c>
      <c r="F1102" s="67">
        <v>529</v>
      </c>
      <c r="G1102" s="25">
        <f t="shared" si="125"/>
        <v>1058</v>
      </c>
      <c r="H1102" s="25">
        <v>1</v>
      </c>
      <c r="I1102" s="25">
        <f t="shared" si="127"/>
        <v>1058</v>
      </c>
      <c r="J1102" s="67"/>
      <c r="K1102" s="25"/>
      <c r="L1102" s="67"/>
      <c r="M1102" s="25"/>
      <c r="N1102" s="25"/>
      <c r="O1102" s="25"/>
      <c r="P1102" s="25">
        <f t="shared" si="126"/>
        <v>1</v>
      </c>
      <c r="Q1102" s="25">
        <f t="shared" si="126"/>
        <v>1058</v>
      </c>
    </row>
    <row r="1103" spans="1:63" x14ac:dyDescent="0.25">
      <c r="A1103" s="65">
        <v>6</v>
      </c>
      <c r="C1103" s="28" t="s">
        <v>222</v>
      </c>
      <c r="D1103" s="25" t="s">
        <v>17</v>
      </c>
      <c r="E1103" s="66" t="s">
        <v>223</v>
      </c>
      <c r="F1103" s="67">
        <v>538</v>
      </c>
      <c r="G1103" s="25">
        <f t="shared" si="125"/>
        <v>1076</v>
      </c>
      <c r="H1103" s="25">
        <v>1</v>
      </c>
      <c r="I1103" s="25">
        <f t="shared" si="127"/>
        <v>1076</v>
      </c>
      <c r="J1103" s="67"/>
      <c r="K1103" s="25"/>
      <c r="L1103" s="67"/>
      <c r="M1103" s="25"/>
      <c r="N1103" s="25"/>
      <c r="O1103" s="25"/>
      <c r="P1103" s="25">
        <f t="shared" si="126"/>
        <v>1</v>
      </c>
      <c r="Q1103" s="25">
        <f t="shared" si="126"/>
        <v>1076</v>
      </c>
    </row>
    <row r="1104" spans="1:63" x14ac:dyDescent="0.25">
      <c r="A1104" s="65">
        <v>7</v>
      </c>
      <c r="C1104" s="28" t="s">
        <v>222</v>
      </c>
      <c r="D1104" s="25" t="s">
        <v>17</v>
      </c>
      <c r="E1104" s="66" t="s">
        <v>224</v>
      </c>
      <c r="F1104" s="67">
        <v>538</v>
      </c>
      <c r="G1104" s="25">
        <f t="shared" si="125"/>
        <v>1076</v>
      </c>
      <c r="H1104" s="25">
        <v>1</v>
      </c>
      <c r="I1104" s="25">
        <f t="shared" si="127"/>
        <v>1076</v>
      </c>
      <c r="J1104" s="67"/>
      <c r="K1104" s="25"/>
      <c r="L1104" s="67"/>
      <c r="M1104" s="25"/>
      <c r="N1104" s="25"/>
      <c r="O1104" s="25"/>
      <c r="P1104" s="25">
        <f t="shared" si="126"/>
        <v>1</v>
      </c>
      <c r="Q1104" s="25">
        <f t="shared" si="126"/>
        <v>1076</v>
      </c>
    </row>
    <row r="1105" spans="1:63" x14ac:dyDescent="0.25">
      <c r="A1105" s="65">
        <v>8</v>
      </c>
      <c r="C1105" s="28" t="s">
        <v>222</v>
      </c>
      <c r="D1105" s="25" t="s">
        <v>17</v>
      </c>
      <c r="E1105" s="66" t="s">
        <v>225</v>
      </c>
      <c r="F1105" s="67">
        <v>538</v>
      </c>
      <c r="G1105" s="25">
        <f t="shared" si="125"/>
        <v>1076</v>
      </c>
      <c r="H1105" s="25">
        <v>1</v>
      </c>
      <c r="I1105" s="25">
        <f t="shared" si="127"/>
        <v>1076</v>
      </c>
      <c r="J1105" s="67"/>
      <c r="K1105" s="25"/>
      <c r="L1105" s="67"/>
      <c r="M1105" s="25"/>
      <c r="N1105" s="25"/>
      <c r="O1105" s="25"/>
      <c r="P1105" s="25">
        <f t="shared" si="126"/>
        <v>1</v>
      </c>
      <c r="Q1105" s="25">
        <f t="shared" si="126"/>
        <v>1076</v>
      </c>
    </row>
    <row r="1106" spans="1:63" x14ac:dyDescent="0.25">
      <c r="A1106" s="65">
        <v>9</v>
      </c>
      <c r="C1106" s="28" t="s">
        <v>222</v>
      </c>
      <c r="D1106" s="25" t="s">
        <v>17</v>
      </c>
      <c r="E1106" s="66" t="s">
        <v>226</v>
      </c>
      <c r="F1106" s="67">
        <v>538</v>
      </c>
      <c r="G1106" s="25">
        <f t="shared" si="125"/>
        <v>1076</v>
      </c>
      <c r="H1106" s="25">
        <v>1</v>
      </c>
      <c r="I1106" s="25">
        <f t="shared" si="127"/>
        <v>1076</v>
      </c>
      <c r="J1106" s="67"/>
      <c r="K1106" s="25"/>
      <c r="L1106" s="67"/>
      <c r="M1106" s="25"/>
      <c r="N1106" s="25"/>
      <c r="O1106" s="25"/>
      <c r="P1106" s="25">
        <f t="shared" si="126"/>
        <v>1</v>
      </c>
      <c r="Q1106" s="25">
        <f t="shared" si="126"/>
        <v>1076</v>
      </c>
    </row>
    <row r="1107" spans="1:63" x14ac:dyDescent="0.25">
      <c r="A1107" s="65">
        <v>10</v>
      </c>
      <c r="C1107" s="68" t="s">
        <v>227</v>
      </c>
      <c r="D1107" s="25" t="s">
        <v>17</v>
      </c>
      <c r="E1107" s="66">
        <v>1134049</v>
      </c>
      <c r="F1107" s="67">
        <v>675</v>
      </c>
      <c r="G1107" s="25">
        <f t="shared" si="125"/>
        <v>1350</v>
      </c>
      <c r="H1107" s="25">
        <v>1</v>
      </c>
      <c r="I1107" s="25">
        <f t="shared" si="127"/>
        <v>1350</v>
      </c>
      <c r="J1107" s="25"/>
      <c r="K1107" s="25"/>
      <c r="L1107" s="25"/>
      <c r="M1107" s="25"/>
      <c r="N1107" s="25"/>
      <c r="O1107" s="25"/>
      <c r="P1107" s="25">
        <f t="shared" si="126"/>
        <v>1</v>
      </c>
      <c r="Q1107" s="25">
        <f t="shared" si="126"/>
        <v>1350</v>
      </c>
    </row>
    <row r="1108" spans="1:63" x14ac:dyDescent="0.25">
      <c r="A1108" s="65">
        <v>11</v>
      </c>
      <c r="C1108" s="68" t="s">
        <v>228</v>
      </c>
      <c r="D1108" s="25" t="s">
        <v>17</v>
      </c>
      <c r="E1108" s="66">
        <v>11340686</v>
      </c>
      <c r="F1108" s="67">
        <v>1067</v>
      </c>
      <c r="G1108" s="25">
        <f t="shared" si="125"/>
        <v>2134</v>
      </c>
      <c r="H1108" s="25">
        <v>1</v>
      </c>
      <c r="I1108" s="25">
        <f t="shared" si="127"/>
        <v>2134</v>
      </c>
      <c r="J1108" s="25"/>
      <c r="K1108" s="25"/>
      <c r="L1108" s="25"/>
      <c r="M1108" s="25"/>
      <c r="N1108" s="25"/>
      <c r="O1108" s="25"/>
      <c r="P1108" s="25">
        <f t="shared" si="126"/>
        <v>1</v>
      </c>
      <c r="Q1108" s="25">
        <f t="shared" si="126"/>
        <v>2134</v>
      </c>
    </row>
    <row r="1109" spans="1:63" x14ac:dyDescent="0.25">
      <c r="A1109" s="65">
        <v>12</v>
      </c>
      <c r="C1109" s="68" t="s">
        <v>229</v>
      </c>
      <c r="D1109" s="25" t="s">
        <v>17</v>
      </c>
      <c r="E1109" s="66">
        <v>1137090</v>
      </c>
      <c r="F1109" s="67">
        <v>677</v>
      </c>
      <c r="G1109" s="25">
        <f t="shared" si="125"/>
        <v>1354</v>
      </c>
      <c r="H1109" s="25">
        <v>1</v>
      </c>
      <c r="I1109" s="25">
        <f t="shared" si="127"/>
        <v>1354</v>
      </c>
      <c r="J1109" s="67"/>
      <c r="K1109" s="25"/>
      <c r="L1109" s="67"/>
      <c r="M1109" s="25"/>
      <c r="N1109" s="25"/>
      <c r="O1109" s="25"/>
      <c r="P1109" s="25">
        <f t="shared" si="126"/>
        <v>1</v>
      </c>
      <c r="Q1109" s="25">
        <f t="shared" si="126"/>
        <v>1354</v>
      </c>
    </row>
    <row r="1110" spans="1:63" x14ac:dyDescent="0.25">
      <c r="A1110" s="65">
        <v>13</v>
      </c>
      <c r="C1110" s="28" t="s">
        <v>230</v>
      </c>
      <c r="D1110" s="25" t="s">
        <v>17</v>
      </c>
      <c r="E1110" s="29">
        <v>1137163</v>
      </c>
      <c r="F1110" s="25">
        <v>350</v>
      </c>
      <c r="G1110" s="25">
        <f t="shared" si="125"/>
        <v>700</v>
      </c>
      <c r="H1110" s="25">
        <v>1</v>
      </c>
      <c r="I1110" s="25">
        <f t="shared" si="127"/>
        <v>700</v>
      </c>
      <c r="J1110" s="25"/>
      <c r="K1110" s="25"/>
      <c r="L1110" s="25"/>
      <c r="M1110" s="25"/>
      <c r="N1110" s="25"/>
      <c r="O1110" s="25"/>
      <c r="P1110" s="25">
        <f t="shared" si="126"/>
        <v>1</v>
      </c>
      <c r="Q1110" s="25">
        <f t="shared" si="126"/>
        <v>700</v>
      </c>
    </row>
    <row r="1111" spans="1:63" x14ac:dyDescent="0.25">
      <c r="A1111" s="65">
        <v>14</v>
      </c>
      <c r="B1111" s="69" t="s">
        <v>231</v>
      </c>
      <c r="C1111" s="28" t="s">
        <v>232</v>
      </c>
      <c r="D1111" s="25" t="s">
        <v>17</v>
      </c>
      <c r="E1111" s="29">
        <v>1134146</v>
      </c>
      <c r="F1111" s="25">
        <v>37</v>
      </c>
      <c r="G1111" s="25">
        <v>5650</v>
      </c>
      <c r="H1111" s="25">
        <v>1</v>
      </c>
      <c r="I1111" s="25">
        <f t="shared" si="127"/>
        <v>5650</v>
      </c>
      <c r="J1111" s="25"/>
      <c r="K1111" s="25"/>
      <c r="L1111" s="25"/>
      <c r="M1111" s="25"/>
      <c r="N1111" s="25"/>
      <c r="O1111" s="25"/>
      <c r="P1111" s="25">
        <f t="shared" si="126"/>
        <v>1</v>
      </c>
      <c r="Q1111" s="25">
        <f t="shared" si="126"/>
        <v>5650</v>
      </c>
    </row>
    <row r="1112" spans="1:63" x14ac:dyDescent="0.25">
      <c r="A1112" s="65">
        <v>15</v>
      </c>
      <c r="B1112" s="69"/>
      <c r="C1112" s="28" t="s">
        <v>233</v>
      </c>
      <c r="D1112" s="25" t="s">
        <v>17</v>
      </c>
      <c r="E1112" s="29" t="s">
        <v>234</v>
      </c>
      <c r="F1112" s="25"/>
      <c r="G1112" s="25">
        <v>444</v>
      </c>
      <c r="H1112" s="25">
        <v>6</v>
      </c>
      <c r="I1112" s="25">
        <f t="shared" si="127"/>
        <v>2664</v>
      </c>
      <c r="J1112" s="25"/>
      <c r="K1112" s="25"/>
      <c r="L1112" s="25"/>
      <c r="M1112" s="25"/>
      <c r="N1112" s="25"/>
      <c r="O1112" s="25"/>
      <c r="P1112" s="25">
        <f t="shared" si="126"/>
        <v>6</v>
      </c>
      <c r="Q1112" s="25">
        <f t="shared" si="126"/>
        <v>2664</v>
      </c>
    </row>
    <row r="1113" spans="1:63" s="11" customFormat="1" x14ac:dyDescent="0.25">
      <c r="A1113" s="65">
        <v>16</v>
      </c>
      <c r="C1113" s="7" t="s">
        <v>31</v>
      </c>
      <c r="D1113" s="8" t="s">
        <v>17</v>
      </c>
      <c r="E1113" s="9">
        <v>1136198</v>
      </c>
      <c r="F1113" s="12"/>
      <c r="G1113" s="13">
        <v>4</v>
      </c>
      <c r="H1113" s="13">
        <v>20</v>
      </c>
      <c r="I1113" s="13">
        <f t="shared" si="127"/>
        <v>80</v>
      </c>
      <c r="J1113" s="13"/>
      <c r="K1113" s="13">
        <f>J1113*G1113</f>
        <v>0</v>
      </c>
      <c r="L1113" s="12"/>
      <c r="M1113" s="12"/>
      <c r="N1113" s="13"/>
      <c r="O1113" s="13">
        <f>N1113*G1113</f>
        <v>0</v>
      </c>
      <c r="P1113" s="13">
        <f t="shared" ref="P1113:Q1117" si="128">H1113+J1113-L1113-N1113</f>
        <v>20</v>
      </c>
      <c r="Q1113" s="13">
        <f t="shared" si="128"/>
        <v>80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11" customFormat="1" x14ac:dyDescent="0.25">
      <c r="A1114" s="65">
        <v>17</v>
      </c>
      <c r="C1114" s="7" t="s">
        <v>39</v>
      </c>
      <c r="D1114" s="8" t="s">
        <v>17</v>
      </c>
      <c r="E1114" s="9">
        <v>1136193</v>
      </c>
      <c r="F1114" s="12"/>
      <c r="G1114" s="13">
        <v>8</v>
      </c>
      <c r="H1114" s="13">
        <v>2</v>
      </c>
      <c r="I1114" s="13">
        <f t="shared" si="127"/>
        <v>16</v>
      </c>
      <c r="J1114" s="13"/>
      <c r="K1114" s="13">
        <f>J1114*G1114</f>
        <v>0</v>
      </c>
      <c r="L1114" s="12"/>
      <c r="M1114" s="12"/>
      <c r="N1114" s="13"/>
      <c r="O1114" s="13">
        <f>N1114*G1114</f>
        <v>0</v>
      </c>
      <c r="P1114" s="13">
        <f t="shared" si="128"/>
        <v>2</v>
      </c>
      <c r="Q1114" s="13">
        <f t="shared" si="128"/>
        <v>16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11" customFormat="1" x14ac:dyDescent="0.25">
      <c r="A1115" s="65">
        <v>18</v>
      </c>
      <c r="C1115" s="70" t="s">
        <v>235</v>
      </c>
      <c r="D1115" s="8" t="s">
        <v>17</v>
      </c>
      <c r="E1115" s="9">
        <v>1136584</v>
      </c>
      <c r="F1115" s="12"/>
      <c r="G1115" s="13">
        <v>9599</v>
      </c>
      <c r="H1115" s="13">
        <v>1</v>
      </c>
      <c r="I1115" s="13">
        <f t="shared" si="127"/>
        <v>9599</v>
      </c>
      <c r="J1115" s="13"/>
      <c r="K1115" s="13">
        <f>J1115*G1115</f>
        <v>0</v>
      </c>
      <c r="L1115" s="12"/>
      <c r="M1115" s="12"/>
      <c r="N1115" s="13"/>
      <c r="O1115" s="13">
        <f t="shared" ref="O1115:O1117" si="129">N1115*G1115</f>
        <v>0</v>
      </c>
      <c r="P1115" s="13">
        <f t="shared" si="128"/>
        <v>1</v>
      </c>
      <c r="Q1115" s="13">
        <f t="shared" si="128"/>
        <v>9599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11" customFormat="1" x14ac:dyDescent="0.25">
      <c r="A1116" s="65">
        <v>19</v>
      </c>
      <c r="C1116" s="21" t="s">
        <v>183</v>
      </c>
      <c r="D1116" s="8" t="s">
        <v>17</v>
      </c>
      <c r="E1116" s="17">
        <v>11345357</v>
      </c>
      <c r="F1116" s="12"/>
      <c r="G1116" s="13">
        <v>7600</v>
      </c>
      <c r="H1116" s="13">
        <v>0</v>
      </c>
      <c r="I1116" s="13">
        <f t="shared" si="127"/>
        <v>0</v>
      </c>
      <c r="J1116" s="13"/>
      <c r="K1116" s="13">
        <f>J1116*G1116</f>
        <v>0</v>
      </c>
      <c r="L1116" s="12"/>
      <c r="M1116" s="12"/>
      <c r="N1116" s="13"/>
      <c r="O1116" s="13">
        <f t="shared" si="129"/>
        <v>0</v>
      </c>
      <c r="P1116" s="13">
        <f t="shared" si="128"/>
        <v>0</v>
      </c>
      <c r="Q1116" s="13">
        <f t="shared" si="128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ht="30" x14ac:dyDescent="0.25">
      <c r="A1117" s="65">
        <v>20</v>
      </c>
      <c r="C1117" s="31" t="s">
        <v>185</v>
      </c>
      <c r="D1117" s="8" t="s">
        <v>17</v>
      </c>
      <c r="E1117" s="29" t="s">
        <v>236</v>
      </c>
      <c r="F1117" s="25"/>
      <c r="G1117" s="25">
        <v>11000</v>
      </c>
      <c r="H1117" s="25">
        <v>1</v>
      </c>
      <c r="I1117" s="25">
        <f t="shared" si="127"/>
        <v>11000</v>
      </c>
      <c r="J1117" s="25"/>
      <c r="K1117" s="25">
        <f t="shared" ref="K1117" si="130">J1117*G1117</f>
        <v>0</v>
      </c>
      <c r="L1117" s="32"/>
      <c r="M1117" s="33"/>
      <c r="N1117" s="25"/>
      <c r="O1117" s="13">
        <f t="shared" si="129"/>
        <v>0</v>
      </c>
      <c r="P1117" s="13">
        <f t="shared" si="128"/>
        <v>1</v>
      </c>
      <c r="Q1117" s="13">
        <f t="shared" si="128"/>
        <v>11000</v>
      </c>
    </row>
    <row r="1118" spans="1:63" s="5" customFormat="1" ht="13.5" customHeight="1" x14ac:dyDescent="0.25">
      <c r="C1118" s="34" t="s">
        <v>113</v>
      </c>
      <c r="D1118" s="137"/>
      <c r="E1118" s="27"/>
      <c r="F1118" s="137"/>
      <c r="G1118" s="137"/>
      <c r="H1118" s="137">
        <f>SUM(H1098:H1117)</f>
        <v>46</v>
      </c>
      <c r="I1118" s="137">
        <f t="shared" ref="I1118:Q1118" si="131">SUM(I1098:I1117)</f>
        <v>44757</v>
      </c>
      <c r="J1118" s="137">
        <f t="shared" si="131"/>
        <v>0</v>
      </c>
      <c r="K1118" s="137">
        <f t="shared" si="131"/>
        <v>0</v>
      </c>
      <c r="L1118" s="137">
        <f t="shared" si="131"/>
        <v>0</v>
      </c>
      <c r="M1118" s="137">
        <f t="shared" si="131"/>
        <v>0</v>
      </c>
      <c r="N1118" s="137">
        <f t="shared" si="131"/>
        <v>0</v>
      </c>
      <c r="O1118" s="137">
        <f t="shared" si="131"/>
        <v>0</v>
      </c>
      <c r="P1118" s="137">
        <f>SUM(P1098:P1117)</f>
        <v>46</v>
      </c>
      <c r="Q1118" s="137">
        <f t="shared" si="131"/>
        <v>44757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5" customFormat="1" ht="15" hidden="1" customHeight="1" x14ac:dyDescent="0.25">
      <c r="B1119" s="1"/>
      <c r="C1119" s="168" t="s">
        <v>237</v>
      </c>
      <c r="D1119" s="169"/>
      <c r="E1119" s="169"/>
      <c r="F1119" s="169"/>
      <c r="G1119" s="169"/>
      <c r="H1119" s="169"/>
      <c r="I1119" s="169"/>
      <c r="J1119" s="169"/>
      <c r="K1119" s="169"/>
      <c r="L1119" s="169"/>
      <c r="M1119" s="169"/>
      <c r="N1119" s="169"/>
      <c r="O1119" s="169"/>
      <c r="P1119" s="169"/>
      <c r="Q1119" s="170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11" customFormat="1" ht="15" hidden="1" customHeight="1" x14ac:dyDescent="0.25">
      <c r="B1120" s="40"/>
      <c r="C1120" s="7" t="s">
        <v>238</v>
      </c>
      <c r="D1120" s="8" t="s">
        <v>17</v>
      </c>
      <c r="E1120" s="9">
        <v>1137267</v>
      </c>
      <c r="F1120" s="12"/>
      <c r="G1120" s="13">
        <v>1000</v>
      </c>
      <c r="H1120" s="13"/>
      <c r="I1120" s="13">
        <f>G1120*H1120</f>
        <v>0</v>
      </c>
      <c r="J1120" s="13"/>
      <c r="K1120" s="13"/>
      <c r="L1120" s="12"/>
      <c r="M1120" s="12"/>
      <c r="N1120" s="13"/>
      <c r="O1120" s="13">
        <f>N1120*G1120</f>
        <v>0</v>
      </c>
      <c r="P1120" s="13">
        <f>H1120+J1120-L1120-N1120</f>
        <v>0</v>
      </c>
      <c r="Q1120" s="13">
        <f>I1120+K1120-M1120-O1120</f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11" customFormat="1" ht="15" hidden="1" customHeight="1" x14ac:dyDescent="0.25">
      <c r="B1121" s="40"/>
      <c r="C1121" s="7" t="s">
        <v>89</v>
      </c>
      <c r="D1121" s="8" t="s">
        <v>17</v>
      </c>
      <c r="E1121" s="9" t="s">
        <v>239</v>
      </c>
      <c r="F1121" s="12"/>
      <c r="G1121" s="13">
        <v>966</v>
      </c>
      <c r="H1121" s="13"/>
      <c r="I1121" s="13">
        <f>G1121*H1121</f>
        <v>0</v>
      </c>
      <c r="J1121" s="13"/>
      <c r="K1121" s="13"/>
      <c r="L1121" s="12"/>
      <c r="M1121" s="12"/>
      <c r="N1121" s="13"/>
      <c r="O1121" s="13">
        <f>N1121*G1121</f>
        <v>0</v>
      </c>
      <c r="P1121" s="13">
        <f>H1121+J1121-L1121-N1121</f>
        <v>0</v>
      </c>
      <c r="Q1121" s="13">
        <f>I1121+K1121-M1121-O1121</f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11" customFormat="1" ht="15" hidden="1" customHeight="1" x14ac:dyDescent="0.25">
      <c r="B1122" s="40"/>
      <c r="C1122" s="71" t="s">
        <v>113</v>
      </c>
      <c r="D1122" s="12"/>
      <c r="E1122" s="41"/>
      <c r="F1122" s="12"/>
      <c r="G1122" s="12">
        <f>SUM(G1120:G1121)</f>
        <v>1966</v>
      </c>
      <c r="H1122" s="12">
        <v>0</v>
      </c>
      <c r="I1122" s="12">
        <v>0</v>
      </c>
      <c r="J1122" s="12">
        <f t="shared" ref="J1122:Q1122" si="132">SUM(J1120:J1121)</f>
        <v>0</v>
      </c>
      <c r="K1122" s="12">
        <f t="shared" si="132"/>
        <v>0</v>
      </c>
      <c r="L1122" s="12">
        <f t="shared" si="132"/>
        <v>0</v>
      </c>
      <c r="M1122" s="12">
        <f t="shared" si="132"/>
        <v>0</v>
      </c>
      <c r="N1122" s="12">
        <f t="shared" si="132"/>
        <v>0</v>
      </c>
      <c r="O1122" s="12">
        <f t="shared" si="132"/>
        <v>0</v>
      </c>
      <c r="P1122" s="12">
        <f t="shared" si="132"/>
        <v>0</v>
      </c>
      <c r="Q1122" s="12">
        <f t="shared" si="132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5" customFormat="1" x14ac:dyDescent="0.25">
      <c r="C1123" s="114" t="s">
        <v>657</v>
      </c>
      <c r="D1123" s="115"/>
      <c r="E1123" s="116"/>
      <c r="F1123" s="115"/>
      <c r="G1123" s="115"/>
      <c r="H1123" s="115"/>
      <c r="I1123" s="115"/>
      <c r="J1123" s="115"/>
      <c r="K1123" s="115"/>
      <c r="L1123" s="115"/>
      <c r="M1123" s="115"/>
      <c r="N1123" s="115"/>
      <c r="O1123" s="115"/>
      <c r="P1123" s="115"/>
      <c r="Q1123" s="117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5" customFormat="1" x14ac:dyDescent="0.25">
      <c r="A1124" s="51">
        <v>1</v>
      </c>
      <c r="B1124" s="118" t="s">
        <v>658</v>
      </c>
      <c r="C1124" s="28" t="s">
        <v>553</v>
      </c>
      <c r="D1124" s="25" t="s">
        <v>17</v>
      </c>
      <c r="E1124" s="29">
        <v>1136218</v>
      </c>
      <c r="F1124" s="25">
        <v>11</v>
      </c>
      <c r="G1124" s="25">
        <f t="shared" ref="G1124:G1148" si="133">F1124*2</f>
        <v>22</v>
      </c>
      <c r="H1124" s="25">
        <v>17</v>
      </c>
      <c r="I1124" s="25">
        <f t="shared" ref="I1124:I1165" si="134">H1124*G1124</f>
        <v>374</v>
      </c>
      <c r="J1124" s="25"/>
      <c r="K1124" s="25">
        <f t="shared" ref="K1124:K1165" si="135">J1124*G1124</f>
        <v>0</v>
      </c>
      <c r="L1124" s="25"/>
      <c r="M1124" s="8">
        <f t="shared" ref="M1124:M1165" si="136">L1124*G1124</f>
        <v>0</v>
      </c>
      <c r="N1124" s="119"/>
      <c r="O1124" s="25"/>
      <c r="P1124" s="8">
        <f t="shared" ref="P1124:Q1165" si="137">H1124+J1124-L1124-N1124</f>
        <v>17</v>
      </c>
      <c r="Q1124" s="8">
        <f t="shared" si="137"/>
        <v>374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5" customFormat="1" x14ac:dyDescent="0.25">
      <c r="A1125" s="51">
        <v>2</v>
      </c>
      <c r="B1125" s="118" t="s">
        <v>658</v>
      </c>
      <c r="C1125" s="28" t="s">
        <v>554</v>
      </c>
      <c r="D1125" s="25" t="s">
        <v>17</v>
      </c>
      <c r="E1125" s="29">
        <v>1136387</v>
      </c>
      <c r="F1125" s="25">
        <v>243</v>
      </c>
      <c r="G1125" s="25">
        <f t="shared" si="133"/>
        <v>486</v>
      </c>
      <c r="H1125" s="25">
        <v>1</v>
      </c>
      <c r="I1125" s="25">
        <f t="shared" si="134"/>
        <v>486</v>
      </c>
      <c r="J1125" s="25"/>
      <c r="K1125" s="25">
        <f t="shared" si="135"/>
        <v>0</v>
      </c>
      <c r="L1125" s="25"/>
      <c r="M1125" s="8">
        <f t="shared" si="136"/>
        <v>0</v>
      </c>
      <c r="N1125" s="119"/>
      <c r="O1125" s="25"/>
      <c r="P1125" s="8">
        <f t="shared" si="137"/>
        <v>1</v>
      </c>
      <c r="Q1125" s="8">
        <f t="shared" si="137"/>
        <v>486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5" customFormat="1" x14ac:dyDescent="0.25">
      <c r="A1126" s="51">
        <v>3</v>
      </c>
      <c r="B1126" s="118" t="s">
        <v>658</v>
      </c>
      <c r="C1126" s="28" t="s">
        <v>555</v>
      </c>
      <c r="D1126" s="25" t="s">
        <v>17</v>
      </c>
      <c r="E1126" s="29">
        <v>1136221</v>
      </c>
      <c r="F1126" s="25">
        <v>40</v>
      </c>
      <c r="G1126" s="25">
        <f t="shared" si="133"/>
        <v>80</v>
      </c>
      <c r="H1126" s="25">
        <v>1</v>
      </c>
      <c r="I1126" s="25">
        <f t="shared" si="134"/>
        <v>80</v>
      </c>
      <c r="J1126" s="25"/>
      <c r="K1126" s="25">
        <f t="shared" si="135"/>
        <v>0</v>
      </c>
      <c r="L1126" s="25"/>
      <c r="M1126" s="8">
        <f t="shared" si="136"/>
        <v>0</v>
      </c>
      <c r="N1126" s="119"/>
      <c r="O1126" s="25"/>
      <c r="P1126" s="8">
        <f t="shared" si="137"/>
        <v>1</v>
      </c>
      <c r="Q1126" s="8">
        <f t="shared" si="137"/>
        <v>80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5" customFormat="1" x14ac:dyDescent="0.25">
      <c r="A1127" s="51">
        <v>4</v>
      </c>
      <c r="B1127" s="118" t="s">
        <v>658</v>
      </c>
      <c r="C1127" s="28" t="s">
        <v>556</v>
      </c>
      <c r="D1127" s="25" t="s">
        <v>17</v>
      </c>
      <c r="E1127" s="29">
        <v>1136222</v>
      </c>
      <c r="F1127" s="25">
        <v>48</v>
      </c>
      <c r="G1127" s="25">
        <f t="shared" si="133"/>
        <v>96</v>
      </c>
      <c r="H1127" s="25">
        <v>2</v>
      </c>
      <c r="I1127" s="25">
        <f t="shared" si="134"/>
        <v>192</v>
      </c>
      <c r="J1127" s="25"/>
      <c r="K1127" s="25">
        <f t="shared" si="135"/>
        <v>0</v>
      </c>
      <c r="L1127" s="25"/>
      <c r="M1127" s="8">
        <f t="shared" si="136"/>
        <v>0</v>
      </c>
      <c r="N1127" s="119"/>
      <c r="O1127" s="25"/>
      <c r="P1127" s="8">
        <f t="shared" si="137"/>
        <v>2</v>
      </c>
      <c r="Q1127" s="8">
        <f t="shared" si="137"/>
        <v>192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5" customFormat="1" x14ac:dyDescent="0.25">
      <c r="A1128" s="51">
        <v>5</v>
      </c>
      <c r="B1128" s="118" t="s">
        <v>658</v>
      </c>
      <c r="C1128" s="28" t="s">
        <v>557</v>
      </c>
      <c r="D1128" s="25" t="s">
        <v>17</v>
      </c>
      <c r="E1128" s="29">
        <v>1136219</v>
      </c>
      <c r="F1128" s="25">
        <v>24</v>
      </c>
      <c r="G1128" s="25">
        <f t="shared" si="133"/>
        <v>48</v>
      </c>
      <c r="H1128" s="25">
        <v>1</v>
      </c>
      <c r="I1128" s="25">
        <f t="shared" si="134"/>
        <v>48</v>
      </c>
      <c r="J1128" s="25"/>
      <c r="K1128" s="25">
        <f t="shared" si="135"/>
        <v>0</v>
      </c>
      <c r="L1128" s="25"/>
      <c r="M1128" s="8">
        <f t="shared" si="136"/>
        <v>0</v>
      </c>
      <c r="N1128" s="119"/>
      <c r="O1128" s="25"/>
      <c r="P1128" s="8">
        <f t="shared" si="137"/>
        <v>1</v>
      </c>
      <c r="Q1128" s="8">
        <f t="shared" si="137"/>
        <v>48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5" customFormat="1" x14ac:dyDescent="0.25">
      <c r="A1129" s="51">
        <v>6</v>
      </c>
      <c r="B1129" s="118" t="s">
        <v>658</v>
      </c>
      <c r="C1129" s="28" t="s">
        <v>560</v>
      </c>
      <c r="D1129" s="25" t="s">
        <v>17</v>
      </c>
      <c r="E1129" s="29">
        <v>1137196</v>
      </c>
      <c r="F1129" s="25">
        <v>809</v>
      </c>
      <c r="G1129" s="25">
        <f t="shared" si="133"/>
        <v>1618</v>
      </c>
      <c r="H1129" s="25">
        <v>1</v>
      </c>
      <c r="I1129" s="25">
        <f t="shared" si="134"/>
        <v>1618</v>
      </c>
      <c r="J1129" s="25"/>
      <c r="K1129" s="25">
        <f t="shared" si="135"/>
        <v>0</v>
      </c>
      <c r="L1129" s="25"/>
      <c r="M1129" s="8">
        <f t="shared" si="136"/>
        <v>0</v>
      </c>
      <c r="N1129" s="119"/>
      <c r="O1129" s="25"/>
      <c r="P1129" s="8">
        <f t="shared" si="137"/>
        <v>1</v>
      </c>
      <c r="Q1129" s="8">
        <f t="shared" si="137"/>
        <v>1618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11" customFormat="1" x14ac:dyDescent="0.25">
      <c r="A1130" s="51">
        <v>7</v>
      </c>
      <c r="B1130" s="120" t="s">
        <v>658</v>
      </c>
      <c r="C1130" s="7" t="s">
        <v>561</v>
      </c>
      <c r="D1130" s="8" t="s">
        <v>17</v>
      </c>
      <c r="E1130" s="9">
        <v>1136278</v>
      </c>
      <c r="F1130" s="8">
        <v>21</v>
      </c>
      <c r="G1130" s="8">
        <f t="shared" si="133"/>
        <v>42</v>
      </c>
      <c r="H1130" s="8">
        <v>1</v>
      </c>
      <c r="I1130" s="8">
        <f t="shared" si="134"/>
        <v>42</v>
      </c>
      <c r="J1130" s="8"/>
      <c r="K1130" s="8">
        <f t="shared" si="135"/>
        <v>0</v>
      </c>
      <c r="L1130" s="8"/>
      <c r="M1130" s="8">
        <f t="shared" si="136"/>
        <v>0</v>
      </c>
      <c r="N1130" s="121"/>
      <c r="O1130" s="8"/>
      <c r="P1130" s="8">
        <f t="shared" si="137"/>
        <v>1</v>
      </c>
      <c r="Q1130" s="8">
        <f t="shared" si="137"/>
        <v>42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5" customFormat="1" x14ac:dyDescent="0.25">
      <c r="A1131" s="51">
        <v>8</v>
      </c>
      <c r="B1131" s="118" t="s">
        <v>658</v>
      </c>
      <c r="C1131" s="28" t="s">
        <v>562</v>
      </c>
      <c r="D1131" s="25" t="s">
        <v>17</v>
      </c>
      <c r="E1131" s="29">
        <v>1136391</v>
      </c>
      <c r="F1131" s="25">
        <v>68</v>
      </c>
      <c r="G1131" s="25">
        <f t="shared" si="133"/>
        <v>136</v>
      </c>
      <c r="H1131" s="25">
        <v>1</v>
      </c>
      <c r="I1131" s="25">
        <f t="shared" si="134"/>
        <v>136</v>
      </c>
      <c r="J1131" s="25"/>
      <c r="K1131" s="25">
        <f t="shared" si="135"/>
        <v>0</v>
      </c>
      <c r="L1131" s="25"/>
      <c r="M1131" s="8">
        <f t="shared" si="136"/>
        <v>0</v>
      </c>
      <c r="N1131" s="119"/>
      <c r="O1131" s="25"/>
      <c r="P1131" s="8">
        <f t="shared" si="137"/>
        <v>1</v>
      </c>
      <c r="Q1131" s="8">
        <f t="shared" si="137"/>
        <v>136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5" customFormat="1" x14ac:dyDescent="0.25">
      <c r="A1132" s="51">
        <v>9</v>
      </c>
      <c r="B1132" s="118" t="s">
        <v>658</v>
      </c>
      <c r="C1132" s="28" t="s">
        <v>563</v>
      </c>
      <c r="D1132" s="25" t="s">
        <v>17</v>
      </c>
      <c r="E1132" s="29">
        <v>1136411</v>
      </c>
      <c r="F1132" s="25">
        <v>115</v>
      </c>
      <c r="G1132" s="25">
        <f t="shared" si="133"/>
        <v>230</v>
      </c>
      <c r="H1132" s="25">
        <v>1</v>
      </c>
      <c r="I1132" s="25">
        <f t="shared" si="134"/>
        <v>230</v>
      </c>
      <c r="J1132" s="25"/>
      <c r="K1132" s="25">
        <f t="shared" si="135"/>
        <v>0</v>
      </c>
      <c r="L1132" s="25"/>
      <c r="M1132" s="8">
        <f t="shared" si="136"/>
        <v>0</v>
      </c>
      <c r="N1132" s="119"/>
      <c r="O1132" s="25"/>
      <c r="P1132" s="8">
        <f t="shared" si="137"/>
        <v>1</v>
      </c>
      <c r="Q1132" s="8">
        <f t="shared" si="137"/>
        <v>230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11" customFormat="1" ht="15" hidden="1" customHeight="1" x14ac:dyDescent="0.25">
      <c r="A1133" s="51">
        <v>20</v>
      </c>
      <c r="B1133" s="120" t="s">
        <v>658</v>
      </c>
      <c r="C1133" s="7" t="s">
        <v>569</v>
      </c>
      <c r="D1133" s="8" t="s">
        <v>17</v>
      </c>
      <c r="E1133" s="9">
        <v>1136478</v>
      </c>
      <c r="F1133" s="8">
        <v>25</v>
      </c>
      <c r="G1133" s="8">
        <f t="shared" si="133"/>
        <v>50</v>
      </c>
      <c r="H1133" s="8">
        <v>0</v>
      </c>
      <c r="I1133" s="8">
        <f t="shared" si="134"/>
        <v>0</v>
      </c>
      <c r="J1133" s="8"/>
      <c r="K1133" s="8">
        <f t="shared" si="135"/>
        <v>0</v>
      </c>
      <c r="L1133" s="8"/>
      <c r="M1133" s="8">
        <f t="shared" si="136"/>
        <v>0</v>
      </c>
      <c r="N1133" s="121"/>
      <c r="O1133" s="8"/>
      <c r="P1133" s="8">
        <f t="shared" si="137"/>
        <v>0</v>
      </c>
      <c r="Q1133" s="8">
        <f t="shared" si="137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5" customFormat="1" x14ac:dyDescent="0.25">
      <c r="A1134" s="51">
        <v>10</v>
      </c>
      <c r="B1134" s="118" t="s">
        <v>658</v>
      </c>
      <c r="C1134" s="28" t="s">
        <v>570</v>
      </c>
      <c r="D1134" s="25" t="s">
        <v>17</v>
      </c>
      <c r="E1134" s="29">
        <v>1137195</v>
      </c>
      <c r="F1134" s="25">
        <v>626</v>
      </c>
      <c r="G1134" s="25">
        <f t="shared" si="133"/>
        <v>1252</v>
      </c>
      <c r="H1134" s="25">
        <v>1</v>
      </c>
      <c r="I1134" s="25">
        <f t="shared" si="134"/>
        <v>1252</v>
      </c>
      <c r="J1134" s="25"/>
      <c r="K1134" s="25">
        <f t="shared" si="135"/>
        <v>0</v>
      </c>
      <c r="L1134" s="25"/>
      <c r="M1134" s="8">
        <f t="shared" si="136"/>
        <v>0</v>
      </c>
      <c r="N1134" s="119"/>
      <c r="O1134" s="25"/>
      <c r="P1134" s="8">
        <f t="shared" si="137"/>
        <v>1</v>
      </c>
      <c r="Q1134" s="8">
        <f t="shared" si="137"/>
        <v>1252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5" customFormat="1" x14ac:dyDescent="0.25">
      <c r="A1135" s="51">
        <v>11</v>
      </c>
      <c r="B1135" s="118" t="s">
        <v>658</v>
      </c>
      <c r="C1135" s="28" t="s">
        <v>571</v>
      </c>
      <c r="D1135" s="25" t="s">
        <v>17</v>
      </c>
      <c r="E1135" s="29">
        <v>113</v>
      </c>
      <c r="F1135" s="25">
        <v>26</v>
      </c>
      <c r="G1135" s="25">
        <f t="shared" si="133"/>
        <v>52</v>
      </c>
      <c r="H1135" s="25">
        <v>2</v>
      </c>
      <c r="I1135" s="25">
        <f t="shared" si="134"/>
        <v>104</v>
      </c>
      <c r="J1135" s="25"/>
      <c r="K1135" s="25">
        <f t="shared" si="135"/>
        <v>0</v>
      </c>
      <c r="L1135" s="25"/>
      <c r="M1135" s="8">
        <f t="shared" si="136"/>
        <v>0</v>
      </c>
      <c r="N1135" s="119"/>
      <c r="O1135" s="25"/>
      <c r="P1135" s="8">
        <f t="shared" si="137"/>
        <v>2</v>
      </c>
      <c r="Q1135" s="8">
        <f t="shared" si="137"/>
        <v>104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5" customFormat="1" x14ac:dyDescent="0.25">
      <c r="A1136" s="51">
        <v>12</v>
      </c>
      <c r="B1136" s="118" t="s">
        <v>658</v>
      </c>
      <c r="C1136" s="28" t="s">
        <v>576</v>
      </c>
      <c r="D1136" s="25" t="s">
        <v>17</v>
      </c>
      <c r="E1136" s="29">
        <v>1136438</v>
      </c>
      <c r="F1136" s="25">
        <v>99</v>
      </c>
      <c r="G1136" s="25">
        <f t="shared" si="133"/>
        <v>198</v>
      </c>
      <c r="H1136" s="25">
        <v>1</v>
      </c>
      <c r="I1136" s="25">
        <f t="shared" si="134"/>
        <v>198</v>
      </c>
      <c r="J1136" s="25"/>
      <c r="K1136" s="25">
        <f t="shared" si="135"/>
        <v>0</v>
      </c>
      <c r="L1136" s="25"/>
      <c r="M1136" s="8">
        <f t="shared" si="136"/>
        <v>0</v>
      </c>
      <c r="N1136" s="119"/>
      <c r="O1136" s="25"/>
      <c r="P1136" s="8">
        <f t="shared" si="137"/>
        <v>1</v>
      </c>
      <c r="Q1136" s="8">
        <f t="shared" si="137"/>
        <v>198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5" customFormat="1" x14ac:dyDescent="0.25">
      <c r="A1137" s="51">
        <v>13</v>
      </c>
      <c r="B1137" s="118" t="s">
        <v>658</v>
      </c>
      <c r="C1137" s="28" t="s">
        <v>577</v>
      </c>
      <c r="D1137" s="25" t="s">
        <v>17</v>
      </c>
      <c r="E1137" s="29">
        <v>1136439</v>
      </c>
      <c r="F1137" s="25">
        <v>86</v>
      </c>
      <c r="G1137" s="25">
        <f t="shared" si="133"/>
        <v>172</v>
      </c>
      <c r="H1137" s="25">
        <v>1</v>
      </c>
      <c r="I1137" s="25">
        <f t="shared" si="134"/>
        <v>172</v>
      </c>
      <c r="J1137" s="25"/>
      <c r="K1137" s="25">
        <f t="shared" si="135"/>
        <v>0</v>
      </c>
      <c r="L1137" s="25"/>
      <c r="M1137" s="8">
        <f t="shared" si="136"/>
        <v>0</v>
      </c>
      <c r="N1137" s="119"/>
      <c r="O1137" s="25"/>
      <c r="P1137" s="8">
        <f t="shared" si="137"/>
        <v>1</v>
      </c>
      <c r="Q1137" s="8">
        <f t="shared" si="137"/>
        <v>172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5" customFormat="1" x14ac:dyDescent="0.25">
      <c r="A1138" s="51">
        <v>14</v>
      </c>
      <c r="B1138" s="118" t="s">
        <v>658</v>
      </c>
      <c r="C1138" s="28" t="s">
        <v>578</v>
      </c>
      <c r="D1138" s="25" t="s">
        <v>17</v>
      </c>
      <c r="E1138" s="29">
        <v>1136282</v>
      </c>
      <c r="F1138" s="25">
        <v>2</v>
      </c>
      <c r="G1138" s="25">
        <f t="shared" si="133"/>
        <v>4</v>
      </c>
      <c r="H1138" s="25">
        <v>5</v>
      </c>
      <c r="I1138" s="25">
        <f t="shared" si="134"/>
        <v>20</v>
      </c>
      <c r="J1138" s="25"/>
      <c r="K1138" s="25">
        <f t="shared" si="135"/>
        <v>0</v>
      </c>
      <c r="L1138" s="25"/>
      <c r="M1138" s="8">
        <f t="shared" si="136"/>
        <v>0</v>
      </c>
      <c r="N1138" s="119"/>
      <c r="O1138" s="25"/>
      <c r="P1138" s="8">
        <f t="shared" si="137"/>
        <v>5</v>
      </c>
      <c r="Q1138" s="8">
        <f t="shared" si="137"/>
        <v>20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5" customFormat="1" x14ac:dyDescent="0.25">
      <c r="A1139" s="51">
        <v>15</v>
      </c>
      <c r="B1139" s="118" t="s">
        <v>658</v>
      </c>
      <c r="C1139" s="28" t="s">
        <v>579</v>
      </c>
      <c r="D1139" s="25" t="s">
        <v>17</v>
      </c>
      <c r="E1139" s="29">
        <v>1136315</v>
      </c>
      <c r="F1139" s="25">
        <v>1017</v>
      </c>
      <c r="G1139" s="25">
        <f t="shared" si="133"/>
        <v>2034</v>
      </c>
      <c r="H1139" s="25">
        <v>1</v>
      </c>
      <c r="I1139" s="25">
        <f t="shared" si="134"/>
        <v>2034</v>
      </c>
      <c r="J1139" s="25"/>
      <c r="K1139" s="25">
        <f t="shared" si="135"/>
        <v>0</v>
      </c>
      <c r="L1139" s="25"/>
      <c r="M1139" s="8">
        <f t="shared" si="136"/>
        <v>0</v>
      </c>
      <c r="N1139" s="119"/>
      <c r="O1139" s="25"/>
      <c r="P1139" s="8">
        <f t="shared" si="137"/>
        <v>1</v>
      </c>
      <c r="Q1139" s="8">
        <f t="shared" si="137"/>
        <v>2034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5" customFormat="1" x14ac:dyDescent="0.25">
      <c r="A1140" s="51">
        <v>16</v>
      </c>
      <c r="B1140" s="118" t="s">
        <v>658</v>
      </c>
      <c r="C1140" s="28" t="s">
        <v>579</v>
      </c>
      <c r="D1140" s="25" t="s">
        <v>17</v>
      </c>
      <c r="E1140" s="29">
        <v>1136316</v>
      </c>
      <c r="F1140" s="25">
        <v>1017</v>
      </c>
      <c r="G1140" s="25">
        <f t="shared" si="133"/>
        <v>2034</v>
      </c>
      <c r="H1140" s="25">
        <v>1</v>
      </c>
      <c r="I1140" s="25">
        <f t="shared" si="134"/>
        <v>2034</v>
      </c>
      <c r="J1140" s="25"/>
      <c r="K1140" s="25">
        <f t="shared" si="135"/>
        <v>0</v>
      </c>
      <c r="L1140" s="25"/>
      <c r="M1140" s="8">
        <f t="shared" si="136"/>
        <v>0</v>
      </c>
      <c r="N1140" s="119"/>
      <c r="O1140" s="25"/>
      <c r="P1140" s="8">
        <f t="shared" si="137"/>
        <v>1</v>
      </c>
      <c r="Q1140" s="8">
        <f t="shared" si="137"/>
        <v>2034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5" customFormat="1" x14ac:dyDescent="0.25">
      <c r="A1141" s="51">
        <v>17</v>
      </c>
      <c r="B1141" s="118" t="s">
        <v>658</v>
      </c>
      <c r="C1141" s="28" t="s">
        <v>580</v>
      </c>
      <c r="D1141" s="25" t="s">
        <v>17</v>
      </c>
      <c r="E1141" s="29">
        <v>1136313</v>
      </c>
      <c r="F1141" s="25">
        <v>1053</v>
      </c>
      <c r="G1141" s="25">
        <f t="shared" si="133"/>
        <v>2106</v>
      </c>
      <c r="H1141" s="25">
        <v>1</v>
      </c>
      <c r="I1141" s="25">
        <f t="shared" si="134"/>
        <v>2106</v>
      </c>
      <c r="J1141" s="25"/>
      <c r="K1141" s="25">
        <f t="shared" si="135"/>
        <v>0</v>
      </c>
      <c r="L1141" s="25"/>
      <c r="M1141" s="8">
        <f t="shared" si="136"/>
        <v>0</v>
      </c>
      <c r="N1141" s="119"/>
      <c r="O1141" s="25"/>
      <c r="P1141" s="8">
        <f t="shared" si="137"/>
        <v>1</v>
      </c>
      <c r="Q1141" s="8">
        <f t="shared" si="137"/>
        <v>2106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5" customFormat="1" x14ac:dyDescent="0.25">
      <c r="A1142" s="51">
        <v>18</v>
      </c>
      <c r="B1142" s="118" t="s">
        <v>658</v>
      </c>
      <c r="C1142" s="28" t="s">
        <v>580</v>
      </c>
      <c r="D1142" s="25" t="s">
        <v>17</v>
      </c>
      <c r="E1142" s="29">
        <v>1136314</v>
      </c>
      <c r="F1142" s="25">
        <v>1053</v>
      </c>
      <c r="G1142" s="25">
        <f t="shared" si="133"/>
        <v>2106</v>
      </c>
      <c r="H1142" s="25">
        <v>1</v>
      </c>
      <c r="I1142" s="25">
        <f t="shared" si="134"/>
        <v>2106</v>
      </c>
      <c r="J1142" s="25"/>
      <c r="K1142" s="25">
        <f t="shared" si="135"/>
        <v>0</v>
      </c>
      <c r="L1142" s="25"/>
      <c r="M1142" s="8">
        <f t="shared" si="136"/>
        <v>0</v>
      </c>
      <c r="N1142" s="119"/>
      <c r="O1142" s="25"/>
      <c r="P1142" s="8">
        <f t="shared" si="137"/>
        <v>1</v>
      </c>
      <c r="Q1142" s="8">
        <f t="shared" si="137"/>
        <v>2106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11" customFormat="1" x14ac:dyDescent="0.25">
      <c r="A1143" s="51">
        <v>19</v>
      </c>
      <c r="B1143" s="120" t="s">
        <v>658</v>
      </c>
      <c r="C1143" s="7" t="s">
        <v>581</v>
      </c>
      <c r="D1143" s="8" t="s">
        <v>17</v>
      </c>
      <c r="E1143" s="9">
        <v>1136310</v>
      </c>
      <c r="F1143" s="8">
        <v>282</v>
      </c>
      <c r="G1143" s="8">
        <f t="shared" si="133"/>
        <v>564</v>
      </c>
      <c r="H1143" s="8">
        <v>1</v>
      </c>
      <c r="I1143" s="8">
        <f t="shared" si="134"/>
        <v>564</v>
      </c>
      <c r="J1143" s="8"/>
      <c r="K1143" s="8">
        <f t="shared" si="135"/>
        <v>0</v>
      </c>
      <c r="L1143" s="8"/>
      <c r="M1143" s="8">
        <f t="shared" si="136"/>
        <v>0</v>
      </c>
      <c r="N1143" s="121"/>
      <c r="O1143" s="8"/>
      <c r="P1143" s="8">
        <f t="shared" si="137"/>
        <v>1</v>
      </c>
      <c r="Q1143" s="8">
        <f t="shared" si="137"/>
        <v>564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s="5" customFormat="1" x14ac:dyDescent="0.25">
      <c r="A1144" s="51">
        <v>20</v>
      </c>
      <c r="B1144" s="118" t="s">
        <v>658</v>
      </c>
      <c r="C1144" s="28" t="s">
        <v>582</v>
      </c>
      <c r="D1144" s="25" t="s">
        <v>17</v>
      </c>
      <c r="E1144" s="29">
        <v>1136432</v>
      </c>
      <c r="F1144" s="25">
        <v>315</v>
      </c>
      <c r="G1144" s="25">
        <f t="shared" si="133"/>
        <v>630</v>
      </c>
      <c r="H1144" s="25">
        <v>1</v>
      </c>
      <c r="I1144" s="25">
        <f t="shared" si="134"/>
        <v>630</v>
      </c>
      <c r="J1144" s="25"/>
      <c r="K1144" s="25">
        <f t="shared" si="135"/>
        <v>0</v>
      </c>
      <c r="L1144" s="25"/>
      <c r="M1144" s="8">
        <f t="shared" si="136"/>
        <v>0</v>
      </c>
      <c r="N1144" s="119"/>
      <c r="O1144" s="25"/>
      <c r="P1144" s="8">
        <f t="shared" si="137"/>
        <v>1</v>
      </c>
      <c r="Q1144" s="8">
        <f t="shared" si="137"/>
        <v>630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</row>
    <row r="1145" spans="1:63" s="5" customFormat="1" x14ac:dyDescent="0.25">
      <c r="A1145" s="51">
        <v>21</v>
      </c>
      <c r="B1145" s="118" t="s">
        <v>658</v>
      </c>
      <c r="C1145" s="28" t="s">
        <v>583</v>
      </c>
      <c r="D1145" s="25" t="s">
        <v>17</v>
      </c>
      <c r="E1145" s="29">
        <v>113</v>
      </c>
      <c r="F1145" s="25">
        <v>18</v>
      </c>
      <c r="G1145" s="25">
        <f t="shared" si="133"/>
        <v>36</v>
      </c>
      <c r="H1145" s="25">
        <v>1</v>
      </c>
      <c r="I1145" s="25">
        <f t="shared" si="134"/>
        <v>36</v>
      </c>
      <c r="J1145" s="25"/>
      <c r="K1145" s="25">
        <f t="shared" si="135"/>
        <v>0</v>
      </c>
      <c r="L1145" s="25"/>
      <c r="M1145" s="8">
        <f t="shared" si="136"/>
        <v>0</v>
      </c>
      <c r="N1145" s="119"/>
      <c r="O1145" s="25"/>
      <c r="P1145" s="8">
        <f t="shared" si="137"/>
        <v>1</v>
      </c>
      <c r="Q1145" s="8">
        <f t="shared" si="137"/>
        <v>36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5" customFormat="1" x14ac:dyDescent="0.25">
      <c r="A1146" s="51">
        <v>22</v>
      </c>
      <c r="B1146" s="118" t="s">
        <v>658</v>
      </c>
      <c r="C1146" s="28" t="s">
        <v>583</v>
      </c>
      <c r="D1146" s="25" t="s">
        <v>17</v>
      </c>
      <c r="E1146" s="29">
        <v>1136437</v>
      </c>
      <c r="F1146" s="25">
        <v>45</v>
      </c>
      <c r="G1146" s="25">
        <f t="shared" si="133"/>
        <v>90</v>
      </c>
      <c r="H1146" s="25">
        <v>4</v>
      </c>
      <c r="I1146" s="25">
        <f t="shared" si="134"/>
        <v>360</v>
      </c>
      <c r="J1146" s="25"/>
      <c r="K1146" s="25">
        <f t="shared" si="135"/>
        <v>0</v>
      </c>
      <c r="L1146" s="25"/>
      <c r="M1146" s="8">
        <f t="shared" si="136"/>
        <v>0</v>
      </c>
      <c r="N1146" s="119"/>
      <c r="O1146" s="25"/>
      <c r="P1146" s="8">
        <f t="shared" si="137"/>
        <v>4</v>
      </c>
      <c r="Q1146" s="8">
        <f t="shared" si="137"/>
        <v>360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11" customFormat="1" x14ac:dyDescent="0.25">
      <c r="A1147" s="51">
        <v>23</v>
      </c>
      <c r="B1147" s="120" t="s">
        <v>658</v>
      </c>
      <c r="C1147" s="7" t="s">
        <v>584</v>
      </c>
      <c r="D1147" s="8" t="s">
        <v>17</v>
      </c>
      <c r="E1147" s="9">
        <v>113</v>
      </c>
      <c r="F1147" s="8">
        <v>30</v>
      </c>
      <c r="G1147" s="8">
        <f t="shared" si="133"/>
        <v>60</v>
      </c>
      <c r="H1147" s="8">
        <v>1</v>
      </c>
      <c r="I1147" s="8">
        <f t="shared" si="134"/>
        <v>60</v>
      </c>
      <c r="J1147" s="8"/>
      <c r="K1147" s="8">
        <f t="shared" si="135"/>
        <v>0</v>
      </c>
      <c r="L1147" s="8"/>
      <c r="M1147" s="8">
        <f t="shared" si="136"/>
        <v>0</v>
      </c>
      <c r="N1147" s="121"/>
      <c r="O1147" s="8"/>
      <c r="P1147" s="8">
        <f t="shared" si="137"/>
        <v>1</v>
      </c>
      <c r="Q1147" s="8">
        <f t="shared" si="137"/>
        <v>60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11" customFormat="1" x14ac:dyDescent="0.25">
      <c r="A1148" s="51">
        <v>24</v>
      </c>
      <c r="B1148" s="120" t="s">
        <v>658</v>
      </c>
      <c r="C1148" s="7" t="s">
        <v>585</v>
      </c>
      <c r="D1148" s="8" t="s">
        <v>17</v>
      </c>
      <c r="E1148" s="9">
        <v>1136389</v>
      </c>
      <c r="F1148" s="8">
        <v>42</v>
      </c>
      <c r="G1148" s="8">
        <f t="shared" si="133"/>
        <v>84</v>
      </c>
      <c r="H1148" s="8">
        <v>1</v>
      </c>
      <c r="I1148" s="8">
        <f t="shared" si="134"/>
        <v>84</v>
      </c>
      <c r="J1148" s="8"/>
      <c r="K1148" s="8">
        <f t="shared" si="135"/>
        <v>0</v>
      </c>
      <c r="L1148" s="8"/>
      <c r="M1148" s="8">
        <f t="shared" si="136"/>
        <v>0</v>
      </c>
      <c r="N1148" s="121"/>
      <c r="O1148" s="8"/>
      <c r="P1148" s="8">
        <f t="shared" si="137"/>
        <v>1</v>
      </c>
      <c r="Q1148" s="8">
        <f t="shared" si="137"/>
        <v>84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5" customFormat="1" x14ac:dyDescent="0.25">
      <c r="A1149" s="51">
        <v>25</v>
      </c>
      <c r="B1149" s="118" t="s">
        <v>658</v>
      </c>
      <c r="C1149" s="35" t="s">
        <v>586</v>
      </c>
      <c r="D1149" s="25" t="s">
        <v>17</v>
      </c>
      <c r="E1149" s="29" t="s">
        <v>587</v>
      </c>
      <c r="F1149" s="25"/>
      <c r="G1149" s="53">
        <v>4700</v>
      </c>
      <c r="H1149" s="25">
        <v>2</v>
      </c>
      <c r="I1149" s="25">
        <f t="shared" si="134"/>
        <v>9400</v>
      </c>
      <c r="J1149" s="53"/>
      <c r="K1149" s="25">
        <f t="shared" si="135"/>
        <v>0</v>
      </c>
      <c r="L1149" s="32"/>
      <c r="M1149" s="8">
        <f t="shared" si="136"/>
        <v>0</v>
      </c>
      <c r="N1149" s="119"/>
      <c r="O1149" s="25"/>
      <c r="P1149" s="8">
        <f t="shared" si="137"/>
        <v>2</v>
      </c>
      <c r="Q1149" s="8">
        <f t="shared" si="137"/>
        <v>9400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11" customFormat="1" ht="15" hidden="1" customHeight="1" x14ac:dyDescent="0.25">
      <c r="A1150" s="51">
        <v>40</v>
      </c>
      <c r="B1150" s="120" t="s">
        <v>658</v>
      </c>
      <c r="C1150" s="15" t="s">
        <v>588</v>
      </c>
      <c r="D1150" s="8" t="s">
        <v>17</v>
      </c>
      <c r="E1150" s="9" t="s">
        <v>589</v>
      </c>
      <c r="F1150" s="8"/>
      <c r="G1150" s="110">
        <v>395</v>
      </c>
      <c r="H1150" s="8">
        <v>0</v>
      </c>
      <c r="I1150" s="25">
        <f t="shared" si="134"/>
        <v>0</v>
      </c>
      <c r="J1150" s="110"/>
      <c r="K1150" s="8">
        <f>J1150*G1150</f>
        <v>0</v>
      </c>
      <c r="L1150" s="64"/>
      <c r="M1150" s="8">
        <f t="shared" si="136"/>
        <v>0</v>
      </c>
      <c r="N1150" s="121"/>
      <c r="O1150" s="8"/>
      <c r="P1150" s="8">
        <f t="shared" si="137"/>
        <v>0</v>
      </c>
      <c r="Q1150" s="8">
        <f t="shared" si="137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x14ac:dyDescent="0.25">
      <c r="A1151" s="51">
        <v>26</v>
      </c>
      <c r="B1151" s="118"/>
      <c r="C1151" s="35" t="s">
        <v>659</v>
      </c>
      <c r="D1151" s="25" t="s">
        <v>17</v>
      </c>
      <c r="E1151" s="29">
        <v>1137341</v>
      </c>
      <c r="F1151" s="25"/>
      <c r="G1151" s="53">
        <v>9831.36</v>
      </c>
      <c r="H1151" s="25">
        <v>1</v>
      </c>
      <c r="I1151" s="25">
        <f t="shared" si="134"/>
        <v>9831.36</v>
      </c>
      <c r="J1151" s="53"/>
      <c r="K1151" s="25">
        <f>J1151*G1151</f>
        <v>0</v>
      </c>
      <c r="L1151" s="32"/>
      <c r="M1151" s="8">
        <f t="shared" si="136"/>
        <v>0</v>
      </c>
      <c r="N1151" s="119"/>
      <c r="O1151" s="25"/>
      <c r="P1151" s="8">
        <f t="shared" si="137"/>
        <v>1</v>
      </c>
      <c r="Q1151" s="8">
        <f t="shared" si="137"/>
        <v>9831.36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s="5" customFormat="1" x14ac:dyDescent="0.25">
      <c r="A1152" s="51">
        <v>27</v>
      </c>
      <c r="B1152" s="118"/>
      <c r="C1152" s="35" t="s">
        <v>660</v>
      </c>
      <c r="D1152" s="25" t="s">
        <v>17</v>
      </c>
      <c r="E1152" s="29">
        <v>1137330</v>
      </c>
      <c r="F1152" s="25"/>
      <c r="G1152" s="53">
        <v>3267.08</v>
      </c>
      <c r="H1152" s="25">
        <v>1</v>
      </c>
      <c r="I1152" s="25">
        <f t="shared" si="134"/>
        <v>3267.08</v>
      </c>
      <c r="J1152" s="53"/>
      <c r="K1152" s="25">
        <f t="shared" ref="K1152:K1164" si="138">J1152*G1152</f>
        <v>0</v>
      </c>
      <c r="L1152" s="32"/>
      <c r="M1152" s="8">
        <f t="shared" si="136"/>
        <v>0</v>
      </c>
      <c r="N1152" s="119"/>
      <c r="O1152" s="25"/>
      <c r="P1152" s="8">
        <f t="shared" si="137"/>
        <v>1</v>
      </c>
      <c r="Q1152" s="8">
        <f t="shared" si="137"/>
        <v>3267.08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</row>
    <row r="1153" spans="1:63" s="5" customFormat="1" x14ac:dyDescent="0.25">
      <c r="A1153" s="51">
        <v>28</v>
      </c>
      <c r="B1153" s="118"/>
      <c r="C1153" s="35" t="s">
        <v>661</v>
      </c>
      <c r="D1153" s="25" t="s">
        <v>662</v>
      </c>
      <c r="E1153" s="29" t="s">
        <v>663</v>
      </c>
      <c r="F1153" s="25"/>
      <c r="G1153" s="53">
        <v>608.77</v>
      </c>
      <c r="H1153" s="25">
        <v>2</v>
      </c>
      <c r="I1153" s="25">
        <f t="shared" si="134"/>
        <v>1217.54</v>
      </c>
      <c r="J1153" s="53"/>
      <c r="K1153" s="25">
        <f t="shared" si="138"/>
        <v>0</v>
      </c>
      <c r="L1153" s="32"/>
      <c r="M1153" s="8">
        <f t="shared" si="136"/>
        <v>0</v>
      </c>
      <c r="N1153" s="119"/>
      <c r="O1153" s="25"/>
      <c r="P1153" s="8">
        <f t="shared" si="137"/>
        <v>2</v>
      </c>
      <c r="Q1153" s="8">
        <f t="shared" si="137"/>
        <v>1217.54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</row>
    <row r="1154" spans="1:63" s="5" customFormat="1" x14ac:dyDescent="0.25">
      <c r="A1154" s="51">
        <v>29</v>
      </c>
      <c r="B1154" s="118"/>
      <c r="C1154" s="35" t="s">
        <v>664</v>
      </c>
      <c r="D1154" s="25" t="s">
        <v>662</v>
      </c>
      <c r="E1154" s="29" t="s">
        <v>665</v>
      </c>
      <c r="F1154" s="25"/>
      <c r="G1154" s="53">
        <v>714.17</v>
      </c>
      <c r="H1154" s="25">
        <v>2</v>
      </c>
      <c r="I1154" s="25">
        <f t="shared" si="134"/>
        <v>1428.34</v>
      </c>
      <c r="J1154" s="53"/>
      <c r="K1154" s="25">
        <f t="shared" si="138"/>
        <v>0</v>
      </c>
      <c r="L1154" s="32"/>
      <c r="M1154" s="8">
        <f t="shared" si="136"/>
        <v>0</v>
      </c>
      <c r="N1154" s="119"/>
      <c r="O1154" s="25"/>
      <c r="P1154" s="8">
        <f t="shared" si="137"/>
        <v>2</v>
      </c>
      <c r="Q1154" s="8">
        <f t="shared" si="137"/>
        <v>1428.34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</row>
    <row r="1155" spans="1:63" s="5" customFormat="1" x14ac:dyDescent="0.25">
      <c r="A1155" s="51">
        <v>30</v>
      </c>
      <c r="B1155" s="118"/>
      <c r="C1155" s="35" t="s">
        <v>666</v>
      </c>
      <c r="D1155" s="25" t="s">
        <v>17</v>
      </c>
      <c r="E1155" s="29" t="s">
        <v>667</v>
      </c>
      <c r="F1155" s="25"/>
      <c r="G1155" s="53">
        <v>2036.68</v>
      </c>
      <c r="H1155" s="25">
        <v>2</v>
      </c>
      <c r="I1155" s="25">
        <f t="shared" si="134"/>
        <v>4073.36</v>
      </c>
      <c r="J1155" s="53"/>
      <c r="K1155" s="25">
        <f t="shared" si="138"/>
        <v>0</v>
      </c>
      <c r="L1155" s="32"/>
      <c r="M1155" s="8">
        <f t="shared" si="136"/>
        <v>0</v>
      </c>
      <c r="N1155" s="119"/>
      <c r="O1155" s="25"/>
      <c r="P1155" s="8">
        <f t="shared" si="137"/>
        <v>2</v>
      </c>
      <c r="Q1155" s="8">
        <f t="shared" si="137"/>
        <v>4073.36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</row>
    <row r="1156" spans="1:63" s="5" customFormat="1" x14ac:dyDescent="0.25">
      <c r="A1156" s="51">
        <v>31</v>
      </c>
      <c r="B1156" s="118"/>
      <c r="C1156" s="35" t="s">
        <v>666</v>
      </c>
      <c r="D1156" s="25" t="s">
        <v>17</v>
      </c>
      <c r="E1156" s="29" t="s">
        <v>668</v>
      </c>
      <c r="F1156" s="25"/>
      <c r="G1156" s="53">
        <v>2036.69</v>
      </c>
      <c r="H1156" s="25">
        <v>2</v>
      </c>
      <c r="I1156" s="25">
        <f t="shared" si="134"/>
        <v>4073.38</v>
      </c>
      <c r="J1156" s="53"/>
      <c r="K1156" s="25">
        <f t="shared" si="138"/>
        <v>0</v>
      </c>
      <c r="L1156" s="32"/>
      <c r="M1156" s="8">
        <f t="shared" si="136"/>
        <v>0</v>
      </c>
      <c r="N1156" s="119"/>
      <c r="O1156" s="25"/>
      <c r="P1156" s="8">
        <f t="shared" si="137"/>
        <v>2</v>
      </c>
      <c r="Q1156" s="8">
        <f t="shared" si="137"/>
        <v>4073.38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</row>
    <row r="1157" spans="1:63" s="5" customFormat="1" x14ac:dyDescent="0.25">
      <c r="A1157" s="51">
        <v>32</v>
      </c>
      <c r="B1157" s="118"/>
      <c r="C1157" s="35" t="s">
        <v>669</v>
      </c>
      <c r="D1157" s="25" t="s">
        <v>17</v>
      </c>
      <c r="E1157" s="29" t="s">
        <v>670</v>
      </c>
      <c r="F1157" s="25"/>
      <c r="G1157" s="53">
        <v>1429.38</v>
      </c>
      <c r="H1157" s="25">
        <v>2</v>
      </c>
      <c r="I1157" s="25">
        <f t="shared" si="134"/>
        <v>2858.76</v>
      </c>
      <c r="J1157" s="53"/>
      <c r="K1157" s="25">
        <f t="shared" si="138"/>
        <v>0</v>
      </c>
      <c r="L1157" s="32"/>
      <c r="M1157" s="8">
        <f t="shared" si="136"/>
        <v>0</v>
      </c>
      <c r="N1157" s="119"/>
      <c r="O1157" s="25"/>
      <c r="P1157" s="8">
        <f t="shared" si="137"/>
        <v>2</v>
      </c>
      <c r="Q1157" s="8">
        <f t="shared" si="137"/>
        <v>2858.76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</row>
    <row r="1158" spans="1:63" s="5" customFormat="1" x14ac:dyDescent="0.25">
      <c r="A1158" s="51">
        <v>33</v>
      </c>
      <c r="B1158" s="118"/>
      <c r="C1158" s="35" t="s">
        <v>669</v>
      </c>
      <c r="D1158" s="25" t="s">
        <v>17</v>
      </c>
      <c r="E1158" s="29" t="s">
        <v>671</v>
      </c>
      <c r="F1158" s="25"/>
      <c r="G1158" s="53">
        <v>1429.39</v>
      </c>
      <c r="H1158" s="25">
        <v>2</v>
      </c>
      <c r="I1158" s="25">
        <f t="shared" si="134"/>
        <v>2858.78</v>
      </c>
      <c r="J1158" s="53"/>
      <c r="K1158" s="25">
        <f t="shared" si="138"/>
        <v>0</v>
      </c>
      <c r="L1158" s="32"/>
      <c r="M1158" s="8">
        <f t="shared" si="136"/>
        <v>0</v>
      </c>
      <c r="N1158" s="119"/>
      <c r="O1158" s="25"/>
      <c r="P1158" s="8">
        <f t="shared" si="137"/>
        <v>2</v>
      </c>
      <c r="Q1158" s="8">
        <f t="shared" si="137"/>
        <v>2858.78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</row>
    <row r="1159" spans="1:63" s="5" customFormat="1" x14ac:dyDescent="0.25">
      <c r="A1159" s="51">
        <v>34</v>
      </c>
      <c r="B1159" s="118"/>
      <c r="C1159" s="35" t="s">
        <v>672</v>
      </c>
      <c r="D1159" s="25" t="s">
        <v>17</v>
      </c>
      <c r="E1159" s="29" t="s">
        <v>673</v>
      </c>
      <c r="F1159" s="25"/>
      <c r="G1159" s="53">
        <v>912.95</v>
      </c>
      <c r="H1159" s="25">
        <v>4</v>
      </c>
      <c r="I1159" s="25">
        <f t="shared" si="134"/>
        <v>3651.8</v>
      </c>
      <c r="J1159" s="53"/>
      <c r="K1159" s="25">
        <f t="shared" si="138"/>
        <v>0</v>
      </c>
      <c r="L1159" s="32"/>
      <c r="M1159" s="8">
        <f t="shared" si="136"/>
        <v>0</v>
      </c>
      <c r="N1159" s="119"/>
      <c r="O1159" s="25"/>
      <c r="P1159" s="8">
        <f t="shared" si="137"/>
        <v>4</v>
      </c>
      <c r="Q1159" s="8">
        <f t="shared" si="137"/>
        <v>3651.8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</row>
    <row r="1160" spans="1:63" s="5" customFormat="1" x14ac:dyDescent="0.25">
      <c r="A1160" s="51">
        <v>35</v>
      </c>
      <c r="B1160" s="118"/>
      <c r="C1160" s="35" t="s">
        <v>674</v>
      </c>
      <c r="D1160" s="25" t="s">
        <v>17</v>
      </c>
      <c r="E1160" s="29" t="s">
        <v>675</v>
      </c>
      <c r="F1160" s="25"/>
      <c r="G1160" s="53">
        <v>491.15</v>
      </c>
      <c r="H1160" s="25">
        <v>4</v>
      </c>
      <c r="I1160" s="25">
        <f t="shared" si="134"/>
        <v>1964.6</v>
      </c>
      <c r="J1160" s="53"/>
      <c r="K1160" s="25">
        <f t="shared" si="138"/>
        <v>0</v>
      </c>
      <c r="L1160" s="32"/>
      <c r="M1160" s="8">
        <f t="shared" si="136"/>
        <v>0</v>
      </c>
      <c r="N1160" s="119"/>
      <c r="O1160" s="25"/>
      <c r="P1160" s="8">
        <f t="shared" si="137"/>
        <v>4</v>
      </c>
      <c r="Q1160" s="8">
        <f t="shared" si="137"/>
        <v>1964.6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s="5" customFormat="1" x14ac:dyDescent="0.25">
      <c r="A1161" s="51">
        <v>36</v>
      </c>
      <c r="B1161" s="118"/>
      <c r="C1161" s="35" t="s">
        <v>676</v>
      </c>
      <c r="D1161" s="25" t="s">
        <v>17</v>
      </c>
      <c r="E1161" s="29">
        <v>1137337</v>
      </c>
      <c r="F1161" s="25"/>
      <c r="G1161" s="53">
        <v>1986.61</v>
      </c>
      <c r="H1161" s="25">
        <v>1</v>
      </c>
      <c r="I1161" s="25">
        <f t="shared" si="134"/>
        <v>1986.61</v>
      </c>
      <c r="J1161" s="53"/>
      <c r="K1161" s="25">
        <f t="shared" si="138"/>
        <v>0</v>
      </c>
      <c r="L1161" s="32"/>
      <c r="M1161" s="8">
        <f t="shared" si="136"/>
        <v>0</v>
      </c>
      <c r="N1161" s="119"/>
      <c r="O1161" s="25"/>
      <c r="P1161" s="8">
        <f t="shared" si="137"/>
        <v>1</v>
      </c>
      <c r="Q1161" s="8">
        <f t="shared" si="137"/>
        <v>1986.61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</row>
    <row r="1162" spans="1:63" s="5" customFormat="1" x14ac:dyDescent="0.25">
      <c r="A1162" s="51">
        <v>37</v>
      </c>
      <c r="B1162" s="118"/>
      <c r="C1162" s="35" t="s">
        <v>677</v>
      </c>
      <c r="D1162" s="25" t="s">
        <v>17</v>
      </c>
      <c r="E1162" s="29">
        <v>1137338</v>
      </c>
      <c r="F1162" s="25"/>
      <c r="G1162" s="53">
        <v>1486.71</v>
      </c>
      <c r="H1162" s="25">
        <v>1</v>
      </c>
      <c r="I1162" s="25">
        <f t="shared" si="134"/>
        <v>1486.71</v>
      </c>
      <c r="J1162" s="53"/>
      <c r="K1162" s="25">
        <f t="shared" si="138"/>
        <v>0</v>
      </c>
      <c r="L1162" s="32"/>
      <c r="M1162" s="8">
        <f t="shared" si="136"/>
        <v>0</v>
      </c>
      <c r="N1162" s="119"/>
      <c r="O1162" s="25"/>
      <c r="P1162" s="8">
        <f t="shared" si="137"/>
        <v>1</v>
      </c>
      <c r="Q1162" s="8">
        <f t="shared" si="137"/>
        <v>1486.71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</row>
    <row r="1163" spans="1:63" s="5" customFormat="1" x14ac:dyDescent="0.25">
      <c r="A1163" s="51">
        <v>38</v>
      </c>
      <c r="B1163" s="118"/>
      <c r="C1163" s="35" t="s">
        <v>678</v>
      </c>
      <c r="D1163" s="25" t="s">
        <v>17</v>
      </c>
      <c r="E1163" s="29">
        <v>1137339</v>
      </c>
      <c r="F1163" s="25"/>
      <c r="G1163" s="53">
        <v>2674.22</v>
      </c>
      <c r="H1163" s="25">
        <v>1</v>
      </c>
      <c r="I1163" s="25">
        <f t="shared" si="134"/>
        <v>2674.22</v>
      </c>
      <c r="J1163" s="53"/>
      <c r="K1163" s="25">
        <f t="shared" si="138"/>
        <v>0</v>
      </c>
      <c r="L1163" s="32"/>
      <c r="M1163" s="8">
        <f t="shared" si="136"/>
        <v>0</v>
      </c>
      <c r="N1163" s="119"/>
      <c r="O1163" s="25"/>
      <c r="P1163" s="8">
        <f t="shared" si="137"/>
        <v>1</v>
      </c>
      <c r="Q1163" s="8">
        <f t="shared" si="137"/>
        <v>2674.22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</row>
    <row r="1164" spans="1:63" s="5" customFormat="1" x14ac:dyDescent="0.25">
      <c r="A1164" s="51">
        <v>39</v>
      </c>
      <c r="B1164" s="118"/>
      <c r="C1164" s="35" t="s">
        <v>679</v>
      </c>
      <c r="D1164" s="25" t="s">
        <v>17</v>
      </c>
      <c r="E1164" s="29">
        <v>1137340</v>
      </c>
      <c r="F1164" s="25"/>
      <c r="G1164" s="53">
        <v>1004.8</v>
      </c>
      <c r="H1164" s="25">
        <v>1</v>
      </c>
      <c r="I1164" s="25">
        <f t="shared" si="134"/>
        <v>1004.8</v>
      </c>
      <c r="J1164" s="53"/>
      <c r="K1164" s="25">
        <f t="shared" si="138"/>
        <v>0</v>
      </c>
      <c r="L1164" s="32"/>
      <c r="M1164" s="8">
        <f t="shared" si="136"/>
        <v>0</v>
      </c>
      <c r="N1164" s="119"/>
      <c r="O1164" s="25"/>
      <c r="P1164" s="8">
        <f t="shared" si="137"/>
        <v>1</v>
      </c>
      <c r="Q1164" s="8">
        <f t="shared" si="137"/>
        <v>1004.8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</row>
    <row r="1165" spans="1:63" s="11" customFormat="1" x14ac:dyDescent="0.25">
      <c r="A1165" s="51">
        <v>40</v>
      </c>
      <c r="B1165" s="120" t="s">
        <v>658</v>
      </c>
      <c r="C1165" s="15" t="s">
        <v>590</v>
      </c>
      <c r="D1165" s="8" t="s">
        <v>17</v>
      </c>
      <c r="E1165" s="9" t="s">
        <v>591</v>
      </c>
      <c r="F1165" s="8"/>
      <c r="G1165" s="110">
        <v>905</v>
      </c>
      <c r="H1165" s="8">
        <v>2</v>
      </c>
      <c r="I1165" s="25">
        <f t="shared" si="134"/>
        <v>1810</v>
      </c>
      <c r="J1165" s="110"/>
      <c r="K1165" s="8">
        <f t="shared" si="135"/>
        <v>0</v>
      </c>
      <c r="L1165" s="64"/>
      <c r="M1165" s="8">
        <f t="shared" si="136"/>
        <v>0</v>
      </c>
      <c r="N1165" s="121"/>
      <c r="O1165" s="8"/>
      <c r="P1165" s="8">
        <f t="shared" si="137"/>
        <v>2</v>
      </c>
      <c r="Q1165" s="8">
        <f t="shared" si="137"/>
        <v>1810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</row>
    <row r="1166" spans="1:63" s="5" customFormat="1" x14ac:dyDescent="0.25">
      <c r="C1166" s="26" t="s">
        <v>113</v>
      </c>
      <c r="D1166" s="137"/>
      <c r="E1166" s="27"/>
      <c r="F1166" s="137"/>
      <c r="G1166" s="137"/>
      <c r="H1166" s="137">
        <f t="shared" ref="H1166:Q1166" si="139">SUM(H1124:H1165)</f>
        <v>79</v>
      </c>
      <c r="I1166" s="137">
        <f t="shared" si="139"/>
        <v>68553.34</v>
      </c>
      <c r="J1166" s="137">
        <f t="shared" si="139"/>
        <v>0</v>
      </c>
      <c r="K1166" s="137">
        <f t="shared" si="139"/>
        <v>0</v>
      </c>
      <c r="L1166" s="137">
        <f t="shared" si="139"/>
        <v>0</v>
      </c>
      <c r="M1166" s="137">
        <f t="shared" si="139"/>
        <v>0</v>
      </c>
      <c r="N1166" s="137">
        <f t="shared" si="139"/>
        <v>0</v>
      </c>
      <c r="O1166" s="137">
        <f t="shared" si="139"/>
        <v>0</v>
      </c>
      <c r="P1166" s="137">
        <f t="shared" si="139"/>
        <v>79</v>
      </c>
      <c r="Q1166" s="137">
        <f t="shared" si="139"/>
        <v>68553.34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</row>
    <row r="1167" spans="1:63" ht="15.75" hidden="1" x14ac:dyDescent="0.25">
      <c r="C1167" s="165" t="s">
        <v>680</v>
      </c>
      <c r="D1167" s="166"/>
      <c r="E1167" s="166"/>
      <c r="F1167" s="166"/>
      <c r="G1167" s="166"/>
      <c r="H1167" s="166"/>
      <c r="I1167" s="166"/>
      <c r="J1167" s="166"/>
      <c r="K1167" s="166"/>
      <c r="L1167" s="166"/>
      <c r="M1167" s="166"/>
      <c r="N1167" s="166"/>
      <c r="O1167" s="166"/>
      <c r="P1167" s="166"/>
      <c r="Q1167" s="167"/>
    </row>
    <row r="1168" spans="1:63" s="40" customFormat="1" hidden="1" x14ac:dyDescent="0.25">
      <c r="B1168" s="40">
        <v>1</v>
      </c>
      <c r="C1168" s="7" t="s">
        <v>646</v>
      </c>
      <c r="D1168" s="8" t="s">
        <v>17</v>
      </c>
      <c r="E1168" s="9">
        <v>1137020</v>
      </c>
      <c r="F1168" s="8">
        <v>433</v>
      </c>
      <c r="G1168" s="8">
        <f>F1168*2</f>
        <v>866</v>
      </c>
      <c r="H1168" s="8"/>
      <c r="I1168" s="8"/>
      <c r="J1168" s="8"/>
      <c r="K1168" s="25">
        <f t="shared" ref="K1168:K1172" si="140">J1168*G1168</f>
        <v>0</v>
      </c>
      <c r="L1168" s="8"/>
      <c r="M1168" s="8"/>
      <c r="N1168" s="8"/>
      <c r="O1168" s="8"/>
      <c r="P1168" s="8">
        <f>H1168+J1168+L1168-N1168</f>
        <v>0</v>
      </c>
      <c r="Q1168" s="8">
        <f>I1168+K1168+M1168-O1168</f>
        <v>0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</row>
    <row r="1169" spans="1:63" s="40" customFormat="1" hidden="1" x14ac:dyDescent="0.25">
      <c r="B1169" s="40">
        <v>34</v>
      </c>
      <c r="C1169" s="7" t="s">
        <v>681</v>
      </c>
      <c r="D1169" s="8" t="s">
        <v>17</v>
      </c>
      <c r="E1169" s="9"/>
      <c r="F1169" s="8">
        <v>107</v>
      </c>
      <c r="G1169" s="8">
        <f>F1169*2</f>
        <v>214</v>
      </c>
      <c r="H1169" s="8"/>
      <c r="I1169" s="8"/>
      <c r="J1169" s="8"/>
      <c r="K1169" s="25">
        <f t="shared" si="140"/>
        <v>0</v>
      </c>
      <c r="L1169" s="8"/>
      <c r="M1169" s="8"/>
      <c r="N1169" s="8"/>
      <c r="O1169" s="8"/>
      <c r="P1169" s="8">
        <f t="shared" ref="P1169:Q1173" si="141">H1169+J1169+L1169-N1169</f>
        <v>0</v>
      </c>
      <c r="Q1169" s="8">
        <f t="shared" si="141"/>
        <v>0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</row>
    <row r="1170" spans="1:63" hidden="1" x14ac:dyDescent="0.25">
      <c r="B1170" s="1">
        <v>41</v>
      </c>
      <c r="C1170" s="28" t="s">
        <v>602</v>
      </c>
      <c r="D1170" s="25" t="s">
        <v>17</v>
      </c>
      <c r="E1170" s="29">
        <v>1137101</v>
      </c>
      <c r="F1170" s="25">
        <v>550</v>
      </c>
      <c r="G1170" s="25">
        <f>F1170*2</f>
        <v>1100</v>
      </c>
      <c r="H1170" s="25"/>
      <c r="I1170" s="25"/>
      <c r="J1170" s="25"/>
      <c r="K1170" s="25">
        <f t="shared" si="140"/>
        <v>0</v>
      </c>
      <c r="L1170" s="25"/>
      <c r="M1170" s="25"/>
      <c r="N1170" s="25"/>
      <c r="O1170" s="8"/>
      <c r="P1170" s="8">
        <f t="shared" si="141"/>
        <v>0</v>
      </c>
      <c r="Q1170" s="8">
        <f t="shared" si="141"/>
        <v>0</v>
      </c>
    </row>
    <row r="1171" spans="1:63" hidden="1" x14ac:dyDescent="0.25">
      <c r="B1171" s="1">
        <v>42</v>
      </c>
      <c r="C1171" s="28" t="s">
        <v>682</v>
      </c>
      <c r="D1171" s="25" t="s">
        <v>17</v>
      </c>
      <c r="E1171" s="29">
        <v>1136541</v>
      </c>
      <c r="F1171" s="25">
        <v>50</v>
      </c>
      <c r="G1171" s="25">
        <f>F1171*2</f>
        <v>100</v>
      </c>
      <c r="H1171" s="25"/>
      <c r="I1171" s="25"/>
      <c r="J1171" s="25"/>
      <c r="K1171" s="25">
        <f t="shared" si="140"/>
        <v>0</v>
      </c>
      <c r="L1171" s="25"/>
      <c r="M1171" s="25"/>
      <c r="N1171" s="25"/>
      <c r="O1171" s="8"/>
      <c r="P1171" s="8">
        <f t="shared" si="141"/>
        <v>0</v>
      </c>
      <c r="Q1171" s="8">
        <f t="shared" si="141"/>
        <v>0</v>
      </c>
    </row>
    <row r="1172" spans="1:63" hidden="1" x14ac:dyDescent="0.25">
      <c r="B1172" s="37" t="s">
        <v>683</v>
      </c>
      <c r="C1172" s="28" t="s">
        <v>143</v>
      </c>
      <c r="D1172" s="25" t="s">
        <v>17</v>
      </c>
      <c r="E1172" s="29" t="s">
        <v>603</v>
      </c>
      <c r="F1172" s="25"/>
      <c r="G1172" s="25">
        <v>2700</v>
      </c>
      <c r="H1172" s="25"/>
      <c r="I1172" s="25"/>
      <c r="J1172" s="25"/>
      <c r="K1172" s="25">
        <f t="shared" si="140"/>
        <v>0</v>
      </c>
      <c r="L1172" s="25"/>
      <c r="M1172" s="25"/>
      <c r="N1172" s="25"/>
      <c r="O1172" s="8"/>
      <c r="P1172" s="8">
        <f t="shared" si="141"/>
        <v>0</v>
      </c>
      <c r="Q1172" s="8">
        <f t="shared" si="141"/>
        <v>0</v>
      </c>
    </row>
    <row r="1173" spans="1:63" hidden="1" x14ac:dyDescent="0.25">
      <c r="B1173" s="37"/>
      <c r="C1173" s="7" t="s">
        <v>133</v>
      </c>
      <c r="D1173" s="8" t="s">
        <v>17</v>
      </c>
      <c r="E1173" s="9">
        <v>1137178</v>
      </c>
      <c r="F1173" s="25"/>
      <c r="G1173" s="25">
        <v>1998</v>
      </c>
      <c r="H1173" s="25"/>
      <c r="I1173" s="25"/>
      <c r="J1173" s="25"/>
      <c r="K1173" s="25">
        <f>J1173*G1173</f>
        <v>0</v>
      </c>
      <c r="L1173" s="25"/>
      <c r="M1173" s="25"/>
      <c r="N1173" s="25"/>
      <c r="O1173" s="8"/>
      <c r="P1173" s="8">
        <f t="shared" si="141"/>
        <v>0</v>
      </c>
      <c r="Q1173" s="8">
        <f t="shared" si="141"/>
        <v>0</v>
      </c>
    </row>
    <row r="1174" spans="1:63" s="5" customFormat="1" hidden="1" x14ac:dyDescent="0.25">
      <c r="C1174" s="26" t="s">
        <v>113</v>
      </c>
      <c r="D1174" s="137"/>
      <c r="E1174" s="27"/>
      <c r="F1174" s="137"/>
      <c r="G1174" s="137"/>
      <c r="H1174" s="137">
        <f t="shared" ref="H1174:P1174" si="142">SUM(H1168:H1173)</f>
        <v>0</v>
      </c>
      <c r="I1174" s="137">
        <f t="shared" si="142"/>
        <v>0</v>
      </c>
      <c r="J1174" s="137">
        <f t="shared" si="142"/>
        <v>0</v>
      </c>
      <c r="K1174" s="137">
        <f t="shared" si="142"/>
        <v>0</v>
      </c>
      <c r="L1174" s="137">
        <f t="shared" si="142"/>
        <v>0</v>
      </c>
      <c r="M1174" s="137">
        <f t="shared" si="142"/>
        <v>0</v>
      </c>
      <c r="N1174" s="137">
        <f t="shared" si="142"/>
        <v>0</v>
      </c>
      <c r="O1174" s="137">
        <f t="shared" si="142"/>
        <v>0</v>
      </c>
      <c r="P1174" s="137">
        <f t="shared" si="142"/>
        <v>0</v>
      </c>
      <c r="Q1174" s="137">
        <f>SUM(Q1168:Q1173)</f>
        <v>0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</row>
    <row r="1175" spans="1:63" ht="15.75" hidden="1" x14ac:dyDescent="0.25">
      <c r="C1175" s="165" t="s">
        <v>684</v>
      </c>
      <c r="D1175" s="166"/>
      <c r="E1175" s="166"/>
      <c r="F1175" s="166"/>
      <c r="G1175" s="166"/>
      <c r="H1175" s="166"/>
      <c r="I1175" s="166"/>
      <c r="J1175" s="166"/>
      <c r="K1175" s="166"/>
      <c r="L1175" s="166"/>
      <c r="M1175" s="166"/>
      <c r="N1175" s="166"/>
      <c r="O1175" s="166"/>
      <c r="P1175" s="166"/>
      <c r="Q1175" s="167"/>
    </row>
    <row r="1176" spans="1:63" hidden="1" x14ac:dyDescent="0.25">
      <c r="B1176" s="1">
        <v>2</v>
      </c>
      <c r="C1176" s="7" t="s">
        <v>627</v>
      </c>
      <c r="D1176" s="25" t="s">
        <v>17</v>
      </c>
      <c r="E1176" s="29">
        <v>1136223</v>
      </c>
      <c r="F1176" s="25">
        <v>80</v>
      </c>
      <c r="G1176" s="25">
        <f t="shared" ref="G1176:G1216" si="143">F1176*2</f>
        <v>160</v>
      </c>
      <c r="H1176" s="25" t="e">
        <f>#REF!</f>
        <v>#REF!</v>
      </c>
      <c r="I1176" s="25" t="e">
        <f>#REF!</f>
        <v>#REF!</v>
      </c>
      <c r="J1176" s="25"/>
      <c r="K1176" s="25"/>
      <c r="L1176" s="25">
        <v>11</v>
      </c>
      <c r="M1176" s="25">
        <f>G1176*L1176</f>
        <v>1760</v>
      </c>
      <c r="N1176" s="25"/>
      <c r="O1176" s="25"/>
      <c r="P1176" s="25" t="e">
        <f t="shared" ref="P1176:Q1216" si="144">H1176+J1176-L1176-N1176</f>
        <v>#REF!</v>
      </c>
      <c r="Q1176" s="25" t="e">
        <f t="shared" si="144"/>
        <v>#REF!</v>
      </c>
    </row>
    <row r="1177" spans="1:63" hidden="1" x14ac:dyDescent="0.25">
      <c r="B1177" s="1">
        <v>3</v>
      </c>
      <c r="C1177" s="7" t="s">
        <v>628</v>
      </c>
      <c r="D1177" s="25" t="s">
        <v>17</v>
      </c>
      <c r="E1177" s="29">
        <v>1136093</v>
      </c>
      <c r="F1177" s="25">
        <v>63</v>
      </c>
      <c r="G1177" s="25">
        <f t="shared" si="143"/>
        <v>126</v>
      </c>
      <c r="H1177" s="25" t="e">
        <f>#REF!</f>
        <v>#REF!</v>
      </c>
      <c r="I1177" s="25" t="e">
        <f>#REF!</f>
        <v>#REF!</v>
      </c>
      <c r="J1177" s="25"/>
      <c r="K1177" s="25"/>
      <c r="L1177" s="25">
        <v>1</v>
      </c>
      <c r="M1177" s="25">
        <f t="shared" ref="M1177:M1216" si="145">G1177*L1177</f>
        <v>126</v>
      </c>
      <c r="N1177" s="25"/>
      <c r="O1177" s="25"/>
      <c r="P1177" s="25" t="e">
        <f t="shared" si="144"/>
        <v>#REF!</v>
      </c>
      <c r="Q1177" s="25" t="e">
        <f t="shared" si="144"/>
        <v>#REF!</v>
      </c>
    </row>
    <row r="1178" spans="1:63" hidden="1" x14ac:dyDescent="0.25">
      <c r="B1178" s="1">
        <v>4</v>
      </c>
      <c r="C1178" s="7" t="s">
        <v>629</v>
      </c>
      <c r="D1178" s="25" t="s">
        <v>17</v>
      </c>
      <c r="E1178" s="29">
        <v>1136381</v>
      </c>
      <c r="F1178" s="25">
        <v>169</v>
      </c>
      <c r="G1178" s="25">
        <f t="shared" si="143"/>
        <v>338</v>
      </c>
      <c r="H1178" s="25" t="e">
        <f>#REF!</f>
        <v>#REF!</v>
      </c>
      <c r="I1178" s="25" t="e">
        <f>#REF!</f>
        <v>#REF!</v>
      </c>
      <c r="J1178" s="25"/>
      <c r="K1178" s="25"/>
      <c r="L1178" s="25">
        <v>1</v>
      </c>
      <c r="M1178" s="25">
        <f t="shared" si="145"/>
        <v>338</v>
      </c>
      <c r="N1178" s="25"/>
      <c r="O1178" s="25"/>
      <c r="P1178" s="25" t="e">
        <f t="shared" si="144"/>
        <v>#REF!</v>
      </c>
      <c r="Q1178" s="25" t="e">
        <f t="shared" si="144"/>
        <v>#REF!</v>
      </c>
    </row>
    <row r="1179" spans="1:63" hidden="1" x14ac:dyDescent="0.25">
      <c r="B1179" s="1">
        <v>5</v>
      </c>
      <c r="C1179" s="7" t="s">
        <v>629</v>
      </c>
      <c r="D1179" s="25" t="s">
        <v>17</v>
      </c>
      <c r="E1179" s="29">
        <v>1136382</v>
      </c>
      <c r="F1179" s="25">
        <v>169</v>
      </c>
      <c r="G1179" s="25">
        <f t="shared" si="143"/>
        <v>338</v>
      </c>
      <c r="H1179" s="25" t="e">
        <f>#REF!</f>
        <v>#REF!</v>
      </c>
      <c r="I1179" s="25" t="e">
        <f>#REF!</f>
        <v>#REF!</v>
      </c>
      <c r="J1179" s="25"/>
      <c r="K1179" s="25"/>
      <c r="L1179" s="25">
        <v>1</v>
      </c>
      <c r="M1179" s="25">
        <f t="shared" si="145"/>
        <v>338</v>
      </c>
      <c r="N1179" s="25"/>
      <c r="O1179" s="25"/>
      <c r="P1179" s="25" t="e">
        <f t="shared" si="144"/>
        <v>#REF!</v>
      </c>
      <c r="Q1179" s="25" t="e">
        <f t="shared" si="144"/>
        <v>#REF!</v>
      </c>
    </row>
    <row r="1180" spans="1:63" hidden="1" x14ac:dyDescent="0.25">
      <c r="B1180" s="1">
        <v>6</v>
      </c>
      <c r="C1180" s="7" t="s">
        <v>629</v>
      </c>
      <c r="D1180" s="25" t="s">
        <v>17</v>
      </c>
      <c r="E1180" s="29">
        <v>1136383</v>
      </c>
      <c r="F1180" s="25">
        <v>169</v>
      </c>
      <c r="G1180" s="25">
        <f t="shared" si="143"/>
        <v>338</v>
      </c>
      <c r="H1180" s="25" t="e">
        <f>#REF!</f>
        <v>#REF!</v>
      </c>
      <c r="I1180" s="25" t="e">
        <f>#REF!</f>
        <v>#REF!</v>
      </c>
      <c r="J1180" s="25"/>
      <c r="K1180" s="25"/>
      <c r="L1180" s="25">
        <v>1</v>
      </c>
      <c r="M1180" s="25">
        <f t="shared" si="145"/>
        <v>338</v>
      </c>
      <c r="N1180" s="25"/>
      <c r="O1180" s="25"/>
      <c r="P1180" s="25" t="e">
        <f t="shared" si="144"/>
        <v>#REF!</v>
      </c>
      <c r="Q1180" s="25" t="e">
        <f t="shared" si="144"/>
        <v>#REF!</v>
      </c>
    </row>
    <row r="1181" spans="1:63" customFormat="1" hidden="1" x14ac:dyDescent="0.25">
      <c r="A1181" s="1"/>
      <c r="B1181" s="1">
        <v>7</v>
      </c>
      <c r="C1181" s="7" t="s">
        <v>629</v>
      </c>
      <c r="D1181" s="25" t="s">
        <v>17</v>
      </c>
      <c r="E1181" s="29">
        <v>1136384</v>
      </c>
      <c r="F1181" s="25">
        <v>169</v>
      </c>
      <c r="G1181" s="25">
        <f t="shared" si="143"/>
        <v>338</v>
      </c>
      <c r="H1181" s="25" t="e">
        <f>#REF!</f>
        <v>#REF!</v>
      </c>
      <c r="I1181" s="25" t="e">
        <f>#REF!</f>
        <v>#REF!</v>
      </c>
      <c r="J1181" s="25"/>
      <c r="K1181" s="25"/>
      <c r="L1181" s="25">
        <v>1</v>
      </c>
      <c r="M1181" s="25">
        <f t="shared" si="145"/>
        <v>338</v>
      </c>
      <c r="N1181" s="25"/>
      <c r="O1181" s="25"/>
      <c r="P1181" s="25" t="e">
        <f t="shared" si="144"/>
        <v>#REF!</v>
      </c>
      <c r="Q1181" s="25" t="e">
        <f t="shared" si="144"/>
        <v>#REF!</v>
      </c>
    </row>
    <row r="1182" spans="1:63" customFormat="1" hidden="1" x14ac:dyDescent="0.25">
      <c r="A1182" s="1"/>
      <c r="B1182" s="1">
        <v>8</v>
      </c>
      <c r="C1182" s="7" t="s">
        <v>630</v>
      </c>
      <c r="D1182" s="25" t="s">
        <v>17</v>
      </c>
      <c r="E1182" s="29">
        <v>1136379</v>
      </c>
      <c r="F1182" s="25">
        <v>278</v>
      </c>
      <c r="G1182" s="25">
        <f t="shared" si="143"/>
        <v>556</v>
      </c>
      <c r="H1182" s="25" t="e">
        <f>#REF!</f>
        <v>#REF!</v>
      </c>
      <c r="I1182" s="25" t="e">
        <f>#REF!</f>
        <v>#REF!</v>
      </c>
      <c r="J1182" s="25"/>
      <c r="K1182" s="25"/>
      <c r="L1182" s="25">
        <v>1</v>
      </c>
      <c r="M1182" s="25">
        <f t="shared" si="145"/>
        <v>556</v>
      </c>
      <c r="N1182" s="25"/>
      <c r="O1182" s="25"/>
      <c r="P1182" s="25" t="e">
        <f t="shared" si="144"/>
        <v>#REF!</v>
      </c>
      <c r="Q1182" s="25" t="e">
        <f t="shared" si="144"/>
        <v>#REF!</v>
      </c>
    </row>
    <row r="1183" spans="1:63" customFormat="1" hidden="1" x14ac:dyDescent="0.25">
      <c r="A1183" s="1"/>
      <c r="B1183" s="1">
        <v>9</v>
      </c>
      <c r="C1183" s="7" t="s">
        <v>630</v>
      </c>
      <c r="D1183" s="25" t="s">
        <v>17</v>
      </c>
      <c r="E1183" s="29">
        <v>1136380</v>
      </c>
      <c r="F1183" s="25">
        <v>278</v>
      </c>
      <c r="G1183" s="25">
        <f t="shared" si="143"/>
        <v>556</v>
      </c>
      <c r="H1183" s="25" t="e">
        <f>#REF!</f>
        <v>#REF!</v>
      </c>
      <c r="I1183" s="25" t="e">
        <f>#REF!</f>
        <v>#REF!</v>
      </c>
      <c r="J1183" s="25"/>
      <c r="K1183" s="25"/>
      <c r="L1183" s="25">
        <v>1</v>
      </c>
      <c r="M1183" s="25">
        <f t="shared" si="145"/>
        <v>556</v>
      </c>
      <c r="N1183" s="25"/>
      <c r="O1183" s="25"/>
      <c r="P1183" s="25" t="e">
        <f t="shared" si="144"/>
        <v>#REF!</v>
      </c>
      <c r="Q1183" s="25" t="e">
        <f t="shared" si="144"/>
        <v>#REF!</v>
      </c>
    </row>
    <row r="1184" spans="1:63" customFormat="1" hidden="1" x14ac:dyDescent="0.25">
      <c r="A1184" s="1"/>
      <c r="B1184" s="1">
        <v>10</v>
      </c>
      <c r="C1184" s="7" t="s">
        <v>631</v>
      </c>
      <c r="D1184" s="25" t="s">
        <v>17</v>
      </c>
      <c r="E1184" s="29">
        <v>1136377</v>
      </c>
      <c r="F1184" s="25">
        <v>278</v>
      </c>
      <c r="G1184" s="25">
        <f t="shared" si="143"/>
        <v>556</v>
      </c>
      <c r="H1184" s="25" t="e">
        <f>#REF!</f>
        <v>#REF!</v>
      </c>
      <c r="I1184" s="25" t="e">
        <f>#REF!</f>
        <v>#REF!</v>
      </c>
      <c r="J1184" s="25"/>
      <c r="K1184" s="25"/>
      <c r="L1184" s="25">
        <v>1</v>
      </c>
      <c r="M1184" s="25">
        <f t="shared" si="145"/>
        <v>556</v>
      </c>
      <c r="N1184" s="25"/>
      <c r="O1184" s="25"/>
      <c r="P1184" s="25" t="e">
        <f t="shared" si="144"/>
        <v>#REF!</v>
      </c>
      <c r="Q1184" s="25" t="e">
        <f t="shared" si="144"/>
        <v>#REF!</v>
      </c>
    </row>
    <row r="1185" spans="1:17" customFormat="1" hidden="1" x14ac:dyDescent="0.25">
      <c r="A1185" s="1"/>
      <c r="B1185" s="1">
        <v>11</v>
      </c>
      <c r="C1185" s="7" t="s">
        <v>631</v>
      </c>
      <c r="D1185" s="25" t="s">
        <v>17</v>
      </c>
      <c r="E1185" s="29">
        <v>1136378</v>
      </c>
      <c r="F1185" s="25">
        <v>278</v>
      </c>
      <c r="G1185" s="25">
        <f t="shared" si="143"/>
        <v>556</v>
      </c>
      <c r="H1185" s="25" t="e">
        <f>#REF!</f>
        <v>#REF!</v>
      </c>
      <c r="I1185" s="25" t="e">
        <f>#REF!</f>
        <v>#REF!</v>
      </c>
      <c r="J1185" s="25"/>
      <c r="K1185" s="25"/>
      <c r="L1185" s="25">
        <v>1</v>
      </c>
      <c r="M1185" s="25">
        <f t="shared" si="145"/>
        <v>556</v>
      </c>
      <c r="N1185" s="25"/>
      <c r="O1185" s="25"/>
      <c r="P1185" s="25" t="e">
        <f t="shared" si="144"/>
        <v>#REF!</v>
      </c>
      <c r="Q1185" s="25" t="e">
        <f t="shared" si="144"/>
        <v>#REF!</v>
      </c>
    </row>
    <row r="1186" spans="1:17" customFormat="1" hidden="1" x14ac:dyDescent="0.25">
      <c r="A1186" s="1"/>
      <c r="B1186" s="1">
        <v>13</v>
      </c>
      <c r="C1186" s="7" t="s">
        <v>158</v>
      </c>
      <c r="D1186" s="25" t="s">
        <v>17</v>
      </c>
      <c r="E1186" s="29">
        <v>1136112</v>
      </c>
      <c r="F1186" s="25">
        <v>52</v>
      </c>
      <c r="G1186" s="25">
        <f t="shared" si="143"/>
        <v>104</v>
      </c>
      <c r="H1186" s="25" t="e">
        <f>#REF!</f>
        <v>#REF!</v>
      </c>
      <c r="I1186" s="25" t="e">
        <f>#REF!</f>
        <v>#REF!</v>
      </c>
      <c r="J1186" s="25"/>
      <c r="K1186" s="25"/>
      <c r="L1186" s="25">
        <v>1</v>
      </c>
      <c r="M1186" s="25">
        <f t="shared" si="145"/>
        <v>104</v>
      </c>
      <c r="N1186" s="25"/>
      <c r="O1186" s="25"/>
      <c r="P1186" s="25" t="e">
        <f t="shared" si="144"/>
        <v>#REF!</v>
      </c>
      <c r="Q1186" s="25" t="e">
        <f t="shared" si="144"/>
        <v>#REF!</v>
      </c>
    </row>
    <row r="1187" spans="1:17" customFormat="1" hidden="1" x14ac:dyDescent="0.25">
      <c r="A1187" s="1"/>
      <c r="B1187" s="1">
        <v>15</v>
      </c>
      <c r="C1187" s="7" t="s">
        <v>632</v>
      </c>
      <c r="D1187" s="25" t="s">
        <v>17</v>
      </c>
      <c r="E1187" s="29">
        <v>1136027</v>
      </c>
      <c r="F1187" s="25">
        <v>132</v>
      </c>
      <c r="G1187" s="25">
        <f t="shared" si="143"/>
        <v>264</v>
      </c>
      <c r="H1187" s="25" t="e">
        <f>#REF!</f>
        <v>#REF!</v>
      </c>
      <c r="I1187" s="25" t="e">
        <f>#REF!</f>
        <v>#REF!</v>
      </c>
      <c r="J1187" s="25"/>
      <c r="K1187" s="25"/>
      <c r="L1187" s="25">
        <v>1</v>
      </c>
      <c r="M1187" s="25">
        <f t="shared" si="145"/>
        <v>264</v>
      </c>
      <c r="N1187" s="25"/>
      <c r="O1187" s="25"/>
      <c r="P1187" s="25" t="e">
        <f t="shared" si="144"/>
        <v>#REF!</v>
      </c>
      <c r="Q1187" s="25" t="e">
        <f t="shared" si="144"/>
        <v>#REF!</v>
      </c>
    </row>
    <row r="1188" spans="1:17" customFormat="1" hidden="1" x14ac:dyDescent="0.25">
      <c r="A1188" s="1"/>
      <c r="B1188" s="1">
        <v>17</v>
      </c>
      <c r="C1188" s="7" t="s">
        <v>633</v>
      </c>
      <c r="D1188" s="25" t="s">
        <v>17</v>
      </c>
      <c r="E1188" s="29">
        <v>1136365</v>
      </c>
      <c r="F1188" s="25">
        <v>88</v>
      </c>
      <c r="G1188" s="25">
        <f t="shared" si="143"/>
        <v>176</v>
      </c>
      <c r="H1188" s="25" t="e">
        <f>#REF!</f>
        <v>#REF!</v>
      </c>
      <c r="I1188" s="25" t="e">
        <f>#REF!</f>
        <v>#REF!</v>
      </c>
      <c r="J1188" s="25"/>
      <c r="K1188" s="25"/>
      <c r="L1188" s="25">
        <v>1</v>
      </c>
      <c r="M1188" s="25">
        <f t="shared" si="145"/>
        <v>176</v>
      </c>
      <c r="N1188" s="25"/>
      <c r="O1188" s="25"/>
      <c r="P1188" s="25" t="e">
        <f t="shared" si="144"/>
        <v>#REF!</v>
      </c>
      <c r="Q1188" s="25" t="e">
        <f t="shared" si="144"/>
        <v>#REF!</v>
      </c>
    </row>
    <row r="1189" spans="1:17" customFormat="1" hidden="1" x14ac:dyDescent="0.25">
      <c r="A1189" s="1"/>
      <c r="B1189" s="1">
        <v>18</v>
      </c>
      <c r="C1189" s="28" t="s">
        <v>633</v>
      </c>
      <c r="D1189" s="25" t="s">
        <v>17</v>
      </c>
      <c r="E1189" s="29">
        <v>1136366</v>
      </c>
      <c r="F1189" s="25">
        <v>88</v>
      </c>
      <c r="G1189" s="25">
        <f t="shared" si="143"/>
        <v>176</v>
      </c>
      <c r="H1189" s="25" t="e">
        <f>#REF!</f>
        <v>#REF!</v>
      </c>
      <c r="I1189" s="25" t="e">
        <f>#REF!</f>
        <v>#REF!</v>
      </c>
      <c r="J1189" s="25"/>
      <c r="K1189" s="25"/>
      <c r="L1189" s="25">
        <v>1</v>
      </c>
      <c r="M1189" s="25">
        <f t="shared" si="145"/>
        <v>176</v>
      </c>
      <c r="N1189" s="25"/>
      <c r="O1189" s="25"/>
      <c r="P1189" s="25" t="e">
        <f t="shared" si="144"/>
        <v>#REF!</v>
      </c>
      <c r="Q1189" s="25" t="e">
        <f t="shared" si="144"/>
        <v>#REF!</v>
      </c>
    </row>
    <row r="1190" spans="1:17" customFormat="1" hidden="1" x14ac:dyDescent="0.25">
      <c r="A1190" s="1"/>
      <c r="B1190" s="1">
        <v>19</v>
      </c>
      <c r="C1190" s="28" t="s">
        <v>633</v>
      </c>
      <c r="D1190" s="25" t="s">
        <v>17</v>
      </c>
      <c r="E1190" s="29">
        <v>1136367</v>
      </c>
      <c r="F1190" s="25">
        <v>88</v>
      </c>
      <c r="G1190" s="25">
        <f t="shared" si="143"/>
        <v>176</v>
      </c>
      <c r="H1190" s="25" t="e">
        <f>#REF!</f>
        <v>#REF!</v>
      </c>
      <c r="I1190" s="25" t="e">
        <f>#REF!</f>
        <v>#REF!</v>
      </c>
      <c r="J1190" s="25"/>
      <c r="K1190" s="25"/>
      <c r="L1190" s="25">
        <v>1</v>
      </c>
      <c r="M1190" s="25">
        <f t="shared" si="145"/>
        <v>176</v>
      </c>
      <c r="N1190" s="25"/>
      <c r="O1190" s="25"/>
      <c r="P1190" s="25" t="e">
        <f t="shared" si="144"/>
        <v>#REF!</v>
      </c>
      <c r="Q1190" s="25" t="e">
        <f t="shared" si="144"/>
        <v>#REF!</v>
      </c>
    </row>
    <row r="1191" spans="1:17" customFormat="1" hidden="1" x14ac:dyDescent="0.25">
      <c r="A1191" s="1"/>
      <c r="B1191" s="1">
        <v>20</v>
      </c>
      <c r="C1191" s="28" t="s">
        <v>633</v>
      </c>
      <c r="D1191" s="25" t="s">
        <v>17</v>
      </c>
      <c r="E1191" s="29">
        <v>1136368</v>
      </c>
      <c r="F1191" s="25">
        <v>88</v>
      </c>
      <c r="G1191" s="25">
        <f t="shared" si="143"/>
        <v>176</v>
      </c>
      <c r="H1191" s="25" t="e">
        <f>#REF!</f>
        <v>#REF!</v>
      </c>
      <c r="I1191" s="25" t="e">
        <f>#REF!</f>
        <v>#REF!</v>
      </c>
      <c r="J1191" s="25"/>
      <c r="K1191" s="25"/>
      <c r="L1191" s="25">
        <v>1</v>
      </c>
      <c r="M1191" s="25">
        <f t="shared" si="145"/>
        <v>176</v>
      </c>
      <c r="N1191" s="25"/>
      <c r="O1191" s="25"/>
      <c r="P1191" s="25" t="e">
        <f t="shared" si="144"/>
        <v>#REF!</v>
      </c>
      <c r="Q1191" s="25" t="e">
        <f t="shared" si="144"/>
        <v>#REF!</v>
      </c>
    </row>
    <row r="1192" spans="1:17" customFormat="1" hidden="1" x14ac:dyDescent="0.25">
      <c r="A1192" s="1"/>
      <c r="B1192" s="1">
        <v>21</v>
      </c>
      <c r="C1192" s="28" t="s">
        <v>633</v>
      </c>
      <c r="D1192" s="25" t="s">
        <v>17</v>
      </c>
      <c r="E1192" s="29">
        <v>1136369</v>
      </c>
      <c r="F1192" s="25">
        <v>88</v>
      </c>
      <c r="G1192" s="25">
        <f t="shared" si="143"/>
        <v>176</v>
      </c>
      <c r="H1192" s="25" t="e">
        <f>#REF!</f>
        <v>#REF!</v>
      </c>
      <c r="I1192" s="25" t="e">
        <f>#REF!</f>
        <v>#REF!</v>
      </c>
      <c r="J1192" s="25"/>
      <c r="K1192" s="25"/>
      <c r="L1192" s="25">
        <v>1</v>
      </c>
      <c r="M1192" s="25">
        <f t="shared" si="145"/>
        <v>176</v>
      </c>
      <c r="N1192" s="25"/>
      <c r="O1192" s="25"/>
      <c r="P1192" s="25" t="e">
        <f t="shared" si="144"/>
        <v>#REF!</v>
      </c>
      <c r="Q1192" s="25" t="e">
        <f t="shared" si="144"/>
        <v>#REF!</v>
      </c>
    </row>
    <row r="1193" spans="1:17" customFormat="1" hidden="1" x14ac:dyDescent="0.25">
      <c r="A1193" s="1"/>
      <c r="B1193" s="1">
        <v>22</v>
      </c>
      <c r="C1193" s="28" t="s">
        <v>633</v>
      </c>
      <c r="D1193" s="25" t="s">
        <v>17</v>
      </c>
      <c r="E1193" s="29">
        <v>1136370</v>
      </c>
      <c r="F1193" s="25">
        <v>88</v>
      </c>
      <c r="G1193" s="25">
        <f t="shared" si="143"/>
        <v>176</v>
      </c>
      <c r="H1193" s="25" t="e">
        <f>#REF!</f>
        <v>#REF!</v>
      </c>
      <c r="I1193" s="25" t="e">
        <f>#REF!</f>
        <v>#REF!</v>
      </c>
      <c r="J1193" s="25"/>
      <c r="K1193" s="25"/>
      <c r="L1193" s="25">
        <v>1</v>
      </c>
      <c r="M1193" s="25">
        <f t="shared" si="145"/>
        <v>176</v>
      </c>
      <c r="N1193" s="25"/>
      <c r="O1193" s="25"/>
      <c r="P1193" s="25" t="e">
        <f t="shared" si="144"/>
        <v>#REF!</v>
      </c>
      <c r="Q1193" s="25" t="e">
        <f t="shared" si="144"/>
        <v>#REF!</v>
      </c>
    </row>
    <row r="1194" spans="1:17" customFormat="1" hidden="1" x14ac:dyDescent="0.25">
      <c r="A1194" s="1"/>
      <c r="B1194" s="1">
        <v>23</v>
      </c>
      <c r="C1194" s="28" t="s">
        <v>633</v>
      </c>
      <c r="D1194" s="25" t="s">
        <v>17</v>
      </c>
      <c r="E1194" s="29">
        <v>1136371</v>
      </c>
      <c r="F1194" s="25">
        <v>88</v>
      </c>
      <c r="G1194" s="25">
        <f t="shared" si="143"/>
        <v>176</v>
      </c>
      <c r="H1194" s="25" t="e">
        <f>#REF!</f>
        <v>#REF!</v>
      </c>
      <c r="I1194" s="25" t="e">
        <f>#REF!</f>
        <v>#REF!</v>
      </c>
      <c r="J1194" s="25"/>
      <c r="K1194" s="25"/>
      <c r="L1194" s="25">
        <v>1</v>
      </c>
      <c r="M1194" s="25">
        <f t="shared" si="145"/>
        <v>176</v>
      </c>
      <c r="N1194" s="25"/>
      <c r="O1194" s="25"/>
      <c r="P1194" s="25" t="e">
        <f t="shared" si="144"/>
        <v>#REF!</v>
      </c>
      <c r="Q1194" s="25" t="e">
        <f t="shared" si="144"/>
        <v>#REF!</v>
      </c>
    </row>
    <row r="1195" spans="1:17" customFormat="1" hidden="1" x14ac:dyDescent="0.25">
      <c r="A1195" s="1"/>
      <c r="B1195" s="1">
        <v>24</v>
      </c>
      <c r="C1195" s="28" t="s">
        <v>633</v>
      </c>
      <c r="D1195" s="25" t="s">
        <v>17</v>
      </c>
      <c r="E1195" s="29">
        <v>1136372</v>
      </c>
      <c r="F1195" s="25">
        <v>88</v>
      </c>
      <c r="G1195" s="25">
        <f t="shared" si="143"/>
        <v>176</v>
      </c>
      <c r="H1195" s="25" t="e">
        <f>#REF!</f>
        <v>#REF!</v>
      </c>
      <c r="I1195" s="25" t="e">
        <f>#REF!</f>
        <v>#REF!</v>
      </c>
      <c r="J1195" s="25"/>
      <c r="K1195" s="25"/>
      <c r="L1195" s="25">
        <v>1</v>
      </c>
      <c r="M1195" s="25">
        <f t="shared" si="145"/>
        <v>176</v>
      </c>
      <c r="N1195" s="25"/>
      <c r="O1195" s="25"/>
      <c r="P1195" s="25" t="e">
        <f t="shared" si="144"/>
        <v>#REF!</v>
      </c>
      <c r="Q1195" s="25" t="e">
        <f t="shared" si="144"/>
        <v>#REF!</v>
      </c>
    </row>
    <row r="1196" spans="1:17" customFormat="1" hidden="1" x14ac:dyDescent="0.25">
      <c r="A1196" s="1"/>
      <c r="B1196" s="1">
        <v>25</v>
      </c>
      <c r="C1196" s="28" t="s">
        <v>633</v>
      </c>
      <c r="D1196" s="25" t="s">
        <v>17</v>
      </c>
      <c r="E1196" s="29">
        <v>1136373</v>
      </c>
      <c r="F1196" s="25">
        <v>88</v>
      </c>
      <c r="G1196" s="25">
        <f t="shared" si="143"/>
        <v>176</v>
      </c>
      <c r="H1196" s="25" t="e">
        <f>#REF!</f>
        <v>#REF!</v>
      </c>
      <c r="I1196" s="25" t="e">
        <f>#REF!</f>
        <v>#REF!</v>
      </c>
      <c r="J1196" s="25"/>
      <c r="K1196" s="25"/>
      <c r="L1196" s="25">
        <v>1</v>
      </c>
      <c r="M1196" s="25">
        <f t="shared" si="145"/>
        <v>176</v>
      </c>
      <c r="N1196" s="25"/>
      <c r="O1196" s="25"/>
      <c r="P1196" s="25" t="e">
        <f t="shared" si="144"/>
        <v>#REF!</v>
      </c>
      <c r="Q1196" s="25" t="e">
        <f t="shared" si="144"/>
        <v>#REF!</v>
      </c>
    </row>
    <row r="1197" spans="1:17" hidden="1" x14ac:dyDescent="0.25">
      <c r="B1197" s="1">
        <v>26</v>
      </c>
      <c r="C1197" s="28" t="s">
        <v>633</v>
      </c>
      <c r="D1197" s="25" t="s">
        <v>17</v>
      </c>
      <c r="E1197" s="29">
        <v>1136374</v>
      </c>
      <c r="F1197" s="25">
        <v>88</v>
      </c>
      <c r="G1197" s="25">
        <f t="shared" si="143"/>
        <v>176</v>
      </c>
      <c r="H1197" s="25" t="e">
        <f>#REF!</f>
        <v>#REF!</v>
      </c>
      <c r="I1197" s="25" t="e">
        <f>#REF!</f>
        <v>#REF!</v>
      </c>
      <c r="J1197" s="25"/>
      <c r="K1197" s="25"/>
      <c r="L1197" s="25">
        <v>1</v>
      </c>
      <c r="M1197" s="25">
        <f t="shared" si="145"/>
        <v>176</v>
      </c>
      <c r="N1197" s="25"/>
      <c r="O1197" s="25"/>
      <c r="P1197" s="25" t="e">
        <f t="shared" si="144"/>
        <v>#REF!</v>
      </c>
      <c r="Q1197" s="25" t="e">
        <f t="shared" si="144"/>
        <v>#REF!</v>
      </c>
    </row>
    <row r="1198" spans="1:17" hidden="1" x14ac:dyDescent="0.25">
      <c r="B1198" s="1">
        <v>27</v>
      </c>
      <c r="C1198" s="28" t="s">
        <v>633</v>
      </c>
      <c r="D1198" s="25" t="s">
        <v>17</v>
      </c>
      <c r="E1198" s="29">
        <v>1136375</v>
      </c>
      <c r="F1198" s="25">
        <v>88</v>
      </c>
      <c r="G1198" s="25">
        <f t="shared" si="143"/>
        <v>176</v>
      </c>
      <c r="H1198" s="25" t="e">
        <f>#REF!</f>
        <v>#REF!</v>
      </c>
      <c r="I1198" s="25" t="e">
        <f>#REF!</f>
        <v>#REF!</v>
      </c>
      <c r="J1198" s="25"/>
      <c r="K1198" s="25"/>
      <c r="L1198" s="25">
        <v>1</v>
      </c>
      <c r="M1198" s="25">
        <f t="shared" si="145"/>
        <v>176</v>
      </c>
      <c r="N1198" s="25"/>
      <c r="O1198" s="25"/>
      <c r="P1198" s="25" t="e">
        <f t="shared" si="144"/>
        <v>#REF!</v>
      </c>
      <c r="Q1198" s="25" t="e">
        <f t="shared" si="144"/>
        <v>#REF!</v>
      </c>
    </row>
    <row r="1199" spans="1:17" hidden="1" x14ac:dyDescent="0.25">
      <c r="B1199" s="1">
        <v>28</v>
      </c>
      <c r="C1199" s="28" t="s">
        <v>633</v>
      </c>
      <c r="D1199" s="25" t="s">
        <v>17</v>
      </c>
      <c r="E1199" s="29">
        <v>1136376</v>
      </c>
      <c r="F1199" s="25">
        <v>88</v>
      </c>
      <c r="G1199" s="25">
        <f t="shared" si="143"/>
        <v>176</v>
      </c>
      <c r="H1199" s="25" t="e">
        <f>#REF!</f>
        <v>#REF!</v>
      </c>
      <c r="I1199" s="25" t="e">
        <f>#REF!</f>
        <v>#REF!</v>
      </c>
      <c r="J1199" s="25"/>
      <c r="K1199" s="25"/>
      <c r="L1199" s="25">
        <v>1</v>
      </c>
      <c r="M1199" s="25">
        <f t="shared" si="145"/>
        <v>176</v>
      </c>
      <c r="N1199" s="25"/>
      <c r="O1199" s="25"/>
      <c r="P1199" s="25" t="e">
        <f t="shared" si="144"/>
        <v>#REF!</v>
      </c>
      <c r="Q1199" s="25" t="e">
        <f t="shared" si="144"/>
        <v>#REF!</v>
      </c>
    </row>
    <row r="1200" spans="1:17" hidden="1" x14ac:dyDescent="0.25">
      <c r="B1200" s="1">
        <v>31</v>
      </c>
      <c r="C1200" s="28" t="s">
        <v>634</v>
      </c>
      <c r="D1200" s="25" t="s">
        <v>17</v>
      </c>
      <c r="E1200" s="29"/>
      <c r="F1200" s="25">
        <v>31</v>
      </c>
      <c r="G1200" s="25">
        <f t="shared" si="143"/>
        <v>62</v>
      </c>
      <c r="H1200" s="25" t="e">
        <f>#REF!</f>
        <v>#REF!</v>
      </c>
      <c r="I1200" s="25" t="e">
        <f>#REF!</f>
        <v>#REF!</v>
      </c>
      <c r="J1200" s="25"/>
      <c r="K1200" s="25"/>
      <c r="L1200" s="25">
        <v>1</v>
      </c>
      <c r="M1200" s="25">
        <f t="shared" si="145"/>
        <v>62</v>
      </c>
      <c r="N1200" s="25"/>
      <c r="O1200" s="25"/>
      <c r="P1200" s="25" t="e">
        <f t="shared" si="144"/>
        <v>#REF!</v>
      </c>
      <c r="Q1200" s="25" t="e">
        <f t="shared" si="144"/>
        <v>#REF!</v>
      </c>
    </row>
    <row r="1201" spans="2:63" hidden="1" x14ac:dyDescent="0.25">
      <c r="B1201" s="1">
        <v>36</v>
      </c>
      <c r="C1201" s="28" t="s">
        <v>52</v>
      </c>
      <c r="D1201" s="25" t="s">
        <v>17</v>
      </c>
      <c r="E1201" s="29">
        <v>1136460</v>
      </c>
      <c r="F1201" s="25">
        <v>87</v>
      </c>
      <c r="G1201" s="25">
        <f t="shared" si="143"/>
        <v>174</v>
      </c>
      <c r="H1201" s="25" t="e">
        <f>#REF!</f>
        <v>#REF!</v>
      </c>
      <c r="I1201" s="25" t="e">
        <f>#REF!</f>
        <v>#REF!</v>
      </c>
      <c r="J1201" s="25"/>
      <c r="K1201" s="25"/>
      <c r="L1201" s="25">
        <v>1</v>
      </c>
      <c r="M1201" s="25">
        <f t="shared" si="145"/>
        <v>174</v>
      </c>
      <c r="N1201" s="25"/>
      <c r="O1201" s="25"/>
      <c r="P1201" s="25" t="e">
        <f t="shared" si="144"/>
        <v>#REF!</v>
      </c>
      <c r="Q1201" s="25" t="e">
        <f t="shared" si="144"/>
        <v>#REF!</v>
      </c>
    </row>
    <row r="1202" spans="2:63" hidden="1" x14ac:dyDescent="0.25">
      <c r="B1202" s="1">
        <v>37</v>
      </c>
      <c r="C1202" s="28" t="s">
        <v>635</v>
      </c>
      <c r="D1202" s="25" t="s">
        <v>17</v>
      </c>
      <c r="E1202" s="29">
        <v>1136259</v>
      </c>
      <c r="F1202" s="25">
        <v>50</v>
      </c>
      <c r="G1202" s="25">
        <f t="shared" si="143"/>
        <v>100</v>
      </c>
      <c r="H1202" s="25" t="e">
        <f>#REF!</f>
        <v>#REF!</v>
      </c>
      <c r="I1202" s="25" t="e">
        <f>#REF!</f>
        <v>#REF!</v>
      </c>
      <c r="J1202" s="25"/>
      <c r="K1202" s="25"/>
      <c r="L1202" s="25">
        <v>1</v>
      </c>
      <c r="M1202" s="25">
        <f t="shared" si="145"/>
        <v>100</v>
      </c>
      <c r="N1202" s="25"/>
      <c r="O1202" s="25"/>
      <c r="P1202" s="25" t="e">
        <f t="shared" si="144"/>
        <v>#REF!</v>
      </c>
      <c r="Q1202" s="25" t="e">
        <f t="shared" si="144"/>
        <v>#REF!</v>
      </c>
    </row>
    <row r="1203" spans="2:63" hidden="1" x14ac:dyDescent="0.25">
      <c r="B1203" s="1">
        <v>38</v>
      </c>
      <c r="C1203" s="28" t="s">
        <v>636</v>
      </c>
      <c r="D1203" s="25" t="s">
        <v>17</v>
      </c>
      <c r="E1203" s="29">
        <v>1136260</v>
      </c>
      <c r="F1203" s="25">
        <v>26</v>
      </c>
      <c r="G1203" s="25">
        <f t="shared" si="143"/>
        <v>52</v>
      </c>
      <c r="H1203" s="25" t="e">
        <f>#REF!</f>
        <v>#REF!</v>
      </c>
      <c r="I1203" s="25" t="e">
        <f>#REF!</f>
        <v>#REF!</v>
      </c>
      <c r="J1203" s="25"/>
      <c r="K1203" s="25"/>
      <c r="L1203" s="25">
        <v>1</v>
      </c>
      <c r="M1203" s="25">
        <f t="shared" si="145"/>
        <v>52</v>
      </c>
      <c r="N1203" s="25"/>
      <c r="O1203" s="25"/>
      <c r="P1203" s="25" t="e">
        <f t="shared" si="144"/>
        <v>#REF!</v>
      </c>
      <c r="Q1203" s="25" t="e">
        <f t="shared" si="144"/>
        <v>#REF!</v>
      </c>
    </row>
    <row r="1204" spans="2:63" hidden="1" x14ac:dyDescent="0.25">
      <c r="B1204" s="1">
        <v>39</v>
      </c>
      <c r="C1204" s="28" t="s">
        <v>133</v>
      </c>
      <c r="D1204" s="25" t="s">
        <v>17</v>
      </c>
      <c r="E1204" s="29">
        <v>1137180</v>
      </c>
      <c r="F1204" s="25">
        <v>999</v>
      </c>
      <c r="G1204" s="25">
        <f t="shared" si="143"/>
        <v>1998</v>
      </c>
      <c r="H1204" s="25" t="e">
        <f>#REF!</f>
        <v>#REF!</v>
      </c>
      <c r="I1204" s="25" t="e">
        <f>#REF!</f>
        <v>#REF!</v>
      </c>
      <c r="J1204" s="25"/>
      <c r="K1204" s="25"/>
      <c r="L1204" s="25">
        <v>1</v>
      </c>
      <c r="M1204" s="25">
        <f t="shared" si="145"/>
        <v>1998</v>
      </c>
      <c r="N1204" s="25"/>
      <c r="O1204" s="25"/>
      <c r="P1204" s="25" t="e">
        <f t="shared" si="144"/>
        <v>#REF!</v>
      </c>
      <c r="Q1204" s="25" t="e">
        <f t="shared" si="144"/>
        <v>#REF!</v>
      </c>
    </row>
    <row r="1205" spans="2:63" s="122" customFormat="1" hidden="1" x14ac:dyDescent="0.25">
      <c r="B1205" s="122">
        <v>40</v>
      </c>
      <c r="C1205" s="43" t="s">
        <v>637</v>
      </c>
      <c r="D1205" s="44" t="s">
        <v>17</v>
      </c>
      <c r="E1205" s="45">
        <v>1137183</v>
      </c>
      <c r="F1205" s="44">
        <v>44</v>
      </c>
      <c r="G1205" s="44">
        <f t="shared" si="143"/>
        <v>88</v>
      </c>
      <c r="H1205" s="44" t="e">
        <f>#REF!</f>
        <v>#REF!</v>
      </c>
      <c r="I1205" s="44" t="e">
        <f>#REF!</f>
        <v>#REF!</v>
      </c>
      <c r="J1205" s="44"/>
      <c r="K1205" s="44"/>
      <c r="L1205" s="44">
        <v>1</v>
      </c>
      <c r="M1205" s="44">
        <f t="shared" si="145"/>
        <v>88</v>
      </c>
      <c r="N1205" s="44"/>
      <c r="O1205" s="44"/>
      <c r="P1205" s="44" t="e">
        <f t="shared" si="144"/>
        <v>#REF!</v>
      </c>
      <c r="Q1205" s="44" t="e">
        <f t="shared" si="144"/>
        <v>#REF!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</row>
    <row r="1206" spans="2:63" hidden="1" x14ac:dyDescent="0.25">
      <c r="B1206" s="1">
        <v>43</v>
      </c>
      <c r="C1206" s="28" t="s">
        <v>638</v>
      </c>
      <c r="D1206" s="25" t="s">
        <v>17</v>
      </c>
      <c r="E1206" s="29">
        <v>1136542</v>
      </c>
      <c r="F1206" s="25">
        <v>50</v>
      </c>
      <c r="G1206" s="25">
        <f t="shared" si="143"/>
        <v>100</v>
      </c>
      <c r="H1206" s="25" t="e">
        <f>#REF!</f>
        <v>#REF!</v>
      </c>
      <c r="I1206" s="25" t="e">
        <f>#REF!</f>
        <v>#REF!</v>
      </c>
      <c r="J1206" s="25"/>
      <c r="K1206" s="25"/>
      <c r="L1206" s="25">
        <v>1</v>
      </c>
      <c r="M1206" s="25">
        <f t="shared" si="145"/>
        <v>100</v>
      </c>
      <c r="N1206" s="25"/>
      <c r="O1206" s="25"/>
      <c r="P1206" s="25" t="e">
        <f t="shared" si="144"/>
        <v>#REF!</v>
      </c>
      <c r="Q1206" s="25" t="e">
        <f t="shared" si="144"/>
        <v>#REF!</v>
      </c>
    </row>
    <row r="1207" spans="2:63" hidden="1" x14ac:dyDescent="0.25">
      <c r="B1207" s="1">
        <v>44</v>
      </c>
      <c r="C1207" s="28" t="s">
        <v>639</v>
      </c>
      <c r="D1207" s="25" t="s">
        <v>17</v>
      </c>
      <c r="E1207" s="29">
        <v>1136544</v>
      </c>
      <c r="F1207" s="25">
        <v>20</v>
      </c>
      <c r="G1207" s="25">
        <f t="shared" si="143"/>
        <v>40</v>
      </c>
      <c r="H1207" s="25" t="e">
        <f>#REF!</f>
        <v>#REF!</v>
      </c>
      <c r="I1207" s="25" t="e">
        <f>#REF!</f>
        <v>#REF!</v>
      </c>
      <c r="J1207" s="25"/>
      <c r="K1207" s="25"/>
      <c r="L1207" s="25">
        <v>2</v>
      </c>
      <c r="M1207" s="25">
        <f t="shared" si="145"/>
        <v>80</v>
      </c>
      <c r="N1207" s="25"/>
      <c r="O1207" s="25"/>
      <c r="P1207" s="25" t="e">
        <f t="shared" si="144"/>
        <v>#REF!</v>
      </c>
      <c r="Q1207" s="25" t="e">
        <f t="shared" si="144"/>
        <v>#REF!</v>
      </c>
    </row>
    <row r="1208" spans="2:63" hidden="1" x14ac:dyDescent="0.25">
      <c r="B1208" s="1">
        <v>46</v>
      </c>
      <c r="C1208" s="28" t="s">
        <v>640</v>
      </c>
      <c r="D1208" s="25" t="s">
        <v>17</v>
      </c>
      <c r="E1208" s="29">
        <v>1136543</v>
      </c>
      <c r="F1208" s="25">
        <v>20</v>
      </c>
      <c r="G1208" s="25">
        <f t="shared" si="143"/>
        <v>40</v>
      </c>
      <c r="H1208" s="25" t="e">
        <f>#REF!</f>
        <v>#REF!</v>
      </c>
      <c r="I1208" s="25" t="e">
        <f>#REF!</f>
        <v>#REF!</v>
      </c>
      <c r="J1208" s="25"/>
      <c r="K1208" s="25"/>
      <c r="L1208" s="25">
        <v>2</v>
      </c>
      <c r="M1208" s="25">
        <f t="shared" si="145"/>
        <v>80</v>
      </c>
      <c r="N1208" s="25"/>
      <c r="O1208" s="25"/>
      <c r="P1208" s="25" t="e">
        <f t="shared" si="144"/>
        <v>#REF!</v>
      </c>
      <c r="Q1208" s="25" t="e">
        <f t="shared" si="144"/>
        <v>#REF!</v>
      </c>
    </row>
    <row r="1209" spans="2:63" hidden="1" x14ac:dyDescent="0.25">
      <c r="B1209" s="1">
        <v>47</v>
      </c>
      <c r="C1209" s="28" t="s">
        <v>64</v>
      </c>
      <c r="D1209" s="25" t="s">
        <v>17</v>
      </c>
      <c r="E1209" s="29">
        <v>1136318</v>
      </c>
      <c r="F1209" s="25">
        <v>147</v>
      </c>
      <c r="G1209" s="25">
        <f t="shared" si="143"/>
        <v>294</v>
      </c>
      <c r="H1209" s="25" t="e">
        <f>#REF!</f>
        <v>#REF!</v>
      </c>
      <c r="I1209" s="25" t="e">
        <f>#REF!</f>
        <v>#REF!</v>
      </c>
      <c r="J1209" s="25"/>
      <c r="K1209" s="25"/>
      <c r="L1209" s="25">
        <v>11</v>
      </c>
      <c r="M1209" s="25">
        <f t="shared" si="145"/>
        <v>3234</v>
      </c>
      <c r="N1209" s="25"/>
      <c r="O1209" s="25"/>
      <c r="P1209" s="25" t="e">
        <f t="shared" si="144"/>
        <v>#REF!</v>
      </c>
      <c r="Q1209" s="25" t="e">
        <f t="shared" si="144"/>
        <v>#REF!</v>
      </c>
    </row>
    <row r="1210" spans="2:63" hidden="1" x14ac:dyDescent="0.25">
      <c r="B1210" s="1">
        <v>48</v>
      </c>
      <c r="C1210" s="28" t="s">
        <v>64</v>
      </c>
      <c r="D1210" s="25" t="s">
        <v>17</v>
      </c>
      <c r="E1210" s="29">
        <v>1136319</v>
      </c>
      <c r="F1210" s="25">
        <v>148</v>
      </c>
      <c r="G1210" s="25">
        <f t="shared" si="143"/>
        <v>296</v>
      </c>
      <c r="H1210" s="25" t="e">
        <f>#REF!</f>
        <v>#REF!</v>
      </c>
      <c r="I1210" s="25" t="e">
        <f>#REF!</f>
        <v>#REF!</v>
      </c>
      <c r="J1210" s="25"/>
      <c r="K1210" s="25"/>
      <c r="L1210" s="25">
        <v>13</v>
      </c>
      <c r="M1210" s="25">
        <f t="shared" si="145"/>
        <v>3848</v>
      </c>
      <c r="N1210" s="25"/>
      <c r="O1210" s="25"/>
      <c r="P1210" s="25" t="e">
        <f t="shared" si="144"/>
        <v>#REF!</v>
      </c>
      <c r="Q1210" s="25" t="e">
        <f t="shared" si="144"/>
        <v>#REF!</v>
      </c>
    </row>
    <row r="1211" spans="2:63" hidden="1" x14ac:dyDescent="0.25">
      <c r="B1211" s="1">
        <v>49</v>
      </c>
      <c r="C1211" s="28" t="s">
        <v>641</v>
      </c>
      <c r="D1211" s="25" t="s">
        <v>17</v>
      </c>
      <c r="E1211" s="29">
        <v>1134058</v>
      </c>
      <c r="F1211" s="25">
        <v>30</v>
      </c>
      <c r="G1211" s="25">
        <f t="shared" si="143"/>
        <v>60</v>
      </c>
      <c r="H1211" s="25" t="e">
        <f>#REF!</f>
        <v>#REF!</v>
      </c>
      <c r="I1211" s="25" t="e">
        <f>#REF!</f>
        <v>#REF!</v>
      </c>
      <c r="J1211" s="25"/>
      <c r="K1211" s="25"/>
      <c r="L1211" s="25">
        <v>3</v>
      </c>
      <c r="M1211" s="25">
        <f t="shared" si="145"/>
        <v>180</v>
      </c>
      <c r="N1211" s="25"/>
      <c r="O1211" s="25"/>
      <c r="P1211" s="25" t="e">
        <f t="shared" si="144"/>
        <v>#REF!</v>
      </c>
      <c r="Q1211" s="25" t="e">
        <f t="shared" si="144"/>
        <v>#REF!</v>
      </c>
    </row>
    <row r="1212" spans="2:63" hidden="1" x14ac:dyDescent="0.25">
      <c r="B1212" s="1">
        <v>52</v>
      </c>
      <c r="C1212" s="28" t="s">
        <v>642</v>
      </c>
      <c r="D1212" s="25" t="s">
        <v>17</v>
      </c>
      <c r="E1212" s="29">
        <v>1137129</v>
      </c>
      <c r="F1212" s="25">
        <v>850</v>
      </c>
      <c r="G1212" s="25">
        <f t="shared" si="143"/>
        <v>1700</v>
      </c>
      <c r="H1212" s="25" t="e">
        <f>#REF!</f>
        <v>#REF!</v>
      </c>
      <c r="I1212" s="25" t="e">
        <f>#REF!</f>
        <v>#REF!</v>
      </c>
      <c r="J1212" s="25"/>
      <c r="K1212" s="25"/>
      <c r="L1212" s="25">
        <v>1</v>
      </c>
      <c r="M1212" s="25">
        <f t="shared" si="145"/>
        <v>1700</v>
      </c>
      <c r="N1212" s="25"/>
      <c r="O1212" s="25"/>
      <c r="P1212" s="25" t="e">
        <f t="shared" si="144"/>
        <v>#REF!</v>
      </c>
      <c r="Q1212" s="25" t="e">
        <f t="shared" si="144"/>
        <v>#REF!</v>
      </c>
    </row>
    <row r="1213" spans="2:63" hidden="1" x14ac:dyDescent="0.25">
      <c r="B1213" s="1">
        <v>53</v>
      </c>
      <c r="C1213" s="28" t="s">
        <v>643</v>
      </c>
      <c r="D1213" s="25" t="s">
        <v>17</v>
      </c>
      <c r="E1213" s="29">
        <v>1136539</v>
      </c>
      <c r="F1213" s="25">
        <v>100</v>
      </c>
      <c r="G1213" s="25">
        <f t="shared" si="143"/>
        <v>200</v>
      </c>
      <c r="H1213" s="25" t="e">
        <f>#REF!</f>
        <v>#REF!</v>
      </c>
      <c r="I1213" s="25" t="e">
        <f>#REF!</f>
        <v>#REF!</v>
      </c>
      <c r="J1213" s="25"/>
      <c r="K1213" s="25"/>
      <c r="L1213" s="25">
        <v>1</v>
      </c>
      <c r="M1213" s="25">
        <f t="shared" si="145"/>
        <v>200</v>
      </c>
      <c r="N1213" s="25"/>
      <c r="O1213" s="25"/>
      <c r="P1213" s="25" t="e">
        <f t="shared" si="144"/>
        <v>#REF!</v>
      </c>
      <c r="Q1213" s="25" t="e">
        <f t="shared" si="144"/>
        <v>#REF!</v>
      </c>
    </row>
    <row r="1214" spans="2:63" hidden="1" x14ac:dyDescent="0.25">
      <c r="B1214" s="1">
        <v>55</v>
      </c>
      <c r="C1214" s="28" t="s">
        <v>386</v>
      </c>
      <c r="D1214" s="25" t="s">
        <v>17</v>
      </c>
      <c r="E1214" s="29"/>
      <c r="F1214" s="25">
        <v>22</v>
      </c>
      <c r="G1214" s="25">
        <f t="shared" si="143"/>
        <v>44</v>
      </c>
      <c r="H1214" s="25" t="e">
        <f>#REF!</f>
        <v>#REF!</v>
      </c>
      <c r="I1214" s="25" t="e">
        <f>#REF!</f>
        <v>#REF!</v>
      </c>
      <c r="J1214" s="25"/>
      <c r="K1214" s="25"/>
      <c r="L1214" s="25">
        <v>1</v>
      </c>
      <c r="M1214" s="25">
        <f t="shared" si="145"/>
        <v>44</v>
      </c>
      <c r="N1214" s="25"/>
      <c r="O1214" s="25"/>
      <c r="P1214" s="25" t="e">
        <f t="shared" si="144"/>
        <v>#REF!</v>
      </c>
      <c r="Q1214" s="25" t="e">
        <f t="shared" si="144"/>
        <v>#REF!</v>
      </c>
    </row>
    <row r="1215" spans="2:63" hidden="1" x14ac:dyDescent="0.25">
      <c r="B1215" s="1">
        <v>57</v>
      </c>
      <c r="C1215" s="28" t="s">
        <v>644</v>
      </c>
      <c r="D1215" s="25" t="s">
        <v>17</v>
      </c>
      <c r="E1215" s="29">
        <v>1136261</v>
      </c>
      <c r="F1215" s="25">
        <v>47</v>
      </c>
      <c r="G1215" s="25">
        <f t="shared" si="143"/>
        <v>94</v>
      </c>
      <c r="H1215" s="25" t="e">
        <f>#REF!</f>
        <v>#REF!</v>
      </c>
      <c r="I1215" s="25" t="e">
        <f>#REF!</f>
        <v>#REF!</v>
      </c>
      <c r="J1215" s="25"/>
      <c r="K1215" s="25"/>
      <c r="L1215" s="25">
        <v>1</v>
      </c>
      <c r="M1215" s="25">
        <f t="shared" si="145"/>
        <v>94</v>
      </c>
      <c r="N1215" s="25"/>
      <c r="O1215" s="25"/>
      <c r="P1215" s="25" t="e">
        <f t="shared" si="144"/>
        <v>#REF!</v>
      </c>
      <c r="Q1215" s="25" t="e">
        <f t="shared" si="144"/>
        <v>#REF!</v>
      </c>
    </row>
    <row r="1216" spans="2:63" hidden="1" x14ac:dyDescent="0.25">
      <c r="B1216" s="1">
        <v>58</v>
      </c>
      <c r="C1216" s="28" t="s">
        <v>645</v>
      </c>
      <c r="D1216" s="25" t="s">
        <v>17</v>
      </c>
      <c r="E1216" s="29">
        <v>1136540</v>
      </c>
      <c r="F1216" s="25">
        <v>20</v>
      </c>
      <c r="G1216" s="25">
        <f t="shared" si="143"/>
        <v>40</v>
      </c>
      <c r="H1216" s="25" t="e">
        <f>#REF!</f>
        <v>#REF!</v>
      </c>
      <c r="I1216" s="25" t="e">
        <f>#REF!</f>
        <v>#REF!</v>
      </c>
      <c r="J1216" s="25"/>
      <c r="K1216" s="25"/>
      <c r="L1216" s="25">
        <v>1</v>
      </c>
      <c r="M1216" s="25">
        <f t="shared" si="145"/>
        <v>40</v>
      </c>
      <c r="N1216" s="25"/>
      <c r="O1216" s="25"/>
      <c r="P1216" s="25" t="e">
        <f t="shared" si="144"/>
        <v>#REF!</v>
      </c>
      <c r="Q1216" s="25" t="e">
        <f t="shared" si="144"/>
        <v>#REF!</v>
      </c>
    </row>
    <row r="1217" spans="1:63" s="5" customFormat="1" hidden="1" x14ac:dyDescent="0.25">
      <c r="C1217" s="26" t="s">
        <v>113</v>
      </c>
      <c r="D1217" s="137"/>
      <c r="E1217" s="27"/>
      <c r="F1217" s="137"/>
      <c r="G1217" s="137"/>
      <c r="H1217" s="137" t="e">
        <f t="shared" ref="H1217:Q1217" si="146">SUM(H1176:H1216)</f>
        <v>#REF!</v>
      </c>
      <c r="I1217" s="137" t="e">
        <f t="shared" si="146"/>
        <v>#REF!</v>
      </c>
      <c r="J1217" s="137">
        <f t="shared" si="146"/>
        <v>0</v>
      </c>
      <c r="K1217" s="137">
        <f t="shared" si="146"/>
        <v>0</v>
      </c>
      <c r="L1217" s="137">
        <f t="shared" si="146"/>
        <v>77</v>
      </c>
      <c r="M1217" s="137">
        <f t="shared" si="146"/>
        <v>20016</v>
      </c>
      <c r="N1217" s="137">
        <f t="shared" si="146"/>
        <v>0</v>
      </c>
      <c r="O1217" s="137">
        <f t="shared" si="146"/>
        <v>0</v>
      </c>
      <c r="P1217" s="137" t="e">
        <f t="shared" si="146"/>
        <v>#REF!</v>
      </c>
      <c r="Q1217" s="137" t="e">
        <f t="shared" si="146"/>
        <v>#REF!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 spans="1:63" ht="15.75" x14ac:dyDescent="0.25">
      <c r="C1218" s="165" t="s">
        <v>685</v>
      </c>
      <c r="D1218" s="166"/>
      <c r="E1218" s="166"/>
      <c r="F1218" s="166"/>
      <c r="G1218" s="166"/>
      <c r="H1218" s="166"/>
      <c r="I1218" s="166"/>
      <c r="J1218" s="166"/>
      <c r="K1218" s="166"/>
      <c r="L1218" s="166"/>
      <c r="M1218" s="166"/>
      <c r="N1218" s="166"/>
      <c r="O1218" s="166"/>
      <c r="P1218" s="166"/>
      <c r="Q1218" s="167"/>
    </row>
    <row r="1219" spans="1:63" x14ac:dyDescent="0.25">
      <c r="A1219" s="65">
        <v>1</v>
      </c>
      <c r="B1219" s="1">
        <v>1</v>
      </c>
      <c r="C1219" s="28" t="s">
        <v>686</v>
      </c>
      <c r="D1219" s="25" t="s">
        <v>17</v>
      </c>
      <c r="E1219" s="29">
        <v>1136527</v>
      </c>
      <c r="F1219" s="25">
        <v>46</v>
      </c>
      <c r="G1219" s="25">
        <f t="shared" ref="G1219:G1264" si="147">F1219*2</f>
        <v>92</v>
      </c>
      <c r="H1219" s="25">
        <v>2</v>
      </c>
      <c r="I1219" s="25">
        <f>H1219*G1219</f>
        <v>184</v>
      </c>
      <c r="J1219" s="25"/>
      <c r="K1219" s="25"/>
      <c r="L1219" s="25"/>
      <c r="M1219" s="25"/>
      <c r="N1219" s="25"/>
      <c r="O1219" s="25"/>
      <c r="P1219" s="25">
        <f t="shared" ref="P1219:Q1282" si="148">H1219+J1219+L1219-N1219</f>
        <v>2</v>
      </c>
      <c r="Q1219" s="25">
        <f t="shared" si="148"/>
        <v>184</v>
      </c>
    </row>
    <row r="1220" spans="1:63" x14ac:dyDescent="0.25">
      <c r="A1220" s="65">
        <v>2</v>
      </c>
      <c r="B1220" s="1">
        <v>2</v>
      </c>
      <c r="C1220" s="28" t="s">
        <v>687</v>
      </c>
      <c r="D1220" s="25" t="s">
        <v>17</v>
      </c>
      <c r="E1220" s="29">
        <v>1136520</v>
      </c>
      <c r="F1220" s="25">
        <v>24</v>
      </c>
      <c r="G1220" s="25">
        <f t="shared" si="147"/>
        <v>48</v>
      </c>
      <c r="H1220" s="25">
        <v>6</v>
      </c>
      <c r="I1220" s="25">
        <f t="shared" ref="I1220:I1283" si="149">H1220*G1220</f>
        <v>288</v>
      </c>
      <c r="J1220" s="25"/>
      <c r="K1220" s="25"/>
      <c r="L1220" s="25"/>
      <c r="M1220" s="25"/>
      <c r="N1220" s="25"/>
      <c r="O1220" s="25"/>
      <c r="P1220" s="25">
        <f t="shared" si="148"/>
        <v>6</v>
      </c>
      <c r="Q1220" s="25">
        <f t="shared" si="148"/>
        <v>288</v>
      </c>
    </row>
    <row r="1221" spans="1:63" x14ac:dyDescent="0.25">
      <c r="A1221" s="65">
        <v>3</v>
      </c>
      <c r="B1221" s="1">
        <v>3</v>
      </c>
      <c r="C1221" s="28" t="s">
        <v>242</v>
      </c>
      <c r="D1221" s="25" t="s">
        <v>17</v>
      </c>
      <c r="E1221" s="29">
        <v>1136227</v>
      </c>
      <c r="F1221" s="25">
        <v>42</v>
      </c>
      <c r="G1221" s="25">
        <f t="shared" si="147"/>
        <v>84</v>
      </c>
      <c r="H1221" s="25">
        <v>2</v>
      </c>
      <c r="I1221" s="25">
        <f t="shared" si="149"/>
        <v>168</v>
      </c>
      <c r="J1221" s="25"/>
      <c r="K1221" s="25"/>
      <c r="L1221" s="25"/>
      <c r="M1221" s="25"/>
      <c r="N1221" s="25"/>
      <c r="O1221" s="25"/>
      <c r="P1221" s="25">
        <f t="shared" si="148"/>
        <v>2</v>
      </c>
      <c r="Q1221" s="25">
        <f t="shared" si="148"/>
        <v>168</v>
      </c>
    </row>
    <row r="1222" spans="1:63" x14ac:dyDescent="0.25">
      <c r="A1222" s="65">
        <v>4</v>
      </c>
      <c r="B1222" s="1">
        <v>4</v>
      </c>
      <c r="C1222" s="28" t="s">
        <v>242</v>
      </c>
      <c r="D1222" s="25" t="s">
        <v>17</v>
      </c>
      <c r="E1222" s="29">
        <v>1136228</v>
      </c>
      <c r="F1222" s="25">
        <v>52</v>
      </c>
      <c r="G1222" s="25">
        <f t="shared" si="147"/>
        <v>104</v>
      </c>
      <c r="H1222" s="25">
        <v>1</v>
      </c>
      <c r="I1222" s="25">
        <f t="shared" si="149"/>
        <v>104</v>
      </c>
      <c r="J1222" s="25"/>
      <c r="K1222" s="25"/>
      <c r="L1222" s="25"/>
      <c r="M1222" s="25"/>
      <c r="N1222" s="25"/>
      <c r="O1222" s="25"/>
      <c r="P1222" s="25">
        <f t="shared" si="148"/>
        <v>1</v>
      </c>
      <c r="Q1222" s="25">
        <f t="shared" si="148"/>
        <v>104</v>
      </c>
    </row>
    <row r="1223" spans="1:63" x14ac:dyDescent="0.25">
      <c r="A1223" s="65">
        <v>5</v>
      </c>
      <c r="B1223" s="1">
        <v>5</v>
      </c>
      <c r="C1223" s="28" t="s">
        <v>688</v>
      </c>
      <c r="D1223" s="25" t="s">
        <v>17</v>
      </c>
      <c r="E1223" s="29">
        <v>1136164</v>
      </c>
      <c r="F1223" s="25">
        <v>163</v>
      </c>
      <c r="G1223" s="25">
        <f t="shared" si="147"/>
        <v>326</v>
      </c>
      <c r="H1223" s="25">
        <v>1</v>
      </c>
      <c r="I1223" s="25">
        <f t="shared" si="149"/>
        <v>326</v>
      </c>
      <c r="J1223" s="25"/>
      <c r="K1223" s="25"/>
      <c r="L1223" s="25"/>
      <c r="M1223" s="25"/>
      <c r="N1223" s="25"/>
      <c r="O1223" s="25"/>
      <c r="P1223" s="25">
        <f t="shared" si="148"/>
        <v>1</v>
      </c>
      <c r="Q1223" s="25">
        <f t="shared" si="148"/>
        <v>326</v>
      </c>
    </row>
    <row r="1224" spans="1:63" x14ac:dyDescent="0.25">
      <c r="A1224" s="65">
        <v>6</v>
      </c>
      <c r="B1224" s="1">
        <v>6</v>
      </c>
      <c r="C1224" s="28" t="s">
        <v>689</v>
      </c>
      <c r="D1224" s="25" t="s">
        <v>17</v>
      </c>
      <c r="E1224" s="29">
        <v>1136159</v>
      </c>
      <c r="F1224" s="25">
        <v>2</v>
      </c>
      <c r="G1224" s="25">
        <f t="shared" si="147"/>
        <v>4</v>
      </c>
      <c r="H1224" s="25">
        <v>1</v>
      </c>
      <c r="I1224" s="25">
        <f t="shared" si="149"/>
        <v>4</v>
      </c>
      <c r="J1224" s="25"/>
      <c r="K1224" s="25"/>
      <c r="L1224" s="25"/>
      <c r="M1224" s="25"/>
      <c r="N1224" s="25"/>
      <c r="O1224" s="25"/>
      <c r="P1224" s="25">
        <f t="shared" si="148"/>
        <v>1</v>
      </c>
      <c r="Q1224" s="25">
        <f t="shared" si="148"/>
        <v>4</v>
      </c>
    </row>
    <row r="1225" spans="1:63" x14ac:dyDescent="0.25">
      <c r="A1225" s="65">
        <v>7</v>
      </c>
      <c r="B1225" s="1">
        <v>7</v>
      </c>
      <c r="C1225" s="28" t="s">
        <v>690</v>
      </c>
      <c r="D1225" s="25" t="s">
        <v>17</v>
      </c>
      <c r="E1225" s="29">
        <v>1136150</v>
      </c>
      <c r="F1225" s="25">
        <v>3</v>
      </c>
      <c r="G1225" s="25">
        <f t="shared" si="147"/>
        <v>6</v>
      </c>
      <c r="H1225" s="25">
        <v>6</v>
      </c>
      <c r="I1225" s="25">
        <f t="shared" si="149"/>
        <v>36</v>
      </c>
      <c r="J1225" s="25"/>
      <c r="K1225" s="25"/>
      <c r="L1225" s="25"/>
      <c r="M1225" s="25"/>
      <c r="N1225" s="25"/>
      <c r="O1225" s="25"/>
      <c r="P1225" s="25">
        <f t="shared" si="148"/>
        <v>6</v>
      </c>
      <c r="Q1225" s="25">
        <f t="shared" si="148"/>
        <v>36</v>
      </c>
    </row>
    <row r="1226" spans="1:63" x14ac:dyDescent="0.25">
      <c r="A1226" s="65">
        <v>8</v>
      </c>
      <c r="B1226" s="1">
        <v>8</v>
      </c>
      <c r="C1226" s="28" t="s">
        <v>691</v>
      </c>
      <c r="D1226" s="25" t="s">
        <v>17</v>
      </c>
      <c r="E1226" s="29">
        <v>1136156</v>
      </c>
      <c r="F1226" s="25">
        <v>2</v>
      </c>
      <c r="G1226" s="25">
        <f t="shared" si="147"/>
        <v>4</v>
      </c>
      <c r="H1226" s="25">
        <v>6</v>
      </c>
      <c r="I1226" s="25">
        <f t="shared" si="149"/>
        <v>24</v>
      </c>
      <c r="J1226" s="25"/>
      <c r="K1226" s="25"/>
      <c r="L1226" s="25"/>
      <c r="M1226" s="25"/>
      <c r="N1226" s="25"/>
      <c r="O1226" s="25"/>
      <c r="P1226" s="25">
        <f t="shared" si="148"/>
        <v>6</v>
      </c>
      <c r="Q1226" s="25">
        <f t="shared" si="148"/>
        <v>24</v>
      </c>
    </row>
    <row r="1227" spans="1:63" x14ac:dyDescent="0.25">
      <c r="A1227" s="65">
        <v>9</v>
      </c>
      <c r="B1227" s="1">
        <v>9</v>
      </c>
      <c r="C1227" s="28" t="s">
        <v>691</v>
      </c>
      <c r="D1227" s="25" t="s">
        <v>17</v>
      </c>
      <c r="E1227" s="29">
        <v>1136172</v>
      </c>
      <c r="F1227" s="25">
        <v>3</v>
      </c>
      <c r="G1227" s="25">
        <f t="shared" si="147"/>
        <v>6</v>
      </c>
      <c r="H1227" s="25">
        <v>12</v>
      </c>
      <c r="I1227" s="25">
        <f t="shared" si="149"/>
        <v>72</v>
      </c>
      <c r="J1227" s="25"/>
      <c r="K1227" s="25"/>
      <c r="L1227" s="25"/>
      <c r="M1227" s="25"/>
      <c r="N1227" s="25"/>
      <c r="O1227" s="25"/>
      <c r="P1227" s="25">
        <f t="shared" si="148"/>
        <v>12</v>
      </c>
      <c r="Q1227" s="25">
        <f t="shared" si="148"/>
        <v>72</v>
      </c>
    </row>
    <row r="1228" spans="1:63" x14ac:dyDescent="0.25">
      <c r="A1228" s="65">
        <v>10</v>
      </c>
      <c r="B1228" s="1">
        <v>10</v>
      </c>
      <c r="C1228" s="28" t="s">
        <v>692</v>
      </c>
      <c r="D1228" s="25" t="s">
        <v>17</v>
      </c>
      <c r="E1228" s="29">
        <v>1136129</v>
      </c>
      <c r="F1228" s="25">
        <v>5</v>
      </c>
      <c r="G1228" s="25">
        <f t="shared" si="147"/>
        <v>10</v>
      </c>
      <c r="H1228" s="25">
        <v>6</v>
      </c>
      <c r="I1228" s="25">
        <f t="shared" si="149"/>
        <v>60</v>
      </c>
      <c r="J1228" s="25"/>
      <c r="K1228" s="25"/>
      <c r="L1228" s="25"/>
      <c r="M1228" s="25"/>
      <c r="N1228" s="25"/>
      <c r="O1228" s="25"/>
      <c r="P1228" s="25">
        <f t="shared" si="148"/>
        <v>6</v>
      </c>
      <c r="Q1228" s="25">
        <f t="shared" si="148"/>
        <v>60</v>
      </c>
    </row>
    <row r="1229" spans="1:63" customFormat="1" x14ac:dyDescent="0.25">
      <c r="A1229" s="65">
        <v>11</v>
      </c>
      <c r="B1229" s="1">
        <v>11</v>
      </c>
      <c r="C1229" s="28" t="s">
        <v>693</v>
      </c>
      <c r="D1229" s="25" t="s">
        <v>17</v>
      </c>
      <c r="E1229" s="29">
        <v>1136118</v>
      </c>
      <c r="F1229" s="25">
        <v>3</v>
      </c>
      <c r="G1229" s="25">
        <f t="shared" si="147"/>
        <v>6</v>
      </c>
      <c r="H1229" s="25">
        <v>12</v>
      </c>
      <c r="I1229" s="25">
        <f t="shared" si="149"/>
        <v>72</v>
      </c>
      <c r="J1229" s="25"/>
      <c r="K1229" s="25"/>
      <c r="L1229" s="25"/>
      <c r="M1229" s="25"/>
      <c r="N1229" s="25"/>
      <c r="O1229" s="25"/>
      <c r="P1229" s="25">
        <f t="shared" si="148"/>
        <v>12</v>
      </c>
      <c r="Q1229" s="25">
        <f t="shared" si="148"/>
        <v>72</v>
      </c>
    </row>
    <row r="1230" spans="1:63" customFormat="1" x14ac:dyDescent="0.25">
      <c r="A1230" s="65">
        <v>12</v>
      </c>
      <c r="B1230" s="1">
        <v>12</v>
      </c>
      <c r="C1230" s="28" t="s">
        <v>694</v>
      </c>
      <c r="D1230" s="25" t="s">
        <v>17</v>
      </c>
      <c r="E1230" s="29">
        <v>1136116</v>
      </c>
      <c r="F1230" s="25">
        <v>5</v>
      </c>
      <c r="G1230" s="25">
        <f t="shared" si="147"/>
        <v>10</v>
      </c>
      <c r="H1230" s="25">
        <v>6</v>
      </c>
      <c r="I1230" s="25">
        <f t="shared" si="149"/>
        <v>60</v>
      </c>
      <c r="J1230" s="25"/>
      <c r="K1230" s="25"/>
      <c r="L1230" s="25"/>
      <c r="M1230" s="25"/>
      <c r="N1230" s="25"/>
      <c r="O1230" s="25"/>
      <c r="P1230" s="25">
        <f t="shared" si="148"/>
        <v>6</v>
      </c>
      <c r="Q1230" s="25">
        <f t="shared" si="148"/>
        <v>60</v>
      </c>
    </row>
    <row r="1231" spans="1:63" customFormat="1" x14ac:dyDescent="0.25">
      <c r="A1231" s="65">
        <v>13</v>
      </c>
      <c r="B1231" s="1">
        <v>13</v>
      </c>
      <c r="C1231" s="28" t="s">
        <v>695</v>
      </c>
      <c r="D1231" s="25" t="s">
        <v>17</v>
      </c>
      <c r="E1231" s="29">
        <v>1136170</v>
      </c>
      <c r="F1231" s="25">
        <v>54</v>
      </c>
      <c r="G1231" s="25">
        <f t="shared" si="147"/>
        <v>108</v>
      </c>
      <c r="H1231" s="25">
        <v>1</v>
      </c>
      <c r="I1231" s="25">
        <f t="shared" si="149"/>
        <v>108</v>
      </c>
      <c r="J1231" s="25"/>
      <c r="K1231" s="25"/>
      <c r="L1231" s="25"/>
      <c r="M1231" s="25"/>
      <c r="N1231" s="25"/>
      <c r="O1231" s="25"/>
      <c r="P1231" s="25">
        <f t="shared" si="148"/>
        <v>1</v>
      </c>
      <c r="Q1231" s="25">
        <f t="shared" si="148"/>
        <v>108</v>
      </c>
    </row>
    <row r="1232" spans="1:63" customFormat="1" x14ac:dyDescent="0.25">
      <c r="A1232" s="65">
        <v>14</v>
      </c>
      <c r="B1232" s="1">
        <v>14</v>
      </c>
      <c r="C1232" s="28" t="s">
        <v>696</v>
      </c>
      <c r="D1232" s="25" t="s">
        <v>17</v>
      </c>
      <c r="E1232" s="29">
        <v>1136120</v>
      </c>
      <c r="F1232" s="25">
        <v>74</v>
      </c>
      <c r="G1232" s="25">
        <f t="shared" si="147"/>
        <v>148</v>
      </c>
      <c r="H1232" s="25">
        <v>1</v>
      </c>
      <c r="I1232" s="25">
        <f t="shared" si="149"/>
        <v>148</v>
      </c>
      <c r="J1232" s="25"/>
      <c r="K1232" s="25"/>
      <c r="L1232" s="25"/>
      <c r="M1232" s="25"/>
      <c r="N1232" s="25"/>
      <c r="O1232" s="25"/>
      <c r="P1232" s="25">
        <f t="shared" si="148"/>
        <v>1</v>
      </c>
      <c r="Q1232" s="25">
        <f t="shared" si="148"/>
        <v>148</v>
      </c>
    </row>
    <row r="1233" spans="1:17" customFormat="1" x14ac:dyDescent="0.25">
      <c r="A1233" s="65">
        <v>15</v>
      </c>
      <c r="B1233" s="1">
        <v>15</v>
      </c>
      <c r="C1233" s="28" t="s">
        <v>697</v>
      </c>
      <c r="D1233" s="25" t="s">
        <v>17</v>
      </c>
      <c r="E1233" s="29">
        <v>1136127</v>
      </c>
      <c r="F1233" s="25">
        <v>116</v>
      </c>
      <c r="G1233" s="25">
        <f t="shared" si="147"/>
        <v>232</v>
      </c>
      <c r="H1233" s="25">
        <v>1</v>
      </c>
      <c r="I1233" s="25">
        <f t="shared" si="149"/>
        <v>232</v>
      </c>
      <c r="J1233" s="25"/>
      <c r="K1233" s="25"/>
      <c r="L1233" s="25"/>
      <c r="M1233" s="25"/>
      <c r="N1233" s="25"/>
      <c r="O1233" s="25"/>
      <c r="P1233" s="25">
        <f t="shared" si="148"/>
        <v>1</v>
      </c>
      <c r="Q1233" s="25">
        <f t="shared" si="148"/>
        <v>232</v>
      </c>
    </row>
    <row r="1234" spans="1:17" customFormat="1" x14ac:dyDescent="0.25">
      <c r="A1234" s="65">
        <v>16</v>
      </c>
      <c r="B1234" s="1">
        <v>16</v>
      </c>
      <c r="C1234" s="28" t="s">
        <v>698</v>
      </c>
      <c r="D1234" s="25" t="s">
        <v>17</v>
      </c>
      <c r="E1234" s="29">
        <v>1136358</v>
      </c>
      <c r="F1234" s="25">
        <v>52</v>
      </c>
      <c r="G1234" s="25">
        <f t="shared" si="147"/>
        <v>104</v>
      </c>
      <c r="H1234" s="25">
        <v>1</v>
      </c>
      <c r="I1234" s="25">
        <f t="shared" si="149"/>
        <v>104</v>
      </c>
      <c r="J1234" s="25"/>
      <c r="K1234" s="25"/>
      <c r="L1234" s="25"/>
      <c r="M1234" s="25"/>
      <c r="N1234" s="25"/>
      <c r="O1234" s="25"/>
      <c r="P1234" s="25">
        <f t="shared" si="148"/>
        <v>1</v>
      </c>
      <c r="Q1234" s="25">
        <f t="shared" si="148"/>
        <v>104</v>
      </c>
    </row>
    <row r="1235" spans="1:17" customFormat="1" x14ac:dyDescent="0.25">
      <c r="A1235" s="65">
        <v>17</v>
      </c>
      <c r="B1235" s="1">
        <v>17</v>
      </c>
      <c r="C1235" s="28" t="s">
        <v>699</v>
      </c>
      <c r="D1235" s="25" t="s">
        <v>17</v>
      </c>
      <c r="E1235" s="29">
        <v>1136358</v>
      </c>
      <c r="F1235" s="25">
        <v>52</v>
      </c>
      <c r="G1235" s="25">
        <f t="shared" si="147"/>
        <v>104</v>
      </c>
      <c r="H1235" s="25">
        <v>1</v>
      </c>
      <c r="I1235" s="25">
        <f t="shared" si="149"/>
        <v>104</v>
      </c>
      <c r="J1235" s="25"/>
      <c r="K1235" s="25"/>
      <c r="L1235" s="25"/>
      <c r="M1235" s="25"/>
      <c r="N1235" s="25"/>
      <c r="O1235" s="25"/>
      <c r="P1235" s="25">
        <f t="shared" si="148"/>
        <v>1</v>
      </c>
      <c r="Q1235" s="25">
        <f t="shared" si="148"/>
        <v>104</v>
      </c>
    </row>
    <row r="1236" spans="1:17" customFormat="1" x14ac:dyDescent="0.25">
      <c r="A1236" s="65">
        <v>18</v>
      </c>
      <c r="B1236" s="1">
        <v>18</v>
      </c>
      <c r="C1236" s="28" t="s">
        <v>700</v>
      </c>
      <c r="D1236" s="25" t="s">
        <v>17</v>
      </c>
      <c r="E1236" s="29">
        <v>1136149</v>
      </c>
      <c r="F1236" s="25">
        <v>3</v>
      </c>
      <c r="G1236" s="25">
        <f t="shared" si="147"/>
        <v>6</v>
      </c>
      <c r="H1236" s="25">
        <v>2</v>
      </c>
      <c r="I1236" s="25">
        <f t="shared" si="149"/>
        <v>12</v>
      </c>
      <c r="J1236" s="25"/>
      <c r="K1236" s="25"/>
      <c r="L1236" s="25"/>
      <c r="M1236" s="25"/>
      <c r="N1236" s="25"/>
      <c r="O1236" s="25"/>
      <c r="P1236" s="25">
        <f t="shared" si="148"/>
        <v>2</v>
      </c>
      <c r="Q1236" s="25">
        <f t="shared" si="148"/>
        <v>12</v>
      </c>
    </row>
    <row r="1237" spans="1:17" customFormat="1" x14ac:dyDescent="0.25">
      <c r="A1237" s="65">
        <v>19</v>
      </c>
      <c r="B1237" s="1">
        <v>19</v>
      </c>
      <c r="C1237" s="28" t="s">
        <v>701</v>
      </c>
      <c r="D1237" s="25" t="s">
        <v>17</v>
      </c>
      <c r="E1237" s="29">
        <v>1136122</v>
      </c>
      <c r="F1237" s="25">
        <v>25</v>
      </c>
      <c r="G1237" s="25">
        <f t="shared" si="147"/>
        <v>50</v>
      </c>
      <c r="H1237" s="25">
        <v>1</v>
      </c>
      <c r="I1237" s="25">
        <f t="shared" si="149"/>
        <v>50</v>
      </c>
      <c r="J1237" s="25"/>
      <c r="K1237" s="25"/>
      <c r="L1237" s="25"/>
      <c r="M1237" s="25"/>
      <c r="N1237" s="25"/>
      <c r="O1237" s="25"/>
      <c r="P1237" s="25">
        <f t="shared" si="148"/>
        <v>1</v>
      </c>
      <c r="Q1237" s="25">
        <f t="shared" si="148"/>
        <v>50</v>
      </c>
    </row>
    <row r="1238" spans="1:17" customFormat="1" x14ac:dyDescent="0.25">
      <c r="A1238" s="65">
        <v>20</v>
      </c>
      <c r="B1238" s="1">
        <v>20</v>
      </c>
      <c r="C1238" s="28" t="s">
        <v>702</v>
      </c>
      <c r="D1238" s="25" t="s">
        <v>17</v>
      </c>
      <c r="E1238" s="29">
        <v>1136148</v>
      </c>
      <c r="F1238" s="25">
        <v>5</v>
      </c>
      <c r="G1238" s="25">
        <f t="shared" si="147"/>
        <v>10</v>
      </c>
      <c r="H1238" s="25">
        <v>2</v>
      </c>
      <c r="I1238" s="25">
        <f t="shared" si="149"/>
        <v>20</v>
      </c>
      <c r="J1238" s="25"/>
      <c r="K1238" s="25"/>
      <c r="L1238" s="25"/>
      <c r="M1238" s="25"/>
      <c r="N1238" s="25"/>
      <c r="O1238" s="25"/>
      <c r="P1238" s="25">
        <f t="shared" si="148"/>
        <v>2</v>
      </c>
      <c r="Q1238" s="25">
        <f t="shared" si="148"/>
        <v>20</v>
      </c>
    </row>
    <row r="1239" spans="1:17" customFormat="1" x14ac:dyDescent="0.25">
      <c r="A1239" s="65">
        <v>21</v>
      </c>
      <c r="B1239" s="1">
        <v>21</v>
      </c>
      <c r="C1239" s="28" t="s">
        <v>703</v>
      </c>
      <c r="D1239" s="25" t="s">
        <v>17</v>
      </c>
      <c r="E1239" s="29">
        <v>1136147</v>
      </c>
      <c r="F1239" s="25">
        <v>6</v>
      </c>
      <c r="G1239" s="25">
        <f t="shared" si="147"/>
        <v>12</v>
      </c>
      <c r="H1239" s="25">
        <v>2</v>
      </c>
      <c r="I1239" s="25">
        <f t="shared" si="149"/>
        <v>24</v>
      </c>
      <c r="J1239" s="25"/>
      <c r="K1239" s="25"/>
      <c r="L1239" s="25"/>
      <c r="M1239" s="25"/>
      <c r="N1239" s="25"/>
      <c r="O1239" s="25"/>
      <c r="P1239" s="25">
        <f t="shared" si="148"/>
        <v>2</v>
      </c>
      <c r="Q1239" s="25">
        <f t="shared" si="148"/>
        <v>24</v>
      </c>
    </row>
    <row r="1240" spans="1:17" customFormat="1" x14ac:dyDescent="0.25">
      <c r="A1240" s="65">
        <v>22</v>
      </c>
      <c r="B1240" s="1">
        <v>22</v>
      </c>
      <c r="C1240" s="28" t="s">
        <v>704</v>
      </c>
      <c r="D1240" s="25" t="s">
        <v>17</v>
      </c>
      <c r="E1240" s="29">
        <v>1136131</v>
      </c>
      <c r="F1240" s="25">
        <v>2</v>
      </c>
      <c r="G1240" s="25">
        <f t="shared" si="147"/>
        <v>4</v>
      </c>
      <c r="H1240" s="25">
        <v>1</v>
      </c>
      <c r="I1240" s="25">
        <f t="shared" si="149"/>
        <v>4</v>
      </c>
      <c r="J1240" s="25"/>
      <c r="K1240" s="25"/>
      <c r="L1240" s="25"/>
      <c r="M1240" s="25"/>
      <c r="N1240" s="25"/>
      <c r="O1240" s="25"/>
      <c r="P1240" s="25">
        <f t="shared" si="148"/>
        <v>1</v>
      </c>
      <c r="Q1240" s="25">
        <f t="shared" si="148"/>
        <v>4</v>
      </c>
    </row>
    <row r="1241" spans="1:17" customFormat="1" x14ac:dyDescent="0.25">
      <c r="A1241" s="65">
        <v>23</v>
      </c>
      <c r="B1241" s="1">
        <v>23</v>
      </c>
      <c r="C1241" s="28" t="s">
        <v>705</v>
      </c>
      <c r="D1241" s="25" t="s">
        <v>17</v>
      </c>
      <c r="E1241" s="29">
        <v>1136163</v>
      </c>
      <c r="F1241" s="25">
        <v>163</v>
      </c>
      <c r="G1241" s="25">
        <f t="shared" si="147"/>
        <v>326</v>
      </c>
      <c r="H1241" s="25">
        <v>1</v>
      </c>
      <c r="I1241" s="25">
        <f t="shared" si="149"/>
        <v>326</v>
      </c>
      <c r="J1241" s="25"/>
      <c r="K1241" s="25"/>
      <c r="L1241" s="25"/>
      <c r="M1241" s="25"/>
      <c r="N1241" s="25"/>
      <c r="O1241" s="25"/>
      <c r="P1241" s="25">
        <f t="shared" si="148"/>
        <v>1</v>
      </c>
      <c r="Q1241" s="25">
        <f t="shared" si="148"/>
        <v>326</v>
      </c>
    </row>
    <row r="1242" spans="1:17" customFormat="1" x14ac:dyDescent="0.25">
      <c r="A1242" s="65">
        <v>24</v>
      </c>
      <c r="B1242" s="1">
        <v>24</v>
      </c>
      <c r="C1242" s="28" t="s">
        <v>706</v>
      </c>
      <c r="D1242" s="25" t="s">
        <v>17</v>
      </c>
      <c r="E1242" s="29">
        <v>1136126</v>
      </c>
      <c r="F1242" s="25">
        <v>164</v>
      </c>
      <c r="G1242" s="25">
        <f t="shared" si="147"/>
        <v>328</v>
      </c>
      <c r="H1242" s="25">
        <v>1</v>
      </c>
      <c r="I1242" s="25">
        <f t="shared" si="149"/>
        <v>328</v>
      </c>
      <c r="J1242" s="25"/>
      <c r="K1242" s="25"/>
      <c r="L1242" s="25"/>
      <c r="M1242" s="25"/>
      <c r="N1242" s="25"/>
      <c r="O1242" s="25"/>
      <c r="P1242" s="25">
        <f t="shared" si="148"/>
        <v>1</v>
      </c>
      <c r="Q1242" s="25">
        <f t="shared" si="148"/>
        <v>328</v>
      </c>
    </row>
    <row r="1243" spans="1:17" customFormat="1" x14ac:dyDescent="0.25">
      <c r="A1243" s="65">
        <v>25</v>
      </c>
      <c r="B1243" s="1">
        <v>25</v>
      </c>
      <c r="C1243" s="28" t="s">
        <v>707</v>
      </c>
      <c r="D1243" s="25" t="s">
        <v>17</v>
      </c>
      <c r="E1243" s="29">
        <v>1136226</v>
      </c>
      <c r="F1243" s="25">
        <v>317</v>
      </c>
      <c r="G1243" s="25">
        <f t="shared" si="147"/>
        <v>634</v>
      </c>
      <c r="H1243" s="25">
        <v>1</v>
      </c>
      <c r="I1243" s="25">
        <f t="shared" si="149"/>
        <v>634</v>
      </c>
      <c r="J1243" s="25"/>
      <c r="K1243" s="25"/>
      <c r="L1243" s="25"/>
      <c r="M1243" s="25"/>
      <c r="N1243" s="25"/>
      <c r="O1243" s="25"/>
      <c r="P1243" s="25">
        <f t="shared" si="148"/>
        <v>1</v>
      </c>
      <c r="Q1243" s="25">
        <f t="shared" si="148"/>
        <v>634</v>
      </c>
    </row>
    <row r="1244" spans="1:17" customFormat="1" x14ac:dyDescent="0.25">
      <c r="A1244" s="65">
        <v>26</v>
      </c>
      <c r="B1244" s="1">
        <v>26</v>
      </c>
      <c r="C1244" s="28" t="s">
        <v>708</v>
      </c>
      <c r="D1244" s="25" t="s">
        <v>17</v>
      </c>
      <c r="E1244" s="29">
        <v>1136158</v>
      </c>
      <c r="F1244" s="25">
        <v>2</v>
      </c>
      <c r="G1244" s="25">
        <f t="shared" si="147"/>
        <v>4</v>
      </c>
      <c r="H1244" s="25">
        <v>1</v>
      </c>
      <c r="I1244" s="25">
        <f t="shared" si="149"/>
        <v>4</v>
      </c>
      <c r="J1244" s="25"/>
      <c r="K1244" s="25"/>
      <c r="L1244" s="25"/>
      <c r="M1244" s="25"/>
      <c r="N1244" s="25"/>
      <c r="O1244" s="25"/>
      <c r="P1244" s="25">
        <f t="shared" si="148"/>
        <v>1</v>
      </c>
      <c r="Q1244" s="25">
        <f t="shared" si="148"/>
        <v>4</v>
      </c>
    </row>
    <row r="1245" spans="1:17" x14ac:dyDescent="0.25">
      <c r="A1245" s="65">
        <v>27</v>
      </c>
      <c r="B1245" s="1">
        <v>27</v>
      </c>
      <c r="C1245" s="28" t="s">
        <v>709</v>
      </c>
      <c r="D1245" s="25" t="s">
        <v>17</v>
      </c>
      <c r="E1245" s="29">
        <v>1136152</v>
      </c>
      <c r="F1245" s="25">
        <v>1</v>
      </c>
      <c r="G1245" s="25">
        <f t="shared" si="147"/>
        <v>2</v>
      </c>
      <c r="H1245" s="25">
        <v>1</v>
      </c>
      <c r="I1245" s="25">
        <f t="shared" si="149"/>
        <v>2</v>
      </c>
      <c r="J1245" s="25"/>
      <c r="K1245" s="25"/>
      <c r="L1245" s="25"/>
      <c r="M1245" s="25"/>
      <c r="N1245" s="25"/>
      <c r="O1245" s="25"/>
      <c r="P1245" s="25">
        <f t="shared" si="148"/>
        <v>1</v>
      </c>
      <c r="Q1245" s="25">
        <f t="shared" si="148"/>
        <v>2</v>
      </c>
    </row>
    <row r="1246" spans="1:17" x14ac:dyDescent="0.25">
      <c r="A1246" s="65">
        <v>28</v>
      </c>
      <c r="B1246" s="1">
        <v>28</v>
      </c>
      <c r="C1246" s="28" t="s">
        <v>58</v>
      </c>
      <c r="D1246" s="25" t="s">
        <v>17</v>
      </c>
      <c r="E1246" s="29">
        <v>1136155</v>
      </c>
      <c r="F1246" s="25">
        <v>3</v>
      </c>
      <c r="G1246" s="25">
        <f t="shared" si="147"/>
        <v>6</v>
      </c>
      <c r="H1246" s="25">
        <v>6</v>
      </c>
      <c r="I1246" s="25">
        <f t="shared" si="149"/>
        <v>36</v>
      </c>
      <c r="J1246" s="25"/>
      <c r="K1246" s="25"/>
      <c r="L1246" s="25"/>
      <c r="M1246" s="25"/>
      <c r="N1246" s="25"/>
      <c r="O1246" s="25"/>
      <c r="P1246" s="25">
        <f t="shared" si="148"/>
        <v>6</v>
      </c>
      <c r="Q1246" s="25">
        <f t="shared" si="148"/>
        <v>36</v>
      </c>
    </row>
    <row r="1247" spans="1:17" x14ac:dyDescent="0.25">
      <c r="A1247" s="65">
        <v>29</v>
      </c>
      <c r="B1247" s="1">
        <v>29</v>
      </c>
      <c r="C1247" s="28" t="s">
        <v>32</v>
      </c>
      <c r="D1247" s="25" t="s">
        <v>17</v>
      </c>
      <c r="E1247" s="29">
        <v>1136153</v>
      </c>
      <c r="F1247" s="25">
        <v>1</v>
      </c>
      <c r="G1247" s="25">
        <f t="shared" si="147"/>
        <v>2</v>
      </c>
      <c r="H1247" s="25">
        <v>8</v>
      </c>
      <c r="I1247" s="25">
        <f t="shared" si="149"/>
        <v>16</v>
      </c>
      <c r="J1247" s="25"/>
      <c r="K1247" s="25"/>
      <c r="L1247" s="25"/>
      <c r="M1247" s="25"/>
      <c r="N1247" s="25"/>
      <c r="O1247" s="25"/>
      <c r="P1247" s="25">
        <f t="shared" si="148"/>
        <v>8</v>
      </c>
      <c r="Q1247" s="25">
        <f t="shared" si="148"/>
        <v>16</v>
      </c>
    </row>
    <row r="1248" spans="1:17" x14ac:dyDescent="0.25">
      <c r="A1248" s="65">
        <v>30</v>
      </c>
      <c r="B1248" s="1">
        <v>30</v>
      </c>
      <c r="C1248" s="28" t="s">
        <v>710</v>
      </c>
      <c r="D1248" s="25" t="s">
        <v>17</v>
      </c>
      <c r="E1248" s="29">
        <v>1136121</v>
      </c>
      <c r="F1248" s="25">
        <v>26</v>
      </c>
      <c r="G1248" s="25">
        <f t="shared" si="147"/>
        <v>52</v>
      </c>
      <c r="H1248" s="25">
        <v>1</v>
      </c>
      <c r="I1248" s="25">
        <f t="shared" si="149"/>
        <v>52</v>
      </c>
      <c r="J1248" s="25"/>
      <c r="K1248" s="25"/>
      <c r="L1248" s="25"/>
      <c r="M1248" s="25"/>
      <c r="N1248" s="25"/>
      <c r="O1248" s="25"/>
      <c r="P1248" s="25">
        <f t="shared" si="148"/>
        <v>1</v>
      </c>
      <c r="Q1248" s="25">
        <f t="shared" si="148"/>
        <v>52</v>
      </c>
    </row>
    <row r="1249" spans="1:63" s="40" customFormat="1" x14ac:dyDescent="0.25">
      <c r="A1249" s="65">
        <v>31</v>
      </c>
      <c r="B1249" s="40">
        <v>31</v>
      </c>
      <c r="C1249" s="7" t="s">
        <v>711</v>
      </c>
      <c r="D1249" s="8" t="s">
        <v>17</v>
      </c>
      <c r="E1249" s="9">
        <v>1136124</v>
      </c>
      <c r="F1249" s="8">
        <v>13</v>
      </c>
      <c r="G1249" s="8">
        <f t="shared" si="147"/>
        <v>26</v>
      </c>
      <c r="H1249" s="8">
        <v>1</v>
      </c>
      <c r="I1249" s="25">
        <f t="shared" si="149"/>
        <v>26</v>
      </c>
      <c r="J1249" s="8"/>
      <c r="K1249" s="8"/>
      <c r="L1249" s="8"/>
      <c r="M1249" s="8"/>
      <c r="N1249" s="8"/>
      <c r="O1249" s="8"/>
      <c r="P1249" s="8">
        <f>H1249+J1249-L1249-N1249</f>
        <v>1</v>
      </c>
      <c r="Q1249" s="8">
        <f>I1249+K1249-M1249-O1249</f>
        <v>26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x14ac:dyDescent="0.25">
      <c r="A1250" s="65">
        <v>32</v>
      </c>
      <c r="B1250" s="1">
        <v>32</v>
      </c>
      <c r="C1250" s="28" t="s">
        <v>712</v>
      </c>
      <c r="D1250" s="25" t="s">
        <v>17</v>
      </c>
      <c r="E1250" s="29">
        <v>1136525</v>
      </c>
      <c r="F1250" s="25">
        <v>16</v>
      </c>
      <c r="G1250" s="25">
        <f t="shared" si="147"/>
        <v>32</v>
      </c>
      <c r="H1250" s="25">
        <v>6</v>
      </c>
      <c r="I1250" s="25">
        <f t="shared" si="149"/>
        <v>192</v>
      </c>
      <c r="J1250" s="25"/>
      <c r="K1250" s="25"/>
      <c r="L1250" s="25"/>
      <c r="M1250" s="25"/>
      <c r="N1250" s="25"/>
      <c r="O1250" s="25"/>
      <c r="P1250" s="25">
        <f t="shared" si="148"/>
        <v>6</v>
      </c>
      <c r="Q1250" s="25">
        <f t="shared" si="148"/>
        <v>192</v>
      </c>
    </row>
    <row r="1251" spans="1:63" x14ac:dyDescent="0.25">
      <c r="A1251" s="65">
        <v>33</v>
      </c>
      <c r="B1251" s="1">
        <v>33</v>
      </c>
      <c r="C1251" s="28" t="s">
        <v>713</v>
      </c>
      <c r="D1251" s="25" t="s">
        <v>17</v>
      </c>
      <c r="E1251" s="29">
        <v>1136526</v>
      </c>
      <c r="F1251" s="25">
        <v>22</v>
      </c>
      <c r="G1251" s="25">
        <f t="shared" si="147"/>
        <v>44</v>
      </c>
      <c r="H1251" s="25">
        <v>6</v>
      </c>
      <c r="I1251" s="25">
        <f t="shared" si="149"/>
        <v>264</v>
      </c>
      <c r="J1251" s="25"/>
      <c r="K1251" s="25"/>
      <c r="L1251" s="25"/>
      <c r="M1251" s="25"/>
      <c r="N1251" s="25"/>
      <c r="O1251" s="25"/>
      <c r="P1251" s="25">
        <f t="shared" si="148"/>
        <v>6</v>
      </c>
      <c r="Q1251" s="25">
        <f t="shared" si="148"/>
        <v>264</v>
      </c>
    </row>
    <row r="1252" spans="1:63" x14ac:dyDescent="0.25">
      <c r="A1252" s="65">
        <v>34</v>
      </c>
      <c r="B1252" s="1">
        <v>34</v>
      </c>
      <c r="C1252" s="28" t="s">
        <v>714</v>
      </c>
      <c r="D1252" s="25" t="s">
        <v>17</v>
      </c>
      <c r="E1252" s="29">
        <v>1136169</v>
      </c>
      <c r="F1252" s="25">
        <v>21</v>
      </c>
      <c r="G1252" s="25">
        <f t="shared" si="147"/>
        <v>42</v>
      </c>
      <c r="H1252" s="25">
        <v>1</v>
      </c>
      <c r="I1252" s="25">
        <f t="shared" si="149"/>
        <v>42</v>
      </c>
      <c r="J1252" s="25"/>
      <c r="K1252" s="25"/>
      <c r="L1252" s="25"/>
      <c r="M1252" s="25"/>
      <c r="N1252" s="25"/>
      <c r="O1252" s="25"/>
      <c r="P1252" s="25">
        <f t="shared" si="148"/>
        <v>1</v>
      </c>
      <c r="Q1252" s="25">
        <f t="shared" si="148"/>
        <v>42</v>
      </c>
    </row>
    <row r="1253" spans="1:63" x14ac:dyDescent="0.25">
      <c r="A1253" s="65">
        <v>35</v>
      </c>
      <c r="B1253" s="1">
        <v>35</v>
      </c>
      <c r="C1253" s="28" t="s">
        <v>715</v>
      </c>
      <c r="D1253" s="25" t="s">
        <v>17</v>
      </c>
      <c r="E1253" s="29">
        <v>1136138</v>
      </c>
      <c r="F1253" s="25">
        <v>4</v>
      </c>
      <c r="G1253" s="25">
        <f t="shared" si="147"/>
        <v>8</v>
      </c>
      <c r="H1253" s="25">
        <v>6</v>
      </c>
      <c r="I1253" s="25">
        <f t="shared" si="149"/>
        <v>48</v>
      </c>
      <c r="J1253" s="25"/>
      <c r="K1253" s="25"/>
      <c r="L1253" s="25"/>
      <c r="M1253" s="25"/>
      <c r="N1253" s="25"/>
      <c r="O1253" s="25"/>
      <c r="P1253" s="25">
        <f t="shared" si="148"/>
        <v>6</v>
      </c>
      <c r="Q1253" s="25">
        <f t="shared" si="148"/>
        <v>48</v>
      </c>
    </row>
    <row r="1254" spans="1:63" x14ac:dyDescent="0.25">
      <c r="A1254" s="65">
        <v>36</v>
      </c>
      <c r="B1254" s="1">
        <v>36</v>
      </c>
      <c r="C1254" s="28" t="s">
        <v>36</v>
      </c>
      <c r="D1254" s="25" t="s">
        <v>17</v>
      </c>
      <c r="E1254" s="29">
        <v>1136160</v>
      </c>
      <c r="F1254" s="25">
        <v>3</v>
      </c>
      <c r="G1254" s="25">
        <f t="shared" si="147"/>
        <v>6</v>
      </c>
      <c r="H1254" s="25">
        <v>1</v>
      </c>
      <c r="I1254" s="25">
        <f t="shared" si="149"/>
        <v>6</v>
      </c>
      <c r="J1254" s="25"/>
      <c r="K1254" s="25"/>
      <c r="L1254" s="25"/>
      <c r="M1254" s="25"/>
      <c r="N1254" s="25"/>
      <c r="O1254" s="25"/>
      <c r="P1254" s="25">
        <f t="shared" si="148"/>
        <v>1</v>
      </c>
      <c r="Q1254" s="25">
        <f t="shared" si="148"/>
        <v>6</v>
      </c>
    </row>
    <row r="1255" spans="1:63" x14ac:dyDescent="0.25">
      <c r="A1255" s="65">
        <v>37</v>
      </c>
      <c r="B1255" s="1">
        <v>37</v>
      </c>
      <c r="C1255" s="28" t="s">
        <v>716</v>
      </c>
      <c r="D1255" s="25" t="s">
        <v>17</v>
      </c>
      <c r="E1255" s="29">
        <v>1136151</v>
      </c>
      <c r="F1255" s="25">
        <v>4</v>
      </c>
      <c r="G1255" s="25">
        <f t="shared" si="147"/>
        <v>8</v>
      </c>
      <c r="H1255" s="25">
        <v>6</v>
      </c>
      <c r="I1255" s="25">
        <f t="shared" si="149"/>
        <v>48</v>
      </c>
      <c r="J1255" s="25"/>
      <c r="K1255" s="25"/>
      <c r="L1255" s="25"/>
      <c r="M1255" s="25"/>
      <c r="N1255" s="25"/>
      <c r="O1255" s="25"/>
      <c r="P1255" s="25">
        <f t="shared" si="148"/>
        <v>6</v>
      </c>
      <c r="Q1255" s="25">
        <f t="shared" si="148"/>
        <v>48</v>
      </c>
    </row>
    <row r="1256" spans="1:63" x14ac:dyDescent="0.25">
      <c r="A1256" s="65">
        <v>38</v>
      </c>
      <c r="B1256" s="1">
        <v>38</v>
      </c>
      <c r="C1256" s="28" t="s">
        <v>717</v>
      </c>
      <c r="D1256" s="25" t="s">
        <v>17</v>
      </c>
      <c r="E1256" s="29">
        <v>1136130</v>
      </c>
      <c r="F1256" s="25">
        <v>3</v>
      </c>
      <c r="G1256" s="25">
        <f t="shared" si="147"/>
        <v>6</v>
      </c>
      <c r="H1256" s="25">
        <v>1</v>
      </c>
      <c r="I1256" s="25">
        <f t="shared" si="149"/>
        <v>6</v>
      </c>
      <c r="J1256" s="25"/>
      <c r="K1256" s="25"/>
      <c r="L1256" s="25"/>
      <c r="M1256" s="25"/>
      <c r="N1256" s="25"/>
      <c r="O1256" s="25"/>
      <c r="P1256" s="25">
        <f t="shared" si="148"/>
        <v>1</v>
      </c>
      <c r="Q1256" s="25">
        <f t="shared" si="148"/>
        <v>6</v>
      </c>
    </row>
    <row r="1257" spans="1:63" x14ac:dyDescent="0.25">
      <c r="A1257" s="65">
        <v>39</v>
      </c>
      <c r="B1257" s="1">
        <v>39</v>
      </c>
      <c r="C1257" s="28" t="s">
        <v>718</v>
      </c>
      <c r="D1257" s="25" t="s">
        <v>17</v>
      </c>
      <c r="E1257" s="29">
        <v>1136157</v>
      </c>
      <c r="F1257" s="25">
        <v>3</v>
      </c>
      <c r="G1257" s="25">
        <f t="shared" si="147"/>
        <v>6</v>
      </c>
      <c r="H1257" s="25">
        <v>6</v>
      </c>
      <c r="I1257" s="25">
        <f t="shared" si="149"/>
        <v>36</v>
      </c>
      <c r="J1257" s="25"/>
      <c r="K1257" s="25"/>
      <c r="L1257" s="25"/>
      <c r="M1257" s="25"/>
      <c r="N1257" s="25"/>
      <c r="O1257" s="25"/>
      <c r="P1257" s="25">
        <f t="shared" si="148"/>
        <v>6</v>
      </c>
      <c r="Q1257" s="25">
        <f t="shared" si="148"/>
        <v>36</v>
      </c>
    </row>
    <row r="1258" spans="1:63" x14ac:dyDescent="0.25">
      <c r="A1258" s="65">
        <v>40</v>
      </c>
      <c r="B1258" s="1">
        <v>40</v>
      </c>
      <c r="C1258" s="28" t="s">
        <v>718</v>
      </c>
      <c r="D1258" s="25" t="s">
        <v>17</v>
      </c>
      <c r="E1258" s="29">
        <v>1136173</v>
      </c>
      <c r="F1258" s="25">
        <v>3</v>
      </c>
      <c r="G1258" s="25">
        <f t="shared" si="147"/>
        <v>6</v>
      </c>
      <c r="H1258" s="25">
        <v>12</v>
      </c>
      <c r="I1258" s="25">
        <f t="shared" si="149"/>
        <v>72</v>
      </c>
      <c r="J1258" s="25"/>
      <c r="K1258" s="25"/>
      <c r="L1258" s="25"/>
      <c r="M1258" s="25"/>
      <c r="N1258" s="25"/>
      <c r="O1258" s="25"/>
      <c r="P1258" s="25">
        <f t="shared" si="148"/>
        <v>12</v>
      </c>
      <c r="Q1258" s="25">
        <f t="shared" si="148"/>
        <v>72</v>
      </c>
    </row>
    <row r="1259" spans="1:63" x14ac:dyDescent="0.25">
      <c r="A1259" s="65">
        <v>41</v>
      </c>
      <c r="B1259" s="1">
        <v>41</v>
      </c>
      <c r="C1259" s="28" t="s">
        <v>719</v>
      </c>
      <c r="D1259" s="25" t="s">
        <v>17</v>
      </c>
      <c r="E1259" s="29">
        <v>1136128</v>
      </c>
      <c r="F1259" s="25">
        <v>5</v>
      </c>
      <c r="G1259" s="25">
        <f t="shared" si="147"/>
        <v>10</v>
      </c>
      <c r="H1259" s="25">
        <v>6</v>
      </c>
      <c r="I1259" s="25">
        <f t="shared" si="149"/>
        <v>60</v>
      </c>
      <c r="J1259" s="25"/>
      <c r="K1259" s="25"/>
      <c r="L1259" s="25"/>
      <c r="M1259" s="25"/>
      <c r="N1259" s="25"/>
      <c r="O1259" s="25"/>
      <c r="P1259" s="25">
        <f t="shared" si="148"/>
        <v>6</v>
      </c>
      <c r="Q1259" s="25">
        <f t="shared" si="148"/>
        <v>60</v>
      </c>
    </row>
    <row r="1260" spans="1:63" x14ac:dyDescent="0.25">
      <c r="A1260" s="65">
        <v>42</v>
      </c>
      <c r="B1260" s="1">
        <v>42</v>
      </c>
      <c r="C1260" s="28" t="s">
        <v>720</v>
      </c>
      <c r="D1260" s="25" t="s">
        <v>17</v>
      </c>
      <c r="E1260" s="29">
        <v>1136117</v>
      </c>
      <c r="F1260" s="25">
        <v>5</v>
      </c>
      <c r="G1260" s="25">
        <f t="shared" si="147"/>
        <v>10</v>
      </c>
      <c r="H1260" s="25">
        <v>6</v>
      </c>
      <c r="I1260" s="25">
        <f t="shared" si="149"/>
        <v>60</v>
      </c>
      <c r="J1260" s="25"/>
      <c r="K1260" s="25"/>
      <c r="L1260" s="25"/>
      <c r="M1260" s="25"/>
      <c r="N1260" s="25"/>
      <c r="O1260" s="25"/>
      <c r="P1260" s="25">
        <f t="shared" si="148"/>
        <v>6</v>
      </c>
      <c r="Q1260" s="25">
        <f t="shared" si="148"/>
        <v>60</v>
      </c>
    </row>
    <row r="1261" spans="1:63" x14ac:dyDescent="0.25">
      <c r="A1261" s="65">
        <v>43</v>
      </c>
      <c r="B1261" s="1">
        <v>43</v>
      </c>
      <c r="C1261" s="28" t="s">
        <v>721</v>
      </c>
      <c r="D1261" s="25" t="s">
        <v>17</v>
      </c>
      <c r="E1261" s="29">
        <v>1136142</v>
      </c>
      <c r="F1261" s="25">
        <v>12</v>
      </c>
      <c r="G1261" s="25">
        <f t="shared" si="147"/>
        <v>24</v>
      </c>
      <c r="H1261" s="25">
        <v>10</v>
      </c>
      <c r="I1261" s="25">
        <f t="shared" si="149"/>
        <v>240</v>
      </c>
      <c r="J1261" s="25"/>
      <c r="K1261" s="25"/>
      <c r="L1261" s="25"/>
      <c r="M1261" s="25"/>
      <c r="N1261" s="25"/>
      <c r="O1261" s="25"/>
      <c r="P1261" s="25">
        <f t="shared" si="148"/>
        <v>10</v>
      </c>
      <c r="Q1261" s="25">
        <f t="shared" si="148"/>
        <v>240</v>
      </c>
    </row>
    <row r="1262" spans="1:63" x14ac:dyDescent="0.25">
      <c r="A1262" s="65">
        <v>44</v>
      </c>
      <c r="B1262" s="1">
        <v>44</v>
      </c>
      <c r="C1262" s="28" t="s">
        <v>722</v>
      </c>
      <c r="D1262" s="25" t="s">
        <v>17</v>
      </c>
      <c r="E1262" s="29">
        <v>1136171</v>
      </c>
      <c r="F1262" s="25">
        <v>63</v>
      </c>
      <c r="G1262" s="25">
        <f t="shared" si="147"/>
        <v>126</v>
      </c>
      <c r="H1262" s="25">
        <v>1</v>
      </c>
      <c r="I1262" s="25">
        <f t="shared" si="149"/>
        <v>126</v>
      </c>
      <c r="J1262" s="25"/>
      <c r="K1262" s="25"/>
      <c r="L1262" s="25"/>
      <c r="M1262" s="25"/>
      <c r="N1262" s="25"/>
      <c r="O1262" s="25"/>
      <c r="P1262" s="25">
        <f t="shared" si="148"/>
        <v>1</v>
      </c>
      <c r="Q1262" s="25">
        <f t="shared" si="148"/>
        <v>126</v>
      </c>
    </row>
    <row r="1263" spans="1:63" x14ac:dyDescent="0.25">
      <c r="A1263" s="65">
        <v>45</v>
      </c>
      <c r="B1263" s="1">
        <v>45</v>
      </c>
      <c r="C1263" s="28" t="s">
        <v>723</v>
      </c>
      <c r="D1263" s="25" t="s">
        <v>17</v>
      </c>
      <c r="E1263" s="29">
        <v>1136166</v>
      </c>
      <c r="F1263" s="25">
        <v>1</v>
      </c>
      <c r="G1263" s="25">
        <f t="shared" si="147"/>
        <v>2</v>
      </c>
      <c r="H1263" s="25">
        <v>2</v>
      </c>
      <c r="I1263" s="25">
        <f t="shared" si="149"/>
        <v>4</v>
      </c>
      <c r="J1263" s="25"/>
      <c r="K1263" s="25"/>
      <c r="L1263" s="25"/>
      <c r="M1263" s="25"/>
      <c r="N1263" s="25"/>
      <c r="O1263" s="25"/>
      <c r="P1263" s="25">
        <f t="shared" si="148"/>
        <v>2</v>
      </c>
      <c r="Q1263" s="25">
        <f t="shared" si="148"/>
        <v>4</v>
      </c>
    </row>
    <row r="1264" spans="1:63" x14ac:dyDescent="0.25">
      <c r="A1264" s="65">
        <v>46</v>
      </c>
      <c r="B1264" s="1">
        <v>46</v>
      </c>
      <c r="C1264" s="28" t="s">
        <v>724</v>
      </c>
      <c r="D1264" s="25" t="s">
        <v>17</v>
      </c>
      <c r="E1264" s="29">
        <v>1137160</v>
      </c>
      <c r="F1264" s="25">
        <v>970</v>
      </c>
      <c r="G1264" s="25">
        <f t="shared" si="147"/>
        <v>1940</v>
      </c>
      <c r="H1264" s="25">
        <v>1</v>
      </c>
      <c r="I1264" s="25">
        <f t="shared" si="149"/>
        <v>1940</v>
      </c>
      <c r="J1264" s="25"/>
      <c r="K1264" s="25"/>
      <c r="L1264" s="25"/>
      <c r="M1264" s="25"/>
      <c r="N1264" s="25"/>
      <c r="O1264" s="25"/>
      <c r="P1264" s="25">
        <f t="shared" si="148"/>
        <v>1</v>
      </c>
      <c r="Q1264" s="25">
        <f t="shared" si="148"/>
        <v>1940</v>
      </c>
    </row>
    <row r="1265" spans="1:63" s="122" customFormat="1" x14ac:dyDescent="0.25">
      <c r="A1265" s="123">
        <v>47</v>
      </c>
      <c r="B1265" s="122">
        <v>47</v>
      </c>
      <c r="C1265" s="43" t="s">
        <v>725</v>
      </c>
      <c r="D1265" s="44" t="s">
        <v>17</v>
      </c>
      <c r="E1265" s="45">
        <v>1137310</v>
      </c>
      <c r="F1265" s="44"/>
      <c r="G1265" s="44">
        <v>2000</v>
      </c>
      <c r="H1265" s="44">
        <v>1</v>
      </c>
      <c r="I1265" s="44">
        <f t="shared" si="149"/>
        <v>2000</v>
      </c>
      <c r="J1265" s="44"/>
      <c r="K1265" s="44"/>
      <c r="L1265" s="44"/>
      <c r="M1265" s="44"/>
      <c r="N1265" s="44"/>
      <c r="O1265" s="44"/>
      <c r="P1265" s="44">
        <f t="shared" si="148"/>
        <v>1</v>
      </c>
      <c r="Q1265" s="44">
        <f t="shared" si="148"/>
        <v>2000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x14ac:dyDescent="0.25">
      <c r="A1266" s="65">
        <v>48</v>
      </c>
      <c r="B1266" s="1">
        <v>48</v>
      </c>
      <c r="C1266" s="28" t="s">
        <v>726</v>
      </c>
      <c r="D1266" s="25" t="s">
        <v>17</v>
      </c>
      <c r="E1266" s="29">
        <v>1136165</v>
      </c>
      <c r="F1266" s="25">
        <v>7</v>
      </c>
      <c r="G1266" s="25">
        <f t="shared" ref="G1266:G1329" si="150">F1266*2</f>
        <v>14</v>
      </c>
      <c r="H1266" s="25">
        <v>2</v>
      </c>
      <c r="I1266" s="25">
        <f t="shared" si="149"/>
        <v>28</v>
      </c>
      <c r="J1266" s="25"/>
      <c r="K1266" s="25"/>
      <c r="L1266" s="25"/>
      <c r="M1266" s="25"/>
      <c r="N1266" s="25"/>
      <c r="O1266" s="25"/>
      <c r="P1266" s="25">
        <f t="shared" si="148"/>
        <v>2</v>
      </c>
      <c r="Q1266" s="25">
        <f t="shared" si="148"/>
        <v>28</v>
      </c>
    </row>
    <row r="1267" spans="1:63" x14ac:dyDescent="0.25">
      <c r="A1267" s="65">
        <v>49</v>
      </c>
      <c r="B1267" s="1">
        <v>49</v>
      </c>
      <c r="C1267" s="28" t="s">
        <v>727</v>
      </c>
      <c r="D1267" s="25" t="s">
        <v>17</v>
      </c>
      <c r="E1267" s="29">
        <v>1136144</v>
      </c>
      <c r="F1267" s="25">
        <v>1</v>
      </c>
      <c r="G1267" s="25">
        <f t="shared" si="150"/>
        <v>2</v>
      </c>
      <c r="H1267" s="25">
        <v>18</v>
      </c>
      <c r="I1267" s="25">
        <f t="shared" si="149"/>
        <v>36</v>
      </c>
      <c r="J1267" s="25"/>
      <c r="K1267" s="25"/>
      <c r="L1267" s="25"/>
      <c r="M1267" s="25"/>
      <c r="N1267" s="25"/>
      <c r="O1267" s="25"/>
      <c r="P1267" s="25">
        <f t="shared" si="148"/>
        <v>18</v>
      </c>
      <c r="Q1267" s="25">
        <f t="shared" si="148"/>
        <v>36</v>
      </c>
    </row>
    <row r="1268" spans="1:63" x14ac:dyDescent="0.25">
      <c r="A1268" s="65">
        <v>50</v>
      </c>
      <c r="B1268" s="1">
        <v>50</v>
      </c>
      <c r="C1268" s="28" t="s">
        <v>728</v>
      </c>
      <c r="D1268" s="25" t="s">
        <v>17</v>
      </c>
      <c r="E1268" s="29">
        <v>1136359</v>
      </c>
      <c r="F1268" s="25">
        <v>15</v>
      </c>
      <c r="G1268" s="25">
        <f t="shared" si="150"/>
        <v>30</v>
      </c>
      <c r="H1268" s="25">
        <v>1</v>
      </c>
      <c r="I1268" s="25">
        <f t="shared" si="149"/>
        <v>30</v>
      </c>
      <c r="J1268" s="25"/>
      <c r="K1268" s="25"/>
      <c r="L1268" s="25"/>
      <c r="M1268" s="25"/>
      <c r="N1268" s="25"/>
      <c r="O1268" s="25"/>
      <c r="P1268" s="25">
        <f t="shared" si="148"/>
        <v>1</v>
      </c>
      <c r="Q1268" s="25">
        <f t="shared" si="148"/>
        <v>30</v>
      </c>
    </row>
    <row r="1269" spans="1:63" x14ac:dyDescent="0.25">
      <c r="A1269" s="65">
        <v>51</v>
      </c>
      <c r="B1269" s="1">
        <v>51</v>
      </c>
      <c r="C1269" s="28" t="s">
        <v>729</v>
      </c>
      <c r="D1269" s="25" t="s">
        <v>17</v>
      </c>
      <c r="E1269" s="29">
        <v>1136359</v>
      </c>
      <c r="F1269" s="25">
        <v>31</v>
      </c>
      <c r="G1269" s="25">
        <f t="shared" si="150"/>
        <v>62</v>
      </c>
      <c r="H1269" s="25">
        <v>1</v>
      </c>
      <c r="I1269" s="25">
        <f t="shared" si="149"/>
        <v>62</v>
      </c>
      <c r="J1269" s="25"/>
      <c r="K1269" s="25"/>
      <c r="L1269" s="25"/>
      <c r="M1269" s="25"/>
      <c r="N1269" s="25"/>
      <c r="O1269" s="25"/>
      <c r="P1269" s="25">
        <f t="shared" si="148"/>
        <v>1</v>
      </c>
      <c r="Q1269" s="25">
        <f t="shared" si="148"/>
        <v>62</v>
      </c>
    </row>
    <row r="1270" spans="1:63" x14ac:dyDescent="0.25">
      <c r="A1270" s="65">
        <v>52</v>
      </c>
      <c r="B1270" s="1">
        <v>52</v>
      </c>
      <c r="C1270" s="28" t="s">
        <v>730</v>
      </c>
      <c r="D1270" s="25" t="s">
        <v>17</v>
      </c>
      <c r="E1270" s="29">
        <v>1136132</v>
      </c>
      <c r="F1270" s="25">
        <v>2</v>
      </c>
      <c r="G1270" s="25">
        <f t="shared" si="150"/>
        <v>4</v>
      </c>
      <c r="H1270" s="25">
        <v>1</v>
      </c>
      <c r="I1270" s="25">
        <f t="shared" si="149"/>
        <v>4</v>
      </c>
      <c r="J1270" s="25"/>
      <c r="K1270" s="25"/>
      <c r="L1270" s="25"/>
      <c r="M1270" s="25"/>
      <c r="N1270" s="25"/>
      <c r="O1270" s="25"/>
      <c r="P1270" s="25">
        <f t="shared" si="148"/>
        <v>1</v>
      </c>
      <c r="Q1270" s="25">
        <f t="shared" si="148"/>
        <v>4</v>
      </c>
    </row>
    <row r="1271" spans="1:63" x14ac:dyDescent="0.25">
      <c r="A1271" s="65">
        <v>53</v>
      </c>
      <c r="B1271" s="1">
        <v>53</v>
      </c>
      <c r="C1271" s="28" t="s">
        <v>731</v>
      </c>
      <c r="D1271" s="25" t="s">
        <v>17</v>
      </c>
      <c r="E1271" s="29">
        <v>1136146</v>
      </c>
      <c r="F1271" s="25">
        <v>23</v>
      </c>
      <c r="G1271" s="25">
        <f t="shared" si="150"/>
        <v>46</v>
      </c>
      <c r="H1271" s="25">
        <v>3</v>
      </c>
      <c r="I1271" s="25">
        <f t="shared" si="149"/>
        <v>138</v>
      </c>
      <c r="J1271" s="25"/>
      <c r="K1271" s="25"/>
      <c r="L1271" s="25"/>
      <c r="M1271" s="25"/>
      <c r="N1271" s="25"/>
      <c r="O1271" s="25"/>
      <c r="P1271" s="25">
        <f t="shared" si="148"/>
        <v>3</v>
      </c>
      <c r="Q1271" s="25">
        <f t="shared" si="148"/>
        <v>138</v>
      </c>
    </row>
    <row r="1272" spans="1:63" x14ac:dyDescent="0.25">
      <c r="A1272" s="65">
        <v>54</v>
      </c>
      <c r="B1272" s="1">
        <v>54</v>
      </c>
      <c r="C1272" s="28" t="s">
        <v>732</v>
      </c>
      <c r="D1272" s="25" t="s">
        <v>17</v>
      </c>
      <c r="E1272" s="29">
        <v>1136167</v>
      </c>
      <c r="F1272" s="25">
        <v>49</v>
      </c>
      <c r="G1272" s="25">
        <f t="shared" si="150"/>
        <v>98</v>
      </c>
      <c r="H1272" s="25">
        <v>1</v>
      </c>
      <c r="I1272" s="25">
        <f t="shared" si="149"/>
        <v>98</v>
      </c>
      <c r="J1272" s="25"/>
      <c r="K1272" s="25"/>
      <c r="L1272" s="25"/>
      <c r="M1272" s="25"/>
      <c r="N1272" s="25"/>
      <c r="O1272" s="25"/>
      <c r="P1272" s="25">
        <f t="shared" si="148"/>
        <v>1</v>
      </c>
      <c r="Q1272" s="25">
        <f t="shared" si="148"/>
        <v>98</v>
      </c>
    </row>
    <row r="1273" spans="1:63" x14ac:dyDescent="0.25">
      <c r="A1273" s="65">
        <v>55</v>
      </c>
      <c r="B1273" s="1">
        <v>55</v>
      </c>
      <c r="C1273" s="28" t="s">
        <v>733</v>
      </c>
      <c r="D1273" s="25" t="s">
        <v>17</v>
      </c>
      <c r="E1273" s="29">
        <v>1136427</v>
      </c>
      <c r="F1273" s="25">
        <v>32</v>
      </c>
      <c r="G1273" s="25">
        <f t="shared" si="150"/>
        <v>64</v>
      </c>
      <c r="H1273" s="25">
        <v>1</v>
      </c>
      <c r="I1273" s="25">
        <f t="shared" si="149"/>
        <v>64</v>
      </c>
      <c r="J1273" s="25"/>
      <c r="K1273" s="25"/>
      <c r="L1273" s="25"/>
      <c r="M1273" s="25"/>
      <c r="N1273" s="25"/>
      <c r="O1273" s="25"/>
      <c r="P1273" s="25">
        <f t="shared" si="148"/>
        <v>1</v>
      </c>
      <c r="Q1273" s="25">
        <f t="shared" si="148"/>
        <v>64</v>
      </c>
    </row>
    <row r="1274" spans="1:63" x14ac:dyDescent="0.25">
      <c r="A1274" s="65">
        <v>56</v>
      </c>
      <c r="B1274" s="1">
        <v>56</v>
      </c>
      <c r="C1274" s="28" t="s">
        <v>733</v>
      </c>
      <c r="D1274" s="25" t="s">
        <v>17</v>
      </c>
      <c r="E1274" s="29">
        <v>1136428</v>
      </c>
      <c r="F1274" s="25">
        <v>40</v>
      </c>
      <c r="G1274" s="25">
        <f t="shared" si="150"/>
        <v>80</v>
      </c>
      <c r="H1274" s="25">
        <v>1</v>
      </c>
      <c r="I1274" s="25">
        <f t="shared" si="149"/>
        <v>80</v>
      </c>
      <c r="J1274" s="25"/>
      <c r="K1274" s="25"/>
      <c r="L1274" s="25"/>
      <c r="M1274" s="25"/>
      <c r="N1274" s="25"/>
      <c r="O1274" s="25"/>
      <c r="P1274" s="25">
        <f t="shared" si="148"/>
        <v>1</v>
      </c>
      <c r="Q1274" s="25">
        <f t="shared" si="148"/>
        <v>80</v>
      </c>
    </row>
    <row r="1275" spans="1:63" x14ac:dyDescent="0.25">
      <c r="A1275" s="65">
        <v>57</v>
      </c>
      <c r="B1275" s="1">
        <v>57</v>
      </c>
      <c r="C1275" s="28" t="s">
        <v>734</v>
      </c>
      <c r="D1275" s="25" t="s">
        <v>17</v>
      </c>
      <c r="E1275" s="29">
        <v>1136133</v>
      </c>
      <c r="F1275" s="25">
        <v>3</v>
      </c>
      <c r="G1275" s="25">
        <f t="shared" si="150"/>
        <v>6</v>
      </c>
      <c r="H1275" s="25">
        <v>1</v>
      </c>
      <c r="I1275" s="25">
        <f t="shared" si="149"/>
        <v>6</v>
      </c>
      <c r="J1275" s="25"/>
      <c r="K1275" s="25"/>
      <c r="L1275" s="25"/>
      <c r="M1275" s="25"/>
      <c r="N1275" s="25"/>
      <c r="O1275" s="25"/>
      <c r="P1275" s="25">
        <f t="shared" si="148"/>
        <v>1</v>
      </c>
      <c r="Q1275" s="25">
        <f t="shared" si="148"/>
        <v>6</v>
      </c>
    </row>
    <row r="1276" spans="1:63" x14ac:dyDescent="0.25">
      <c r="A1276" s="65">
        <v>58</v>
      </c>
      <c r="B1276" s="1">
        <v>58</v>
      </c>
      <c r="C1276" s="28" t="s">
        <v>735</v>
      </c>
      <c r="D1276" s="25" t="s">
        <v>17</v>
      </c>
      <c r="E1276" s="29">
        <v>1136115</v>
      </c>
      <c r="F1276" s="25">
        <v>235</v>
      </c>
      <c r="G1276" s="25">
        <f t="shared" si="150"/>
        <v>470</v>
      </c>
      <c r="H1276" s="25">
        <v>1</v>
      </c>
      <c r="I1276" s="25">
        <f t="shared" si="149"/>
        <v>470</v>
      </c>
      <c r="J1276" s="25"/>
      <c r="K1276" s="25"/>
      <c r="L1276" s="25"/>
      <c r="M1276" s="25"/>
      <c r="N1276" s="25"/>
      <c r="O1276" s="25"/>
      <c r="P1276" s="25">
        <f t="shared" si="148"/>
        <v>1</v>
      </c>
      <c r="Q1276" s="25">
        <f t="shared" si="148"/>
        <v>470</v>
      </c>
    </row>
    <row r="1277" spans="1:63" x14ac:dyDescent="0.25">
      <c r="A1277" s="65">
        <v>59</v>
      </c>
      <c r="B1277" s="1">
        <v>59</v>
      </c>
      <c r="C1277" s="28" t="s">
        <v>736</v>
      </c>
      <c r="D1277" s="25" t="s">
        <v>17</v>
      </c>
      <c r="E1277" s="29">
        <v>1136029</v>
      </c>
      <c r="F1277" s="25">
        <v>66</v>
      </c>
      <c r="G1277" s="25">
        <f t="shared" si="150"/>
        <v>132</v>
      </c>
      <c r="H1277" s="25">
        <v>2</v>
      </c>
      <c r="I1277" s="25">
        <f t="shared" si="149"/>
        <v>264</v>
      </c>
      <c r="J1277" s="25"/>
      <c r="K1277" s="25"/>
      <c r="L1277" s="25"/>
      <c r="M1277" s="25"/>
      <c r="N1277" s="25"/>
      <c r="O1277" s="25"/>
      <c r="P1277" s="25">
        <f t="shared" si="148"/>
        <v>2</v>
      </c>
      <c r="Q1277" s="25">
        <f t="shared" si="148"/>
        <v>264</v>
      </c>
    </row>
    <row r="1278" spans="1:63" x14ac:dyDescent="0.25">
      <c r="A1278" s="65">
        <v>60</v>
      </c>
      <c r="B1278" s="1">
        <v>60</v>
      </c>
      <c r="C1278" s="28" t="s">
        <v>158</v>
      </c>
      <c r="D1278" s="25" t="s">
        <v>17</v>
      </c>
      <c r="E1278" s="29">
        <v>1136112</v>
      </c>
      <c r="F1278" s="25">
        <v>52</v>
      </c>
      <c r="G1278" s="25">
        <f t="shared" si="150"/>
        <v>104</v>
      </c>
      <c r="H1278" s="25">
        <v>1</v>
      </c>
      <c r="I1278" s="25">
        <f t="shared" si="149"/>
        <v>104</v>
      </c>
      <c r="J1278" s="25"/>
      <c r="K1278" s="25"/>
      <c r="L1278" s="25"/>
      <c r="M1278" s="25"/>
      <c r="N1278" s="25"/>
      <c r="O1278" s="25"/>
      <c r="P1278" s="25">
        <f t="shared" si="148"/>
        <v>1</v>
      </c>
      <c r="Q1278" s="25">
        <f t="shared" si="148"/>
        <v>104</v>
      </c>
    </row>
    <row r="1279" spans="1:63" x14ac:dyDescent="0.25">
      <c r="A1279" s="65">
        <v>61</v>
      </c>
      <c r="B1279" s="1">
        <v>61</v>
      </c>
      <c r="C1279" s="28" t="s">
        <v>737</v>
      </c>
      <c r="D1279" s="25" t="s">
        <v>17</v>
      </c>
      <c r="E1279" s="29">
        <v>1136030</v>
      </c>
      <c r="F1279" s="25">
        <v>165</v>
      </c>
      <c r="G1279" s="25">
        <f t="shared" si="150"/>
        <v>330</v>
      </c>
      <c r="H1279" s="25">
        <v>1</v>
      </c>
      <c r="I1279" s="25">
        <f t="shared" si="149"/>
        <v>330</v>
      </c>
      <c r="J1279" s="25"/>
      <c r="K1279" s="25"/>
      <c r="L1279" s="25"/>
      <c r="M1279" s="25"/>
      <c r="N1279" s="25"/>
      <c r="O1279" s="25"/>
      <c r="P1279" s="25">
        <f t="shared" si="148"/>
        <v>1</v>
      </c>
      <c r="Q1279" s="25">
        <f t="shared" si="148"/>
        <v>330</v>
      </c>
    </row>
    <row r="1280" spans="1:63" x14ac:dyDescent="0.25">
      <c r="A1280" s="65">
        <v>62</v>
      </c>
      <c r="B1280" s="1">
        <v>62</v>
      </c>
      <c r="C1280" s="28" t="s">
        <v>738</v>
      </c>
      <c r="D1280" s="25" t="s">
        <v>17</v>
      </c>
      <c r="E1280" s="29">
        <v>1136032</v>
      </c>
      <c r="F1280" s="25">
        <v>116</v>
      </c>
      <c r="G1280" s="25">
        <f t="shared" si="150"/>
        <v>232</v>
      </c>
      <c r="H1280" s="25">
        <v>1</v>
      </c>
      <c r="I1280" s="25">
        <f t="shared" si="149"/>
        <v>232</v>
      </c>
      <c r="J1280" s="25"/>
      <c r="K1280" s="25"/>
      <c r="L1280" s="25"/>
      <c r="M1280" s="25"/>
      <c r="N1280" s="25"/>
      <c r="O1280" s="25"/>
      <c r="P1280" s="25">
        <f t="shared" si="148"/>
        <v>1</v>
      </c>
      <c r="Q1280" s="25">
        <f t="shared" si="148"/>
        <v>232</v>
      </c>
    </row>
    <row r="1281" spans="1:63" x14ac:dyDescent="0.25">
      <c r="A1281" s="65">
        <v>63</v>
      </c>
      <c r="B1281" s="1">
        <v>63</v>
      </c>
      <c r="C1281" s="28" t="s">
        <v>739</v>
      </c>
      <c r="D1281" s="25" t="s">
        <v>17</v>
      </c>
      <c r="E1281" s="29">
        <v>1136026</v>
      </c>
      <c r="F1281" s="25">
        <v>116</v>
      </c>
      <c r="G1281" s="25">
        <f t="shared" si="150"/>
        <v>232</v>
      </c>
      <c r="H1281" s="25">
        <v>2</v>
      </c>
      <c r="I1281" s="25">
        <f t="shared" si="149"/>
        <v>464</v>
      </c>
      <c r="J1281" s="25"/>
      <c r="K1281" s="25"/>
      <c r="L1281" s="25"/>
      <c r="M1281" s="25"/>
      <c r="N1281" s="25"/>
      <c r="O1281" s="25"/>
      <c r="P1281" s="25">
        <f t="shared" si="148"/>
        <v>2</v>
      </c>
      <c r="Q1281" s="25">
        <f t="shared" si="148"/>
        <v>464</v>
      </c>
    </row>
    <row r="1282" spans="1:63" x14ac:dyDescent="0.25">
      <c r="A1282" s="65">
        <v>64</v>
      </c>
      <c r="B1282" s="1">
        <v>64</v>
      </c>
      <c r="C1282" s="28" t="s">
        <v>740</v>
      </c>
      <c r="D1282" s="25" t="s">
        <v>17</v>
      </c>
      <c r="E1282" s="29">
        <v>1137036</v>
      </c>
      <c r="F1282" s="25">
        <v>58</v>
      </c>
      <c r="G1282" s="25">
        <f t="shared" si="150"/>
        <v>116</v>
      </c>
      <c r="H1282" s="25">
        <v>1</v>
      </c>
      <c r="I1282" s="25">
        <f t="shared" si="149"/>
        <v>116</v>
      </c>
      <c r="J1282" s="25"/>
      <c r="K1282" s="25"/>
      <c r="L1282" s="25"/>
      <c r="M1282" s="25"/>
      <c r="N1282" s="25"/>
      <c r="O1282" s="25"/>
      <c r="P1282" s="25">
        <f t="shared" si="148"/>
        <v>1</v>
      </c>
      <c r="Q1282" s="25">
        <f t="shared" si="148"/>
        <v>116</v>
      </c>
    </row>
    <row r="1283" spans="1:63" x14ac:dyDescent="0.25">
      <c r="A1283" s="65">
        <v>65</v>
      </c>
      <c r="B1283" s="1">
        <v>65</v>
      </c>
      <c r="C1283" s="28" t="s">
        <v>741</v>
      </c>
      <c r="D1283" s="25" t="s">
        <v>17</v>
      </c>
      <c r="E1283" s="29">
        <v>1136162</v>
      </c>
      <c r="F1283" s="25">
        <v>125</v>
      </c>
      <c r="G1283" s="25">
        <f t="shared" si="150"/>
        <v>250</v>
      </c>
      <c r="H1283" s="25">
        <v>1</v>
      </c>
      <c r="I1283" s="25">
        <f t="shared" si="149"/>
        <v>250</v>
      </c>
      <c r="J1283" s="25"/>
      <c r="K1283" s="25"/>
      <c r="L1283" s="25"/>
      <c r="M1283" s="25"/>
      <c r="N1283" s="25"/>
      <c r="O1283" s="25"/>
      <c r="P1283" s="25">
        <f t="shared" ref="P1283:Q1346" si="151">H1283+J1283+L1283-N1283</f>
        <v>1</v>
      </c>
      <c r="Q1283" s="25">
        <f t="shared" si="151"/>
        <v>250</v>
      </c>
    </row>
    <row r="1284" spans="1:63" x14ac:dyDescent="0.25">
      <c r="A1284" s="65">
        <v>66</v>
      </c>
      <c r="B1284" s="1">
        <v>66</v>
      </c>
      <c r="C1284" s="28" t="s">
        <v>742</v>
      </c>
      <c r="D1284" s="25" t="s">
        <v>17</v>
      </c>
      <c r="E1284" s="29">
        <v>1136119</v>
      </c>
      <c r="F1284" s="25">
        <v>76</v>
      </c>
      <c r="G1284" s="25">
        <f t="shared" si="150"/>
        <v>152</v>
      </c>
      <c r="H1284" s="25">
        <v>1</v>
      </c>
      <c r="I1284" s="25">
        <f t="shared" ref="I1284:I1347" si="152">H1284*G1284</f>
        <v>152</v>
      </c>
      <c r="J1284" s="25"/>
      <c r="K1284" s="25"/>
      <c r="L1284" s="25"/>
      <c r="M1284" s="25"/>
      <c r="N1284" s="25"/>
      <c r="O1284" s="25"/>
      <c r="P1284" s="25">
        <f t="shared" si="151"/>
        <v>1</v>
      </c>
      <c r="Q1284" s="25">
        <f t="shared" si="151"/>
        <v>152</v>
      </c>
    </row>
    <row r="1285" spans="1:63" x14ac:dyDescent="0.25">
      <c r="A1285" s="65">
        <v>67</v>
      </c>
      <c r="B1285" s="1">
        <v>67</v>
      </c>
      <c r="C1285" s="28" t="s">
        <v>742</v>
      </c>
      <c r="D1285" s="25" t="s">
        <v>17</v>
      </c>
      <c r="E1285" s="29">
        <v>1136143</v>
      </c>
      <c r="F1285" s="25">
        <v>76</v>
      </c>
      <c r="G1285" s="25">
        <f t="shared" si="150"/>
        <v>152</v>
      </c>
      <c r="H1285" s="25">
        <v>1</v>
      </c>
      <c r="I1285" s="25">
        <f t="shared" si="152"/>
        <v>152</v>
      </c>
      <c r="J1285" s="25"/>
      <c r="K1285" s="25"/>
      <c r="L1285" s="25"/>
      <c r="M1285" s="25"/>
      <c r="N1285" s="25"/>
      <c r="O1285" s="25"/>
      <c r="P1285" s="25">
        <f t="shared" si="151"/>
        <v>1</v>
      </c>
      <c r="Q1285" s="25">
        <f t="shared" si="151"/>
        <v>152</v>
      </c>
    </row>
    <row r="1286" spans="1:63" x14ac:dyDescent="0.25">
      <c r="A1286" s="65">
        <v>68</v>
      </c>
      <c r="B1286" s="1">
        <v>68</v>
      </c>
      <c r="C1286" s="28" t="s">
        <v>742</v>
      </c>
      <c r="D1286" s="25" t="s">
        <v>17</v>
      </c>
      <c r="E1286" s="29">
        <v>1136125</v>
      </c>
      <c r="F1286" s="25">
        <v>148</v>
      </c>
      <c r="G1286" s="25">
        <f t="shared" si="150"/>
        <v>296</v>
      </c>
      <c r="H1286" s="25">
        <v>1</v>
      </c>
      <c r="I1286" s="25">
        <f t="shared" si="152"/>
        <v>296</v>
      </c>
      <c r="J1286" s="25"/>
      <c r="K1286" s="25"/>
      <c r="L1286" s="25"/>
      <c r="M1286" s="25"/>
      <c r="N1286" s="25"/>
      <c r="O1286" s="25"/>
      <c r="P1286" s="25">
        <f t="shared" si="151"/>
        <v>1</v>
      </c>
      <c r="Q1286" s="25">
        <f t="shared" si="151"/>
        <v>296</v>
      </c>
    </row>
    <row r="1287" spans="1:63" x14ac:dyDescent="0.25">
      <c r="A1287" s="65">
        <v>69</v>
      </c>
      <c r="B1287" s="1">
        <v>69</v>
      </c>
      <c r="C1287" s="28" t="s">
        <v>743</v>
      </c>
      <c r="D1287" s="25" t="s">
        <v>17</v>
      </c>
      <c r="E1287" s="29">
        <v>1136134</v>
      </c>
      <c r="F1287" s="25">
        <v>10</v>
      </c>
      <c r="G1287" s="25">
        <f t="shared" si="150"/>
        <v>20</v>
      </c>
      <c r="H1287" s="25">
        <v>1</v>
      </c>
      <c r="I1287" s="25">
        <f t="shared" si="152"/>
        <v>20</v>
      </c>
      <c r="J1287" s="25"/>
      <c r="K1287" s="25"/>
      <c r="L1287" s="25"/>
      <c r="M1287" s="25"/>
      <c r="N1287" s="25"/>
      <c r="O1287" s="25"/>
      <c r="P1287" s="25">
        <f t="shared" si="151"/>
        <v>1</v>
      </c>
      <c r="Q1287" s="25">
        <f t="shared" si="151"/>
        <v>20</v>
      </c>
    </row>
    <row r="1288" spans="1:63" x14ac:dyDescent="0.25">
      <c r="A1288" s="65">
        <v>70</v>
      </c>
      <c r="B1288" s="1">
        <v>70</v>
      </c>
      <c r="C1288" s="28" t="s">
        <v>744</v>
      </c>
      <c r="D1288" s="25" t="s">
        <v>17</v>
      </c>
      <c r="E1288" s="29">
        <v>1136229</v>
      </c>
      <c r="F1288" s="25">
        <v>63</v>
      </c>
      <c r="G1288" s="25">
        <f t="shared" si="150"/>
        <v>126</v>
      </c>
      <c r="H1288" s="25">
        <v>2</v>
      </c>
      <c r="I1288" s="25">
        <f t="shared" si="152"/>
        <v>252</v>
      </c>
      <c r="J1288" s="25"/>
      <c r="K1288" s="25"/>
      <c r="L1288" s="25"/>
      <c r="M1288" s="25"/>
      <c r="N1288" s="25"/>
      <c r="O1288" s="25"/>
      <c r="P1288" s="25">
        <f t="shared" si="151"/>
        <v>2</v>
      </c>
      <c r="Q1288" s="25">
        <f t="shared" si="151"/>
        <v>252</v>
      </c>
    </row>
    <row r="1289" spans="1:63" s="40" customFormat="1" hidden="1" x14ac:dyDescent="0.25">
      <c r="A1289" s="65">
        <v>71</v>
      </c>
      <c r="B1289" s="40">
        <v>71</v>
      </c>
      <c r="C1289" s="7" t="s">
        <v>745</v>
      </c>
      <c r="D1289" s="8" t="s">
        <v>17</v>
      </c>
      <c r="E1289" s="9"/>
      <c r="F1289" s="8">
        <v>41</v>
      </c>
      <c r="G1289" s="8">
        <f t="shared" si="150"/>
        <v>82</v>
      </c>
      <c r="H1289" s="8">
        <v>0</v>
      </c>
      <c r="I1289" s="25">
        <f t="shared" si="152"/>
        <v>0</v>
      </c>
      <c r="J1289" s="8"/>
      <c r="K1289" s="8"/>
      <c r="L1289" s="8"/>
      <c r="M1289" s="8"/>
      <c r="N1289" s="8"/>
      <c r="O1289" s="8"/>
      <c r="P1289" s="8">
        <f>H1289+J1289-L1289-N1289</f>
        <v>0</v>
      </c>
      <c r="Q1289" s="8">
        <f>I1289+K1289-M1289-O1289</f>
        <v>0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x14ac:dyDescent="0.25">
      <c r="A1290" s="65">
        <v>72</v>
      </c>
      <c r="B1290" s="1">
        <v>72</v>
      </c>
      <c r="C1290" s="28" t="s">
        <v>746</v>
      </c>
      <c r="D1290" s="25" t="s">
        <v>17</v>
      </c>
      <c r="E1290" s="29">
        <v>1136344</v>
      </c>
      <c r="F1290" s="25">
        <v>105</v>
      </c>
      <c r="G1290" s="25">
        <f t="shared" si="150"/>
        <v>210</v>
      </c>
      <c r="H1290" s="25">
        <v>1</v>
      </c>
      <c r="I1290" s="25">
        <f t="shared" si="152"/>
        <v>210</v>
      </c>
      <c r="J1290" s="25"/>
      <c r="K1290" s="25"/>
      <c r="L1290" s="25"/>
      <c r="M1290" s="25"/>
      <c r="N1290" s="25"/>
      <c r="O1290" s="25"/>
      <c r="P1290" s="25">
        <f t="shared" si="151"/>
        <v>1</v>
      </c>
      <c r="Q1290" s="25">
        <f t="shared" si="151"/>
        <v>210</v>
      </c>
    </row>
    <row r="1291" spans="1:63" x14ac:dyDescent="0.25">
      <c r="A1291" s="65">
        <v>73</v>
      </c>
      <c r="B1291" s="1">
        <v>73</v>
      </c>
      <c r="C1291" s="28" t="s">
        <v>747</v>
      </c>
      <c r="D1291" s="25" t="s">
        <v>17</v>
      </c>
      <c r="E1291" s="29">
        <v>1136277</v>
      </c>
      <c r="F1291" s="25">
        <v>241</v>
      </c>
      <c r="G1291" s="25">
        <f t="shared" si="150"/>
        <v>482</v>
      </c>
      <c r="H1291" s="25">
        <v>1</v>
      </c>
      <c r="I1291" s="25">
        <f t="shared" si="152"/>
        <v>482</v>
      </c>
      <c r="J1291" s="25"/>
      <c r="K1291" s="25"/>
      <c r="L1291" s="25"/>
      <c r="M1291" s="25"/>
      <c r="N1291" s="25"/>
      <c r="O1291" s="25"/>
      <c r="P1291" s="25">
        <f t="shared" si="151"/>
        <v>1</v>
      </c>
      <c r="Q1291" s="25">
        <f t="shared" si="151"/>
        <v>482</v>
      </c>
    </row>
    <row r="1292" spans="1:63" x14ac:dyDescent="0.25">
      <c r="A1292" s="65">
        <v>74</v>
      </c>
      <c r="B1292" s="1">
        <v>74</v>
      </c>
      <c r="C1292" s="28" t="s">
        <v>748</v>
      </c>
      <c r="D1292" s="25" t="s">
        <v>17</v>
      </c>
      <c r="E1292" s="29">
        <v>1136305</v>
      </c>
      <c r="F1292" s="25">
        <v>463</v>
      </c>
      <c r="G1292" s="25">
        <f t="shared" si="150"/>
        <v>926</v>
      </c>
      <c r="H1292" s="25">
        <v>1</v>
      </c>
      <c r="I1292" s="25">
        <f t="shared" si="152"/>
        <v>926</v>
      </c>
      <c r="J1292" s="25"/>
      <c r="K1292" s="25"/>
      <c r="L1292" s="25"/>
      <c r="M1292" s="25"/>
      <c r="N1292" s="25"/>
      <c r="O1292" s="25"/>
      <c r="P1292" s="25">
        <f t="shared" si="151"/>
        <v>1</v>
      </c>
      <c r="Q1292" s="25">
        <f t="shared" si="151"/>
        <v>926</v>
      </c>
    </row>
    <row r="1293" spans="1:63" customFormat="1" x14ac:dyDescent="0.25">
      <c r="A1293" s="65">
        <v>75</v>
      </c>
      <c r="B1293" s="1">
        <v>75</v>
      </c>
      <c r="C1293" s="28" t="s">
        <v>749</v>
      </c>
      <c r="D1293" s="25" t="s">
        <v>17</v>
      </c>
      <c r="E1293" s="29">
        <v>1136522</v>
      </c>
      <c r="F1293" s="25">
        <v>74</v>
      </c>
      <c r="G1293" s="25">
        <f t="shared" si="150"/>
        <v>148</v>
      </c>
      <c r="H1293" s="25">
        <v>1</v>
      </c>
      <c r="I1293" s="25">
        <f t="shared" si="152"/>
        <v>148</v>
      </c>
      <c r="J1293" s="25"/>
      <c r="K1293" s="25"/>
      <c r="L1293" s="25"/>
      <c r="M1293" s="25"/>
      <c r="N1293" s="25"/>
      <c r="O1293" s="25"/>
      <c r="P1293" s="25">
        <f t="shared" si="151"/>
        <v>1</v>
      </c>
      <c r="Q1293" s="25">
        <f t="shared" si="151"/>
        <v>148</v>
      </c>
    </row>
    <row r="1294" spans="1:63" customFormat="1" x14ac:dyDescent="0.25">
      <c r="A1294" s="65">
        <v>76</v>
      </c>
      <c r="B1294" s="1">
        <v>76</v>
      </c>
      <c r="C1294" s="28" t="s">
        <v>750</v>
      </c>
      <c r="D1294" s="25" t="s">
        <v>17</v>
      </c>
      <c r="E1294" s="29">
        <v>1136523</v>
      </c>
      <c r="F1294" s="25">
        <v>74</v>
      </c>
      <c r="G1294" s="25">
        <f t="shared" si="150"/>
        <v>148</v>
      </c>
      <c r="H1294" s="25">
        <v>1</v>
      </c>
      <c r="I1294" s="25">
        <f t="shared" si="152"/>
        <v>148</v>
      </c>
      <c r="J1294" s="25"/>
      <c r="K1294" s="25"/>
      <c r="L1294" s="25"/>
      <c r="M1294" s="25"/>
      <c r="N1294" s="25"/>
      <c r="O1294" s="25"/>
      <c r="P1294" s="25">
        <f t="shared" si="151"/>
        <v>1</v>
      </c>
      <c r="Q1294" s="25">
        <f t="shared" si="151"/>
        <v>148</v>
      </c>
    </row>
    <row r="1295" spans="1:63" customFormat="1" x14ac:dyDescent="0.25">
      <c r="A1295" s="65">
        <v>77</v>
      </c>
      <c r="B1295" s="1">
        <v>77</v>
      </c>
      <c r="C1295" s="28" t="s">
        <v>751</v>
      </c>
      <c r="D1295" s="25" t="s">
        <v>17</v>
      </c>
      <c r="E1295" s="29">
        <v>1136524</v>
      </c>
      <c r="F1295" s="25">
        <v>74</v>
      </c>
      <c r="G1295" s="25">
        <f t="shared" si="150"/>
        <v>148</v>
      </c>
      <c r="H1295" s="25">
        <v>1</v>
      </c>
      <c r="I1295" s="25">
        <f t="shared" si="152"/>
        <v>148</v>
      </c>
      <c r="J1295" s="25"/>
      <c r="K1295" s="25"/>
      <c r="L1295" s="25"/>
      <c r="M1295" s="25"/>
      <c r="N1295" s="25"/>
      <c r="O1295" s="25"/>
      <c r="P1295" s="25">
        <f t="shared" si="151"/>
        <v>1</v>
      </c>
      <c r="Q1295" s="25">
        <f t="shared" si="151"/>
        <v>148</v>
      </c>
    </row>
    <row r="1296" spans="1:63" customFormat="1" x14ac:dyDescent="0.25">
      <c r="A1296" s="65">
        <v>78</v>
      </c>
      <c r="B1296" s="1">
        <v>78</v>
      </c>
      <c r="C1296" s="28" t="s">
        <v>752</v>
      </c>
      <c r="D1296" s="25" t="s">
        <v>17</v>
      </c>
      <c r="E1296" s="29">
        <v>1137220</v>
      </c>
      <c r="F1296" s="25">
        <v>98</v>
      </c>
      <c r="G1296" s="25">
        <f t="shared" si="150"/>
        <v>196</v>
      </c>
      <c r="H1296" s="25">
        <v>1</v>
      </c>
      <c r="I1296" s="25">
        <f t="shared" si="152"/>
        <v>196</v>
      </c>
      <c r="J1296" s="25"/>
      <c r="K1296" s="25"/>
      <c r="L1296" s="25"/>
      <c r="M1296" s="25"/>
      <c r="N1296" s="25"/>
      <c r="O1296" s="25"/>
      <c r="P1296" s="25">
        <f t="shared" si="151"/>
        <v>1</v>
      </c>
      <c r="Q1296" s="25">
        <f t="shared" si="151"/>
        <v>196</v>
      </c>
    </row>
    <row r="1297" spans="1:17" customFormat="1" x14ac:dyDescent="0.25">
      <c r="A1297" s="65">
        <v>79</v>
      </c>
      <c r="B1297" s="1">
        <v>79</v>
      </c>
      <c r="C1297" s="28" t="s">
        <v>753</v>
      </c>
      <c r="D1297" s="25" t="s">
        <v>17</v>
      </c>
      <c r="E1297" s="29">
        <v>1136426</v>
      </c>
      <c r="F1297" s="25">
        <v>78</v>
      </c>
      <c r="G1297" s="25">
        <f t="shared" si="150"/>
        <v>156</v>
      </c>
      <c r="H1297" s="25">
        <v>1</v>
      </c>
      <c r="I1297" s="25">
        <f t="shared" si="152"/>
        <v>156</v>
      </c>
      <c r="J1297" s="25"/>
      <c r="K1297" s="25"/>
      <c r="L1297" s="25"/>
      <c r="M1297" s="25"/>
      <c r="N1297" s="25"/>
      <c r="O1297" s="25"/>
      <c r="P1297" s="25">
        <f t="shared" si="151"/>
        <v>1</v>
      </c>
      <c r="Q1297" s="25">
        <f t="shared" si="151"/>
        <v>156</v>
      </c>
    </row>
    <row r="1298" spans="1:17" customFormat="1" x14ac:dyDescent="0.25">
      <c r="A1298" s="65">
        <v>80</v>
      </c>
      <c r="B1298" s="1">
        <v>80</v>
      </c>
      <c r="C1298" s="28" t="s">
        <v>754</v>
      </c>
      <c r="D1298" s="25" t="s">
        <v>17</v>
      </c>
      <c r="E1298" s="29">
        <v>1136335</v>
      </c>
      <c r="F1298" s="25">
        <v>3</v>
      </c>
      <c r="G1298" s="25">
        <f t="shared" si="150"/>
        <v>6</v>
      </c>
      <c r="H1298" s="25">
        <v>6</v>
      </c>
      <c r="I1298" s="25">
        <f t="shared" si="152"/>
        <v>36</v>
      </c>
      <c r="J1298" s="25"/>
      <c r="K1298" s="25"/>
      <c r="L1298" s="25"/>
      <c r="M1298" s="25"/>
      <c r="N1298" s="25"/>
      <c r="O1298" s="25"/>
      <c r="P1298" s="25">
        <f t="shared" si="151"/>
        <v>6</v>
      </c>
      <c r="Q1298" s="25">
        <f t="shared" si="151"/>
        <v>36</v>
      </c>
    </row>
    <row r="1299" spans="1:17" customFormat="1" x14ac:dyDescent="0.25">
      <c r="A1299" s="65">
        <v>81</v>
      </c>
      <c r="B1299" s="1">
        <v>81</v>
      </c>
      <c r="C1299" s="28" t="s">
        <v>755</v>
      </c>
      <c r="D1299" s="25" t="s">
        <v>17</v>
      </c>
      <c r="E1299" s="29">
        <v>1136332</v>
      </c>
      <c r="F1299" s="25">
        <v>5</v>
      </c>
      <c r="G1299" s="25">
        <f t="shared" si="150"/>
        <v>10</v>
      </c>
      <c r="H1299" s="25">
        <v>6</v>
      </c>
      <c r="I1299" s="25">
        <f t="shared" si="152"/>
        <v>60</v>
      </c>
      <c r="J1299" s="25"/>
      <c r="K1299" s="25"/>
      <c r="L1299" s="25"/>
      <c r="M1299" s="25"/>
      <c r="N1299" s="25"/>
      <c r="O1299" s="25"/>
      <c r="P1299" s="25">
        <f t="shared" si="151"/>
        <v>6</v>
      </c>
      <c r="Q1299" s="25">
        <f t="shared" si="151"/>
        <v>60</v>
      </c>
    </row>
    <row r="1300" spans="1:17" customFormat="1" x14ac:dyDescent="0.25">
      <c r="A1300" s="65">
        <v>82</v>
      </c>
      <c r="B1300" s="1">
        <v>82</v>
      </c>
      <c r="C1300" s="28" t="s">
        <v>272</v>
      </c>
      <c r="D1300" s="25" t="s">
        <v>17</v>
      </c>
      <c r="E1300" s="29">
        <v>1136275</v>
      </c>
      <c r="F1300" s="25">
        <v>105</v>
      </c>
      <c r="G1300" s="25">
        <f t="shared" si="150"/>
        <v>210</v>
      </c>
      <c r="H1300" s="25">
        <v>1</v>
      </c>
      <c r="I1300" s="25">
        <f t="shared" si="152"/>
        <v>210</v>
      </c>
      <c r="J1300" s="25"/>
      <c r="K1300" s="25"/>
      <c r="L1300" s="25"/>
      <c r="M1300" s="25"/>
      <c r="N1300" s="25"/>
      <c r="O1300" s="25"/>
      <c r="P1300" s="25">
        <f t="shared" si="151"/>
        <v>1</v>
      </c>
      <c r="Q1300" s="25">
        <f t="shared" si="151"/>
        <v>210</v>
      </c>
    </row>
    <row r="1301" spans="1:17" customFormat="1" x14ac:dyDescent="0.25">
      <c r="A1301" s="65">
        <v>83</v>
      </c>
      <c r="B1301" s="1">
        <v>83</v>
      </c>
      <c r="C1301" s="28" t="s">
        <v>756</v>
      </c>
      <c r="D1301" s="25" t="s">
        <v>17</v>
      </c>
      <c r="E1301" s="29">
        <v>1136235</v>
      </c>
      <c r="F1301" s="25">
        <v>63</v>
      </c>
      <c r="G1301" s="25">
        <f t="shared" si="150"/>
        <v>126</v>
      </c>
      <c r="H1301" s="25">
        <v>2</v>
      </c>
      <c r="I1301" s="25">
        <f t="shared" si="152"/>
        <v>252</v>
      </c>
      <c r="J1301" s="25"/>
      <c r="K1301" s="25"/>
      <c r="L1301" s="25"/>
      <c r="M1301" s="25"/>
      <c r="N1301" s="25"/>
      <c r="O1301" s="25"/>
      <c r="P1301" s="25">
        <f t="shared" si="151"/>
        <v>2</v>
      </c>
      <c r="Q1301" s="25">
        <f t="shared" si="151"/>
        <v>252</v>
      </c>
    </row>
    <row r="1302" spans="1:17" customFormat="1" x14ac:dyDescent="0.25">
      <c r="A1302" s="65">
        <v>84</v>
      </c>
      <c r="B1302" s="1">
        <v>84</v>
      </c>
      <c r="C1302" s="28" t="s">
        <v>757</v>
      </c>
      <c r="D1302" s="25" t="s">
        <v>17</v>
      </c>
      <c r="E1302" s="29">
        <v>1136475</v>
      </c>
      <c r="F1302" s="25">
        <v>15</v>
      </c>
      <c r="G1302" s="25">
        <f t="shared" si="150"/>
        <v>30</v>
      </c>
      <c r="H1302" s="25">
        <v>1</v>
      </c>
      <c r="I1302" s="25">
        <f t="shared" si="152"/>
        <v>30</v>
      </c>
      <c r="J1302" s="25"/>
      <c r="K1302" s="25"/>
      <c r="L1302" s="25"/>
      <c r="M1302" s="25"/>
      <c r="N1302" s="25"/>
      <c r="O1302" s="25"/>
      <c r="P1302" s="25">
        <f t="shared" si="151"/>
        <v>1</v>
      </c>
      <c r="Q1302" s="25">
        <f t="shared" si="151"/>
        <v>30</v>
      </c>
    </row>
    <row r="1303" spans="1:17" customFormat="1" x14ac:dyDescent="0.25">
      <c r="A1303" s="65">
        <v>85</v>
      </c>
      <c r="B1303" s="1">
        <v>85</v>
      </c>
      <c r="C1303" s="28" t="s">
        <v>758</v>
      </c>
      <c r="D1303" s="25" t="s">
        <v>759</v>
      </c>
      <c r="E1303" s="29">
        <v>1136537</v>
      </c>
      <c r="F1303" s="25">
        <v>400</v>
      </c>
      <c r="G1303" s="25">
        <f t="shared" si="150"/>
        <v>800</v>
      </c>
      <c r="H1303" s="25">
        <v>1</v>
      </c>
      <c r="I1303" s="25">
        <f t="shared" si="152"/>
        <v>800</v>
      </c>
      <c r="J1303" s="25"/>
      <c r="K1303" s="25"/>
      <c r="L1303" s="25"/>
      <c r="M1303" s="25"/>
      <c r="N1303" s="25"/>
      <c r="O1303" s="25"/>
      <c r="P1303" s="25">
        <f t="shared" si="151"/>
        <v>1</v>
      </c>
      <c r="Q1303" s="25">
        <f t="shared" si="151"/>
        <v>800</v>
      </c>
    </row>
    <row r="1304" spans="1:17" customFormat="1" x14ac:dyDescent="0.25">
      <c r="A1304" s="65">
        <v>86</v>
      </c>
      <c r="B1304" s="1">
        <v>86</v>
      </c>
      <c r="C1304" s="28" t="s">
        <v>760</v>
      </c>
      <c r="D1304" s="25" t="s">
        <v>17</v>
      </c>
      <c r="E1304" s="29">
        <v>1137251</v>
      </c>
      <c r="F1304" s="25">
        <v>680</v>
      </c>
      <c r="G1304" s="25">
        <f t="shared" si="150"/>
        <v>1360</v>
      </c>
      <c r="H1304" s="25">
        <v>1</v>
      </c>
      <c r="I1304" s="25">
        <f t="shared" si="152"/>
        <v>1360</v>
      </c>
      <c r="J1304" s="25"/>
      <c r="K1304" s="25"/>
      <c r="L1304" s="25"/>
      <c r="M1304" s="25"/>
      <c r="N1304" s="25"/>
      <c r="O1304" s="25"/>
      <c r="P1304" s="25">
        <f t="shared" si="151"/>
        <v>1</v>
      </c>
      <c r="Q1304" s="25">
        <f t="shared" si="151"/>
        <v>1360</v>
      </c>
    </row>
    <row r="1305" spans="1:17" customFormat="1" x14ac:dyDescent="0.25">
      <c r="A1305" s="65">
        <v>87</v>
      </c>
      <c r="B1305" s="1">
        <v>87</v>
      </c>
      <c r="C1305" s="28" t="s">
        <v>761</v>
      </c>
      <c r="D1305" s="25" t="s">
        <v>17</v>
      </c>
      <c r="E1305" s="29">
        <v>1137246</v>
      </c>
      <c r="F1305" s="25">
        <v>10</v>
      </c>
      <c r="G1305" s="25">
        <f t="shared" si="150"/>
        <v>20</v>
      </c>
      <c r="H1305" s="25">
        <v>2</v>
      </c>
      <c r="I1305" s="25">
        <f t="shared" si="152"/>
        <v>40</v>
      </c>
      <c r="J1305" s="25"/>
      <c r="K1305" s="25"/>
      <c r="L1305" s="25"/>
      <c r="M1305" s="25"/>
      <c r="N1305" s="25"/>
      <c r="O1305" s="25"/>
      <c r="P1305" s="25">
        <f t="shared" si="151"/>
        <v>2</v>
      </c>
      <c r="Q1305" s="25">
        <f t="shared" si="151"/>
        <v>40</v>
      </c>
    </row>
    <row r="1306" spans="1:17" customFormat="1" x14ac:dyDescent="0.25">
      <c r="A1306" s="65">
        <v>88</v>
      </c>
      <c r="B1306" s="1">
        <v>88</v>
      </c>
      <c r="C1306" s="28" t="s">
        <v>762</v>
      </c>
      <c r="D1306" s="25" t="s">
        <v>17</v>
      </c>
      <c r="E1306" s="29">
        <v>1136394</v>
      </c>
      <c r="F1306" s="25">
        <v>249</v>
      </c>
      <c r="G1306" s="25">
        <f t="shared" si="150"/>
        <v>498</v>
      </c>
      <c r="H1306" s="25">
        <v>1</v>
      </c>
      <c r="I1306" s="25">
        <f t="shared" si="152"/>
        <v>498</v>
      </c>
      <c r="J1306" s="25"/>
      <c r="K1306" s="25"/>
      <c r="L1306" s="25"/>
      <c r="M1306" s="25"/>
      <c r="N1306" s="25"/>
      <c r="O1306" s="25"/>
      <c r="P1306" s="25">
        <f t="shared" si="151"/>
        <v>1</v>
      </c>
      <c r="Q1306" s="25">
        <f t="shared" si="151"/>
        <v>498</v>
      </c>
    </row>
    <row r="1307" spans="1:17" customFormat="1" x14ac:dyDescent="0.25">
      <c r="A1307" s="65">
        <v>89</v>
      </c>
      <c r="B1307" s="1">
        <v>89</v>
      </c>
      <c r="C1307" s="28" t="s">
        <v>763</v>
      </c>
      <c r="D1307" s="25" t="s">
        <v>17</v>
      </c>
      <c r="E1307" s="29">
        <v>1137244</v>
      </c>
      <c r="F1307" s="25">
        <v>107</v>
      </c>
      <c r="G1307" s="25">
        <f t="shared" si="150"/>
        <v>214</v>
      </c>
      <c r="H1307" s="25">
        <v>1</v>
      </c>
      <c r="I1307" s="25">
        <f t="shared" si="152"/>
        <v>214</v>
      </c>
      <c r="J1307" s="25"/>
      <c r="K1307" s="25"/>
      <c r="L1307" s="25"/>
      <c r="M1307" s="25"/>
      <c r="N1307" s="25"/>
      <c r="O1307" s="25"/>
      <c r="P1307" s="25">
        <f t="shared" si="151"/>
        <v>1</v>
      </c>
      <c r="Q1307" s="25">
        <f t="shared" si="151"/>
        <v>214</v>
      </c>
    </row>
    <row r="1308" spans="1:17" customFormat="1" x14ac:dyDescent="0.25">
      <c r="A1308" s="65">
        <v>90</v>
      </c>
      <c r="B1308" s="1">
        <v>90</v>
      </c>
      <c r="C1308" s="28" t="s">
        <v>764</v>
      </c>
      <c r="D1308" s="25" t="s">
        <v>17</v>
      </c>
      <c r="E1308" s="29">
        <v>1136532</v>
      </c>
      <c r="F1308" s="25">
        <v>68</v>
      </c>
      <c r="G1308" s="25">
        <f t="shared" si="150"/>
        <v>136</v>
      </c>
      <c r="H1308" s="25">
        <v>1</v>
      </c>
      <c r="I1308" s="25">
        <f t="shared" si="152"/>
        <v>136</v>
      </c>
      <c r="J1308" s="25"/>
      <c r="K1308" s="25"/>
      <c r="L1308" s="25"/>
      <c r="M1308" s="25"/>
      <c r="N1308" s="25"/>
      <c r="O1308" s="25"/>
      <c r="P1308" s="25">
        <f t="shared" si="151"/>
        <v>1</v>
      </c>
      <c r="Q1308" s="25">
        <f t="shared" si="151"/>
        <v>136</v>
      </c>
    </row>
    <row r="1309" spans="1:17" customFormat="1" x14ac:dyDescent="0.25">
      <c r="A1309" s="65">
        <v>91</v>
      </c>
      <c r="B1309" s="1">
        <v>91</v>
      </c>
      <c r="C1309" s="28" t="s">
        <v>765</v>
      </c>
      <c r="D1309" s="25" t="s">
        <v>17</v>
      </c>
      <c r="E1309" s="29">
        <v>1137161</v>
      </c>
      <c r="F1309" s="25">
        <v>221</v>
      </c>
      <c r="G1309" s="25">
        <f t="shared" si="150"/>
        <v>442</v>
      </c>
      <c r="H1309" s="25">
        <v>1</v>
      </c>
      <c r="I1309" s="25">
        <f t="shared" si="152"/>
        <v>442</v>
      </c>
      <c r="J1309" s="25"/>
      <c r="K1309" s="25"/>
      <c r="L1309" s="25"/>
      <c r="M1309" s="25"/>
      <c r="N1309" s="25"/>
      <c r="O1309" s="25"/>
      <c r="P1309" s="25">
        <f t="shared" si="151"/>
        <v>1</v>
      </c>
      <c r="Q1309" s="25">
        <f t="shared" si="151"/>
        <v>442</v>
      </c>
    </row>
    <row r="1310" spans="1:17" customFormat="1" x14ac:dyDescent="0.25">
      <c r="A1310" s="65">
        <v>92</v>
      </c>
      <c r="B1310" s="1">
        <v>92</v>
      </c>
      <c r="C1310" s="28" t="s">
        <v>766</v>
      </c>
      <c r="D1310" s="25" t="s">
        <v>17</v>
      </c>
      <c r="E1310" s="29">
        <v>1136446</v>
      </c>
      <c r="F1310" s="25">
        <v>15</v>
      </c>
      <c r="G1310" s="25">
        <f t="shared" si="150"/>
        <v>30</v>
      </c>
      <c r="H1310" s="25">
        <v>3</v>
      </c>
      <c r="I1310" s="25">
        <f t="shared" si="152"/>
        <v>90</v>
      </c>
      <c r="J1310" s="25"/>
      <c r="K1310" s="25"/>
      <c r="L1310" s="25"/>
      <c r="M1310" s="25"/>
      <c r="N1310" s="25"/>
      <c r="O1310" s="25"/>
      <c r="P1310" s="25">
        <f t="shared" si="151"/>
        <v>3</v>
      </c>
      <c r="Q1310" s="25">
        <f t="shared" si="151"/>
        <v>90</v>
      </c>
    </row>
    <row r="1311" spans="1:17" customFormat="1" x14ac:dyDescent="0.25">
      <c r="A1311" s="65">
        <v>93</v>
      </c>
      <c r="B1311" s="1">
        <v>93</v>
      </c>
      <c r="C1311" s="28" t="s">
        <v>410</v>
      </c>
      <c r="D1311" s="25" t="s">
        <v>17</v>
      </c>
      <c r="E1311" s="29">
        <v>1137231</v>
      </c>
      <c r="F1311" s="25">
        <v>100</v>
      </c>
      <c r="G1311" s="25">
        <f t="shared" si="150"/>
        <v>200</v>
      </c>
      <c r="H1311" s="25">
        <v>1</v>
      </c>
      <c r="I1311" s="25">
        <f t="shared" si="152"/>
        <v>200</v>
      </c>
      <c r="J1311" s="25"/>
      <c r="K1311" s="25"/>
      <c r="L1311" s="25"/>
      <c r="M1311" s="25"/>
      <c r="N1311" s="25"/>
      <c r="O1311" s="25"/>
      <c r="P1311" s="25">
        <f t="shared" si="151"/>
        <v>1</v>
      </c>
      <c r="Q1311" s="25">
        <f t="shared" si="151"/>
        <v>200</v>
      </c>
    </row>
    <row r="1312" spans="1:17" customFormat="1" x14ac:dyDescent="0.25">
      <c r="A1312" s="65">
        <v>94</v>
      </c>
      <c r="B1312" s="1">
        <v>94</v>
      </c>
      <c r="C1312" s="28" t="s">
        <v>767</v>
      </c>
      <c r="D1312" s="25" t="s">
        <v>17</v>
      </c>
      <c r="E1312" s="29">
        <v>1142029</v>
      </c>
      <c r="F1312" s="25">
        <v>116</v>
      </c>
      <c r="G1312" s="25">
        <f t="shared" si="150"/>
        <v>232</v>
      </c>
      <c r="H1312" s="25">
        <v>1</v>
      </c>
      <c r="I1312" s="25">
        <f t="shared" si="152"/>
        <v>232</v>
      </c>
      <c r="J1312" s="25"/>
      <c r="K1312" s="25"/>
      <c r="L1312" s="25"/>
      <c r="M1312" s="25"/>
      <c r="N1312" s="25"/>
      <c r="O1312" s="25"/>
      <c r="P1312" s="25">
        <f t="shared" si="151"/>
        <v>1</v>
      </c>
      <c r="Q1312" s="25">
        <f t="shared" si="151"/>
        <v>232</v>
      </c>
    </row>
    <row r="1313" spans="1:17" customFormat="1" x14ac:dyDescent="0.25">
      <c r="A1313" s="65">
        <v>95</v>
      </c>
      <c r="B1313" s="1">
        <v>95</v>
      </c>
      <c r="C1313" s="28" t="s">
        <v>767</v>
      </c>
      <c r="D1313" s="25" t="s">
        <v>17</v>
      </c>
      <c r="E1313" s="29">
        <v>1142028</v>
      </c>
      <c r="F1313" s="25">
        <v>116</v>
      </c>
      <c r="G1313" s="25">
        <f t="shared" si="150"/>
        <v>232</v>
      </c>
      <c r="H1313" s="25">
        <v>1</v>
      </c>
      <c r="I1313" s="25">
        <f t="shared" si="152"/>
        <v>232</v>
      </c>
      <c r="J1313" s="25"/>
      <c r="K1313" s="25"/>
      <c r="L1313" s="25"/>
      <c r="M1313" s="25"/>
      <c r="N1313" s="25"/>
      <c r="O1313" s="25"/>
      <c r="P1313" s="25">
        <f t="shared" si="151"/>
        <v>1</v>
      </c>
      <c r="Q1313" s="25">
        <f t="shared" si="151"/>
        <v>232</v>
      </c>
    </row>
    <row r="1314" spans="1:17" customFormat="1" x14ac:dyDescent="0.25">
      <c r="A1314" s="65">
        <v>96</v>
      </c>
      <c r="B1314" s="1">
        <v>96</v>
      </c>
      <c r="C1314" s="28" t="s">
        <v>768</v>
      </c>
      <c r="D1314" s="25" t="s">
        <v>17</v>
      </c>
      <c r="E1314" s="29">
        <v>1142030</v>
      </c>
      <c r="F1314" s="25">
        <v>133</v>
      </c>
      <c r="G1314" s="25">
        <f t="shared" si="150"/>
        <v>266</v>
      </c>
      <c r="H1314" s="25">
        <v>1</v>
      </c>
      <c r="I1314" s="25">
        <f t="shared" si="152"/>
        <v>266</v>
      </c>
      <c r="J1314" s="25"/>
      <c r="K1314" s="25"/>
      <c r="L1314" s="25"/>
      <c r="M1314" s="25"/>
      <c r="N1314" s="25"/>
      <c r="O1314" s="25"/>
      <c r="P1314" s="25">
        <f t="shared" si="151"/>
        <v>1</v>
      </c>
      <c r="Q1314" s="25">
        <f t="shared" si="151"/>
        <v>266</v>
      </c>
    </row>
    <row r="1315" spans="1:17" customFormat="1" x14ac:dyDescent="0.25">
      <c r="A1315" s="65">
        <v>97</v>
      </c>
      <c r="B1315" s="1">
        <v>97</v>
      </c>
      <c r="C1315" s="28" t="s">
        <v>768</v>
      </c>
      <c r="D1315" s="25" t="s">
        <v>17</v>
      </c>
      <c r="E1315" s="29">
        <v>1142031</v>
      </c>
      <c r="F1315" s="25">
        <v>133</v>
      </c>
      <c r="G1315" s="25">
        <f t="shared" si="150"/>
        <v>266</v>
      </c>
      <c r="H1315" s="25">
        <v>1</v>
      </c>
      <c r="I1315" s="25">
        <f t="shared" si="152"/>
        <v>266</v>
      </c>
      <c r="J1315" s="25"/>
      <c r="K1315" s="25"/>
      <c r="L1315" s="25"/>
      <c r="M1315" s="25"/>
      <c r="N1315" s="25"/>
      <c r="O1315" s="25"/>
      <c r="P1315" s="25">
        <f t="shared" si="151"/>
        <v>1</v>
      </c>
      <c r="Q1315" s="25">
        <f t="shared" si="151"/>
        <v>266</v>
      </c>
    </row>
    <row r="1316" spans="1:17" customFormat="1" x14ac:dyDescent="0.25">
      <c r="A1316" s="65">
        <v>98</v>
      </c>
      <c r="B1316" s="1">
        <v>98</v>
      </c>
      <c r="C1316" s="28" t="s">
        <v>769</v>
      </c>
      <c r="D1316" s="25" t="s">
        <v>17</v>
      </c>
      <c r="E1316" s="29">
        <v>1136421</v>
      </c>
      <c r="F1316" s="25">
        <v>750</v>
      </c>
      <c r="G1316" s="25">
        <f t="shared" si="150"/>
        <v>1500</v>
      </c>
      <c r="H1316" s="25">
        <v>1</v>
      </c>
      <c r="I1316" s="25">
        <f t="shared" si="152"/>
        <v>1500</v>
      </c>
      <c r="J1316" s="25"/>
      <c r="K1316" s="25"/>
      <c r="L1316" s="25"/>
      <c r="M1316" s="25"/>
      <c r="N1316" s="25"/>
      <c r="O1316" s="25"/>
      <c r="P1316" s="25">
        <f t="shared" si="151"/>
        <v>1</v>
      </c>
      <c r="Q1316" s="25">
        <f t="shared" si="151"/>
        <v>1500</v>
      </c>
    </row>
    <row r="1317" spans="1:17" customFormat="1" x14ac:dyDescent="0.25">
      <c r="A1317" s="65">
        <v>99</v>
      </c>
      <c r="B1317" s="1">
        <v>99</v>
      </c>
      <c r="C1317" s="28" t="s">
        <v>770</v>
      </c>
      <c r="D1317" s="25" t="s">
        <v>17</v>
      </c>
      <c r="E1317" s="29">
        <v>1136449</v>
      </c>
      <c r="F1317" s="25">
        <v>17</v>
      </c>
      <c r="G1317" s="25">
        <f t="shared" si="150"/>
        <v>34</v>
      </c>
      <c r="H1317" s="25">
        <v>1</v>
      </c>
      <c r="I1317" s="25">
        <f t="shared" si="152"/>
        <v>34</v>
      </c>
      <c r="J1317" s="25"/>
      <c r="K1317" s="25"/>
      <c r="L1317" s="25"/>
      <c r="M1317" s="25"/>
      <c r="N1317" s="25"/>
      <c r="O1317" s="25"/>
      <c r="P1317" s="25">
        <f t="shared" si="151"/>
        <v>1</v>
      </c>
      <c r="Q1317" s="25">
        <f t="shared" si="151"/>
        <v>34</v>
      </c>
    </row>
    <row r="1318" spans="1:17" customFormat="1" x14ac:dyDescent="0.25">
      <c r="A1318" s="65">
        <v>100</v>
      </c>
      <c r="B1318" s="1">
        <v>100</v>
      </c>
      <c r="C1318" s="28" t="s">
        <v>771</v>
      </c>
      <c r="D1318" s="25" t="s">
        <v>17</v>
      </c>
      <c r="E1318" s="29">
        <v>1136476</v>
      </c>
      <c r="F1318" s="25">
        <v>25</v>
      </c>
      <c r="G1318" s="25">
        <f t="shared" si="150"/>
        <v>50</v>
      </c>
      <c r="H1318" s="25">
        <v>1</v>
      </c>
      <c r="I1318" s="25">
        <f t="shared" si="152"/>
        <v>50</v>
      </c>
      <c r="J1318" s="25"/>
      <c r="K1318" s="25"/>
      <c r="L1318" s="25"/>
      <c r="M1318" s="25"/>
      <c r="N1318" s="25"/>
      <c r="O1318" s="25"/>
      <c r="P1318" s="25">
        <f t="shared" si="151"/>
        <v>1</v>
      </c>
      <c r="Q1318" s="25">
        <f t="shared" si="151"/>
        <v>50</v>
      </c>
    </row>
    <row r="1319" spans="1:17" customFormat="1" x14ac:dyDescent="0.25">
      <c r="A1319" s="65">
        <v>101</v>
      </c>
      <c r="B1319" s="1">
        <v>101</v>
      </c>
      <c r="C1319" s="28" t="s">
        <v>771</v>
      </c>
      <c r="D1319" s="25" t="s">
        <v>17</v>
      </c>
      <c r="E1319" s="29" t="s">
        <v>772</v>
      </c>
      <c r="F1319" s="25">
        <v>25</v>
      </c>
      <c r="G1319" s="25">
        <f t="shared" si="150"/>
        <v>50</v>
      </c>
      <c r="H1319" s="25">
        <v>1</v>
      </c>
      <c r="I1319" s="25">
        <f t="shared" si="152"/>
        <v>50</v>
      </c>
      <c r="J1319" s="25"/>
      <c r="K1319" s="25"/>
      <c r="L1319" s="25"/>
      <c r="M1319" s="25"/>
      <c r="N1319" s="25"/>
      <c r="O1319" s="25"/>
      <c r="P1319" s="25">
        <f t="shared" si="151"/>
        <v>1</v>
      </c>
      <c r="Q1319" s="25">
        <f t="shared" si="151"/>
        <v>50</v>
      </c>
    </row>
    <row r="1320" spans="1:17" customFormat="1" x14ac:dyDescent="0.25">
      <c r="A1320" s="65">
        <v>102</v>
      </c>
      <c r="B1320" s="1">
        <v>102</v>
      </c>
      <c r="C1320" s="28" t="s">
        <v>773</v>
      </c>
      <c r="D1320" s="25" t="s">
        <v>17</v>
      </c>
      <c r="E1320" s="29">
        <v>1136363</v>
      </c>
      <c r="F1320" s="25">
        <v>5</v>
      </c>
      <c r="G1320" s="25">
        <f t="shared" si="150"/>
        <v>10</v>
      </c>
      <c r="H1320" s="25">
        <v>4</v>
      </c>
      <c r="I1320" s="25">
        <f t="shared" si="152"/>
        <v>40</v>
      </c>
      <c r="J1320" s="25"/>
      <c r="K1320" s="25"/>
      <c r="L1320" s="25"/>
      <c r="M1320" s="25"/>
      <c r="N1320" s="25"/>
      <c r="O1320" s="25"/>
      <c r="P1320" s="25">
        <f t="shared" si="151"/>
        <v>4</v>
      </c>
      <c r="Q1320" s="25">
        <f t="shared" si="151"/>
        <v>40</v>
      </c>
    </row>
    <row r="1321" spans="1:17" customFormat="1" x14ac:dyDescent="0.25">
      <c r="A1321" s="65">
        <v>103</v>
      </c>
      <c r="B1321" s="1">
        <v>103</v>
      </c>
      <c r="C1321" s="28" t="s">
        <v>774</v>
      </c>
      <c r="D1321" s="25" t="s">
        <v>17</v>
      </c>
      <c r="E1321" s="29">
        <v>1136448</v>
      </c>
      <c r="F1321" s="25">
        <v>15</v>
      </c>
      <c r="G1321" s="25">
        <f t="shared" si="150"/>
        <v>30</v>
      </c>
      <c r="H1321" s="25">
        <v>2</v>
      </c>
      <c r="I1321" s="25">
        <f t="shared" si="152"/>
        <v>60</v>
      </c>
      <c r="J1321" s="25"/>
      <c r="K1321" s="25"/>
      <c r="L1321" s="25"/>
      <c r="M1321" s="25"/>
      <c r="N1321" s="25"/>
      <c r="O1321" s="25"/>
      <c r="P1321" s="25">
        <f t="shared" si="151"/>
        <v>2</v>
      </c>
      <c r="Q1321" s="25">
        <f t="shared" si="151"/>
        <v>60</v>
      </c>
    </row>
    <row r="1322" spans="1:17" customFormat="1" x14ac:dyDescent="0.25">
      <c r="A1322" s="65">
        <v>104</v>
      </c>
      <c r="B1322" s="1">
        <v>104</v>
      </c>
      <c r="C1322" s="28" t="s">
        <v>775</v>
      </c>
      <c r="D1322" s="25" t="s">
        <v>17</v>
      </c>
      <c r="E1322" s="29">
        <v>1136529</v>
      </c>
      <c r="F1322" s="25">
        <v>140</v>
      </c>
      <c r="G1322" s="25">
        <f t="shared" si="150"/>
        <v>280</v>
      </c>
      <c r="H1322" s="25">
        <v>1</v>
      </c>
      <c r="I1322" s="25">
        <f t="shared" si="152"/>
        <v>280</v>
      </c>
      <c r="J1322" s="25"/>
      <c r="K1322" s="25"/>
      <c r="L1322" s="25"/>
      <c r="M1322" s="25"/>
      <c r="N1322" s="25"/>
      <c r="O1322" s="25"/>
      <c r="P1322" s="25">
        <f t="shared" si="151"/>
        <v>1</v>
      </c>
      <c r="Q1322" s="25">
        <f t="shared" si="151"/>
        <v>280</v>
      </c>
    </row>
    <row r="1323" spans="1:17" customFormat="1" x14ac:dyDescent="0.25">
      <c r="A1323" s="65">
        <v>105</v>
      </c>
      <c r="B1323" s="1">
        <v>105</v>
      </c>
      <c r="C1323" s="28" t="s">
        <v>133</v>
      </c>
      <c r="D1323" s="25" t="s">
        <v>17</v>
      </c>
      <c r="E1323" s="29">
        <v>1137179</v>
      </c>
      <c r="F1323" s="25">
        <v>999</v>
      </c>
      <c r="G1323" s="25">
        <f t="shared" si="150"/>
        <v>1998</v>
      </c>
      <c r="H1323" s="25">
        <v>1</v>
      </c>
      <c r="I1323" s="25">
        <f t="shared" si="152"/>
        <v>1998</v>
      </c>
      <c r="J1323" s="25"/>
      <c r="K1323" s="25"/>
      <c r="L1323" s="25"/>
      <c r="M1323" s="25"/>
      <c r="N1323" s="25"/>
      <c r="O1323" s="25"/>
      <c r="P1323" s="25">
        <f t="shared" si="151"/>
        <v>1</v>
      </c>
      <c r="Q1323" s="25">
        <f t="shared" si="151"/>
        <v>1998</v>
      </c>
    </row>
    <row r="1324" spans="1:17" customFormat="1" x14ac:dyDescent="0.25">
      <c r="A1324" s="65">
        <v>106</v>
      </c>
      <c r="B1324" s="1">
        <v>106</v>
      </c>
      <c r="C1324" s="28" t="s">
        <v>637</v>
      </c>
      <c r="D1324" s="25" t="s">
        <v>17</v>
      </c>
      <c r="E1324" s="29">
        <v>1137183</v>
      </c>
      <c r="F1324" s="25">
        <v>44</v>
      </c>
      <c r="G1324" s="25">
        <f t="shared" si="150"/>
        <v>88</v>
      </c>
      <c r="H1324" s="25">
        <v>1</v>
      </c>
      <c r="I1324" s="25">
        <f t="shared" si="152"/>
        <v>88</v>
      </c>
      <c r="J1324" s="25"/>
      <c r="K1324" s="25"/>
      <c r="L1324" s="25"/>
      <c r="M1324" s="25"/>
      <c r="N1324" s="25"/>
      <c r="O1324" s="25"/>
      <c r="P1324" s="25">
        <f t="shared" si="151"/>
        <v>1</v>
      </c>
      <c r="Q1324" s="25">
        <f t="shared" si="151"/>
        <v>88</v>
      </c>
    </row>
    <row r="1325" spans="1:17" customFormat="1" x14ac:dyDescent="0.25">
      <c r="A1325" s="65">
        <v>107</v>
      </c>
      <c r="B1325" s="1">
        <v>107</v>
      </c>
      <c r="C1325" s="28" t="s">
        <v>776</v>
      </c>
      <c r="D1325" s="25" t="s">
        <v>759</v>
      </c>
      <c r="E1325" s="29">
        <v>1136538</v>
      </c>
      <c r="F1325" s="25">
        <v>150</v>
      </c>
      <c r="G1325" s="25">
        <f t="shared" si="150"/>
        <v>300</v>
      </c>
      <c r="H1325" s="25">
        <v>1</v>
      </c>
      <c r="I1325" s="25">
        <f t="shared" si="152"/>
        <v>300</v>
      </c>
      <c r="J1325" s="25"/>
      <c r="K1325" s="25"/>
      <c r="L1325" s="25"/>
      <c r="M1325" s="25"/>
      <c r="N1325" s="25"/>
      <c r="O1325" s="25"/>
      <c r="P1325" s="25">
        <f t="shared" si="151"/>
        <v>1</v>
      </c>
      <c r="Q1325" s="25">
        <f t="shared" si="151"/>
        <v>300</v>
      </c>
    </row>
    <row r="1326" spans="1:17" customFormat="1" x14ac:dyDescent="0.25">
      <c r="A1326" s="65">
        <v>108</v>
      </c>
      <c r="B1326" s="1">
        <v>108</v>
      </c>
      <c r="C1326" s="28" t="s">
        <v>777</v>
      </c>
      <c r="D1326" s="25" t="s">
        <v>759</v>
      </c>
      <c r="E1326" s="29">
        <v>1136540</v>
      </c>
      <c r="F1326" s="25">
        <v>200</v>
      </c>
      <c r="G1326" s="25">
        <f t="shared" si="150"/>
        <v>400</v>
      </c>
      <c r="H1326" s="25">
        <v>1</v>
      </c>
      <c r="I1326" s="25">
        <f t="shared" si="152"/>
        <v>400</v>
      </c>
      <c r="J1326" s="25"/>
      <c r="K1326" s="25"/>
      <c r="L1326" s="25"/>
      <c r="M1326" s="25"/>
      <c r="N1326" s="25"/>
      <c r="O1326" s="25"/>
      <c r="P1326" s="25">
        <f t="shared" si="151"/>
        <v>1</v>
      </c>
      <c r="Q1326" s="25">
        <f t="shared" si="151"/>
        <v>400</v>
      </c>
    </row>
    <row r="1327" spans="1:17" customFormat="1" x14ac:dyDescent="0.25">
      <c r="A1327" s="65">
        <v>109</v>
      </c>
      <c r="B1327" s="1">
        <v>109</v>
      </c>
      <c r="C1327" s="28" t="s">
        <v>778</v>
      </c>
      <c r="D1327" s="25" t="s">
        <v>759</v>
      </c>
      <c r="E1327" s="29">
        <v>1136539</v>
      </c>
      <c r="F1327" s="25">
        <v>150</v>
      </c>
      <c r="G1327" s="25">
        <f t="shared" si="150"/>
        <v>300</v>
      </c>
      <c r="H1327" s="25">
        <v>1</v>
      </c>
      <c r="I1327" s="25">
        <f t="shared" si="152"/>
        <v>300</v>
      </c>
      <c r="J1327" s="25"/>
      <c r="K1327" s="25"/>
      <c r="L1327" s="25"/>
      <c r="M1327" s="25"/>
      <c r="N1327" s="25"/>
      <c r="O1327" s="25"/>
      <c r="P1327" s="25">
        <f t="shared" si="151"/>
        <v>1</v>
      </c>
      <c r="Q1327" s="25">
        <f t="shared" si="151"/>
        <v>300</v>
      </c>
    </row>
    <row r="1328" spans="1:17" customFormat="1" x14ac:dyDescent="0.25">
      <c r="A1328" s="65">
        <v>110</v>
      </c>
      <c r="B1328" s="1">
        <v>110</v>
      </c>
      <c r="C1328" s="28" t="s">
        <v>779</v>
      </c>
      <c r="D1328" s="25" t="s">
        <v>17</v>
      </c>
      <c r="E1328" s="29">
        <v>1136533</v>
      </c>
      <c r="F1328" s="25">
        <v>36</v>
      </c>
      <c r="G1328" s="25">
        <f t="shared" si="150"/>
        <v>72</v>
      </c>
      <c r="H1328" s="25">
        <v>1</v>
      </c>
      <c r="I1328" s="25">
        <f t="shared" si="152"/>
        <v>72</v>
      </c>
      <c r="J1328" s="25"/>
      <c r="K1328" s="25"/>
      <c r="L1328" s="25"/>
      <c r="M1328" s="25"/>
      <c r="N1328" s="25"/>
      <c r="O1328" s="25"/>
      <c r="P1328" s="25">
        <f t="shared" si="151"/>
        <v>1</v>
      </c>
      <c r="Q1328" s="25">
        <f t="shared" si="151"/>
        <v>72</v>
      </c>
    </row>
    <row r="1329" spans="1:17" customFormat="1" x14ac:dyDescent="0.25">
      <c r="A1329" s="65">
        <v>111</v>
      </c>
      <c r="B1329" s="1">
        <v>111</v>
      </c>
      <c r="C1329" s="28" t="s">
        <v>780</v>
      </c>
      <c r="D1329" s="25" t="s">
        <v>17</v>
      </c>
      <c r="E1329" s="29">
        <v>1136534</v>
      </c>
      <c r="F1329" s="25">
        <v>48</v>
      </c>
      <c r="G1329" s="25">
        <f t="shared" si="150"/>
        <v>96</v>
      </c>
      <c r="H1329" s="25">
        <v>1</v>
      </c>
      <c r="I1329" s="25">
        <f t="shared" si="152"/>
        <v>96</v>
      </c>
      <c r="J1329" s="25"/>
      <c r="K1329" s="25"/>
      <c r="L1329" s="25"/>
      <c r="M1329" s="25"/>
      <c r="N1329" s="25"/>
      <c r="O1329" s="25"/>
      <c r="P1329" s="25">
        <f t="shared" si="151"/>
        <v>1</v>
      </c>
      <c r="Q1329" s="25">
        <f t="shared" si="151"/>
        <v>96</v>
      </c>
    </row>
    <row r="1330" spans="1:17" customFormat="1" x14ac:dyDescent="0.25">
      <c r="A1330" s="65">
        <v>112</v>
      </c>
      <c r="B1330" s="1">
        <v>112</v>
      </c>
      <c r="C1330" s="28" t="s">
        <v>781</v>
      </c>
      <c r="D1330" s="25" t="s">
        <v>17</v>
      </c>
      <c r="E1330" s="29">
        <v>1136425</v>
      </c>
      <c r="F1330" s="25">
        <v>100</v>
      </c>
      <c r="G1330" s="25">
        <f t="shared" ref="G1330:G1393" si="153">F1330*2</f>
        <v>200</v>
      </c>
      <c r="H1330" s="25">
        <v>1</v>
      </c>
      <c r="I1330" s="25">
        <f t="shared" si="152"/>
        <v>200</v>
      </c>
      <c r="J1330" s="25"/>
      <c r="K1330" s="25"/>
      <c r="L1330" s="25"/>
      <c r="M1330" s="25"/>
      <c r="N1330" s="25"/>
      <c r="O1330" s="25"/>
      <c r="P1330" s="25">
        <f t="shared" si="151"/>
        <v>1</v>
      </c>
      <c r="Q1330" s="25">
        <f t="shared" si="151"/>
        <v>200</v>
      </c>
    </row>
    <row r="1331" spans="1:17" customFormat="1" x14ac:dyDescent="0.25">
      <c r="A1331" s="65">
        <v>113</v>
      </c>
      <c r="B1331" s="1">
        <v>113</v>
      </c>
      <c r="C1331" s="28" t="s">
        <v>782</v>
      </c>
      <c r="D1331" s="25" t="s">
        <v>17</v>
      </c>
      <c r="E1331" s="29">
        <v>1136424</v>
      </c>
      <c r="F1331" s="25">
        <v>70</v>
      </c>
      <c r="G1331" s="25">
        <f t="shared" si="153"/>
        <v>140</v>
      </c>
      <c r="H1331" s="25">
        <v>1</v>
      </c>
      <c r="I1331" s="25">
        <f t="shared" si="152"/>
        <v>140</v>
      </c>
      <c r="J1331" s="25"/>
      <c r="K1331" s="25"/>
      <c r="L1331" s="25"/>
      <c r="M1331" s="25"/>
      <c r="N1331" s="25"/>
      <c r="O1331" s="25"/>
      <c r="P1331" s="25">
        <f t="shared" si="151"/>
        <v>1</v>
      </c>
      <c r="Q1331" s="25">
        <f t="shared" si="151"/>
        <v>140</v>
      </c>
    </row>
    <row r="1332" spans="1:17" customFormat="1" x14ac:dyDescent="0.25">
      <c r="A1332" s="65">
        <v>114</v>
      </c>
      <c r="B1332" s="1">
        <v>114</v>
      </c>
      <c r="C1332" s="28" t="s">
        <v>783</v>
      </c>
      <c r="D1332" s="25" t="s">
        <v>17</v>
      </c>
      <c r="E1332" s="29">
        <v>1136345</v>
      </c>
      <c r="F1332" s="25">
        <v>78</v>
      </c>
      <c r="G1332" s="25">
        <f t="shared" si="153"/>
        <v>156</v>
      </c>
      <c r="H1332" s="25">
        <v>1</v>
      </c>
      <c r="I1332" s="25">
        <f t="shared" si="152"/>
        <v>156</v>
      </c>
      <c r="J1332" s="25"/>
      <c r="K1332" s="25"/>
      <c r="L1332" s="25"/>
      <c r="M1332" s="25"/>
      <c r="N1332" s="25"/>
      <c r="O1332" s="25"/>
      <c r="P1332" s="25">
        <f t="shared" si="151"/>
        <v>1</v>
      </c>
      <c r="Q1332" s="25">
        <f t="shared" si="151"/>
        <v>156</v>
      </c>
    </row>
    <row r="1333" spans="1:17" customFormat="1" x14ac:dyDescent="0.25">
      <c r="A1333" s="65">
        <v>115</v>
      </c>
      <c r="B1333" s="1">
        <v>115</v>
      </c>
      <c r="C1333" s="28" t="s">
        <v>784</v>
      </c>
      <c r="D1333" s="25" t="s">
        <v>17</v>
      </c>
      <c r="E1333" s="29">
        <v>1136423</v>
      </c>
      <c r="F1333" s="25">
        <v>130</v>
      </c>
      <c r="G1333" s="25">
        <f t="shared" si="153"/>
        <v>260</v>
      </c>
      <c r="H1333" s="25">
        <v>1</v>
      </c>
      <c r="I1333" s="25">
        <f t="shared" si="152"/>
        <v>260</v>
      </c>
      <c r="J1333" s="25"/>
      <c r="K1333" s="25"/>
      <c r="L1333" s="25"/>
      <c r="M1333" s="25"/>
      <c r="N1333" s="25"/>
      <c r="O1333" s="25"/>
      <c r="P1333" s="25">
        <f t="shared" si="151"/>
        <v>1</v>
      </c>
      <c r="Q1333" s="25">
        <f t="shared" si="151"/>
        <v>260</v>
      </c>
    </row>
    <row r="1334" spans="1:17" customFormat="1" x14ac:dyDescent="0.25">
      <c r="A1334" s="65">
        <v>116</v>
      </c>
      <c r="B1334" s="1">
        <v>116</v>
      </c>
      <c r="C1334" s="28" t="s">
        <v>785</v>
      </c>
      <c r="D1334" s="25" t="s">
        <v>17</v>
      </c>
      <c r="E1334" s="29">
        <v>1136407</v>
      </c>
      <c r="F1334" s="25">
        <v>25</v>
      </c>
      <c r="G1334" s="25">
        <f t="shared" si="153"/>
        <v>50</v>
      </c>
      <c r="H1334" s="25">
        <v>1</v>
      </c>
      <c r="I1334" s="25">
        <f t="shared" si="152"/>
        <v>50</v>
      </c>
      <c r="J1334" s="25"/>
      <c r="K1334" s="25"/>
      <c r="L1334" s="25"/>
      <c r="M1334" s="25"/>
      <c r="N1334" s="25"/>
      <c r="O1334" s="25"/>
      <c r="P1334" s="25">
        <f t="shared" si="151"/>
        <v>1</v>
      </c>
      <c r="Q1334" s="25">
        <f t="shared" si="151"/>
        <v>50</v>
      </c>
    </row>
    <row r="1335" spans="1:17" customFormat="1" x14ac:dyDescent="0.25">
      <c r="A1335" s="65">
        <v>117</v>
      </c>
      <c r="B1335" s="1">
        <v>117</v>
      </c>
      <c r="C1335" s="28" t="s">
        <v>785</v>
      </c>
      <c r="D1335" s="25" t="s">
        <v>17</v>
      </c>
      <c r="E1335" s="29">
        <v>1136408</v>
      </c>
      <c r="F1335" s="25">
        <v>25</v>
      </c>
      <c r="G1335" s="25">
        <f t="shared" si="153"/>
        <v>50</v>
      </c>
      <c r="H1335" s="25">
        <v>1</v>
      </c>
      <c r="I1335" s="25">
        <f t="shared" si="152"/>
        <v>50</v>
      </c>
      <c r="J1335" s="25"/>
      <c r="K1335" s="25"/>
      <c r="L1335" s="25"/>
      <c r="M1335" s="25"/>
      <c r="N1335" s="25"/>
      <c r="O1335" s="25"/>
      <c r="P1335" s="25">
        <f t="shared" si="151"/>
        <v>1</v>
      </c>
      <c r="Q1335" s="25">
        <f t="shared" si="151"/>
        <v>50</v>
      </c>
    </row>
    <row r="1336" spans="1:17" customFormat="1" x14ac:dyDescent="0.25">
      <c r="A1336" s="65">
        <v>118</v>
      </c>
      <c r="B1336" s="1">
        <v>118</v>
      </c>
      <c r="C1336" s="28" t="s">
        <v>786</v>
      </c>
      <c r="D1336" s="25" t="s">
        <v>17</v>
      </c>
      <c r="E1336" s="29">
        <v>1136409</v>
      </c>
      <c r="F1336" s="25">
        <v>25</v>
      </c>
      <c r="G1336" s="25">
        <f t="shared" si="153"/>
        <v>50</v>
      </c>
      <c r="H1336" s="25">
        <v>1</v>
      </c>
      <c r="I1336" s="25">
        <f t="shared" si="152"/>
        <v>50</v>
      </c>
      <c r="J1336" s="25"/>
      <c r="K1336" s="25"/>
      <c r="L1336" s="25"/>
      <c r="M1336" s="25"/>
      <c r="N1336" s="25"/>
      <c r="O1336" s="25"/>
      <c r="P1336" s="25">
        <f t="shared" si="151"/>
        <v>1</v>
      </c>
      <c r="Q1336" s="25">
        <f t="shared" si="151"/>
        <v>50</v>
      </c>
    </row>
    <row r="1337" spans="1:17" customFormat="1" x14ac:dyDescent="0.25">
      <c r="A1337" s="65">
        <v>119</v>
      </c>
      <c r="B1337" s="1">
        <v>119</v>
      </c>
      <c r="C1337" s="28" t="s">
        <v>786</v>
      </c>
      <c r="D1337" s="25" t="s">
        <v>17</v>
      </c>
      <c r="E1337" s="29">
        <v>1136410</v>
      </c>
      <c r="F1337" s="25">
        <v>25</v>
      </c>
      <c r="G1337" s="25">
        <f t="shared" si="153"/>
        <v>50</v>
      </c>
      <c r="H1337" s="25">
        <v>1</v>
      </c>
      <c r="I1337" s="25">
        <f t="shared" si="152"/>
        <v>50</v>
      </c>
      <c r="J1337" s="25"/>
      <c r="K1337" s="25"/>
      <c r="L1337" s="25"/>
      <c r="M1337" s="25"/>
      <c r="N1337" s="25"/>
      <c r="O1337" s="25"/>
      <c r="P1337" s="25">
        <f t="shared" si="151"/>
        <v>1</v>
      </c>
      <c r="Q1337" s="25">
        <f t="shared" si="151"/>
        <v>50</v>
      </c>
    </row>
    <row r="1338" spans="1:17" customFormat="1" x14ac:dyDescent="0.25">
      <c r="A1338" s="65">
        <v>120</v>
      </c>
      <c r="B1338" s="1">
        <v>120</v>
      </c>
      <c r="C1338" s="28" t="s">
        <v>787</v>
      </c>
      <c r="D1338" s="25" t="s">
        <v>759</v>
      </c>
      <c r="E1338" s="29">
        <v>1136535</v>
      </c>
      <c r="F1338" s="25">
        <v>350</v>
      </c>
      <c r="G1338" s="25">
        <f t="shared" si="153"/>
        <v>700</v>
      </c>
      <c r="H1338" s="25">
        <v>1</v>
      </c>
      <c r="I1338" s="25">
        <f t="shared" si="152"/>
        <v>700</v>
      </c>
      <c r="J1338" s="25"/>
      <c r="K1338" s="25"/>
      <c r="L1338" s="25"/>
      <c r="M1338" s="25"/>
      <c r="N1338" s="25"/>
      <c r="O1338" s="25"/>
      <c r="P1338" s="25">
        <f t="shared" si="151"/>
        <v>1</v>
      </c>
      <c r="Q1338" s="25">
        <f t="shared" si="151"/>
        <v>700</v>
      </c>
    </row>
    <row r="1339" spans="1:17" customFormat="1" x14ac:dyDescent="0.25">
      <c r="A1339" s="65">
        <v>121</v>
      </c>
      <c r="B1339" s="1">
        <v>121</v>
      </c>
      <c r="C1339" s="28" t="s">
        <v>788</v>
      </c>
      <c r="D1339" s="25" t="s">
        <v>759</v>
      </c>
      <c r="E1339" s="29">
        <v>1136536</v>
      </c>
      <c r="F1339" s="25">
        <v>200</v>
      </c>
      <c r="G1339" s="25">
        <f t="shared" si="153"/>
        <v>400</v>
      </c>
      <c r="H1339" s="25">
        <v>1</v>
      </c>
      <c r="I1339" s="25">
        <f t="shared" si="152"/>
        <v>400</v>
      </c>
      <c r="J1339" s="25"/>
      <c r="K1339" s="25"/>
      <c r="L1339" s="25"/>
      <c r="M1339" s="25"/>
      <c r="N1339" s="25"/>
      <c r="O1339" s="25"/>
      <c r="P1339" s="25">
        <f t="shared" si="151"/>
        <v>1</v>
      </c>
      <c r="Q1339" s="25">
        <f t="shared" si="151"/>
        <v>400</v>
      </c>
    </row>
    <row r="1340" spans="1:17" customFormat="1" x14ac:dyDescent="0.25">
      <c r="A1340" s="65">
        <v>122</v>
      </c>
      <c r="B1340" s="1">
        <v>122</v>
      </c>
      <c r="C1340" s="28" t="s">
        <v>789</v>
      </c>
      <c r="D1340" s="25" t="s">
        <v>17</v>
      </c>
      <c r="E1340" s="29">
        <v>1136350</v>
      </c>
      <c r="F1340" s="25">
        <v>26</v>
      </c>
      <c r="G1340" s="25">
        <f t="shared" si="153"/>
        <v>52</v>
      </c>
      <c r="H1340" s="25">
        <v>3</v>
      </c>
      <c r="I1340" s="25">
        <f t="shared" si="152"/>
        <v>156</v>
      </c>
      <c r="J1340" s="25"/>
      <c r="K1340" s="25"/>
      <c r="L1340" s="25"/>
      <c r="M1340" s="25"/>
      <c r="N1340" s="25"/>
      <c r="O1340" s="25"/>
      <c r="P1340" s="25">
        <f t="shared" si="151"/>
        <v>3</v>
      </c>
      <c r="Q1340" s="25">
        <f t="shared" si="151"/>
        <v>156</v>
      </c>
    </row>
    <row r="1341" spans="1:17" x14ac:dyDescent="0.25">
      <c r="A1341" s="65">
        <v>123</v>
      </c>
      <c r="B1341" s="1">
        <v>123</v>
      </c>
      <c r="C1341" s="28" t="s">
        <v>790</v>
      </c>
      <c r="D1341" s="25" t="s">
        <v>17</v>
      </c>
      <c r="E1341" s="29">
        <v>1136521</v>
      </c>
      <c r="F1341" s="25">
        <v>41</v>
      </c>
      <c r="G1341" s="25">
        <f t="shared" si="153"/>
        <v>82</v>
      </c>
      <c r="H1341" s="25">
        <v>3</v>
      </c>
      <c r="I1341" s="25">
        <f t="shared" si="152"/>
        <v>246</v>
      </c>
      <c r="J1341" s="25"/>
      <c r="K1341" s="25"/>
      <c r="L1341" s="25"/>
      <c r="M1341" s="25"/>
      <c r="N1341" s="25"/>
      <c r="O1341" s="25"/>
      <c r="P1341" s="25">
        <f t="shared" si="151"/>
        <v>3</v>
      </c>
      <c r="Q1341" s="25">
        <f t="shared" si="151"/>
        <v>246</v>
      </c>
    </row>
    <row r="1342" spans="1:17" x14ac:dyDescent="0.25">
      <c r="A1342" s="65">
        <v>124</v>
      </c>
      <c r="B1342" s="1">
        <v>124</v>
      </c>
      <c r="C1342" s="28" t="s">
        <v>791</v>
      </c>
      <c r="D1342" s="25" t="s">
        <v>17</v>
      </c>
      <c r="E1342" s="29">
        <v>1136334</v>
      </c>
      <c r="F1342" s="25">
        <v>4</v>
      </c>
      <c r="G1342" s="25">
        <f t="shared" si="153"/>
        <v>8</v>
      </c>
      <c r="H1342" s="25">
        <v>12</v>
      </c>
      <c r="I1342" s="25">
        <f t="shared" si="152"/>
        <v>96</v>
      </c>
      <c r="J1342" s="25"/>
      <c r="K1342" s="25"/>
      <c r="L1342" s="25"/>
      <c r="M1342" s="25"/>
      <c r="N1342" s="25"/>
      <c r="O1342" s="25"/>
      <c r="P1342" s="25">
        <f t="shared" si="151"/>
        <v>12</v>
      </c>
      <c r="Q1342" s="25">
        <f t="shared" si="151"/>
        <v>96</v>
      </c>
    </row>
    <row r="1343" spans="1:17" x14ac:dyDescent="0.25">
      <c r="A1343" s="65">
        <v>125</v>
      </c>
      <c r="B1343" s="1">
        <v>125</v>
      </c>
      <c r="C1343" s="28" t="s">
        <v>792</v>
      </c>
      <c r="D1343" s="25" t="s">
        <v>17</v>
      </c>
      <c r="E1343" s="29">
        <v>1137254</v>
      </c>
      <c r="F1343" s="25">
        <v>200</v>
      </c>
      <c r="G1343" s="25">
        <f t="shared" si="153"/>
        <v>400</v>
      </c>
      <c r="H1343" s="25">
        <v>1</v>
      </c>
      <c r="I1343" s="25">
        <f t="shared" si="152"/>
        <v>400</v>
      </c>
      <c r="J1343" s="25"/>
      <c r="K1343" s="25"/>
      <c r="L1343" s="25"/>
      <c r="M1343" s="25"/>
      <c r="N1343" s="25"/>
      <c r="O1343" s="25"/>
      <c r="P1343" s="25">
        <f t="shared" si="151"/>
        <v>1</v>
      </c>
      <c r="Q1343" s="25">
        <f t="shared" si="151"/>
        <v>400</v>
      </c>
    </row>
    <row r="1344" spans="1:17" x14ac:dyDescent="0.25">
      <c r="A1344" s="65">
        <v>126</v>
      </c>
      <c r="B1344" s="1">
        <v>126</v>
      </c>
      <c r="C1344" s="28" t="s">
        <v>793</v>
      </c>
      <c r="D1344" s="25" t="s">
        <v>17</v>
      </c>
      <c r="E1344" s="29">
        <v>1136333</v>
      </c>
      <c r="F1344" s="25">
        <v>7</v>
      </c>
      <c r="G1344" s="25">
        <f t="shared" si="153"/>
        <v>14</v>
      </c>
      <c r="H1344" s="25">
        <v>6</v>
      </c>
      <c r="I1344" s="25">
        <f t="shared" si="152"/>
        <v>84</v>
      </c>
      <c r="J1344" s="25"/>
      <c r="K1344" s="25"/>
      <c r="L1344" s="25"/>
      <c r="M1344" s="25"/>
      <c r="N1344" s="25"/>
      <c r="O1344" s="25"/>
      <c r="P1344" s="25">
        <f t="shared" si="151"/>
        <v>6</v>
      </c>
      <c r="Q1344" s="25">
        <f t="shared" si="151"/>
        <v>84</v>
      </c>
    </row>
    <row r="1345" spans="1:63" x14ac:dyDescent="0.25">
      <c r="A1345" s="65">
        <v>127</v>
      </c>
      <c r="B1345" s="1">
        <v>127</v>
      </c>
      <c r="C1345" s="28" t="s">
        <v>794</v>
      </c>
      <c r="D1345" s="25" t="s">
        <v>17</v>
      </c>
      <c r="E1345" s="29">
        <v>1136455</v>
      </c>
      <c r="F1345" s="25">
        <v>7</v>
      </c>
      <c r="G1345" s="25">
        <f t="shared" si="153"/>
        <v>14</v>
      </c>
      <c r="H1345" s="25">
        <v>12</v>
      </c>
      <c r="I1345" s="25">
        <f t="shared" si="152"/>
        <v>168</v>
      </c>
      <c r="J1345" s="25"/>
      <c r="K1345" s="25"/>
      <c r="L1345" s="25"/>
      <c r="M1345" s="25"/>
      <c r="N1345" s="25"/>
      <c r="O1345" s="25"/>
      <c r="P1345" s="25">
        <f t="shared" si="151"/>
        <v>12</v>
      </c>
      <c r="Q1345" s="25">
        <f t="shared" si="151"/>
        <v>168</v>
      </c>
    </row>
    <row r="1346" spans="1:63" x14ac:dyDescent="0.25">
      <c r="A1346" s="65">
        <v>128</v>
      </c>
      <c r="B1346" s="1">
        <v>128</v>
      </c>
      <c r="C1346" s="28" t="s">
        <v>795</v>
      </c>
      <c r="D1346" s="25" t="s">
        <v>17</v>
      </c>
      <c r="E1346" s="29">
        <v>1137258</v>
      </c>
      <c r="F1346" s="25">
        <v>36</v>
      </c>
      <c r="G1346" s="25">
        <f t="shared" si="153"/>
        <v>72</v>
      </c>
      <c r="H1346" s="25">
        <v>1</v>
      </c>
      <c r="I1346" s="25">
        <f t="shared" si="152"/>
        <v>72</v>
      </c>
      <c r="J1346" s="25"/>
      <c r="K1346" s="25"/>
      <c r="L1346" s="25"/>
      <c r="M1346" s="25"/>
      <c r="N1346" s="25"/>
      <c r="O1346" s="25"/>
      <c r="P1346" s="25">
        <f t="shared" si="151"/>
        <v>1</v>
      </c>
      <c r="Q1346" s="25">
        <f t="shared" si="151"/>
        <v>72</v>
      </c>
    </row>
    <row r="1347" spans="1:63" x14ac:dyDescent="0.25">
      <c r="A1347" s="65">
        <v>129</v>
      </c>
      <c r="B1347" s="1">
        <v>129</v>
      </c>
      <c r="C1347" s="28" t="s">
        <v>796</v>
      </c>
      <c r="D1347" s="25" t="s">
        <v>17</v>
      </c>
      <c r="E1347" s="29">
        <v>1136236</v>
      </c>
      <c r="F1347" s="25">
        <v>6</v>
      </c>
      <c r="G1347" s="25">
        <f t="shared" si="153"/>
        <v>12</v>
      </c>
      <c r="H1347" s="25">
        <v>1</v>
      </c>
      <c r="I1347" s="25">
        <f t="shared" si="152"/>
        <v>12</v>
      </c>
      <c r="J1347" s="25"/>
      <c r="K1347" s="25"/>
      <c r="L1347" s="25"/>
      <c r="M1347" s="25"/>
      <c r="N1347" s="25"/>
      <c r="O1347" s="25"/>
      <c r="P1347" s="25">
        <f t="shared" ref="P1347:Q1410" si="154">H1347+J1347+L1347-N1347</f>
        <v>1</v>
      </c>
      <c r="Q1347" s="25">
        <f t="shared" si="154"/>
        <v>12</v>
      </c>
    </row>
    <row r="1348" spans="1:63" x14ac:dyDescent="0.25">
      <c r="A1348" s="65">
        <v>130</v>
      </c>
      <c r="B1348" s="1">
        <v>130</v>
      </c>
      <c r="C1348" s="28" t="s">
        <v>797</v>
      </c>
      <c r="D1348" s="25" t="s">
        <v>798</v>
      </c>
      <c r="E1348" s="29">
        <v>1136364</v>
      </c>
      <c r="F1348" s="25">
        <v>26</v>
      </c>
      <c r="G1348" s="25">
        <f t="shared" si="153"/>
        <v>52</v>
      </c>
      <c r="H1348" s="25">
        <v>1</v>
      </c>
      <c r="I1348" s="25">
        <f t="shared" ref="I1348:I1411" si="155">H1348*G1348</f>
        <v>52</v>
      </c>
      <c r="J1348" s="25"/>
      <c r="K1348" s="25"/>
      <c r="L1348" s="25"/>
      <c r="M1348" s="25"/>
      <c r="N1348" s="25"/>
      <c r="O1348" s="25"/>
      <c r="P1348" s="25">
        <f t="shared" si="154"/>
        <v>1</v>
      </c>
      <c r="Q1348" s="25">
        <f t="shared" si="154"/>
        <v>52</v>
      </c>
    </row>
    <row r="1349" spans="1:63" x14ac:dyDescent="0.25">
      <c r="A1349" s="65">
        <v>131</v>
      </c>
      <c r="B1349" s="1">
        <v>131</v>
      </c>
      <c r="C1349" s="28" t="s">
        <v>799</v>
      </c>
      <c r="D1349" s="25" t="s">
        <v>798</v>
      </c>
      <c r="E1349" s="29">
        <v>1137260</v>
      </c>
      <c r="F1349" s="25">
        <v>20</v>
      </c>
      <c r="G1349" s="25">
        <f t="shared" si="153"/>
        <v>40</v>
      </c>
      <c r="H1349" s="25">
        <v>3</v>
      </c>
      <c r="I1349" s="25">
        <f t="shared" si="155"/>
        <v>120</v>
      </c>
      <c r="J1349" s="25"/>
      <c r="K1349" s="25"/>
      <c r="L1349" s="25"/>
      <c r="M1349" s="25"/>
      <c r="N1349" s="25"/>
      <c r="O1349" s="25"/>
      <c r="P1349" s="25">
        <f t="shared" si="154"/>
        <v>3</v>
      </c>
      <c r="Q1349" s="25">
        <f t="shared" si="154"/>
        <v>120</v>
      </c>
    </row>
    <row r="1350" spans="1:63" s="40" customFormat="1" x14ac:dyDescent="0.25">
      <c r="A1350" s="65">
        <v>132</v>
      </c>
      <c r="B1350" s="40">
        <v>132</v>
      </c>
      <c r="C1350" s="7" t="s">
        <v>800</v>
      </c>
      <c r="D1350" s="8" t="s">
        <v>17</v>
      </c>
      <c r="E1350" s="9">
        <v>1136531</v>
      </c>
      <c r="F1350" s="8">
        <v>18</v>
      </c>
      <c r="G1350" s="8">
        <f t="shared" si="153"/>
        <v>36</v>
      </c>
      <c r="H1350" s="8">
        <v>1</v>
      </c>
      <c r="I1350" s="25">
        <f t="shared" si="155"/>
        <v>36</v>
      </c>
      <c r="J1350" s="8"/>
      <c r="K1350" s="8"/>
      <c r="L1350" s="8"/>
      <c r="M1350" s="8"/>
      <c r="N1350" s="8"/>
      <c r="O1350" s="8"/>
      <c r="P1350" s="8">
        <f>H1350+J1350-L1350-N1350</f>
        <v>1</v>
      </c>
      <c r="Q1350" s="8">
        <f>I1350+K1350-M1350-O1350</f>
        <v>36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</row>
    <row r="1351" spans="1:63" x14ac:dyDescent="0.25">
      <c r="A1351" s="65">
        <v>133</v>
      </c>
      <c r="B1351" s="1">
        <v>133</v>
      </c>
      <c r="C1351" s="28" t="s">
        <v>801</v>
      </c>
      <c r="D1351" s="25" t="s">
        <v>17</v>
      </c>
      <c r="E1351" s="29">
        <v>1136471</v>
      </c>
      <c r="F1351" s="25">
        <v>17</v>
      </c>
      <c r="G1351" s="25">
        <f t="shared" si="153"/>
        <v>34</v>
      </c>
      <c r="H1351" s="25">
        <v>1</v>
      </c>
      <c r="I1351" s="25">
        <f t="shared" si="155"/>
        <v>34</v>
      </c>
      <c r="J1351" s="25"/>
      <c r="K1351" s="25"/>
      <c r="L1351" s="25"/>
      <c r="M1351" s="25"/>
      <c r="N1351" s="25"/>
      <c r="O1351" s="25"/>
      <c r="P1351" s="25">
        <f t="shared" si="154"/>
        <v>1</v>
      </c>
      <c r="Q1351" s="25">
        <f t="shared" si="154"/>
        <v>34</v>
      </c>
    </row>
    <row r="1352" spans="1:63" x14ac:dyDescent="0.25">
      <c r="A1352" s="65">
        <v>134</v>
      </c>
      <c r="B1352" s="1">
        <v>134</v>
      </c>
      <c r="C1352" s="28" t="s">
        <v>802</v>
      </c>
      <c r="D1352" s="25" t="s">
        <v>17</v>
      </c>
      <c r="E1352" s="29">
        <v>1137247</v>
      </c>
      <c r="F1352" s="25">
        <v>27</v>
      </c>
      <c r="G1352" s="25">
        <f t="shared" si="153"/>
        <v>54</v>
      </c>
      <c r="H1352" s="25">
        <v>1</v>
      </c>
      <c r="I1352" s="25">
        <f t="shared" si="155"/>
        <v>54</v>
      </c>
      <c r="J1352" s="25"/>
      <c r="K1352" s="25"/>
      <c r="L1352" s="25"/>
      <c r="M1352" s="25"/>
      <c r="N1352" s="25"/>
      <c r="O1352" s="25"/>
      <c r="P1352" s="25">
        <f t="shared" si="154"/>
        <v>1</v>
      </c>
      <c r="Q1352" s="25">
        <f t="shared" si="154"/>
        <v>54</v>
      </c>
    </row>
    <row r="1353" spans="1:63" x14ac:dyDescent="0.25">
      <c r="A1353" s="65">
        <v>135</v>
      </c>
      <c r="B1353" s="1">
        <v>135</v>
      </c>
      <c r="C1353" s="28" t="s">
        <v>803</v>
      </c>
      <c r="D1353" s="25" t="s">
        <v>17</v>
      </c>
      <c r="E1353" s="29">
        <v>1137247</v>
      </c>
      <c r="F1353" s="25">
        <v>28</v>
      </c>
      <c r="G1353" s="25">
        <f t="shared" si="153"/>
        <v>56</v>
      </c>
      <c r="H1353" s="25">
        <v>1</v>
      </c>
      <c r="I1353" s="25">
        <f t="shared" si="155"/>
        <v>56</v>
      </c>
      <c r="J1353" s="25"/>
      <c r="K1353" s="25"/>
      <c r="L1353" s="25"/>
      <c r="M1353" s="25"/>
      <c r="N1353" s="25"/>
      <c r="O1353" s="25"/>
      <c r="P1353" s="25">
        <f t="shared" si="154"/>
        <v>1</v>
      </c>
      <c r="Q1353" s="25">
        <f t="shared" si="154"/>
        <v>56</v>
      </c>
    </row>
    <row r="1354" spans="1:63" s="40" customFormat="1" x14ac:dyDescent="0.25">
      <c r="A1354" s="65">
        <v>136</v>
      </c>
      <c r="B1354" s="40">
        <v>136</v>
      </c>
      <c r="C1354" s="7" t="s">
        <v>804</v>
      </c>
      <c r="D1354" s="8" t="s">
        <v>17</v>
      </c>
      <c r="E1354" s="9">
        <v>1136343</v>
      </c>
      <c r="F1354" s="8">
        <v>4</v>
      </c>
      <c r="G1354" s="8">
        <f t="shared" si="153"/>
        <v>8</v>
      </c>
      <c r="H1354" s="8">
        <v>5</v>
      </c>
      <c r="I1354" s="25">
        <f t="shared" si="155"/>
        <v>40</v>
      </c>
      <c r="J1354" s="8"/>
      <c r="K1354" s="8"/>
      <c r="L1354" s="8"/>
      <c r="M1354" s="8"/>
      <c r="N1354" s="8"/>
      <c r="O1354" s="8"/>
      <c r="P1354" s="8">
        <f t="shared" si="154"/>
        <v>5</v>
      </c>
      <c r="Q1354" s="8">
        <f t="shared" si="154"/>
        <v>40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</row>
    <row r="1355" spans="1:63" s="40" customFormat="1" x14ac:dyDescent="0.25">
      <c r="A1355" s="65">
        <v>137</v>
      </c>
      <c r="B1355" s="40">
        <v>137</v>
      </c>
      <c r="C1355" s="7" t="s">
        <v>805</v>
      </c>
      <c r="D1355" s="8" t="s">
        <v>17</v>
      </c>
      <c r="E1355" s="9">
        <v>1136413</v>
      </c>
      <c r="F1355" s="8">
        <v>4</v>
      </c>
      <c r="G1355" s="8">
        <f t="shared" si="153"/>
        <v>8</v>
      </c>
      <c r="H1355" s="8">
        <v>10</v>
      </c>
      <c r="I1355" s="25">
        <f t="shared" si="155"/>
        <v>80</v>
      </c>
      <c r="J1355" s="8"/>
      <c r="K1355" s="8"/>
      <c r="L1355" s="8"/>
      <c r="M1355" s="8"/>
      <c r="N1355" s="8"/>
      <c r="O1355" s="8"/>
      <c r="P1355" s="8">
        <f t="shared" si="154"/>
        <v>10</v>
      </c>
      <c r="Q1355" s="8">
        <f t="shared" si="154"/>
        <v>80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</row>
    <row r="1356" spans="1:63" s="40" customFormat="1" hidden="1" x14ac:dyDescent="0.25">
      <c r="A1356" s="65">
        <v>138</v>
      </c>
      <c r="B1356" s="40">
        <v>138</v>
      </c>
      <c r="C1356" s="7" t="s">
        <v>806</v>
      </c>
      <c r="D1356" s="8" t="s">
        <v>17</v>
      </c>
      <c r="E1356" s="9" t="s">
        <v>807</v>
      </c>
      <c r="F1356" s="8">
        <v>4</v>
      </c>
      <c r="G1356" s="8">
        <f t="shared" si="153"/>
        <v>8</v>
      </c>
      <c r="H1356" s="8">
        <v>0</v>
      </c>
      <c r="I1356" s="25">
        <f t="shared" si="155"/>
        <v>0</v>
      </c>
      <c r="J1356" s="8"/>
      <c r="K1356" s="8"/>
      <c r="L1356" s="8"/>
      <c r="M1356" s="8"/>
      <c r="N1356" s="8"/>
      <c r="O1356" s="8"/>
      <c r="P1356" s="8">
        <f>H1356+J1356-L1356-N1356</f>
        <v>0</v>
      </c>
      <c r="Q1356" s="8">
        <f>I1356+K1356-M1356-O1356</f>
        <v>0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</row>
    <row r="1357" spans="1:63" s="40" customFormat="1" hidden="1" x14ac:dyDescent="0.25">
      <c r="A1357" s="65">
        <v>139</v>
      </c>
      <c r="B1357" s="40">
        <v>139</v>
      </c>
      <c r="C1357" s="7" t="s">
        <v>806</v>
      </c>
      <c r="D1357" s="8" t="s">
        <v>17</v>
      </c>
      <c r="E1357" s="9" t="s">
        <v>808</v>
      </c>
      <c r="F1357" s="8">
        <v>4</v>
      </c>
      <c r="G1357" s="8">
        <f t="shared" si="153"/>
        <v>8</v>
      </c>
      <c r="H1357" s="8">
        <v>0</v>
      </c>
      <c r="I1357" s="25">
        <f t="shared" si="155"/>
        <v>0</v>
      </c>
      <c r="J1357" s="8"/>
      <c r="K1357" s="8"/>
      <c r="L1357" s="8"/>
      <c r="M1357" s="8"/>
      <c r="N1357" s="8"/>
      <c r="O1357" s="8"/>
      <c r="P1357" s="8">
        <f t="shared" ref="P1357:Q1370" si="156">H1357+J1357-L1357-N1357</f>
        <v>0</v>
      </c>
      <c r="Q1357" s="8">
        <f t="shared" si="156"/>
        <v>0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</row>
    <row r="1358" spans="1:63" s="40" customFormat="1" hidden="1" x14ac:dyDescent="0.25">
      <c r="A1358" s="65">
        <v>140</v>
      </c>
      <c r="B1358" s="40">
        <v>140</v>
      </c>
      <c r="C1358" s="7" t="s">
        <v>806</v>
      </c>
      <c r="D1358" s="8" t="s">
        <v>17</v>
      </c>
      <c r="E1358" s="9" t="s">
        <v>809</v>
      </c>
      <c r="F1358" s="8">
        <v>4</v>
      </c>
      <c r="G1358" s="8">
        <f t="shared" si="153"/>
        <v>8</v>
      </c>
      <c r="H1358" s="8">
        <v>0</v>
      </c>
      <c r="I1358" s="25">
        <f t="shared" si="155"/>
        <v>0</v>
      </c>
      <c r="J1358" s="8"/>
      <c r="K1358" s="8"/>
      <c r="L1358" s="8"/>
      <c r="M1358" s="8"/>
      <c r="N1358" s="8"/>
      <c r="O1358" s="8"/>
      <c r="P1358" s="8">
        <f t="shared" si="156"/>
        <v>0</v>
      </c>
      <c r="Q1358" s="8">
        <f t="shared" si="156"/>
        <v>0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</row>
    <row r="1359" spans="1:63" s="40" customFormat="1" hidden="1" x14ac:dyDescent="0.25">
      <c r="A1359" s="65">
        <v>141</v>
      </c>
      <c r="B1359" s="40">
        <v>141</v>
      </c>
      <c r="C1359" s="7" t="s">
        <v>806</v>
      </c>
      <c r="D1359" s="8" t="s">
        <v>17</v>
      </c>
      <c r="E1359" s="9" t="s">
        <v>810</v>
      </c>
      <c r="F1359" s="8">
        <v>4</v>
      </c>
      <c r="G1359" s="8">
        <f t="shared" si="153"/>
        <v>8</v>
      </c>
      <c r="H1359" s="8">
        <v>0</v>
      </c>
      <c r="I1359" s="25">
        <f t="shared" si="155"/>
        <v>0</v>
      </c>
      <c r="J1359" s="8"/>
      <c r="K1359" s="8"/>
      <c r="L1359" s="8"/>
      <c r="M1359" s="8"/>
      <c r="N1359" s="8"/>
      <c r="O1359" s="8"/>
      <c r="P1359" s="8">
        <f t="shared" si="156"/>
        <v>0</v>
      </c>
      <c r="Q1359" s="8">
        <f t="shared" si="156"/>
        <v>0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</row>
    <row r="1360" spans="1:63" s="40" customFormat="1" hidden="1" x14ac:dyDescent="0.25">
      <c r="A1360" s="65">
        <v>142</v>
      </c>
      <c r="B1360" s="40">
        <v>142</v>
      </c>
      <c r="C1360" s="7" t="s">
        <v>806</v>
      </c>
      <c r="D1360" s="8" t="s">
        <v>17</v>
      </c>
      <c r="E1360" s="9" t="s">
        <v>811</v>
      </c>
      <c r="F1360" s="8">
        <v>4</v>
      </c>
      <c r="G1360" s="8">
        <f t="shared" si="153"/>
        <v>8</v>
      </c>
      <c r="H1360" s="8">
        <v>0</v>
      </c>
      <c r="I1360" s="25">
        <f t="shared" si="155"/>
        <v>0</v>
      </c>
      <c r="J1360" s="8"/>
      <c r="K1360" s="8"/>
      <c r="L1360" s="8"/>
      <c r="M1360" s="8"/>
      <c r="N1360" s="8"/>
      <c r="O1360" s="8"/>
      <c r="P1360" s="8">
        <f t="shared" si="156"/>
        <v>0</v>
      </c>
      <c r="Q1360" s="8">
        <f t="shared" si="156"/>
        <v>0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</row>
    <row r="1361" spans="1:63" s="40" customFormat="1" hidden="1" x14ac:dyDescent="0.25">
      <c r="A1361" s="65">
        <v>143</v>
      </c>
      <c r="B1361" s="40">
        <v>143</v>
      </c>
      <c r="C1361" s="7" t="s">
        <v>806</v>
      </c>
      <c r="D1361" s="8" t="s">
        <v>17</v>
      </c>
      <c r="E1361" s="9" t="s">
        <v>812</v>
      </c>
      <c r="F1361" s="8">
        <v>4</v>
      </c>
      <c r="G1361" s="8">
        <f t="shared" si="153"/>
        <v>8</v>
      </c>
      <c r="H1361" s="8">
        <v>0</v>
      </c>
      <c r="I1361" s="25">
        <f t="shared" si="155"/>
        <v>0</v>
      </c>
      <c r="J1361" s="8"/>
      <c r="K1361" s="8"/>
      <c r="L1361" s="8"/>
      <c r="M1361" s="8"/>
      <c r="N1361" s="8"/>
      <c r="O1361" s="8"/>
      <c r="P1361" s="8">
        <f t="shared" si="156"/>
        <v>0</v>
      </c>
      <c r="Q1361" s="8">
        <f t="shared" si="156"/>
        <v>0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</row>
    <row r="1362" spans="1:63" s="40" customFormat="1" hidden="1" x14ac:dyDescent="0.25">
      <c r="A1362" s="65">
        <v>144</v>
      </c>
      <c r="B1362" s="40">
        <v>144</v>
      </c>
      <c r="C1362" s="7" t="s">
        <v>806</v>
      </c>
      <c r="D1362" s="8" t="s">
        <v>17</v>
      </c>
      <c r="E1362" s="9" t="s">
        <v>813</v>
      </c>
      <c r="F1362" s="8">
        <v>4</v>
      </c>
      <c r="G1362" s="8">
        <f t="shared" si="153"/>
        <v>8</v>
      </c>
      <c r="H1362" s="8">
        <v>0</v>
      </c>
      <c r="I1362" s="25">
        <f t="shared" si="155"/>
        <v>0</v>
      </c>
      <c r="J1362" s="8"/>
      <c r="K1362" s="8"/>
      <c r="L1362" s="8"/>
      <c r="M1362" s="8"/>
      <c r="N1362" s="8"/>
      <c r="O1362" s="8"/>
      <c r="P1362" s="8">
        <f t="shared" si="156"/>
        <v>0</v>
      </c>
      <c r="Q1362" s="8">
        <f t="shared" si="156"/>
        <v>0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</row>
    <row r="1363" spans="1:63" s="40" customFormat="1" hidden="1" x14ac:dyDescent="0.25">
      <c r="A1363" s="65">
        <v>145</v>
      </c>
      <c r="B1363" s="40">
        <v>145</v>
      </c>
      <c r="C1363" s="7" t="s">
        <v>806</v>
      </c>
      <c r="D1363" s="8" t="s">
        <v>17</v>
      </c>
      <c r="E1363" s="9" t="s">
        <v>814</v>
      </c>
      <c r="F1363" s="8">
        <v>4</v>
      </c>
      <c r="G1363" s="8">
        <f t="shared" si="153"/>
        <v>8</v>
      </c>
      <c r="H1363" s="8">
        <v>0</v>
      </c>
      <c r="I1363" s="25">
        <f t="shared" si="155"/>
        <v>0</v>
      </c>
      <c r="J1363" s="8"/>
      <c r="K1363" s="8"/>
      <c r="L1363" s="8"/>
      <c r="M1363" s="8"/>
      <c r="N1363" s="8"/>
      <c r="O1363" s="8"/>
      <c r="P1363" s="8">
        <f t="shared" si="156"/>
        <v>0</v>
      </c>
      <c r="Q1363" s="8">
        <f t="shared" si="156"/>
        <v>0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</row>
    <row r="1364" spans="1:63" s="40" customFormat="1" hidden="1" x14ac:dyDescent="0.25">
      <c r="A1364" s="65">
        <v>146</v>
      </c>
      <c r="B1364" s="40">
        <v>146</v>
      </c>
      <c r="C1364" s="7" t="s">
        <v>806</v>
      </c>
      <c r="D1364" s="8" t="s">
        <v>17</v>
      </c>
      <c r="E1364" s="9" t="s">
        <v>815</v>
      </c>
      <c r="F1364" s="8">
        <v>4</v>
      </c>
      <c r="G1364" s="8">
        <f t="shared" si="153"/>
        <v>8</v>
      </c>
      <c r="H1364" s="8">
        <v>0</v>
      </c>
      <c r="I1364" s="25">
        <f t="shared" si="155"/>
        <v>0</v>
      </c>
      <c r="J1364" s="8"/>
      <c r="K1364" s="8"/>
      <c r="L1364" s="8"/>
      <c r="M1364" s="8"/>
      <c r="N1364" s="8"/>
      <c r="O1364" s="8"/>
      <c r="P1364" s="8">
        <f t="shared" si="156"/>
        <v>0</v>
      </c>
      <c r="Q1364" s="8">
        <f t="shared" si="156"/>
        <v>0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</row>
    <row r="1365" spans="1:63" s="40" customFormat="1" hidden="1" x14ac:dyDescent="0.25">
      <c r="A1365" s="65">
        <v>147</v>
      </c>
      <c r="B1365" s="40">
        <v>147</v>
      </c>
      <c r="C1365" s="7" t="s">
        <v>806</v>
      </c>
      <c r="D1365" s="8" t="s">
        <v>17</v>
      </c>
      <c r="E1365" s="9" t="s">
        <v>816</v>
      </c>
      <c r="F1365" s="8">
        <v>4</v>
      </c>
      <c r="G1365" s="8">
        <f t="shared" si="153"/>
        <v>8</v>
      </c>
      <c r="H1365" s="8">
        <v>0</v>
      </c>
      <c r="I1365" s="25">
        <f t="shared" si="155"/>
        <v>0</v>
      </c>
      <c r="J1365" s="8"/>
      <c r="K1365" s="8"/>
      <c r="L1365" s="8"/>
      <c r="M1365" s="8"/>
      <c r="N1365" s="8"/>
      <c r="O1365" s="8"/>
      <c r="P1365" s="8">
        <f t="shared" si="156"/>
        <v>0</v>
      </c>
      <c r="Q1365" s="8">
        <f t="shared" si="156"/>
        <v>0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</row>
    <row r="1366" spans="1:63" s="40" customFormat="1" hidden="1" x14ac:dyDescent="0.25">
      <c r="A1366" s="65">
        <v>148</v>
      </c>
      <c r="B1366" s="40">
        <v>148</v>
      </c>
      <c r="C1366" s="7" t="s">
        <v>806</v>
      </c>
      <c r="D1366" s="8" t="s">
        <v>17</v>
      </c>
      <c r="E1366" s="9" t="s">
        <v>817</v>
      </c>
      <c r="F1366" s="8">
        <v>4</v>
      </c>
      <c r="G1366" s="8">
        <f t="shared" si="153"/>
        <v>8</v>
      </c>
      <c r="H1366" s="8">
        <v>0</v>
      </c>
      <c r="I1366" s="25">
        <f t="shared" si="155"/>
        <v>0</v>
      </c>
      <c r="J1366" s="8"/>
      <c r="K1366" s="8"/>
      <c r="L1366" s="8"/>
      <c r="M1366" s="8"/>
      <c r="N1366" s="8"/>
      <c r="O1366" s="8"/>
      <c r="P1366" s="8">
        <f t="shared" si="156"/>
        <v>0</v>
      </c>
      <c r="Q1366" s="8">
        <f t="shared" si="156"/>
        <v>0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</row>
    <row r="1367" spans="1:63" s="40" customFormat="1" hidden="1" x14ac:dyDescent="0.25">
      <c r="A1367" s="65">
        <v>149</v>
      </c>
      <c r="B1367" s="40">
        <v>149</v>
      </c>
      <c r="C1367" s="7" t="s">
        <v>806</v>
      </c>
      <c r="D1367" s="8" t="s">
        <v>17</v>
      </c>
      <c r="E1367" s="9" t="s">
        <v>818</v>
      </c>
      <c r="F1367" s="8">
        <v>4</v>
      </c>
      <c r="G1367" s="8">
        <f t="shared" si="153"/>
        <v>8</v>
      </c>
      <c r="H1367" s="8">
        <v>0</v>
      </c>
      <c r="I1367" s="25">
        <f t="shared" si="155"/>
        <v>0</v>
      </c>
      <c r="J1367" s="8"/>
      <c r="K1367" s="8"/>
      <c r="L1367" s="8"/>
      <c r="M1367" s="8"/>
      <c r="N1367" s="8"/>
      <c r="O1367" s="8"/>
      <c r="P1367" s="8">
        <f t="shared" si="156"/>
        <v>0</v>
      </c>
      <c r="Q1367" s="8">
        <f t="shared" si="156"/>
        <v>0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</row>
    <row r="1368" spans="1:63" s="40" customFormat="1" hidden="1" x14ac:dyDescent="0.25">
      <c r="A1368" s="65">
        <v>150</v>
      </c>
      <c r="B1368" s="40">
        <v>150</v>
      </c>
      <c r="C1368" s="7" t="s">
        <v>806</v>
      </c>
      <c r="D1368" s="8" t="s">
        <v>17</v>
      </c>
      <c r="E1368" s="9" t="s">
        <v>819</v>
      </c>
      <c r="F1368" s="8">
        <v>4</v>
      </c>
      <c r="G1368" s="8">
        <f t="shared" si="153"/>
        <v>8</v>
      </c>
      <c r="H1368" s="8">
        <v>0</v>
      </c>
      <c r="I1368" s="25">
        <f t="shared" si="155"/>
        <v>0</v>
      </c>
      <c r="J1368" s="8"/>
      <c r="K1368" s="8"/>
      <c r="L1368" s="8"/>
      <c r="M1368" s="8"/>
      <c r="N1368" s="8"/>
      <c r="O1368" s="8"/>
      <c r="P1368" s="8">
        <f t="shared" si="156"/>
        <v>0</v>
      </c>
      <c r="Q1368" s="8">
        <f t="shared" si="156"/>
        <v>0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</row>
    <row r="1369" spans="1:63" s="40" customFormat="1" hidden="1" x14ac:dyDescent="0.25">
      <c r="A1369" s="65">
        <v>151</v>
      </c>
      <c r="B1369" s="40">
        <v>151</v>
      </c>
      <c r="C1369" s="7" t="s">
        <v>806</v>
      </c>
      <c r="D1369" s="8" t="s">
        <v>17</v>
      </c>
      <c r="E1369" s="9" t="s">
        <v>820</v>
      </c>
      <c r="F1369" s="8">
        <v>4</v>
      </c>
      <c r="G1369" s="8">
        <f t="shared" si="153"/>
        <v>8</v>
      </c>
      <c r="H1369" s="8">
        <v>0</v>
      </c>
      <c r="I1369" s="25">
        <f t="shared" si="155"/>
        <v>0</v>
      </c>
      <c r="J1369" s="8"/>
      <c r="K1369" s="8"/>
      <c r="L1369" s="8"/>
      <c r="M1369" s="8"/>
      <c r="N1369" s="8"/>
      <c r="O1369" s="8"/>
      <c r="P1369" s="8">
        <f t="shared" si="156"/>
        <v>0</v>
      </c>
      <c r="Q1369" s="8">
        <f t="shared" si="156"/>
        <v>0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</row>
    <row r="1370" spans="1:63" s="40" customFormat="1" hidden="1" x14ac:dyDescent="0.25">
      <c r="A1370" s="65">
        <v>152</v>
      </c>
      <c r="B1370" s="40">
        <v>152</v>
      </c>
      <c r="C1370" s="7" t="s">
        <v>806</v>
      </c>
      <c r="D1370" s="8" t="s">
        <v>17</v>
      </c>
      <c r="E1370" s="9" t="s">
        <v>821</v>
      </c>
      <c r="F1370" s="8">
        <v>4</v>
      </c>
      <c r="G1370" s="8">
        <f t="shared" si="153"/>
        <v>8</v>
      </c>
      <c r="H1370" s="8">
        <v>0</v>
      </c>
      <c r="I1370" s="25">
        <f t="shared" si="155"/>
        <v>0</v>
      </c>
      <c r="J1370" s="8"/>
      <c r="K1370" s="8"/>
      <c r="L1370" s="8"/>
      <c r="M1370" s="8"/>
      <c r="N1370" s="8"/>
      <c r="O1370" s="8"/>
      <c r="P1370" s="8">
        <f t="shared" si="156"/>
        <v>0</v>
      </c>
      <c r="Q1370" s="8">
        <f t="shared" si="156"/>
        <v>0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</row>
    <row r="1371" spans="1:63" x14ac:dyDescent="0.25">
      <c r="A1371" s="65">
        <v>153</v>
      </c>
      <c r="B1371" s="1">
        <v>153</v>
      </c>
      <c r="C1371" s="28" t="s">
        <v>822</v>
      </c>
      <c r="D1371" s="25" t="s">
        <v>17</v>
      </c>
      <c r="E1371" s="29">
        <v>1136412</v>
      </c>
      <c r="F1371" s="25">
        <v>8</v>
      </c>
      <c r="G1371" s="25">
        <f t="shared" si="153"/>
        <v>16</v>
      </c>
      <c r="H1371" s="25">
        <v>4</v>
      </c>
      <c r="I1371" s="25">
        <f t="shared" si="155"/>
        <v>64</v>
      </c>
      <c r="J1371" s="25"/>
      <c r="K1371" s="25"/>
      <c r="L1371" s="25"/>
      <c r="M1371" s="25"/>
      <c r="N1371" s="25"/>
      <c r="O1371" s="25"/>
      <c r="P1371" s="25">
        <f t="shared" si="154"/>
        <v>4</v>
      </c>
      <c r="Q1371" s="25">
        <f t="shared" si="154"/>
        <v>64</v>
      </c>
    </row>
    <row r="1372" spans="1:63" x14ac:dyDescent="0.25">
      <c r="A1372" s="65">
        <v>154</v>
      </c>
      <c r="B1372" s="1">
        <v>154</v>
      </c>
      <c r="C1372" s="28" t="s">
        <v>823</v>
      </c>
      <c r="D1372" s="25" t="s">
        <v>17</v>
      </c>
      <c r="E1372" s="29">
        <v>1136473</v>
      </c>
      <c r="F1372" s="25">
        <v>107</v>
      </c>
      <c r="G1372" s="25">
        <f t="shared" si="153"/>
        <v>214</v>
      </c>
      <c r="H1372" s="25">
        <v>1</v>
      </c>
      <c r="I1372" s="25">
        <f t="shared" si="155"/>
        <v>214</v>
      </c>
      <c r="J1372" s="25"/>
      <c r="K1372" s="25"/>
      <c r="L1372" s="25"/>
      <c r="M1372" s="25"/>
      <c r="N1372" s="25"/>
      <c r="O1372" s="25"/>
      <c r="P1372" s="25">
        <f t="shared" si="154"/>
        <v>1</v>
      </c>
      <c r="Q1372" s="25">
        <f t="shared" si="154"/>
        <v>214</v>
      </c>
    </row>
    <row r="1373" spans="1:63" x14ac:dyDescent="0.25">
      <c r="A1373" s="65">
        <v>155</v>
      </c>
      <c r="B1373" s="1">
        <v>155</v>
      </c>
      <c r="C1373" s="28" t="s">
        <v>824</v>
      </c>
      <c r="D1373" s="25" t="s">
        <v>17</v>
      </c>
      <c r="E1373" s="29">
        <v>1136355</v>
      </c>
      <c r="F1373" s="25">
        <v>3</v>
      </c>
      <c r="G1373" s="25">
        <f t="shared" si="153"/>
        <v>6</v>
      </c>
      <c r="H1373" s="25">
        <v>4</v>
      </c>
      <c r="I1373" s="25">
        <f t="shared" si="155"/>
        <v>24</v>
      </c>
      <c r="J1373" s="25"/>
      <c r="K1373" s="25"/>
      <c r="L1373" s="25"/>
      <c r="M1373" s="25"/>
      <c r="N1373" s="25"/>
      <c r="O1373" s="25"/>
      <c r="P1373" s="25">
        <f t="shared" si="154"/>
        <v>4</v>
      </c>
      <c r="Q1373" s="25">
        <f t="shared" si="154"/>
        <v>24</v>
      </c>
    </row>
    <row r="1374" spans="1:63" x14ac:dyDescent="0.25">
      <c r="A1374" s="65">
        <v>156</v>
      </c>
      <c r="B1374" s="1">
        <v>156</v>
      </c>
      <c r="C1374" s="28" t="s">
        <v>825</v>
      </c>
      <c r="D1374" s="25" t="s">
        <v>17</v>
      </c>
      <c r="E1374" s="29">
        <v>1136341</v>
      </c>
      <c r="F1374" s="25">
        <v>4</v>
      </c>
      <c r="G1374" s="25">
        <f t="shared" si="153"/>
        <v>8</v>
      </c>
      <c r="H1374" s="25">
        <v>10</v>
      </c>
      <c r="I1374" s="25">
        <f t="shared" si="155"/>
        <v>80</v>
      </c>
      <c r="J1374" s="25"/>
      <c r="K1374" s="25"/>
      <c r="L1374" s="25"/>
      <c r="M1374" s="25"/>
      <c r="N1374" s="25"/>
      <c r="O1374" s="25"/>
      <c r="P1374" s="25">
        <f t="shared" si="154"/>
        <v>10</v>
      </c>
      <c r="Q1374" s="25">
        <f t="shared" si="154"/>
        <v>80</v>
      </c>
    </row>
    <row r="1375" spans="1:63" s="40" customFormat="1" hidden="1" x14ac:dyDescent="0.25">
      <c r="A1375" s="65">
        <v>157</v>
      </c>
      <c r="B1375" s="40">
        <v>157</v>
      </c>
      <c r="C1375" s="7" t="s">
        <v>826</v>
      </c>
      <c r="D1375" s="8" t="s">
        <v>17</v>
      </c>
      <c r="E1375" s="9">
        <v>1136238</v>
      </c>
      <c r="F1375" s="8">
        <v>1</v>
      </c>
      <c r="G1375" s="8">
        <f t="shared" si="153"/>
        <v>2</v>
      </c>
      <c r="H1375" s="8">
        <v>0</v>
      </c>
      <c r="I1375" s="25">
        <f t="shared" si="155"/>
        <v>0</v>
      </c>
      <c r="J1375" s="8"/>
      <c r="K1375" s="8"/>
      <c r="L1375" s="8"/>
      <c r="M1375" s="8"/>
      <c r="N1375" s="8"/>
      <c r="O1375" s="8"/>
      <c r="P1375" s="8">
        <f>H1375+J1375-L1375-N1375</f>
        <v>0</v>
      </c>
      <c r="Q1375" s="8">
        <f>I1375+K1375-M1375-O1375</f>
        <v>0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</row>
    <row r="1376" spans="1:63" x14ac:dyDescent="0.25">
      <c r="A1376" s="65">
        <v>158</v>
      </c>
      <c r="B1376" s="1">
        <v>158</v>
      </c>
      <c r="C1376" s="28" t="s">
        <v>827</v>
      </c>
      <c r="D1376" s="25" t="s">
        <v>17</v>
      </c>
      <c r="E1376" s="29">
        <v>1136353</v>
      </c>
      <c r="F1376" s="25">
        <v>5</v>
      </c>
      <c r="G1376" s="25">
        <f t="shared" si="153"/>
        <v>10</v>
      </c>
      <c r="H1376" s="25">
        <v>3</v>
      </c>
      <c r="I1376" s="25">
        <f t="shared" si="155"/>
        <v>30</v>
      </c>
      <c r="J1376" s="25"/>
      <c r="K1376" s="25"/>
      <c r="L1376" s="25"/>
      <c r="M1376" s="25"/>
      <c r="N1376" s="25"/>
      <c r="O1376" s="25"/>
      <c r="P1376" s="25">
        <f t="shared" si="154"/>
        <v>3</v>
      </c>
      <c r="Q1376" s="25">
        <f t="shared" si="154"/>
        <v>30</v>
      </c>
    </row>
    <row r="1377" spans="1:63" x14ac:dyDescent="0.25">
      <c r="A1377" s="65">
        <v>159</v>
      </c>
      <c r="B1377" s="1">
        <v>159</v>
      </c>
      <c r="C1377" s="28" t="s">
        <v>828</v>
      </c>
      <c r="D1377" s="25" t="s">
        <v>17</v>
      </c>
      <c r="E1377" s="29">
        <v>1136351</v>
      </c>
      <c r="F1377" s="25">
        <v>8</v>
      </c>
      <c r="G1377" s="25">
        <f t="shared" si="153"/>
        <v>16</v>
      </c>
      <c r="H1377" s="25">
        <v>4</v>
      </c>
      <c r="I1377" s="25">
        <f t="shared" si="155"/>
        <v>64</v>
      </c>
      <c r="J1377" s="25"/>
      <c r="K1377" s="25"/>
      <c r="L1377" s="25"/>
      <c r="M1377" s="25"/>
      <c r="N1377" s="25"/>
      <c r="O1377" s="25"/>
      <c r="P1377" s="25">
        <f t="shared" si="154"/>
        <v>4</v>
      </c>
      <c r="Q1377" s="25">
        <f t="shared" si="154"/>
        <v>64</v>
      </c>
    </row>
    <row r="1378" spans="1:63" x14ac:dyDescent="0.25">
      <c r="A1378" s="65">
        <v>160</v>
      </c>
      <c r="B1378" s="1">
        <v>160</v>
      </c>
      <c r="C1378" s="28" t="s">
        <v>42</v>
      </c>
      <c r="D1378" s="25" t="s">
        <v>17</v>
      </c>
      <c r="E1378" s="29">
        <v>1136356</v>
      </c>
      <c r="F1378" s="25">
        <v>6</v>
      </c>
      <c r="G1378" s="25">
        <f t="shared" si="153"/>
        <v>12</v>
      </c>
      <c r="H1378" s="25">
        <v>23</v>
      </c>
      <c r="I1378" s="25">
        <f t="shared" si="155"/>
        <v>276</v>
      </c>
      <c r="J1378" s="25"/>
      <c r="K1378" s="25"/>
      <c r="L1378" s="25"/>
      <c r="M1378" s="25"/>
      <c r="N1378" s="25"/>
      <c r="O1378" s="25"/>
      <c r="P1378" s="25">
        <f t="shared" si="154"/>
        <v>23</v>
      </c>
      <c r="Q1378" s="25">
        <f t="shared" si="154"/>
        <v>276</v>
      </c>
    </row>
    <row r="1379" spans="1:63" x14ac:dyDescent="0.25">
      <c r="A1379" s="65">
        <v>161</v>
      </c>
      <c r="B1379" s="1">
        <v>161</v>
      </c>
      <c r="C1379" s="28" t="s">
        <v>829</v>
      </c>
      <c r="D1379" s="25" t="s">
        <v>17</v>
      </c>
      <c r="E1379" s="29">
        <v>1136352</v>
      </c>
      <c r="F1379" s="25">
        <v>8</v>
      </c>
      <c r="G1379" s="25">
        <f t="shared" si="153"/>
        <v>16</v>
      </c>
      <c r="H1379" s="25">
        <v>4</v>
      </c>
      <c r="I1379" s="25">
        <f t="shared" si="155"/>
        <v>64</v>
      </c>
      <c r="J1379" s="25"/>
      <c r="K1379" s="25"/>
      <c r="L1379" s="25"/>
      <c r="M1379" s="25"/>
      <c r="N1379" s="25"/>
      <c r="O1379" s="25"/>
      <c r="P1379" s="25">
        <f t="shared" si="154"/>
        <v>4</v>
      </c>
      <c r="Q1379" s="25">
        <f t="shared" si="154"/>
        <v>64</v>
      </c>
    </row>
    <row r="1380" spans="1:63" s="40" customFormat="1" x14ac:dyDescent="0.25">
      <c r="A1380" s="65">
        <v>162</v>
      </c>
      <c r="B1380" s="40">
        <v>162</v>
      </c>
      <c r="C1380" s="7" t="s">
        <v>830</v>
      </c>
      <c r="D1380" s="8" t="s">
        <v>17</v>
      </c>
      <c r="E1380" s="9">
        <v>1136342</v>
      </c>
      <c r="F1380" s="8">
        <v>3</v>
      </c>
      <c r="G1380" s="8">
        <f t="shared" si="153"/>
        <v>6</v>
      </c>
      <c r="H1380" s="8">
        <v>9</v>
      </c>
      <c r="I1380" s="25">
        <f t="shared" si="155"/>
        <v>54</v>
      </c>
      <c r="J1380" s="8"/>
      <c r="K1380" s="8"/>
      <c r="L1380" s="8"/>
      <c r="M1380" s="8"/>
      <c r="N1380" s="8"/>
      <c r="O1380" s="8"/>
      <c r="P1380" s="8">
        <f>H1380+J1380-L1380-N1380</f>
        <v>9</v>
      </c>
      <c r="Q1380" s="8">
        <f>I1380+K1380-M1380-O1380</f>
        <v>54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</row>
    <row r="1381" spans="1:63" x14ac:dyDescent="0.25">
      <c r="A1381" s="65">
        <v>163</v>
      </c>
      <c r="B1381" s="1">
        <v>163</v>
      </c>
      <c r="C1381" s="28" t="s">
        <v>831</v>
      </c>
      <c r="D1381" s="25" t="s">
        <v>17</v>
      </c>
      <c r="E1381" s="29">
        <v>1136239</v>
      </c>
      <c r="F1381" s="25">
        <v>2</v>
      </c>
      <c r="G1381" s="25">
        <f t="shared" si="153"/>
        <v>4</v>
      </c>
      <c r="H1381" s="25">
        <v>12</v>
      </c>
      <c r="I1381" s="25">
        <f t="shared" si="155"/>
        <v>48</v>
      </c>
      <c r="J1381" s="25"/>
      <c r="K1381" s="25"/>
      <c r="L1381" s="25"/>
      <c r="M1381" s="25"/>
      <c r="N1381" s="25"/>
      <c r="O1381" s="25"/>
      <c r="P1381" s="25">
        <f t="shared" si="154"/>
        <v>12</v>
      </c>
      <c r="Q1381" s="25">
        <f t="shared" si="154"/>
        <v>48</v>
      </c>
    </row>
    <row r="1382" spans="1:63" x14ac:dyDescent="0.25">
      <c r="A1382" s="65">
        <v>164</v>
      </c>
      <c r="B1382" s="1">
        <v>164</v>
      </c>
      <c r="C1382" s="28" t="s">
        <v>831</v>
      </c>
      <c r="D1382" s="25" t="s">
        <v>17</v>
      </c>
      <c r="E1382" s="29">
        <v>1136241</v>
      </c>
      <c r="F1382" s="25">
        <v>4</v>
      </c>
      <c r="G1382" s="25">
        <f t="shared" si="153"/>
        <v>8</v>
      </c>
      <c r="H1382" s="25">
        <v>6</v>
      </c>
      <c r="I1382" s="25">
        <f t="shared" si="155"/>
        <v>48</v>
      </c>
      <c r="J1382" s="25"/>
      <c r="K1382" s="25"/>
      <c r="L1382" s="25"/>
      <c r="M1382" s="25"/>
      <c r="N1382" s="25"/>
      <c r="O1382" s="25"/>
      <c r="P1382" s="25">
        <f t="shared" si="154"/>
        <v>6</v>
      </c>
      <c r="Q1382" s="25">
        <f t="shared" si="154"/>
        <v>48</v>
      </c>
    </row>
    <row r="1383" spans="1:63" x14ac:dyDescent="0.25">
      <c r="A1383" s="65">
        <v>165</v>
      </c>
      <c r="B1383" s="1">
        <v>165</v>
      </c>
      <c r="C1383" s="28" t="s">
        <v>222</v>
      </c>
      <c r="D1383" s="25" t="s">
        <v>17</v>
      </c>
      <c r="E1383" s="29">
        <v>1136396</v>
      </c>
      <c r="F1383" s="25">
        <v>392</v>
      </c>
      <c r="G1383" s="25">
        <f t="shared" si="153"/>
        <v>784</v>
      </c>
      <c r="H1383" s="25">
        <v>4</v>
      </c>
      <c r="I1383" s="25">
        <f t="shared" si="155"/>
        <v>3136</v>
      </c>
      <c r="J1383" s="25"/>
      <c r="K1383" s="25"/>
      <c r="L1383" s="25"/>
      <c r="M1383" s="25"/>
      <c r="N1383" s="25"/>
      <c r="O1383" s="25"/>
      <c r="P1383" s="25">
        <f t="shared" si="154"/>
        <v>4</v>
      </c>
      <c r="Q1383" s="25">
        <f t="shared" si="154"/>
        <v>3136</v>
      </c>
    </row>
    <row r="1384" spans="1:63" x14ac:dyDescent="0.25">
      <c r="A1384" s="65">
        <v>166</v>
      </c>
      <c r="B1384" s="1">
        <v>166</v>
      </c>
      <c r="C1384" s="28" t="s">
        <v>832</v>
      </c>
      <c r="D1384" s="25" t="s">
        <v>17</v>
      </c>
      <c r="E1384" s="29">
        <v>1136444</v>
      </c>
      <c r="F1384" s="25">
        <v>10</v>
      </c>
      <c r="G1384" s="25">
        <f t="shared" si="153"/>
        <v>20</v>
      </c>
      <c r="H1384" s="25">
        <v>32</v>
      </c>
      <c r="I1384" s="25">
        <f t="shared" si="155"/>
        <v>640</v>
      </c>
      <c r="J1384" s="25"/>
      <c r="K1384" s="25"/>
      <c r="L1384" s="25"/>
      <c r="M1384" s="25"/>
      <c r="N1384" s="25"/>
      <c r="O1384" s="25"/>
      <c r="P1384" s="25">
        <f t="shared" si="154"/>
        <v>32</v>
      </c>
      <c r="Q1384" s="25">
        <f t="shared" si="154"/>
        <v>640</v>
      </c>
    </row>
    <row r="1385" spans="1:63" x14ac:dyDescent="0.25">
      <c r="A1385" s="65">
        <v>167</v>
      </c>
      <c r="B1385" s="1">
        <v>167</v>
      </c>
      <c r="C1385" s="28" t="s">
        <v>833</v>
      </c>
      <c r="D1385" s="25" t="s">
        <v>17</v>
      </c>
      <c r="E1385" s="29">
        <v>1137253</v>
      </c>
      <c r="F1385" s="25">
        <v>2480</v>
      </c>
      <c r="G1385" s="25">
        <f t="shared" si="153"/>
        <v>4960</v>
      </c>
      <c r="H1385" s="25">
        <v>1</v>
      </c>
      <c r="I1385" s="25">
        <f t="shared" si="155"/>
        <v>4960</v>
      </c>
      <c r="J1385" s="25"/>
      <c r="K1385" s="25"/>
      <c r="L1385" s="25"/>
      <c r="M1385" s="25"/>
      <c r="N1385" s="25"/>
      <c r="O1385" s="25"/>
      <c r="P1385" s="25">
        <f t="shared" si="154"/>
        <v>1</v>
      </c>
      <c r="Q1385" s="25">
        <f t="shared" si="154"/>
        <v>4960</v>
      </c>
    </row>
    <row r="1386" spans="1:63" x14ac:dyDescent="0.25">
      <c r="A1386" s="65">
        <v>168</v>
      </c>
      <c r="B1386" s="1">
        <v>168</v>
      </c>
      <c r="C1386" s="28" t="s">
        <v>834</v>
      </c>
      <c r="D1386" s="25" t="s">
        <v>17</v>
      </c>
      <c r="E1386" s="29">
        <v>1136271</v>
      </c>
      <c r="F1386" s="25">
        <v>34</v>
      </c>
      <c r="G1386" s="25">
        <f t="shared" si="153"/>
        <v>68</v>
      </c>
      <c r="H1386" s="25">
        <v>2</v>
      </c>
      <c r="I1386" s="25">
        <f t="shared" si="155"/>
        <v>136</v>
      </c>
      <c r="J1386" s="25"/>
      <c r="K1386" s="25"/>
      <c r="L1386" s="25"/>
      <c r="M1386" s="25"/>
      <c r="N1386" s="25"/>
      <c r="O1386" s="25"/>
      <c r="P1386" s="25">
        <f t="shared" si="154"/>
        <v>2</v>
      </c>
      <c r="Q1386" s="25">
        <f t="shared" si="154"/>
        <v>136</v>
      </c>
    </row>
    <row r="1387" spans="1:63" x14ac:dyDescent="0.25">
      <c r="A1387" s="65">
        <v>169</v>
      </c>
      <c r="B1387" s="1">
        <v>169</v>
      </c>
      <c r="C1387" s="28" t="s">
        <v>834</v>
      </c>
      <c r="D1387" s="25" t="s">
        <v>17</v>
      </c>
      <c r="E1387" s="29">
        <v>1136272</v>
      </c>
      <c r="F1387" s="25">
        <v>46</v>
      </c>
      <c r="G1387" s="25">
        <f t="shared" si="153"/>
        <v>92</v>
      </c>
      <c r="H1387" s="25">
        <v>1</v>
      </c>
      <c r="I1387" s="25">
        <f t="shared" si="155"/>
        <v>92</v>
      </c>
      <c r="J1387" s="25"/>
      <c r="K1387" s="25"/>
      <c r="L1387" s="25"/>
      <c r="M1387" s="25"/>
      <c r="N1387" s="25"/>
      <c r="O1387" s="25"/>
      <c r="P1387" s="25">
        <f t="shared" si="154"/>
        <v>1</v>
      </c>
      <c r="Q1387" s="25">
        <f t="shared" si="154"/>
        <v>92</v>
      </c>
    </row>
    <row r="1388" spans="1:63" x14ac:dyDescent="0.25">
      <c r="A1388" s="65">
        <v>170</v>
      </c>
      <c r="B1388" s="1">
        <v>170</v>
      </c>
      <c r="C1388" s="28" t="s">
        <v>834</v>
      </c>
      <c r="D1388" s="25" t="s">
        <v>17</v>
      </c>
      <c r="E1388" s="29">
        <v>1136415</v>
      </c>
      <c r="F1388" s="25">
        <v>62</v>
      </c>
      <c r="G1388" s="25">
        <f t="shared" si="153"/>
        <v>124</v>
      </c>
      <c r="H1388" s="25">
        <v>1</v>
      </c>
      <c r="I1388" s="25">
        <f t="shared" si="155"/>
        <v>124</v>
      </c>
      <c r="J1388" s="25"/>
      <c r="K1388" s="25"/>
      <c r="L1388" s="25"/>
      <c r="M1388" s="25"/>
      <c r="N1388" s="25"/>
      <c r="O1388" s="25"/>
      <c r="P1388" s="25">
        <f t="shared" si="154"/>
        <v>1</v>
      </c>
      <c r="Q1388" s="25">
        <f t="shared" si="154"/>
        <v>124</v>
      </c>
    </row>
    <row r="1389" spans="1:63" customFormat="1" x14ac:dyDescent="0.25">
      <c r="A1389" s="65">
        <v>171</v>
      </c>
      <c r="B1389" s="1">
        <v>171</v>
      </c>
      <c r="C1389" s="28" t="s">
        <v>834</v>
      </c>
      <c r="D1389" s="25" t="s">
        <v>17</v>
      </c>
      <c r="E1389" s="29">
        <v>1136414</v>
      </c>
      <c r="F1389" s="25">
        <v>112</v>
      </c>
      <c r="G1389" s="25">
        <f t="shared" si="153"/>
        <v>224</v>
      </c>
      <c r="H1389" s="25">
        <v>1</v>
      </c>
      <c r="I1389" s="25">
        <f t="shared" si="155"/>
        <v>224</v>
      </c>
      <c r="J1389" s="25"/>
      <c r="K1389" s="25"/>
      <c r="L1389" s="25"/>
      <c r="M1389" s="25"/>
      <c r="N1389" s="25"/>
      <c r="O1389" s="25"/>
      <c r="P1389" s="25">
        <f t="shared" si="154"/>
        <v>1</v>
      </c>
      <c r="Q1389" s="25">
        <f t="shared" si="154"/>
        <v>224</v>
      </c>
    </row>
    <row r="1390" spans="1:63" customFormat="1" x14ac:dyDescent="0.25">
      <c r="A1390" s="65">
        <v>172</v>
      </c>
      <c r="B1390" s="1">
        <v>172</v>
      </c>
      <c r="C1390" s="28" t="s">
        <v>835</v>
      </c>
      <c r="D1390" s="25" t="s">
        <v>17</v>
      </c>
      <c r="E1390" s="29">
        <v>1136242</v>
      </c>
      <c r="F1390" s="25">
        <v>42</v>
      </c>
      <c r="G1390" s="25">
        <f t="shared" si="153"/>
        <v>84</v>
      </c>
      <c r="H1390" s="25">
        <v>3</v>
      </c>
      <c r="I1390" s="25">
        <f t="shared" si="155"/>
        <v>252</v>
      </c>
      <c r="J1390" s="25"/>
      <c r="K1390" s="25"/>
      <c r="L1390" s="25"/>
      <c r="M1390" s="25"/>
      <c r="N1390" s="25"/>
      <c r="O1390" s="25"/>
      <c r="P1390" s="25">
        <f t="shared" si="154"/>
        <v>3</v>
      </c>
      <c r="Q1390" s="25">
        <f t="shared" si="154"/>
        <v>252</v>
      </c>
    </row>
    <row r="1391" spans="1:63" customFormat="1" x14ac:dyDescent="0.25">
      <c r="A1391" s="65">
        <v>173</v>
      </c>
      <c r="B1391" s="1">
        <v>173</v>
      </c>
      <c r="C1391" s="28" t="s">
        <v>836</v>
      </c>
      <c r="D1391" s="25" t="s">
        <v>17</v>
      </c>
      <c r="E1391" s="29">
        <v>1136243</v>
      </c>
      <c r="F1391" s="25">
        <v>137</v>
      </c>
      <c r="G1391" s="25">
        <f t="shared" si="153"/>
        <v>274</v>
      </c>
      <c r="H1391" s="25">
        <v>1</v>
      </c>
      <c r="I1391" s="25">
        <f t="shared" si="155"/>
        <v>274</v>
      </c>
      <c r="J1391" s="25"/>
      <c r="K1391" s="25"/>
      <c r="L1391" s="25"/>
      <c r="M1391" s="25"/>
      <c r="N1391" s="25"/>
      <c r="O1391" s="25"/>
      <c r="P1391" s="25">
        <f t="shared" si="154"/>
        <v>1</v>
      </c>
      <c r="Q1391" s="25">
        <f t="shared" si="154"/>
        <v>274</v>
      </c>
    </row>
    <row r="1392" spans="1:63" customFormat="1" x14ac:dyDescent="0.25">
      <c r="A1392" s="65">
        <v>174</v>
      </c>
      <c r="B1392" s="1">
        <v>174</v>
      </c>
      <c r="C1392" s="28" t="s">
        <v>837</v>
      </c>
      <c r="D1392" s="25" t="s">
        <v>17</v>
      </c>
      <c r="E1392" s="29">
        <v>1136244</v>
      </c>
      <c r="F1392" s="25">
        <v>116</v>
      </c>
      <c r="G1392" s="25">
        <f t="shared" si="153"/>
        <v>232</v>
      </c>
      <c r="H1392" s="25">
        <v>1</v>
      </c>
      <c r="I1392" s="25">
        <f t="shared" si="155"/>
        <v>232</v>
      </c>
      <c r="J1392" s="25"/>
      <c r="K1392" s="25"/>
      <c r="L1392" s="25"/>
      <c r="M1392" s="25"/>
      <c r="N1392" s="25"/>
      <c r="O1392" s="25"/>
      <c r="P1392" s="25">
        <f t="shared" si="154"/>
        <v>1</v>
      </c>
      <c r="Q1392" s="25">
        <f t="shared" si="154"/>
        <v>232</v>
      </c>
    </row>
    <row r="1393" spans="1:17" customFormat="1" x14ac:dyDescent="0.25">
      <c r="A1393" s="65">
        <v>175</v>
      </c>
      <c r="B1393" s="1">
        <v>175</v>
      </c>
      <c r="C1393" s="28" t="s">
        <v>838</v>
      </c>
      <c r="D1393" s="25" t="s">
        <v>17</v>
      </c>
      <c r="E1393" s="29">
        <v>1136245</v>
      </c>
      <c r="F1393" s="25">
        <v>201</v>
      </c>
      <c r="G1393" s="25">
        <f t="shared" si="153"/>
        <v>402</v>
      </c>
      <c r="H1393" s="25">
        <v>1</v>
      </c>
      <c r="I1393" s="25">
        <f t="shared" si="155"/>
        <v>402</v>
      </c>
      <c r="J1393" s="25"/>
      <c r="K1393" s="25"/>
      <c r="L1393" s="25"/>
      <c r="M1393" s="25"/>
      <c r="N1393" s="25"/>
      <c r="O1393" s="25"/>
      <c r="P1393" s="25">
        <f t="shared" si="154"/>
        <v>1</v>
      </c>
      <c r="Q1393" s="25">
        <f t="shared" si="154"/>
        <v>402</v>
      </c>
    </row>
    <row r="1394" spans="1:17" customFormat="1" x14ac:dyDescent="0.25">
      <c r="A1394" s="65">
        <v>176</v>
      </c>
      <c r="B1394" s="1">
        <v>176</v>
      </c>
      <c r="C1394" s="28" t="s">
        <v>839</v>
      </c>
      <c r="D1394" s="25" t="s">
        <v>17</v>
      </c>
      <c r="E1394" s="29">
        <v>1137257</v>
      </c>
      <c r="F1394" s="25">
        <v>60</v>
      </c>
      <c r="G1394" s="25">
        <f t="shared" ref="G1394:G1446" si="157">F1394*2</f>
        <v>120</v>
      </c>
      <c r="H1394" s="25">
        <v>1</v>
      </c>
      <c r="I1394" s="25">
        <f t="shared" si="155"/>
        <v>120</v>
      </c>
      <c r="J1394" s="25"/>
      <c r="K1394" s="25"/>
      <c r="L1394" s="25"/>
      <c r="M1394" s="25"/>
      <c r="N1394" s="25"/>
      <c r="O1394" s="25"/>
      <c r="P1394" s="25">
        <f t="shared" si="154"/>
        <v>1</v>
      </c>
      <c r="Q1394" s="25">
        <f t="shared" si="154"/>
        <v>120</v>
      </c>
    </row>
    <row r="1395" spans="1:17" customFormat="1" x14ac:dyDescent="0.25">
      <c r="A1395" s="65">
        <v>177</v>
      </c>
      <c r="B1395" s="1">
        <v>177</v>
      </c>
      <c r="C1395" s="28" t="s">
        <v>840</v>
      </c>
      <c r="D1395" s="25" t="s">
        <v>17</v>
      </c>
      <c r="E1395" s="29">
        <v>1137256</v>
      </c>
      <c r="F1395" s="25">
        <v>70</v>
      </c>
      <c r="G1395" s="25">
        <f t="shared" si="157"/>
        <v>140</v>
      </c>
      <c r="H1395" s="25">
        <v>1</v>
      </c>
      <c r="I1395" s="25">
        <f t="shared" si="155"/>
        <v>140</v>
      </c>
      <c r="J1395" s="25"/>
      <c r="K1395" s="25"/>
      <c r="L1395" s="25"/>
      <c r="M1395" s="25"/>
      <c r="N1395" s="25"/>
      <c r="O1395" s="25"/>
      <c r="P1395" s="25">
        <f t="shared" si="154"/>
        <v>1</v>
      </c>
      <c r="Q1395" s="25">
        <f t="shared" si="154"/>
        <v>140</v>
      </c>
    </row>
    <row r="1396" spans="1:17" customFormat="1" x14ac:dyDescent="0.25">
      <c r="A1396" s="65">
        <v>178</v>
      </c>
      <c r="B1396" s="1">
        <v>178</v>
      </c>
      <c r="C1396" s="28" t="s">
        <v>841</v>
      </c>
      <c r="D1396" s="25" t="s">
        <v>17</v>
      </c>
      <c r="E1396" s="29">
        <v>1137245</v>
      </c>
      <c r="F1396" s="25">
        <v>138</v>
      </c>
      <c r="G1396" s="25">
        <f t="shared" si="157"/>
        <v>276</v>
      </c>
      <c r="H1396" s="25">
        <v>1</v>
      </c>
      <c r="I1396" s="25">
        <f t="shared" si="155"/>
        <v>276</v>
      </c>
      <c r="J1396" s="25"/>
      <c r="K1396" s="25"/>
      <c r="L1396" s="25"/>
      <c r="M1396" s="25"/>
      <c r="N1396" s="25"/>
      <c r="O1396" s="25"/>
      <c r="P1396" s="25">
        <f t="shared" si="154"/>
        <v>1</v>
      </c>
      <c r="Q1396" s="25">
        <f t="shared" si="154"/>
        <v>276</v>
      </c>
    </row>
    <row r="1397" spans="1:17" customFormat="1" x14ac:dyDescent="0.25">
      <c r="A1397" s="65">
        <v>179</v>
      </c>
      <c r="B1397" s="1">
        <v>179</v>
      </c>
      <c r="C1397" s="28" t="s">
        <v>842</v>
      </c>
      <c r="D1397" s="25" t="s">
        <v>17</v>
      </c>
      <c r="E1397" s="29">
        <v>1136247</v>
      </c>
      <c r="F1397" s="25">
        <v>28</v>
      </c>
      <c r="G1397" s="25">
        <f t="shared" si="157"/>
        <v>56</v>
      </c>
      <c r="H1397" s="25">
        <v>1</v>
      </c>
      <c r="I1397" s="25">
        <f t="shared" si="155"/>
        <v>56</v>
      </c>
      <c r="J1397" s="25"/>
      <c r="K1397" s="25"/>
      <c r="L1397" s="25"/>
      <c r="M1397" s="25"/>
      <c r="N1397" s="25"/>
      <c r="O1397" s="25"/>
      <c r="P1397" s="25">
        <f t="shared" si="154"/>
        <v>1</v>
      </c>
      <c r="Q1397" s="25">
        <f t="shared" si="154"/>
        <v>56</v>
      </c>
    </row>
    <row r="1398" spans="1:17" customFormat="1" x14ac:dyDescent="0.25">
      <c r="A1398" s="65">
        <v>180</v>
      </c>
      <c r="B1398" s="1">
        <v>180</v>
      </c>
      <c r="C1398" s="28" t="s">
        <v>843</v>
      </c>
      <c r="D1398" s="25" t="s">
        <v>17</v>
      </c>
      <c r="E1398" s="29">
        <v>1136248</v>
      </c>
      <c r="F1398" s="25">
        <v>29</v>
      </c>
      <c r="G1398" s="25">
        <f t="shared" si="157"/>
        <v>58</v>
      </c>
      <c r="H1398" s="25">
        <v>1</v>
      </c>
      <c r="I1398" s="25">
        <f t="shared" si="155"/>
        <v>58</v>
      </c>
      <c r="J1398" s="25"/>
      <c r="K1398" s="25"/>
      <c r="L1398" s="25"/>
      <c r="M1398" s="25"/>
      <c r="N1398" s="25"/>
      <c r="O1398" s="25"/>
      <c r="P1398" s="25">
        <f t="shared" si="154"/>
        <v>1</v>
      </c>
      <c r="Q1398" s="25">
        <f t="shared" si="154"/>
        <v>58</v>
      </c>
    </row>
    <row r="1399" spans="1:17" customFormat="1" x14ac:dyDescent="0.25">
      <c r="A1399" s="65">
        <v>181</v>
      </c>
      <c r="B1399" s="1">
        <v>181</v>
      </c>
      <c r="C1399" s="28" t="s">
        <v>844</v>
      </c>
      <c r="D1399" s="25" t="s">
        <v>17</v>
      </c>
      <c r="E1399" s="29">
        <v>1137255</v>
      </c>
      <c r="F1399" s="25">
        <v>240</v>
      </c>
      <c r="G1399" s="25">
        <f t="shared" si="157"/>
        <v>480</v>
      </c>
      <c r="H1399" s="25">
        <v>1</v>
      </c>
      <c r="I1399" s="25">
        <f t="shared" si="155"/>
        <v>480</v>
      </c>
      <c r="J1399" s="25"/>
      <c r="K1399" s="25"/>
      <c r="L1399" s="25"/>
      <c r="M1399" s="25"/>
      <c r="N1399" s="25"/>
      <c r="O1399" s="25"/>
      <c r="P1399" s="25">
        <f t="shared" si="154"/>
        <v>1</v>
      </c>
      <c r="Q1399" s="25">
        <f t="shared" si="154"/>
        <v>480</v>
      </c>
    </row>
    <row r="1400" spans="1:17" customFormat="1" x14ac:dyDescent="0.25">
      <c r="A1400" s="65">
        <v>182</v>
      </c>
      <c r="B1400" s="1">
        <v>182</v>
      </c>
      <c r="C1400" s="28" t="s">
        <v>845</v>
      </c>
      <c r="D1400" s="25" t="s">
        <v>17</v>
      </c>
      <c r="E1400" s="29">
        <v>1136249</v>
      </c>
      <c r="F1400" s="25">
        <v>52</v>
      </c>
      <c r="G1400" s="25">
        <f t="shared" si="157"/>
        <v>104</v>
      </c>
      <c r="H1400" s="25">
        <v>1</v>
      </c>
      <c r="I1400" s="25">
        <f t="shared" si="155"/>
        <v>104</v>
      </c>
      <c r="J1400" s="25"/>
      <c r="K1400" s="25"/>
      <c r="L1400" s="25"/>
      <c r="M1400" s="25"/>
      <c r="N1400" s="25"/>
      <c r="O1400" s="25"/>
      <c r="P1400" s="25">
        <f t="shared" si="154"/>
        <v>1</v>
      </c>
      <c r="Q1400" s="25">
        <f t="shared" si="154"/>
        <v>104</v>
      </c>
    </row>
    <row r="1401" spans="1:17" customFormat="1" x14ac:dyDescent="0.25">
      <c r="A1401" s="65">
        <v>183</v>
      </c>
      <c r="B1401" s="1">
        <v>183</v>
      </c>
      <c r="C1401" s="28" t="s">
        <v>846</v>
      </c>
      <c r="D1401" s="25" t="s">
        <v>17</v>
      </c>
      <c r="E1401" s="29">
        <v>1136251</v>
      </c>
      <c r="F1401" s="25">
        <v>52</v>
      </c>
      <c r="G1401" s="25">
        <f t="shared" si="157"/>
        <v>104</v>
      </c>
      <c r="H1401" s="25">
        <v>1</v>
      </c>
      <c r="I1401" s="25">
        <f t="shared" si="155"/>
        <v>104</v>
      </c>
      <c r="J1401" s="25"/>
      <c r="K1401" s="25"/>
      <c r="L1401" s="25"/>
      <c r="M1401" s="25"/>
      <c r="N1401" s="25"/>
      <c r="O1401" s="25"/>
      <c r="P1401" s="25">
        <f t="shared" si="154"/>
        <v>1</v>
      </c>
      <c r="Q1401" s="25">
        <f t="shared" si="154"/>
        <v>104</v>
      </c>
    </row>
    <row r="1402" spans="1:17" customFormat="1" x14ac:dyDescent="0.25">
      <c r="A1402" s="65">
        <v>184</v>
      </c>
      <c r="B1402" s="1">
        <v>184</v>
      </c>
      <c r="C1402" s="28" t="s">
        <v>847</v>
      </c>
      <c r="D1402" s="25" t="s">
        <v>17</v>
      </c>
      <c r="E1402" s="29">
        <v>1136243</v>
      </c>
      <c r="F1402" s="25">
        <v>31</v>
      </c>
      <c r="G1402" s="25">
        <f t="shared" si="157"/>
        <v>62</v>
      </c>
      <c r="H1402" s="25">
        <v>1</v>
      </c>
      <c r="I1402" s="25">
        <f t="shared" si="155"/>
        <v>62</v>
      </c>
      <c r="J1402" s="25"/>
      <c r="K1402" s="25"/>
      <c r="L1402" s="25"/>
      <c r="M1402" s="25"/>
      <c r="N1402" s="25"/>
      <c r="O1402" s="25"/>
      <c r="P1402" s="25">
        <f t="shared" si="154"/>
        <v>1</v>
      </c>
      <c r="Q1402" s="25">
        <f t="shared" si="154"/>
        <v>62</v>
      </c>
    </row>
    <row r="1403" spans="1:17" customFormat="1" x14ac:dyDescent="0.25">
      <c r="A1403" s="65">
        <v>185</v>
      </c>
      <c r="B1403" s="1">
        <v>185</v>
      </c>
      <c r="C1403" s="28" t="s">
        <v>848</v>
      </c>
      <c r="D1403" s="25" t="s">
        <v>17</v>
      </c>
      <c r="E1403" s="29">
        <v>1136252</v>
      </c>
      <c r="F1403" s="25">
        <v>52</v>
      </c>
      <c r="G1403" s="25">
        <f t="shared" si="157"/>
        <v>104</v>
      </c>
      <c r="H1403" s="25">
        <v>1</v>
      </c>
      <c r="I1403" s="25">
        <f t="shared" si="155"/>
        <v>104</v>
      </c>
      <c r="J1403" s="25"/>
      <c r="K1403" s="25"/>
      <c r="L1403" s="25"/>
      <c r="M1403" s="25"/>
      <c r="N1403" s="25"/>
      <c r="O1403" s="25"/>
      <c r="P1403" s="25">
        <f t="shared" si="154"/>
        <v>1</v>
      </c>
      <c r="Q1403" s="25">
        <f t="shared" si="154"/>
        <v>104</v>
      </c>
    </row>
    <row r="1404" spans="1:17" customFormat="1" x14ac:dyDescent="0.25">
      <c r="A1404" s="65">
        <v>186</v>
      </c>
      <c r="B1404" s="1">
        <v>186</v>
      </c>
      <c r="C1404" s="28" t="s">
        <v>849</v>
      </c>
      <c r="D1404" s="25" t="s">
        <v>17</v>
      </c>
      <c r="E1404" s="29">
        <v>1136253</v>
      </c>
      <c r="F1404" s="25">
        <v>42</v>
      </c>
      <c r="G1404" s="25">
        <f t="shared" si="157"/>
        <v>84</v>
      </c>
      <c r="H1404" s="25">
        <v>1</v>
      </c>
      <c r="I1404" s="25">
        <f t="shared" si="155"/>
        <v>84</v>
      </c>
      <c r="J1404" s="25"/>
      <c r="K1404" s="25"/>
      <c r="L1404" s="25"/>
      <c r="M1404" s="25"/>
      <c r="N1404" s="25"/>
      <c r="O1404" s="25"/>
      <c r="P1404" s="25">
        <f t="shared" si="154"/>
        <v>1</v>
      </c>
      <c r="Q1404" s="25">
        <f t="shared" si="154"/>
        <v>84</v>
      </c>
    </row>
    <row r="1405" spans="1:17" customFormat="1" x14ac:dyDescent="0.25">
      <c r="A1405" s="65">
        <v>187</v>
      </c>
      <c r="B1405" s="1">
        <v>187</v>
      </c>
      <c r="C1405" s="28" t="s">
        <v>850</v>
      </c>
      <c r="D1405" s="25" t="s">
        <v>17</v>
      </c>
      <c r="E1405" s="29">
        <v>1136254</v>
      </c>
      <c r="F1405" s="25">
        <v>90</v>
      </c>
      <c r="G1405" s="25">
        <f t="shared" si="157"/>
        <v>180</v>
      </c>
      <c r="H1405" s="25">
        <v>1</v>
      </c>
      <c r="I1405" s="25">
        <f t="shared" si="155"/>
        <v>180</v>
      </c>
      <c r="J1405" s="25"/>
      <c r="K1405" s="25"/>
      <c r="L1405" s="25"/>
      <c r="M1405" s="25"/>
      <c r="N1405" s="25"/>
      <c r="O1405" s="25"/>
      <c r="P1405" s="25">
        <f t="shared" si="154"/>
        <v>1</v>
      </c>
      <c r="Q1405" s="25">
        <f t="shared" si="154"/>
        <v>180</v>
      </c>
    </row>
    <row r="1406" spans="1:17" customFormat="1" x14ac:dyDescent="0.25">
      <c r="A1406" s="65">
        <v>188</v>
      </c>
      <c r="B1406" s="1">
        <v>188</v>
      </c>
      <c r="C1406" s="28" t="s">
        <v>851</v>
      </c>
      <c r="D1406" s="25" t="s">
        <v>17</v>
      </c>
      <c r="E1406" s="29">
        <v>1136255</v>
      </c>
      <c r="F1406" s="25">
        <v>21</v>
      </c>
      <c r="G1406" s="25">
        <f t="shared" si="157"/>
        <v>42</v>
      </c>
      <c r="H1406" s="25">
        <v>2</v>
      </c>
      <c r="I1406" s="25">
        <f t="shared" si="155"/>
        <v>84</v>
      </c>
      <c r="J1406" s="25"/>
      <c r="K1406" s="25"/>
      <c r="L1406" s="25"/>
      <c r="M1406" s="25"/>
      <c r="N1406" s="25"/>
      <c r="O1406" s="25"/>
      <c r="P1406" s="25">
        <f t="shared" si="154"/>
        <v>2</v>
      </c>
      <c r="Q1406" s="25">
        <f t="shared" si="154"/>
        <v>84</v>
      </c>
    </row>
    <row r="1407" spans="1:17" customFormat="1" x14ac:dyDescent="0.25">
      <c r="A1407" s="65">
        <v>189</v>
      </c>
      <c r="B1407" s="1">
        <v>189</v>
      </c>
      <c r="C1407" s="28" t="s">
        <v>852</v>
      </c>
      <c r="D1407" s="25" t="s">
        <v>17</v>
      </c>
      <c r="E1407" s="29">
        <v>1136451</v>
      </c>
      <c r="F1407" s="25">
        <v>50</v>
      </c>
      <c r="G1407" s="25">
        <f t="shared" si="157"/>
        <v>100</v>
      </c>
      <c r="H1407" s="25">
        <v>1</v>
      </c>
      <c r="I1407" s="25">
        <f t="shared" si="155"/>
        <v>100</v>
      </c>
      <c r="J1407" s="25"/>
      <c r="K1407" s="25"/>
      <c r="L1407" s="25"/>
      <c r="M1407" s="25"/>
      <c r="N1407" s="25"/>
      <c r="O1407" s="25"/>
      <c r="P1407" s="25">
        <f t="shared" si="154"/>
        <v>1</v>
      </c>
      <c r="Q1407" s="25">
        <f t="shared" si="154"/>
        <v>100</v>
      </c>
    </row>
    <row r="1408" spans="1:17" customFormat="1" x14ac:dyDescent="0.25">
      <c r="A1408" s="65">
        <v>190</v>
      </c>
      <c r="B1408" s="1">
        <v>190</v>
      </c>
      <c r="C1408" s="28" t="s">
        <v>853</v>
      </c>
      <c r="D1408" s="25" t="s">
        <v>17</v>
      </c>
      <c r="E1408" s="29">
        <v>1136528</v>
      </c>
      <c r="F1408" s="25">
        <v>950</v>
      </c>
      <c r="G1408" s="25">
        <f t="shared" si="157"/>
        <v>1900</v>
      </c>
      <c r="H1408" s="25">
        <v>1</v>
      </c>
      <c r="I1408" s="25">
        <f t="shared" si="155"/>
        <v>1900</v>
      </c>
      <c r="J1408" s="25"/>
      <c r="K1408" s="25"/>
      <c r="L1408" s="25"/>
      <c r="M1408" s="25"/>
      <c r="N1408" s="25"/>
      <c r="O1408" s="25"/>
      <c r="P1408" s="25">
        <f t="shared" si="154"/>
        <v>1</v>
      </c>
      <c r="Q1408" s="25">
        <f t="shared" si="154"/>
        <v>1900</v>
      </c>
    </row>
    <row r="1409" spans="1:63" customFormat="1" x14ac:dyDescent="0.25">
      <c r="A1409" s="65">
        <v>191</v>
      </c>
      <c r="B1409" s="1">
        <v>191</v>
      </c>
      <c r="C1409" s="28" t="s">
        <v>854</v>
      </c>
      <c r="D1409" s="25" t="s">
        <v>17</v>
      </c>
      <c r="E1409" s="29">
        <v>1136416</v>
      </c>
      <c r="F1409" s="25">
        <v>70</v>
      </c>
      <c r="G1409" s="25">
        <f t="shared" si="157"/>
        <v>140</v>
      </c>
      <c r="H1409" s="25">
        <v>1</v>
      </c>
      <c r="I1409" s="25">
        <f t="shared" si="155"/>
        <v>140</v>
      </c>
      <c r="J1409" s="25"/>
      <c r="K1409" s="25"/>
      <c r="L1409" s="25"/>
      <c r="M1409" s="25"/>
      <c r="N1409" s="25"/>
      <c r="O1409" s="25"/>
      <c r="P1409" s="25">
        <f t="shared" si="154"/>
        <v>1</v>
      </c>
      <c r="Q1409" s="25">
        <f t="shared" si="154"/>
        <v>140</v>
      </c>
    </row>
    <row r="1410" spans="1:63" customFormat="1" x14ac:dyDescent="0.25">
      <c r="A1410" s="65">
        <v>192</v>
      </c>
      <c r="B1410" s="1">
        <v>192</v>
      </c>
      <c r="C1410" s="28" t="s">
        <v>855</v>
      </c>
      <c r="D1410" s="25" t="s">
        <v>17</v>
      </c>
      <c r="E1410" s="29">
        <v>1136447</v>
      </c>
      <c r="F1410" s="25">
        <v>29</v>
      </c>
      <c r="G1410" s="25">
        <f t="shared" si="157"/>
        <v>58</v>
      </c>
      <c r="H1410" s="25">
        <v>2</v>
      </c>
      <c r="I1410" s="25">
        <f t="shared" si="155"/>
        <v>116</v>
      </c>
      <c r="J1410" s="25"/>
      <c r="K1410" s="25"/>
      <c r="L1410" s="25"/>
      <c r="M1410" s="25"/>
      <c r="N1410" s="25"/>
      <c r="O1410" s="25"/>
      <c r="P1410" s="25">
        <f t="shared" si="154"/>
        <v>2</v>
      </c>
      <c r="Q1410" s="25">
        <f t="shared" si="154"/>
        <v>116</v>
      </c>
    </row>
    <row r="1411" spans="1:63" customFormat="1" x14ac:dyDescent="0.25">
      <c r="A1411" s="65">
        <v>193</v>
      </c>
      <c r="B1411" s="1">
        <v>193</v>
      </c>
      <c r="C1411" s="28" t="s">
        <v>856</v>
      </c>
      <c r="D1411" s="25" t="s">
        <v>17</v>
      </c>
      <c r="E1411" s="29">
        <v>1136448</v>
      </c>
      <c r="F1411" s="25">
        <v>800</v>
      </c>
      <c r="G1411" s="25">
        <f t="shared" si="157"/>
        <v>1600</v>
      </c>
      <c r="H1411" s="25">
        <v>1</v>
      </c>
      <c r="I1411" s="25">
        <f t="shared" si="155"/>
        <v>1600</v>
      </c>
      <c r="J1411" s="25"/>
      <c r="K1411" s="25"/>
      <c r="L1411" s="25"/>
      <c r="M1411" s="25"/>
      <c r="N1411" s="25"/>
      <c r="O1411" s="25"/>
      <c r="P1411" s="25">
        <f t="shared" ref="P1411:Q1459" si="158">H1411+J1411+L1411-N1411</f>
        <v>1</v>
      </c>
      <c r="Q1411" s="25">
        <f t="shared" si="158"/>
        <v>1600</v>
      </c>
    </row>
    <row r="1412" spans="1:63" customFormat="1" x14ac:dyDescent="0.25">
      <c r="A1412" s="65">
        <v>194</v>
      </c>
      <c r="B1412" s="1">
        <v>194</v>
      </c>
      <c r="C1412" s="28" t="s">
        <v>857</v>
      </c>
      <c r="D1412" s="25" t="s">
        <v>17</v>
      </c>
      <c r="E1412" s="29">
        <v>1136326</v>
      </c>
      <c r="F1412" s="25">
        <v>258</v>
      </c>
      <c r="G1412" s="25">
        <f t="shared" si="157"/>
        <v>516</v>
      </c>
      <c r="H1412" s="25">
        <v>1</v>
      </c>
      <c r="I1412" s="25">
        <f t="shared" ref="I1412:I1460" si="159">H1412*G1412</f>
        <v>516</v>
      </c>
      <c r="J1412" s="25"/>
      <c r="K1412" s="25"/>
      <c r="L1412" s="25"/>
      <c r="M1412" s="25"/>
      <c r="N1412" s="25"/>
      <c r="O1412" s="25"/>
      <c r="P1412" s="25">
        <f t="shared" si="158"/>
        <v>1</v>
      </c>
      <c r="Q1412" s="25">
        <f t="shared" si="158"/>
        <v>516</v>
      </c>
    </row>
    <row r="1413" spans="1:63" customFormat="1" x14ac:dyDescent="0.25">
      <c r="A1413" s="65">
        <v>195</v>
      </c>
      <c r="B1413" s="1">
        <v>195</v>
      </c>
      <c r="C1413" s="28" t="s">
        <v>858</v>
      </c>
      <c r="D1413" s="25" t="s">
        <v>17</v>
      </c>
      <c r="E1413" s="29">
        <v>1136445</v>
      </c>
      <c r="F1413" s="25">
        <v>500</v>
      </c>
      <c r="G1413" s="25">
        <f t="shared" si="157"/>
        <v>1000</v>
      </c>
      <c r="H1413" s="25">
        <v>1</v>
      </c>
      <c r="I1413" s="25">
        <f t="shared" si="159"/>
        <v>1000</v>
      </c>
      <c r="J1413" s="25"/>
      <c r="K1413" s="25"/>
      <c r="L1413" s="25"/>
      <c r="M1413" s="25"/>
      <c r="N1413" s="25"/>
      <c r="O1413" s="25"/>
      <c r="P1413" s="25">
        <f t="shared" si="158"/>
        <v>1</v>
      </c>
      <c r="Q1413" s="25">
        <f t="shared" si="158"/>
        <v>1000</v>
      </c>
    </row>
    <row r="1414" spans="1:63" customFormat="1" x14ac:dyDescent="0.25">
      <c r="A1414" s="65">
        <v>196</v>
      </c>
      <c r="B1414" s="1">
        <v>196</v>
      </c>
      <c r="C1414" s="28" t="s">
        <v>349</v>
      </c>
      <c r="D1414" s="25" t="s">
        <v>17</v>
      </c>
      <c r="E1414" s="29">
        <v>11340676</v>
      </c>
      <c r="F1414" s="25">
        <v>600</v>
      </c>
      <c r="G1414" s="25">
        <f t="shared" si="157"/>
        <v>1200</v>
      </c>
      <c r="H1414" s="25">
        <v>1</v>
      </c>
      <c r="I1414" s="25">
        <f t="shared" si="159"/>
        <v>1200</v>
      </c>
      <c r="J1414" s="25"/>
      <c r="K1414" s="25"/>
      <c r="L1414" s="25"/>
      <c r="M1414" s="25"/>
      <c r="N1414" s="25"/>
      <c r="O1414" s="25"/>
      <c r="P1414" s="25">
        <f t="shared" si="158"/>
        <v>1</v>
      </c>
      <c r="Q1414" s="25">
        <f t="shared" si="158"/>
        <v>1200</v>
      </c>
    </row>
    <row r="1415" spans="1:63" customFormat="1" x14ac:dyDescent="0.25">
      <c r="A1415" s="65">
        <v>197</v>
      </c>
      <c r="B1415" s="1">
        <v>197</v>
      </c>
      <c r="C1415" s="28" t="s">
        <v>349</v>
      </c>
      <c r="D1415" s="25" t="s">
        <v>17</v>
      </c>
      <c r="E1415" s="29">
        <v>11340677</v>
      </c>
      <c r="F1415" s="25">
        <v>600</v>
      </c>
      <c r="G1415" s="25">
        <f t="shared" si="157"/>
        <v>1200</v>
      </c>
      <c r="H1415" s="25">
        <v>1</v>
      </c>
      <c r="I1415" s="25">
        <f t="shared" si="159"/>
        <v>1200</v>
      </c>
      <c r="J1415" s="25"/>
      <c r="K1415" s="25"/>
      <c r="L1415" s="25"/>
      <c r="M1415" s="25"/>
      <c r="N1415" s="25"/>
      <c r="O1415" s="25"/>
      <c r="P1415" s="25">
        <f t="shared" si="158"/>
        <v>1</v>
      </c>
      <c r="Q1415" s="25">
        <f t="shared" si="158"/>
        <v>1200</v>
      </c>
    </row>
    <row r="1416" spans="1:63" customFormat="1" x14ac:dyDescent="0.25">
      <c r="A1416" s="65">
        <v>198</v>
      </c>
      <c r="B1416" s="1">
        <v>198</v>
      </c>
      <c r="C1416" s="28" t="s">
        <v>352</v>
      </c>
      <c r="D1416" s="25" t="s">
        <v>17</v>
      </c>
      <c r="E1416" s="29">
        <v>1137205</v>
      </c>
      <c r="F1416" s="25">
        <v>165</v>
      </c>
      <c r="G1416" s="25">
        <f t="shared" si="157"/>
        <v>330</v>
      </c>
      <c r="H1416" s="25">
        <v>1</v>
      </c>
      <c r="I1416" s="25">
        <f t="shared" si="159"/>
        <v>330</v>
      </c>
      <c r="J1416" s="25"/>
      <c r="K1416" s="25"/>
      <c r="L1416" s="25"/>
      <c r="M1416" s="25"/>
      <c r="N1416" s="25"/>
      <c r="O1416" s="25"/>
      <c r="P1416" s="25">
        <f t="shared" si="158"/>
        <v>1</v>
      </c>
      <c r="Q1416" s="25">
        <f t="shared" si="158"/>
        <v>330</v>
      </c>
    </row>
    <row r="1417" spans="1:63" customFormat="1" x14ac:dyDescent="0.25">
      <c r="A1417" s="65">
        <v>199</v>
      </c>
      <c r="B1417" s="1">
        <v>199</v>
      </c>
      <c r="C1417" s="28" t="s">
        <v>352</v>
      </c>
      <c r="D1417" s="25" t="s">
        <v>17</v>
      </c>
      <c r="E1417" s="29">
        <v>1136446</v>
      </c>
      <c r="F1417" s="25">
        <v>250</v>
      </c>
      <c r="G1417" s="25">
        <f t="shared" si="157"/>
        <v>500</v>
      </c>
      <c r="H1417" s="25">
        <v>1</v>
      </c>
      <c r="I1417" s="25">
        <f t="shared" si="159"/>
        <v>500</v>
      </c>
      <c r="J1417" s="25"/>
      <c r="K1417" s="25"/>
      <c r="L1417" s="25"/>
      <c r="M1417" s="25"/>
      <c r="N1417" s="25"/>
      <c r="O1417" s="25"/>
      <c r="P1417" s="25">
        <f t="shared" si="158"/>
        <v>1</v>
      </c>
      <c r="Q1417" s="25">
        <f t="shared" si="158"/>
        <v>500</v>
      </c>
    </row>
    <row r="1418" spans="1:63" customFormat="1" x14ac:dyDescent="0.25">
      <c r="A1418" s="65">
        <v>200</v>
      </c>
      <c r="B1418" s="1">
        <v>200</v>
      </c>
      <c r="C1418" s="28" t="s">
        <v>859</v>
      </c>
      <c r="D1418" s="25" t="s">
        <v>17</v>
      </c>
      <c r="E1418" s="29">
        <v>1136447</v>
      </c>
      <c r="F1418" s="25">
        <v>200</v>
      </c>
      <c r="G1418" s="25">
        <f t="shared" si="157"/>
        <v>400</v>
      </c>
      <c r="H1418" s="25">
        <v>1</v>
      </c>
      <c r="I1418" s="25">
        <f t="shared" si="159"/>
        <v>400</v>
      </c>
      <c r="J1418" s="25"/>
      <c r="K1418" s="25"/>
      <c r="L1418" s="25"/>
      <c r="M1418" s="25"/>
      <c r="N1418" s="25"/>
      <c r="O1418" s="25"/>
      <c r="P1418" s="25">
        <f t="shared" si="158"/>
        <v>1</v>
      </c>
      <c r="Q1418" s="25">
        <f t="shared" si="158"/>
        <v>400</v>
      </c>
    </row>
    <row r="1419" spans="1:63" customFormat="1" x14ac:dyDescent="0.25">
      <c r="A1419" s="65">
        <v>201</v>
      </c>
      <c r="B1419" s="1">
        <v>201</v>
      </c>
      <c r="C1419" s="28" t="s">
        <v>860</v>
      </c>
      <c r="D1419" s="25" t="s">
        <v>17</v>
      </c>
      <c r="E1419" s="29">
        <v>1136361</v>
      </c>
      <c r="F1419" s="25">
        <v>12</v>
      </c>
      <c r="G1419" s="25">
        <f t="shared" si="157"/>
        <v>24</v>
      </c>
      <c r="H1419" s="25">
        <v>6</v>
      </c>
      <c r="I1419" s="25">
        <f t="shared" si="159"/>
        <v>144</v>
      </c>
      <c r="J1419" s="25"/>
      <c r="K1419" s="25"/>
      <c r="L1419" s="25"/>
      <c r="M1419" s="25"/>
      <c r="N1419" s="25"/>
      <c r="O1419" s="25"/>
      <c r="P1419" s="25">
        <f t="shared" si="158"/>
        <v>6</v>
      </c>
      <c r="Q1419" s="25">
        <f t="shared" si="158"/>
        <v>144</v>
      </c>
    </row>
    <row r="1420" spans="1:63" customFormat="1" x14ac:dyDescent="0.25">
      <c r="A1420" s="65">
        <v>202</v>
      </c>
      <c r="B1420" s="1">
        <v>202</v>
      </c>
      <c r="C1420" s="28" t="s">
        <v>861</v>
      </c>
      <c r="D1420" s="25" t="s">
        <v>17</v>
      </c>
      <c r="E1420" s="29">
        <v>1136362</v>
      </c>
      <c r="F1420" s="25">
        <v>12</v>
      </c>
      <c r="G1420" s="25">
        <f t="shared" si="157"/>
        <v>24</v>
      </c>
      <c r="H1420" s="25">
        <v>6</v>
      </c>
      <c r="I1420" s="25">
        <f t="shared" si="159"/>
        <v>144</v>
      </c>
      <c r="J1420" s="25"/>
      <c r="K1420" s="25"/>
      <c r="L1420" s="25"/>
      <c r="M1420" s="25"/>
      <c r="N1420" s="25"/>
      <c r="O1420" s="25"/>
      <c r="P1420" s="25">
        <f t="shared" si="158"/>
        <v>6</v>
      </c>
      <c r="Q1420" s="25">
        <f t="shared" si="158"/>
        <v>144</v>
      </c>
    </row>
    <row r="1421" spans="1:63" x14ac:dyDescent="0.25">
      <c r="A1421" s="65">
        <v>203</v>
      </c>
      <c r="B1421" s="1">
        <v>203</v>
      </c>
      <c r="C1421" s="28" t="s">
        <v>862</v>
      </c>
      <c r="D1421" s="25" t="s">
        <v>17</v>
      </c>
      <c r="E1421" s="29">
        <v>1136360</v>
      </c>
      <c r="F1421" s="25">
        <v>19</v>
      </c>
      <c r="G1421" s="25">
        <f t="shared" si="157"/>
        <v>38</v>
      </c>
      <c r="H1421" s="25">
        <v>5</v>
      </c>
      <c r="I1421" s="25">
        <f t="shared" si="159"/>
        <v>190</v>
      </c>
      <c r="J1421" s="25"/>
      <c r="K1421" s="25"/>
      <c r="L1421" s="25"/>
      <c r="M1421" s="25"/>
      <c r="N1421" s="25"/>
      <c r="O1421" s="25"/>
      <c r="P1421" s="25">
        <f t="shared" si="158"/>
        <v>5</v>
      </c>
      <c r="Q1421" s="25">
        <f t="shared" si="158"/>
        <v>190</v>
      </c>
    </row>
    <row r="1422" spans="1:63" x14ac:dyDescent="0.25">
      <c r="A1422" s="65">
        <v>204</v>
      </c>
      <c r="B1422" s="1">
        <v>204</v>
      </c>
      <c r="C1422" s="28" t="s">
        <v>863</v>
      </c>
      <c r="D1422" s="25" t="s">
        <v>17</v>
      </c>
      <c r="E1422" s="29">
        <v>1136472</v>
      </c>
      <c r="F1422" s="25">
        <v>37</v>
      </c>
      <c r="G1422" s="25">
        <f t="shared" si="157"/>
        <v>74</v>
      </c>
      <c r="H1422" s="25">
        <v>1</v>
      </c>
      <c r="I1422" s="25">
        <f t="shared" si="159"/>
        <v>74</v>
      </c>
      <c r="J1422" s="25"/>
      <c r="K1422" s="25"/>
      <c r="L1422" s="25"/>
      <c r="M1422" s="25"/>
      <c r="N1422" s="25"/>
      <c r="O1422" s="25"/>
      <c r="P1422" s="25">
        <f t="shared" si="158"/>
        <v>1</v>
      </c>
      <c r="Q1422" s="25">
        <f t="shared" si="158"/>
        <v>74</v>
      </c>
    </row>
    <row r="1423" spans="1:63" x14ac:dyDescent="0.25">
      <c r="A1423" s="65">
        <v>205</v>
      </c>
      <c r="B1423" s="1">
        <v>205</v>
      </c>
      <c r="C1423" s="28" t="s">
        <v>864</v>
      </c>
      <c r="D1423" s="25" t="s">
        <v>17</v>
      </c>
      <c r="E1423" s="29">
        <v>1136474</v>
      </c>
      <c r="F1423" s="25">
        <v>53</v>
      </c>
      <c r="G1423" s="25">
        <f t="shared" si="157"/>
        <v>106</v>
      </c>
      <c r="H1423" s="25">
        <v>1</v>
      </c>
      <c r="I1423" s="25">
        <f t="shared" si="159"/>
        <v>106</v>
      </c>
      <c r="J1423" s="25"/>
      <c r="K1423" s="25"/>
      <c r="L1423" s="25"/>
      <c r="M1423" s="25"/>
      <c r="N1423" s="25"/>
      <c r="O1423" s="25"/>
      <c r="P1423" s="25">
        <f t="shared" si="158"/>
        <v>1</v>
      </c>
      <c r="Q1423" s="25">
        <f t="shared" si="158"/>
        <v>106</v>
      </c>
    </row>
    <row r="1424" spans="1:63" s="40" customFormat="1" hidden="1" x14ac:dyDescent="0.25">
      <c r="A1424" s="65">
        <v>206</v>
      </c>
      <c r="B1424" s="40">
        <v>206</v>
      </c>
      <c r="C1424" s="7" t="s">
        <v>865</v>
      </c>
      <c r="D1424" s="8" t="s">
        <v>17</v>
      </c>
      <c r="E1424" s="9">
        <v>1137250</v>
      </c>
      <c r="F1424" s="8">
        <v>22</v>
      </c>
      <c r="G1424" s="8">
        <f t="shared" si="157"/>
        <v>44</v>
      </c>
      <c r="H1424" s="8">
        <v>0</v>
      </c>
      <c r="I1424" s="25">
        <f t="shared" si="159"/>
        <v>0</v>
      </c>
      <c r="J1424" s="8"/>
      <c r="K1424" s="8"/>
      <c r="L1424" s="8"/>
      <c r="M1424" s="8"/>
      <c r="N1424" s="8"/>
      <c r="O1424" s="8"/>
      <c r="P1424" s="8">
        <f>H1424+J1424-L1424-N1424</f>
        <v>0</v>
      </c>
      <c r="Q1424" s="8">
        <f>I1424+K1424-M1424-O1424</f>
        <v>0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 spans="1:17" x14ac:dyDescent="0.25">
      <c r="A1425" s="65">
        <v>207</v>
      </c>
      <c r="B1425" s="1">
        <v>207</v>
      </c>
      <c r="C1425" s="28" t="s">
        <v>427</v>
      </c>
      <c r="D1425" s="25" t="s">
        <v>17</v>
      </c>
      <c r="E1425" s="29">
        <v>11340680</v>
      </c>
      <c r="F1425" s="25">
        <v>940</v>
      </c>
      <c r="G1425" s="25">
        <f t="shared" si="157"/>
        <v>1880</v>
      </c>
      <c r="H1425" s="25">
        <v>1</v>
      </c>
      <c r="I1425" s="25">
        <f t="shared" si="159"/>
        <v>1880</v>
      </c>
      <c r="J1425" s="25"/>
      <c r="K1425" s="25"/>
      <c r="L1425" s="25"/>
      <c r="M1425" s="25"/>
      <c r="N1425" s="25"/>
      <c r="O1425" s="25"/>
      <c r="P1425" s="25">
        <f t="shared" si="158"/>
        <v>1</v>
      </c>
      <c r="Q1425" s="25">
        <f t="shared" si="158"/>
        <v>1880</v>
      </c>
    </row>
    <row r="1426" spans="1:17" x14ac:dyDescent="0.25">
      <c r="A1426" s="65">
        <v>208</v>
      </c>
      <c r="B1426" s="1">
        <v>208</v>
      </c>
      <c r="C1426" s="28" t="s">
        <v>866</v>
      </c>
      <c r="D1426" s="25" t="s">
        <v>17</v>
      </c>
      <c r="E1426" s="29">
        <v>1137219</v>
      </c>
      <c r="F1426" s="25">
        <v>600</v>
      </c>
      <c r="G1426" s="25">
        <f t="shared" si="157"/>
        <v>1200</v>
      </c>
      <c r="H1426" s="25">
        <v>1</v>
      </c>
      <c r="I1426" s="25">
        <f t="shared" si="159"/>
        <v>1200</v>
      </c>
      <c r="J1426" s="25"/>
      <c r="K1426" s="25"/>
      <c r="L1426" s="25"/>
      <c r="M1426" s="25"/>
      <c r="N1426" s="25"/>
      <c r="O1426" s="25"/>
      <c r="P1426" s="25">
        <f t="shared" si="158"/>
        <v>1</v>
      </c>
      <c r="Q1426" s="25">
        <f t="shared" si="158"/>
        <v>1200</v>
      </c>
    </row>
    <row r="1427" spans="1:17" x14ac:dyDescent="0.25">
      <c r="A1427" s="65">
        <v>209</v>
      </c>
      <c r="B1427" s="1">
        <v>209</v>
      </c>
      <c r="C1427" s="28" t="s">
        <v>867</v>
      </c>
      <c r="D1427" s="25" t="s">
        <v>17</v>
      </c>
      <c r="E1427" s="29">
        <v>1136357</v>
      </c>
      <c r="F1427" s="25">
        <v>85</v>
      </c>
      <c r="G1427" s="25">
        <f t="shared" si="157"/>
        <v>170</v>
      </c>
      <c r="H1427" s="25">
        <v>1</v>
      </c>
      <c r="I1427" s="25">
        <f t="shared" si="159"/>
        <v>170</v>
      </c>
      <c r="J1427" s="25"/>
      <c r="K1427" s="25"/>
      <c r="L1427" s="25"/>
      <c r="M1427" s="25"/>
      <c r="N1427" s="25"/>
      <c r="O1427" s="25"/>
      <c r="P1427" s="25">
        <f t="shared" si="158"/>
        <v>1</v>
      </c>
      <c r="Q1427" s="25">
        <f t="shared" si="158"/>
        <v>170</v>
      </c>
    </row>
    <row r="1428" spans="1:17" x14ac:dyDescent="0.25">
      <c r="A1428" s="65">
        <v>210</v>
      </c>
      <c r="B1428" s="1">
        <v>210</v>
      </c>
      <c r="C1428" s="28" t="s">
        <v>868</v>
      </c>
      <c r="D1428" s="25" t="s">
        <v>17</v>
      </c>
      <c r="E1428" s="29">
        <v>1136357</v>
      </c>
      <c r="F1428" s="25">
        <v>85</v>
      </c>
      <c r="G1428" s="25">
        <f t="shared" si="157"/>
        <v>170</v>
      </c>
      <c r="H1428" s="25">
        <v>1</v>
      </c>
      <c r="I1428" s="25">
        <f t="shared" si="159"/>
        <v>170</v>
      </c>
      <c r="J1428" s="25"/>
      <c r="K1428" s="25"/>
      <c r="L1428" s="25"/>
      <c r="M1428" s="25"/>
      <c r="N1428" s="25"/>
      <c r="O1428" s="25"/>
      <c r="P1428" s="25">
        <f t="shared" si="158"/>
        <v>1</v>
      </c>
      <c r="Q1428" s="25">
        <f t="shared" si="158"/>
        <v>170</v>
      </c>
    </row>
    <row r="1429" spans="1:17" x14ac:dyDescent="0.25">
      <c r="A1429" s="65">
        <v>211</v>
      </c>
      <c r="B1429" s="1">
        <v>211</v>
      </c>
      <c r="C1429" s="28" t="s">
        <v>869</v>
      </c>
      <c r="D1429" s="25" t="s">
        <v>17</v>
      </c>
      <c r="E1429" s="29">
        <v>1136450</v>
      </c>
      <c r="F1429" s="25">
        <v>350</v>
      </c>
      <c r="G1429" s="25">
        <f t="shared" si="157"/>
        <v>700</v>
      </c>
      <c r="H1429" s="25">
        <v>1</v>
      </c>
      <c r="I1429" s="25">
        <f t="shared" si="159"/>
        <v>700</v>
      </c>
      <c r="J1429" s="25"/>
      <c r="K1429" s="25"/>
      <c r="L1429" s="25"/>
      <c r="M1429" s="25"/>
      <c r="N1429" s="25"/>
      <c r="O1429" s="25"/>
      <c r="P1429" s="25">
        <f t="shared" si="158"/>
        <v>1</v>
      </c>
      <c r="Q1429" s="25">
        <f t="shared" si="158"/>
        <v>700</v>
      </c>
    </row>
    <row r="1430" spans="1:17" x14ac:dyDescent="0.25">
      <c r="A1430" s="65">
        <v>212</v>
      </c>
      <c r="B1430" s="1">
        <v>212</v>
      </c>
      <c r="C1430" s="28" t="s">
        <v>870</v>
      </c>
      <c r="D1430" s="25" t="s">
        <v>17</v>
      </c>
      <c r="E1430" s="29">
        <v>1136443</v>
      </c>
      <c r="F1430" s="25">
        <v>358</v>
      </c>
      <c r="G1430" s="25">
        <f t="shared" si="157"/>
        <v>716</v>
      </c>
      <c r="H1430" s="25">
        <v>1</v>
      </c>
      <c r="I1430" s="25">
        <f t="shared" si="159"/>
        <v>716</v>
      </c>
      <c r="J1430" s="25"/>
      <c r="K1430" s="25"/>
      <c r="L1430" s="25"/>
      <c r="M1430" s="25"/>
      <c r="N1430" s="25"/>
      <c r="O1430" s="25"/>
      <c r="P1430" s="25">
        <f t="shared" si="158"/>
        <v>1</v>
      </c>
      <c r="Q1430" s="25">
        <f t="shared" si="158"/>
        <v>716</v>
      </c>
    </row>
    <row r="1431" spans="1:17" x14ac:dyDescent="0.25">
      <c r="A1431" s="65">
        <v>213</v>
      </c>
      <c r="B1431" s="1">
        <v>213</v>
      </c>
      <c r="C1431" s="28" t="s">
        <v>871</v>
      </c>
      <c r="D1431" s="25" t="s">
        <v>17</v>
      </c>
      <c r="E1431" s="29">
        <v>1137248</v>
      </c>
      <c r="F1431" s="25">
        <v>27</v>
      </c>
      <c r="G1431" s="25">
        <f t="shared" si="157"/>
        <v>54</v>
      </c>
      <c r="H1431" s="25">
        <v>2</v>
      </c>
      <c r="I1431" s="25">
        <f t="shared" si="159"/>
        <v>108</v>
      </c>
      <c r="J1431" s="25"/>
      <c r="K1431" s="25"/>
      <c r="L1431" s="25"/>
      <c r="M1431" s="25"/>
      <c r="N1431" s="25"/>
      <c r="O1431" s="25"/>
      <c r="P1431" s="25">
        <f t="shared" si="158"/>
        <v>2</v>
      </c>
      <c r="Q1431" s="25">
        <f t="shared" si="158"/>
        <v>108</v>
      </c>
    </row>
    <row r="1432" spans="1:17" x14ac:dyDescent="0.25">
      <c r="A1432" s="65">
        <v>214</v>
      </c>
      <c r="B1432" s="1">
        <v>214</v>
      </c>
      <c r="C1432" s="28" t="s">
        <v>872</v>
      </c>
      <c r="D1432" s="25" t="s">
        <v>17</v>
      </c>
      <c r="E1432" s="29">
        <v>1137248</v>
      </c>
      <c r="F1432" s="25">
        <v>28</v>
      </c>
      <c r="G1432" s="25">
        <f t="shared" si="157"/>
        <v>56</v>
      </c>
      <c r="H1432" s="25">
        <v>1</v>
      </c>
      <c r="I1432" s="25">
        <f t="shared" si="159"/>
        <v>56</v>
      </c>
      <c r="J1432" s="25"/>
      <c r="K1432" s="25"/>
      <c r="L1432" s="25"/>
      <c r="M1432" s="25"/>
      <c r="N1432" s="25"/>
      <c r="O1432" s="25"/>
      <c r="P1432" s="25">
        <f t="shared" si="158"/>
        <v>1</v>
      </c>
      <c r="Q1432" s="25">
        <f t="shared" si="158"/>
        <v>56</v>
      </c>
    </row>
    <row r="1433" spans="1:17" x14ac:dyDescent="0.25">
      <c r="A1433" s="65">
        <v>215</v>
      </c>
      <c r="B1433" s="1">
        <v>215</v>
      </c>
      <c r="C1433" s="28" t="s">
        <v>873</v>
      </c>
      <c r="D1433" s="25" t="s">
        <v>17</v>
      </c>
      <c r="E1433" s="29">
        <v>1137248</v>
      </c>
      <c r="F1433" s="25">
        <v>28</v>
      </c>
      <c r="G1433" s="25">
        <f t="shared" si="157"/>
        <v>56</v>
      </c>
      <c r="H1433" s="25">
        <v>1</v>
      </c>
      <c r="I1433" s="25">
        <f t="shared" si="159"/>
        <v>56</v>
      </c>
      <c r="J1433" s="25"/>
      <c r="K1433" s="25"/>
      <c r="L1433" s="25"/>
      <c r="M1433" s="25"/>
      <c r="N1433" s="25"/>
      <c r="O1433" s="25"/>
      <c r="P1433" s="25">
        <f t="shared" si="158"/>
        <v>1</v>
      </c>
      <c r="Q1433" s="25">
        <f t="shared" si="158"/>
        <v>56</v>
      </c>
    </row>
    <row r="1434" spans="1:17" x14ac:dyDescent="0.25">
      <c r="A1434" s="65">
        <v>216</v>
      </c>
      <c r="B1434" s="1">
        <v>216</v>
      </c>
      <c r="C1434" s="28" t="s">
        <v>874</v>
      </c>
      <c r="D1434" s="25" t="s">
        <v>17</v>
      </c>
      <c r="E1434" s="29">
        <v>1136354</v>
      </c>
      <c r="F1434" s="25">
        <v>8</v>
      </c>
      <c r="G1434" s="25">
        <f t="shared" si="157"/>
        <v>16</v>
      </c>
      <c r="H1434" s="25">
        <v>1</v>
      </c>
      <c r="I1434" s="25">
        <f t="shared" si="159"/>
        <v>16</v>
      </c>
      <c r="J1434" s="25"/>
      <c r="K1434" s="25"/>
      <c r="L1434" s="25"/>
      <c r="M1434" s="25"/>
      <c r="N1434" s="25"/>
      <c r="O1434" s="25"/>
      <c r="P1434" s="25">
        <f t="shared" si="158"/>
        <v>1</v>
      </c>
      <c r="Q1434" s="25">
        <f t="shared" si="158"/>
        <v>16</v>
      </c>
    </row>
    <row r="1435" spans="1:17" x14ac:dyDescent="0.25">
      <c r="A1435" s="65">
        <v>217</v>
      </c>
      <c r="B1435" s="1">
        <v>217</v>
      </c>
      <c r="C1435" s="28" t="s">
        <v>394</v>
      </c>
      <c r="D1435" s="25" t="s">
        <v>17</v>
      </c>
      <c r="E1435" s="29">
        <v>11340678</v>
      </c>
      <c r="F1435" s="25">
        <v>930</v>
      </c>
      <c r="G1435" s="25">
        <f t="shared" si="157"/>
        <v>1860</v>
      </c>
      <c r="H1435" s="25">
        <v>1</v>
      </c>
      <c r="I1435" s="25">
        <f t="shared" si="159"/>
        <v>1860</v>
      </c>
      <c r="J1435" s="25"/>
      <c r="K1435" s="25"/>
      <c r="L1435" s="25"/>
      <c r="M1435" s="25"/>
      <c r="N1435" s="25"/>
      <c r="O1435" s="25"/>
      <c r="P1435" s="25">
        <f t="shared" si="158"/>
        <v>1</v>
      </c>
      <c r="Q1435" s="25">
        <f t="shared" si="158"/>
        <v>1860</v>
      </c>
    </row>
    <row r="1436" spans="1:17" x14ac:dyDescent="0.25">
      <c r="A1436" s="65">
        <v>218</v>
      </c>
      <c r="B1436" s="1">
        <v>218</v>
      </c>
      <c r="C1436" s="28" t="s">
        <v>395</v>
      </c>
      <c r="D1436" s="25" t="s">
        <v>17</v>
      </c>
      <c r="E1436" s="29">
        <v>11340679</v>
      </c>
      <c r="F1436" s="25">
        <v>900</v>
      </c>
      <c r="G1436" s="25">
        <f t="shared" si="157"/>
        <v>1800</v>
      </c>
      <c r="H1436" s="25">
        <v>1</v>
      </c>
      <c r="I1436" s="25">
        <f t="shared" si="159"/>
        <v>1800</v>
      </c>
      <c r="J1436" s="25"/>
      <c r="K1436" s="25"/>
      <c r="L1436" s="25"/>
      <c r="M1436" s="25"/>
      <c r="N1436" s="25"/>
      <c r="O1436" s="25"/>
      <c r="P1436" s="25">
        <f t="shared" si="158"/>
        <v>1</v>
      </c>
      <c r="Q1436" s="25">
        <f t="shared" si="158"/>
        <v>1800</v>
      </c>
    </row>
    <row r="1437" spans="1:17" customFormat="1" x14ac:dyDescent="0.25">
      <c r="A1437" s="65">
        <v>219</v>
      </c>
      <c r="B1437" s="1">
        <v>219</v>
      </c>
      <c r="C1437" s="28" t="s">
        <v>875</v>
      </c>
      <c r="D1437" s="25" t="s">
        <v>17</v>
      </c>
      <c r="E1437" s="29">
        <v>1136449</v>
      </c>
      <c r="F1437" s="25">
        <v>800</v>
      </c>
      <c r="G1437" s="25">
        <f t="shared" si="157"/>
        <v>1600</v>
      </c>
      <c r="H1437" s="25">
        <v>1</v>
      </c>
      <c r="I1437" s="25">
        <f t="shared" si="159"/>
        <v>1600</v>
      </c>
      <c r="J1437" s="25"/>
      <c r="K1437" s="25"/>
      <c r="L1437" s="25"/>
      <c r="M1437" s="25"/>
      <c r="N1437" s="25"/>
      <c r="O1437" s="25"/>
      <c r="P1437" s="25">
        <f t="shared" si="158"/>
        <v>1</v>
      </c>
      <c r="Q1437" s="25">
        <f t="shared" si="158"/>
        <v>1600</v>
      </c>
    </row>
    <row r="1438" spans="1:17" customFormat="1" x14ac:dyDescent="0.25">
      <c r="A1438" s="65">
        <v>220</v>
      </c>
      <c r="B1438" s="1">
        <v>220</v>
      </c>
      <c r="C1438" s="28" t="s">
        <v>876</v>
      </c>
      <c r="D1438" s="25" t="s">
        <v>17</v>
      </c>
      <c r="E1438" s="29">
        <v>1136419</v>
      </c>
      <c r="F1438" s="25">
        <v>62</v>
      </c>
      <c r="G1438" s="25">
        <f t="shared" si="157"/>
        <v>124</v>
      </c>
      <c r="H1438" s="25">
        <v>1</v>
      </c>
      <c r="I1438" s="25">
        <f t="shared" si="159"/>
        <v>124</v>
      </c>
      <c r="J1438" s="25"/>
      <c r="K1438" s="25"/>
      <c r="L1438" s="25"/>
      <c r="M1438" s="25"/>
      <c r="N1438" s="25"/>
      <c r="O1438" s="25"/>
      <c r="P1438" s="25">
        <f t="shared" si="158"/>
        <v>1</v>
      </c>
      <c r="Q1438" s="25">
        <f t="shared" si="158"/>
        <v>124</v>
      </c>
    </row>
    <row r="1439" spans="1:17" customFormat="1" x14ac:dyDescent="0.25">
      <c r="A1439" s="65">
        <v>221</v>
      </c>
      <c r="B1439" s="1">
        <v>221</v>
      </c>
      <c r="C1439" s="28" t="s">
        <v>877</v>
      </c>
      <c r="D1439" s="25" t="s">
        <v>17</v>
      </c>
      <c r="E1439" s="29">
        <v>1136417</v>
      </c>
      <c r="F1439" s="25">
        <v>99</v>
      </c>
      <c r="G1439" s="25">
        <f t="shared" si="157"/>
        <v>198</v>
      </c>
      <c r="H1439" s="25">
        <v>1</v>
      </c>
      <c r="I1439" s="25">
        <f t="shared" si="159"/>
        <v>198</v>
      </c>
      <c r="J1439" s="25"/>
      <c r="K1439" s="25"/>
      <c r="L1439" s="25"/>
      <c r="M1439" s="25"/>
      <c r="N1439" s="25"/>
      <c r="O1439" s="25"/>
      <c r="P1439" s="25">
        <f t="shared" si="158"/>
        <v>1</v>
      </c>
      <c r="Q1439" s="25">
        <f t="shared" si="158"/>
        <v>198</v>
      </c>
    </row>
    <row r="1440" spans="1:17" customFormat="1" x14ac:dyDescent="0.25">
      <c r="A1440" s="65">
        <v>222</v>
      </c>
      <c r="B1440" s="1">
        <v>222</v>
      </c>
      <c r="C1440" s="28" t="s">
        <v>878</v>
      </c>
      <c r="D1440" s="25" t="s">
        <v>17</v>
      </c>
      <c r="E1440" s="29">
        <v>1137249</v>
      </c>
      <c r="F1440" s="25">
        <v>125</v>
      </c>
      <c r="G1440" s="25">
        <f t="shared" si="157"/>
        <v>250</v>
      </c>
      <c r="H1440" s="25">
        <v>1</v>
      </c>
      <c r="I1440" s="25">
        <f t="shared" si="159"/>
        <v>250</v>
      </c>
      <c r="J1440" s="25"/>
      <c r="K1440" s="25"/>
      <c r="L1440" s="25"/>
      <c r="M1440" s="25"/>
      <c r="N1440" s="25"/>
      <c r="O1440" s="25"/>
      <c r="P1440" s="25">
        <f t="shared" si="158"/>
        <v>1</v>
      </c>
      <c r="Q1440" s="25">
        <f t="shared" si="158"/>
        <v>250</v>
      </c>
    </row>
    <row r="1441" spans="1:17" customFormat="1" x14ac:dyDescent="0.25">
      <c r="A1441" s="65">
        <v>223</v>
      </c>
      <c r="B1441" s="1">
        <v>223</v>
      </c>
      <c r="C1441" s="28" t="s">
        <v>879</v>
      </c>
      <c r="D1441" s="25" t="s">
        <v>17</v>
      </c>
      <c r="E1441" s="29">
        <v>1136530</v>
      </c>
      <c r="F1441" s="25">
        <v>60</v>
      </c>
      <c r="G1441" s="25">
        <f t="shared" si="157"/>
        <v>120</v>
      </c>
      <c r="H1441" s="25">
        <v>1</v>
      </c>
      <c r="I1441" s="25">
        <f t="shared" si="159"/>
        <v>120</v>
      </c>
      <c r="J1441" s="25"/>
      <c r="K1441" s="25"/>
      <c r="L1441" s="25"/>
      <c r="M1441" s="25"/>
      <c r="N1441" s="25"/>
      <c r="O1441" s="25"/>
      <c r="P1441" s="25">
        <f t="shared" si="158"/>
        <v>1</v>
      </c>
      <c r="Q1441" s="25">
        <f t="shared" si="158"/>
        <v>120</v>
      </c>
    </row>
    <row r="1442" spans="1:17" customFormat="1" x14ac:dyDescent="0.25">
      <c r="A1442" s="65">
        <v>224</v>
      </c>
      <c r="B1442" s="1">
        <v>224</v>
      </c>
      <c r="C1442" s="28" t="s">
        <v>880</v>
      </c>
      <c r="D1442" s="25" t="s">
        <v>17</v>
      </c>
      <c r="E1442" s="29">
        <v>1136430</v>
      </c>
      <c r="F1442" s="25">
        <v>402</v>
      </c>
      <c r="G1442" s="25">
        <f t="shared" si="157"/>
        <v>804</v>
      </c>
      <c r="H1442" s="25">
        <v>1</v>
      </c>
      <c r="I1442" s="25">
        <f t="shared" si="159"/>
        <v>804</v>
      </c>
      <c r="J1442" s="25"/>
      <c r="K1442" s="25"/>
      <c r="L1442" s="25"/>
      <c r="M1442" s="25"/>
      <c r="N1442" s="25"/>
      <c r="O1442" s="25"/>
      <c r="P1442" s="25">
        <f t="shared" si="158"/>
        <v>1</v>
      </c>
      <c r="Q1442" s="25">
        <f t="shared" si="158"/>
        <v>804</v>
      </c>
    </row>
    <row r="1443" spans="1:17" customFormat="1" x14ac:dyDescent="0.25">
      <c r="A1443" s="65">
        <v>225</v>
      </c>
      <c r="B1443" s="1">
        <v>225</v>
      </c>
      <c r="C1443" s="28" t="s">
        <v>881</v>
      </c>
      <c r="D1443" s="25" t="s">
        <v>17</v>
      </c>
      <c r="E1443" s="29">
        <v>1136429</v>
      </c>
      <c r="F1443" s="25">
        <v>16</v>
      </c>
      <c r="G1443" s="25">
        <f t="shared" si="157"/>
        <v>32</v>
      </c>
      <c r="H1443" s="25">
        <v>6</v>
      </c>
      <c r="I1443" s="25">
        <f t="shared" si="159"/>
        <v>192</v>
      </c>
      <c r="J1443" s="25"/>
      <c r="K1443" s="25"/>
      <c r="L1443" s="25"/>
      <c r="M1443" s="25"/>
      <c r="N1443" s="25"/>
      <c r="O1443" s="25"/>
      <c r="P1443" s="25">
        <f t="shared" si="158"/>
        <v>6</v>
      </c>
      <c r="Q1443" s="25">
        <f t="shared" si="158"/>
        <v>192</v>
      </c>
    </row>
    <row r="1444" spans="1:17" customFormat="1" x14ac:dyDescent="0.25">
      <c r="A1444" s="65">
        <v>226</v>
      </c>
      <c r="B1444" s="1">
        <v>226</v>
      </c>
      <c r="C1444" s="28" t="s">
        <v>882</v>
      </c>
      <c r="D1444" s="25" t="s">
        <v>17</v>
      </c>
      <c r="E1444" s="29">
        <v>1136445</v>
      </c>
      <c r="F1444" s="25">
        <v>11</v>
      </c>
      <c r="G1444" s="25">
        <f t="shared" si="157"/>
        <v>22</v>
      </c>
      <c r="H1444" s="25">
        <v>1</v>
      </c>
      <c r="I1444" s="25">
        <f t="shared" si="159"/>
        <v>22</v>
      </c>
      <c r="J1444" s="25"/>
      <c r="K1444" s="25"/>
      <c r="L1444" s="25"/>
      <c r="M1444" s="25"/>
      <c r="N1444" s="25"/>
      <c r="O1444" s="25"/>
      <c r="P1444" s="25">
        <f t="shared" si="158"/>
        <v>1</v>
      </c>
      <c r="Q1444" s="25">
        <f t="shared" si="158"/>
        <v>22</v>
      </c>
    </row>
    <row r="1445" spans="1:17" customFormat="1" x14ac:dyDescent="0.25">
      <c r="A1445" s="65">
        <v>227</v>
      </c>
      <c r="B1445" s="1">
        <v>227</v>
      </c>
      <c r="C1445" s="28" t="s">
        <v>883</v>
      </c>
      <c r="D1445" s="25" t="s">
        <v>17</v>
      </c>
      <c r="E1445" s="29">
        <v>1137259</v>
      </c>
      <c r="F1445" s="25">
        <v>200</v>
      </c>
      <c r="G1445" s="25">
        <f t="shared" si="157"/>
        <v>400</v>
      </c>
      <c r="H1445" s="25">
        <v>1</v>
      </c>
      <c r="I1445" s="25">
        <f t="shared" si="159"/>
        <v>400</v>
      </c>
      <c r="J1445" s="25"/>
      <c r="K1445" s="25"/>
      <c r="L1445" s="25"/>
      <c r="M1445" s="25"/>
      <c r="N1445" s="25"/>
      <c r="O1445" s="25"/>
      <c r="P1445" s="25">
        <f t="shared" si="158"/>
        <v>1</v>
      </c>
      <c r="Q1445" s="25">
        <f t="shared" si="158"/>
        <v>400</v>
      </c>
    </row>
    <row r="1446" spans="1:17" customFormat="1" x14ac:dyDescent="0.25">
      <c r="A1446" s="65">
        <v>228</v>
      </c>
      <c r="B1446" s="1">
        <v>228</v>
      </c>
      <c r="C1446" s="28" t="s">
        <v>884</v>
      </c>
      <c r="D1446" s="25" t="s">
        <v>17</v>
      </c>
      <c r="E1446" s="29">
        <v>1136418</v>
      </c>
      <c r="F1446" s="25">
        <v>75</v>
      </c>
      <c r="G1446" s="25">
        <f t="shared" si="157"/>
        <v>150</v>
      </c>
      <c r="H1446" s="25">
        <v>1</v>
      </c>
      <c r="I1446" s="25">
        <f t="shared" si="159"/>
        <v>150</v>
      </c>
      <c r="J1446" s="25"/>
      <c r="K1446" s="25"/>
      <c r="L1446" s="25"/>
      <c r="M1446" s="25"/>
      <c r="N1446" s="25"/>
      <c r="O1446" s="25"/>
      <c r="P1446" s="25">
        <f t="shared" si="158"/>
        <v>1</v>
      </c>
      <c r="Q1446" s="25">
        <f t="shared" si="158"/>
        <v>150</v>
      </c>
    </row>
    <row r="1447" spans="1:17" customFormat="1" x14ac:dyDescent="0.25">
      <c r="A1447" s="65">
        <v>229</v>
      </c>
      <c r="B1447" s="1" t="s">
        <v>885</v>
      </c>
      <c r="C1447" s="7" t="s">
        <v>886</v>
      </c>
      <c r="D1447" s="8" t="s">
        <v>17</v>
      </c>
      <c r="E1447" s="9">
        <v>1134106</v>
      </c>
      <c r="F1447" s="8"/>
      <c r="G1447" s="8">
        <v>1496</v>
      </c>
      <c r="H1447" s="25">
        <v>1</v>
      </c>
      <c r="I1447" s="25">
        <f t="shared" si="159"/>
        <v>1496</v>
      </c>
      <c r="J1447" s="25"/>
      <c r="K1447" s="25"/>
      <c r="L1447" s="25"/>
      <c r="M1447" s="25"/>
      <c r="N1447" s="25"/>
      <c r="O1447" s="25"/>
      <c r="P1447" s="25">
        <f t="shared" si="158"/>
        <v>1</v>
      </c>
      <c r="Q1447" s="25">
        <f t="shared" si="158"/>
        <v>1496</v>
      </c>
    </row>
    <row r="1448" spans="1:17" customFormat="1" x14ac:dyDescent="0.25">
      <c r="A1448" s="65">
        <v>230</v>
      </c>
      <c r="B1448" s="1" t="s">
        <v>885</v>
      </c>
      <c r="C1448" s="7" t="s">
        <v>887</v>
      </c>
      <c r="D1448" s="8" t="s">
        <v>17</v>
      </c>
      <c r="E1448" s="9">
        <v>1134117</v>
      </c>
      <c r="F1448" s="8"/>
      <c r="G1448" s="8">
        <v>2120</v>
      </c>
      <c r="H1448" s="25">
        <v>1</v>
      </c>
      <c r="I1448" s="25">
        <f t="shared" si="159"/>
        <v>2120</v>
      </c>
      <c r="J1448" s="25"/>
      <c r="K1448" s="25"/>
      <c r="L1448" s="25"/>
      <c r="M1448" s="25"/>
      <c r="N1448" s="25"/>
      <c r="O1448" s="25"/>
      <c r="P1448" s="25">
        <f t="shared" si="158"/>
        <v>1</v>
      </c>
      <c r="Q1448" s="25">
        <f t="shared" si="158"/>
        <v>2120</v>
      </c>
    </row>
    <row r="1449" spans="1:17" customFormat="1" x14ac:dyDescent="0.25">
      <c r="A1449" s="65">
        <v>231</v>
      </c>
      <c r="B1449" s="1" t="s">
        <v>885</v>
      </c>
      <c r="C1449" s="7" t="s">
        <v>888</v>
      </c>
      <c r="D1449" s="8" t="s">
        <v>17</v>
      </c>
      <c r="E1449" s="9">
        <v>1134120</v>
      </c>
      <c r="F1449" s="8"/>
      <c r="G1449" s="8">
        <v>1705</v>
      </c>
      <c r="H1449" s="25">
        <v>1</v>
      </c>
      <c r="I1449" s="25">
        <f t="shared" si="159"/>
        <v>1705</v>
      </c>
      <c r="J1449" s="25"/>
      <c r="K1449" s="25"/>
      <c r="L1449" s="25"/>
      <c r="M1449" s="25"/>
      <c r="N1449" s="25"/>
      <c r="O1449" s="25"/>
      <c r="P1449" s="25">
        <f t="shared" si="158"/>
        <v>1</v>
      </c>
      <c r="Q1449" s="25">
        <f t="shared" si="158"/>
        <v>1705</v>
      </c>
    </row>
    <row r="1450" spans="1:17" customFormat="1" x14ac:dyDescent="0.25">
      <c r="A1450" s="65">
        <v>232</v>
      </c>
      <c r="B1450" s="1" t="s">
        <v>885</v>
      </c>
      <c r="C1450" s="7" t="s">
        <v>889</v>
      </c>
      <c r="D1450" s="8" t="s">
        <v>17</v>
      </c>
      <c r="E1450" s="9">
        <v>1134123</v>
      </c>
      <c r="F1450" s="8"/>
      <c r="G1450" s="8">
        <v>1099</v>
      </c>
      <c r="H1450" s="25">
        <v>1</v>
      </c>
      <c r="I1450" s="25">
        <f t="shared" si="159"/>
        <v>1099</v>
      </c>
      <c r="J1450" s="25"/>
      <c r="K1450" s="25"/>
      <c r="L1450" s="25"/>
      <c r="M1450" s="25"/>
      <c r="N1450" s="25"/>
      <c r="O1450" s="25"/>
      <c r="P1450" s="25">
        <f t="shared" si="158"/>
        <v>1</v>
      </c>
      <c r="Q1450" s="25">
        <f t="shared" si="158"/>
        <v>1099</v>
      </c>
    </row>
    <row r="1451" spans="1:17" customFormat="1" x14ac:dyDescent="0.25">
      <c r="A1451" s="65">
        <v>233</v>
      </c>
      <c r="B1451" s="1" t="s">
        <v>885</v>
      </c>
      <c r="C1451" s="7" t="s">
        <v>68</v>
      </c>
      <c r="D1451" s="8" t="s">
        <v>17</v>
      </c>
      <c r="E1451" s="14" t="s">
        <v>890</v>
      </c>
      <c r="F1451" s="8"/>
      <c r="G1451" s="8">
        <v>1350</v>
      </c>
      <c r="H1451" s="25">
        <v>1</v>
      </c>
      <c r="I1451" s="25">
        <f t="shared" si="159"/>
        <v>1350</v>
      </c>
      <c r="J1451" s="25"/>
      <c r="K1451" s="25"/>
      <c r="L1451" s="25"/>
      <c r="M1451" s="25"/>
      <c r="N1451" s="25"/>
      <c r="O1451" s="25"/>
      <c r="P1451" s="25">
        <f t="shared" si="158"/>
        <v>1</v>
      </c>
      <c r="Q1451" s="25">
        <f t="shared" si="158"/>
        <v>1350</v>
      </c>
    </row>
    <row r="1452" spans="1:17" customFormat="1" x14ac:dyDescent="0.25">
      <c r="A1452" s="65">
        <v>234</v>
      </c>
      <c r="B1452" s="1" t="s">
        <v>885</v>
      </c>
      <c r="C1452" s="7" t="s">
        <v>146</v>
      </c>
      <c r="D1452" s="8" t="s">
        <v>17</v>
      </c>
      <c r="E1452" s="14" t="s">
        <v>891</v>
      </c>
      <c r="F1452" s="8"/>
      <c r="G1452" s="8">
        <v>1600</v>
      </c>
      <c r="H1452" s="25">
        <v>1</v>
      </c>
      <c r="I1452" s="25">
        <f t="shared" si="159"/>
        <v>1600</v>
      </c>
      <c r="J1452" s="25"/>
      <c r="K1452" s="25"/>
      <c r="L1452" s="25"/>
      <c r="M1452" s="25"/>
      <c r="N1452" s="25"/>
      <c r="O1452" s="25"/>
      <c r="P1452" s="25">
        <f t="shared" si="158"/>
        <v>1</v>
      </c>
      <c r="Q1452" s="25">
        <f t="shared" si="158"/>
        <v>1600</v>
      </c>
    </row>
    <row r="1453" spans="1:17" x14ac:dyDescent="0.25">
      <c r="A1453" s="65">
        <v>235</v>
      </c>
      <c r="B1453" s="1" t="s">
        <v>885</v>
      </c>
      <c r="C1453" s="7" t="s">
        <v>146</v>
      </c>
      <c r="D1453" s="8" t="s">
        <v>17</v>
      </c>
      <c r="E1453" s="14" t="s">
        <v>892</v>
      </c>
      <c r="F1453" s="8"/>
      <c r="G1453" s="8">
        <v>1600</v>
      </c>
      <c r="H1453" s="25">
        <v>1</v>
      </c>
      <c r="I1453" s="25">
        <f t="shared" si="159"/>
        <v>1600</v>
      </c>
      <c r="J1453" s="25"/>
      <c r="K1453" s="25"/>
      <c r="L1453" s="25"/>
      <c r="M1453" s="25"/>
      <c r="N1453" s="25"/>
      <c r="O1453" s="25"/>
      <c r="P1453" s="25">
        <f t="shared" si="158"/>
        <v>1</v>
      </c>
      <c r="Q1453" s="25">
        <f t="shared" si="158"/>
        <v>1600</v>
      </c>
    </row>
    <row r="1454" spans="1:17" x14ac:dyDescent="0.25">
      <c r="A1454" s="65">
        <v>236</v>
      </c>
      <c r="B1454" s="1" t="s">
        <v>885</v>
      </c>
      <c r="C1454" s="7" t="s">
        <v>893</v>
      </c>
      <c r="D1454" s="8" t="s">
        <v>17</v>
      </c>
      <c r="E1454" s="14" t="s">
        <v>894</v>
      </c>
      <c r="F1454" s="8"/>
      <c r="G1454" s="8">
        <v>1900</v>
      </c>
      <c r="H1454" s="25">
        <v>2</v>
      </c>
      <c r="I1454" s="25">
        <f t="shared" si="159"/>
        <v>3800</v>
      </c>
      <c r="J1454" s="25"/>
      <c r="K1454" s="25"/>
      <c r="L1454" s="25"/>
      <c r="M1454" s="25"/>
      <c r="N1454" s="25"/>
      <c r="O1454" s="25"/>
      <c r="P1454" s="25">
        <f t="shared" si="158"/>
        <v>2</v>
      </c>
      <c r="Q1454" s="25">
        <f t="shared" si="158"/>
        <v>3800</v>
      </c>
    </row>
    <row r="1455" spans="1:17" x14ac:dyDescent="0.25">
      <c r="A1455" s="65">
        <v>237</v>
      </c>
      <c r="B1455" s="1" t="s">
        <v>885</v>
      </c>
      <c r="C1455" s="28" t="s">
        <v>518</v>
      </c>
      <c r="D1455" s="25" t="s">
        <v>17</v>
      </c>
      <c r="E1455" s="29" t="s">
        <v>895</v>
      </c>
      <c r="F1455" s="25"/>
      <c r="G1455" s="25">
        <v>886</v>
      </c>
      <c r="H1455" s="25">
        <v>1</v>
      </c>
      <c r="I1455" s="25">
        <f t="shared" si="159"/>
        <v>886</v>
      </c>
      <c r="J1455" s="25"/>
      <c r="K1455" s="25"/>
      <c r="L1455" s="25"/>
      <c r="M1455" s="25"/>
      <c r="N1455" s="25"/>
      <c r="O1455" s="25"/>
      <c r="P1455" s="25">
        <f t="shared" si="158"/>
        <v>1</v>
      </c>
      <c r="Q1455" s="25">
        <f t="shared" si="158"/>
        <v>886</v>
      </c>
    </row>
    <row r="1456" spans="1:17" x14ac:dyDescent="0.25">
      <c r="A1456" s="65">
        <v>238</v>
      </c>
      <c r="B1456" s="83" t="s">
        <v>896</v>
      </c>
      <c r="C1456" s="28" t="s">
        <v>421</v>
      </c>
      <c r="D1456" s="25" t="s">
        <v>17</v>
      </c>
      <c r="E1456" s="29">
        <v>1136298</v>
      </c>
      <c r="F1456" s="25">
        <v>320</v>
      </c>
      <c r="G1456" s="25">
        <f>F1456*2</f>
        <v>640</v>
      </c>
      <c r="H1456" s="25">
        <v>1</v>
      </c>
      <c r="I1456" s="25">
        <f t="shared" si="159"/>
        <v>640</v>
      </c>
      <c r="J1456" s="25"/>
      <c r="K1456" s="25"/>
      <c r="L1456" s="25"/>
      <c r="M1456" s="25"/>
      <c r="N1456" s="25"/>
      <c r="O1456" s="25"/>
      <c r="P1456" s="25">
        <f t="shared" si="158"/>
        <v>1</v>
      </c>
      <c r="Q1456" s="25">
        <f t="shared" si="158"/>
        <v>640</v>
      </c>
    </row>
    <row r="1457" spans="1:63" x14ac:dyDescent="0.25">
      <c r="A1457" s="65">
        <v>239</v>
      </c>
      <c r="B1457" s="69" t="s">
        <v>897</v>
      </c>
      <c r="C1457" s="28" t="s">
        <v>898</v>
      </c>
      <c r="D1457" s="25" t="s">
        <v>17</v>
      </c>
      <c r="E1457" s="29" t="s">
        <v>899</v>
      </c>
      <c r="F1457" s="25">
        <v>27</v>
      </c>
      <c r="G1457" s="25">
        <v>2800</v>
      </c>
      <c r="H1457" s="25">
        <v>14</v>
      </c>
      <c r="I1457" s="25">
        <f t="shared" si="159"/>
        <v>39200</v>
      </c>
      <c r="J1457" s="25"/>
      <c r="K1457" s="25"/>
      <c r="L1457" s="25"/>
      <c r="M1457" s="25"/>
      <c r="N1457" s="25"/>
      <c r="O1457" s="25"/>
      <c r="P1457" s="25">
        <f t="shared" si="158"/>
        <v>14</v>
      </c>
      <c r="Q1457" s="25">
        <f t="shared" si="158"/>
        <v>39200</v>
      </c>
    </row>
    <row r="1458" spans="1:63" x14ac:dyDescent="0.25">
      <c r="A1458" s="65">
        <v>240</v>
      </c>
      <c r="B1458" s="69" t="s">
        <v>897</v>
      </c>
      <c r="C1458" s="28" t="s">
        <v>651</v>
      </c>
      <c r="D1458" s="25" t="s">
        <v>17</v>
      </c>
      <c r="E1458" s="29" t="s">
        <v>900</v>
      </c>
      <c r="F1458" s="25">
        <v>37</v>
      </c>
      <c r="G1458" s="25">
        <v>1350</v>
      </c>
      <c r="H1458" s="25">
        <v>28</v>
      </c>
      <c r="I1458" s="25">
        <f t="shared" si="159"/>
        <v>37800</v>
      </c>
      <c r="J1458" s="25"/>
      <c r="K1458" s="25"/>
      <c r="L1458" s="25"/>
      <c r="M1458" s="25"/>
      <c r="N1458" s="25"/>
      <c r="O1458" s="25"/>
      <c r="P1458" s="25">
        <f t="shared" si="158"/>
        <v>28</v>
      </c>
      <c r="Q1458" s="25">
        <f t="shared" si="158"/>
        <v>37800</v>
      </c>
    </row>
    <row r="1459" spans="1:63" x14ac:dyDescent="0.25">
      <c r="A1459" s="65">
        <v>241</v>
      </c>
      <c r="B1459" s="69" t="s">
        <v>897</v>
      </c>
      <c r="C1459" s="28" t="s">
        <v>901</v>
      </c>
      <c r="D1459" s="25" t="s">
        <v>17</v>
      </c>
      <c r="E1459" s="29">
        <v>11360021</v>
      </c>
      <c r="F1459" s="25">
        <v>27</v>
      </c>
      <c r="G1459" s="25">
        <v>2325</v>
      </c>
      <c r="H1459" s="25">
        <v>1</v>
      </c>
      <c r="I1459" s="25">
        <f t="shared" si="159"/>
        <v>2325</v>
      </c>
      <c r="J1459" s="25"/>
      <c r="K1459" s="25"/>
      <c r="L1459" s="25"/>
      <c r="M1459" s="25"/>
      <c r="N1459" s="25"/>
      <c r="O1459" s="25"/>
      <c r="P1459" s="25">
        <f t="shared" si="158"/>
        <v>1</v>
      </c>
      <c r="Q1459" s="25">
        <f t="shared" si="158"/>
        <v>2325</v>
      </c>
    </row>
    <row r="1460" spans="1:63" s="40" customFormat="1" ht="30" x14ac:dyDescent="0.25">
      <c r="A1460" s="65">
        <v>242</v>
      </c>
      <c r="C1460" s="62" t="s">
        <v>118</v>
      </c>
      <c r="D1460" s="25" t="s">
        <v>17</v>
      </c>
      <c r="E1460" s="63" t="s">
        <v>902</v>
      </c>
      <c r="F1460" s="8"/>
      <c r="G1460" s="8">
        <v>7500</v>
      </c>
      <c r="H1460" s="8">
        <v>1</v>
      </c>
      <c r="I1460" s="25">
        <f t="shared" si="159"/>
        <v>7500</v>
      </c>
      <c r="J1460" s="8"/>
      <c r="K1460" s="8">
        <f t="shared" ref="K1460" si="160">J1460*G1460</f>
        <v>0</v>
      </c>
      <c r="L1460" s="64"/>
      <c r="M1460" s="8"/>
      <c r="N1460" s="8"/>
      <c r="O1460" s="8"/>
      <c r="P1460" s="8">
        <f t="shared" ref="P1460:Q1460" si="161">H1460+J1460-L1460-N1460</f>
        <v>1</v>
      </c>
      <c r="Q1460" s="8">
        <f t="shared" si="161"/>
        <v>7500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</row>
    <row r="1461" spans="1:63" s="5" customFormat="1" x14ac:dyDescent="0.25">
      <c r="C1461" s="26" t="s">
        <v>113</v>
      </c>
      <c r="D1461" s="137"/>
      <c r="E1461" s="27"/>
      <c r="F1461" s="137"/>
      <c r="G1461" s="137"/>
      <c r="H1461" s="137">
        <f>SUM(H1219:H1460)</f>
        <v>600</v>
      </c>
      <c r="I1461" s="137">
        <f>SUM(I1219:I1460)</f>
        <v>167891</v>
      </c>
      <c r="J1461" s="137">
        <f>SUM(J1219:J1460)</f>
        <v>0</v>
      </c>
      <c r="K1461" s="137">
        <f>SUM(K1219:K1460)</f>
        <v>0</v>
      </c>
      <c r="L1461" s="137">
        <f>SUM(L1219:L1460)</f>
        <v>0</v>
      </c>
      <c r="M1461" s="137">
        <f t="shared" ref="M1461:O1461" si="162">SUM(M1219:M1460)</f>
        <v>0</v>
      </c>
      <c r="N1461" s="137">
        <f t="shared" si="162"/>
        <v>0</v>
      </c>
      <c r="O1461" s="137">
        <f t="shared" si="162"/>
        <v>0</v>
      </c>
      <c r="P1461" s="137">
        <f>SUM(P1219:P1460)</f>
        <v>600</v>
      </c>
      <c r="Q1461" s="137">
        <f>SUM(Q1219:Q1460)</f>
        <v>167891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</row>
    <row r="1462" spans="1:63" s="5" customFormat="1" ht="15.75" hidden="1" x14ac:dyDescent="0.25">
      <c r="C1462" s="171" t="s">
        <v>903</v>
      </c>
      <c r="D1462" s="172"/>
      <c r="E1462" s="172"/>
      <c r="F1462" s="172"/>
      <c r="G1462" s="172"/>
      <c r="H1462" s="172"/>
      <c r="I1462" s="172"/>
      <c r="J1462" s="172"/>
      <c r="K1462" s="172"/>
      <c r="L1462" s="172"/>
      <c r="M1462" s="172"/>
      <c r="N1462" s="172"/>
      <c r="O1462" s="172"/>
      <c r="P1462" s="172"/>
      <c r="Q1462" s="173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</row>
    <row r="1463" spans="1:63" s="5" customFormat="1" hidden="1" x14ac:dyDescent="0.25">
      <c r="C1463" s="7" t="s">
        <v>95</v>
      </c>
      <c r="D1463" s="8" t="s">
        <v>17</v>
      </c>
      <c r="E1463" s="9" t="s">
        <v>96</v>
      </c>
      <c r="F1463" s="12"/>
      <c r="G1463" s="13">
        <v>841</v>
      </c>
      <c r="H1463" s="10"/>
      <c r="I1463" s="10">
        <f>H1463*G1463</f>
        <v>0</v>
      </c>
      <c r="J1463" s="137"/>
      <c r="K1463" s="137"/>
      <c r="L1463" s="10"/>
      <c r="M1463" s="10">
        <f>L1463*G1463</f>
        <v>0</v>
      </c>
      <c r="N1463" s="137"/>
      <c r="O1463" s="137"/>
      <c r="P1463" s="10">
        <f>H1463+J1463-L1463-N1463</f>
        <v>0</v>
      </c>
      <c r="Q1463" s="10">
        <f>I1463+K1463-M1463-O1463</f>
        <v>0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</row>
    <row r="1464" spans="1:63" s="5" customFormat="1" hidden="1" x14ac:dyDescent="0.25">
      <c r="C1464" s="7" t="s">
        <v>97</v>
      </c>
      <c r="D1464" s="8" t="s">
        <v>17</v>
      </c>
      <c r="E1464" s="9">
        <v>1134140</v>
      </c>
      <c r="F1464" s="12"/>
      <c r="G1464" s="13">
        <v>905</v>
      </c>
      <c r="H1464" s="10"/>
      <c r="I1464" s="10">
        <f t="shared" ref="I1464:I1466" si="163">H1464*G1464</f>
        <v>0</v>
      </c>
      <c r="J1464" s="137"/>
      <c r="K1464" s="137"/>
      <c r="L1464" s="10"/>
      <c r="M1464" s="10">
        <f t="shared" ref="M1464:M1466" si="164">L1464*G1464</f>
        <v>0</v>
      </c>
      <c r="N1464" s="137"/>
      <c r="O1464" s="137"/>
      <c r="P1464" s="10">
        <f t="shared" ref="P1464:Q1466" si="165">H1464+J1464-L1464-N1464</f>
        <v>0</v>
      </c>
      <c r="Q1464" s="10">
        <f t="shared" si="165"/>
        <v>0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</row>
    <row r="1465" spans="1:63" s="5" customFormat="1" hidden="1" x14ac:dyDescent="0.25">
      <c r="C1465" s="7" t="s">
        <v>73</v>
      </c>
      <c r="D1465" s="8" t="s">
        <v>17</v>
      </c>
      <c r="E1465" s="9" t="s">
        <v>98</v>
      </c>
      <c r="F1465" s="12"/>
      <c r="G1465" s="13">
        <v>738</v>
      </c>
      <c r="H1465" s="10"/>
      <c r="I1465" s="10">
        <f t="shared" si="163"/>
        <v>0</v>
      </c>
      <c r="J1465" s="137"/>
      <c r="K1465" s="137"/>
      <c r="L1465" s="10"/>
      <c r="M1465" s="10">
        <f t="shared" si="164"/>
        <v>0</v>
      </c>
      <c r="N1465" s="137"/>
      <c r="O1465" s="137"/>
      <c r="P1465" s="10">
        <f t="shared" si="165"/>
        <v>0</v>
      </c>
      <c r="Q1465" s="10">
        <f t="shared" si="165"/>
        <v>0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</row>
    <row r="1466" spans="1:63" s="11" customFormat="1" hidden="1" x14ac:dyDescent="0.25">
      <c r="C1466" s="21" t="s">
        <v>89</v>
      </c>
      <c r="D1466" s="8" t="s">
        <v>17</v>
      </c>
      <c r="E1466" s="9" t="s">
        <v>99</v>
      </c>
      <c r="F1466" s="12"/>
      <c r="G1466" s="13">
        <v>966</v>
      </c>
      <c r="H1466" s="13"/>
      <c r="I1466" s="10">
        <f t="shared" si="163"/>
        <v>0</v>
      </c>
      <c r="J1466" s="12"/>
      <c r="K1466" s="12">
        <f>J1466*G1466</f>
        <v>0</v>
      </c>
      <c r="L1466" s="13"/>
      <c r="M1466" s="10">
        <f t="shared" si="164"/>
        <v>0</v>
      </c>
      <c r="N1466" s="12"/>
      <c r="O1466" s="12"/>
      <c r="P1466" s="10">
        <f t="shared" si="165"/>
        <v>0</v>
      </c>
      <c r="Q1466" s="10">
        <f t="shared" si="165"/>
        <v>0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</row>
    <row r="1467" spans="1:63" s="5" customFormat="1" hidden="1" x14ac:dyDescent="0.25">
      <c r="C1467" s="26" t="s">
        <v>113</v>
      </c>
      <c r="D1467" s="137"/>
      <c r="E1467" s="27"/>
      <c r="F1467" s="137"/>
      <c r="G1467" s="137"/>
      <c r="H1467" s="137">
        <f>SUM(H1463:H1466)</f>
        <v>0</v>
      </c>
      <c r="I1467" s="137">
        <f t="shared" ref="I1467:Q1467" si="166">SUM(I1463:I1466)</f>
        <v>0</v>
      </c>
      <c r="J1467" s="137">
        <f t="shared" si="166"/>
        <v>0</v>
      </c>
      <c r="K1467" s="137">
        <f t="shared" si="166"/>
        <v>0</v>
      </c>
      <c r="L1467" s="137">
        <f t="shared" si="166"/>
        <v>0</v>
      </c>
      <c r="M1467" s="137">
        <f t="shared" si="166"/>
        <v>0</v>
      </c>
      <c r="N1467" s="137">
        <f t="shared" si="166"/>
        <v>0</v>
      </c>
      <c r="O1467" s="137">
        <f t="shared" si="166"/>
        <v>0</v>
      </c>
      <c r="P1467" s="137">
        <f t="shared" si="166"/>
        <v>0</v>
      </c>
      <c r="Q1467" s="137">
        <f t="shared" si="166"/>
        <v>0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</row>
    <row r="1468" spans="1:63" ht="15.75" hidden="1" x14ac:dyDescent="0.25">
      <c r="C1468" s="171" t="s">
        <v>904</v>
      </c>
      <c r="D1468" s="172"/>
      <c r="E1468" s="172"/>
      <c r="F1468" s="172"/>
      <c r="G1468" s="172"/>
      <c r="H1468" s="172"/>
      <c r="I1468" s="172"/>
      <c r="J1468" s="172"/>
      <c r="K1468" s="172"/>
      <c r="L1468" s="172"/>
      <c r="M1468" s="172"/>
      <c r="N1468" s="172"/>
      <c r="O1468" s="172"/>
      <c r="P1468" s="172"/>
      <c r="Q1468" s="173"/>
    </row>
    <row r="1469" spans="1:63" hidden="1" x14ac:dyDescent="0.25">
      <c r="C1469" s="28" t="s">
        <v>905</v>
      </c>
      <c r="D1469" s="25" t="s">
        <v>17</v>
      </c>
      <c r="E1469" s="29" t="s">
        <v>650</v>
      </c>
      <c r="F1469" s="25"/>
      <c r="G1469" s="25">
        <v>4500</v>
      </c>
      <c r="H1469" s="25"/>
      <c r="I1469" s="25">
        <f>H1469*G1469</f>
        <v>0</v>
      </c>
      <c r="J1469" s="25"/>
      <c r="K1469" s="25"/>
      <c r="L1469" s="25"/>
      <c r="M1469" s="25"/>
      <c r="N1469" s="25"/>
      <c r="O1469" s="25">
        <f>N1469*G1469</f>
        <v>0</v>
      </c>
      <c r="P1469" s="25">
        <f>H1469+J1469+L1469-N1469</f>
        <v>0</v>
      </c>
      <c r="Q1469" s="25">
        <f>I1469+K1469+M1469-O1469</f>
        <v>0</v>
      </c>
    </row>
    <row r="1470" spans="1:63" hidden="1" x14ac:dyDescent="0.25">
      <c r="B1470" s="37" t="s">
        <v>683</v>
      </c>
      <c r="C1470" s="28" t="s">
        <v>651</v>
      </c>
      <c r="D1470" s="25" t="s">
        <v>17</v>
      </c>
      <c r="E1470" s="29" t="s">
        <v>652</v>
      </c>
      <c r="F1470" s="25"/>
      <c r="G1470" s="25">
        <v>1350</v>
      </c>
      <c r="H1470" s="25"/>
      <c r="I1470" s="25">
        <f>H1470*G1470</f>
        <v>0</v>
      </c>
      <c r="J1470" s="25"/>
      <c r="K1470" s="25"/>
      <c r="L1470" s="25"/>
      <c r="M1470" s="25"/>
      <c r="N1470" s="25"/>
      <c r="O1470" s="25">
        <f>N1470*G1470</f>
        <v>0</v>
      </c>
      <c r="P1470" s="25">
        <f>H1470+J1470+L1470-N1470</f>
        <v>0</v>
      </c>
      <c r="Q1470" s="25">
        <f>I1470+K1470+M1470-O1470</f>
        <v>0</v>
      </c>
    </row>
    <row r="1471" spans="1:63" s="5" customFormat="1" hidden="1" x14ac:dyDescent="0.25">
      <c r="C1471" s="26" t="s">
        <v>113</v>
      </c>
      <c r="D1471" s="137"/>
      <c r="E1471" s="27"/>
      <c r="F1471" s="137"/>
      <c r="G1471" s="137"/>
      <c r="H1471" s="137">
        <f t="shared" ref="H1471:Q1471" si="167">SUM(H1469:H1470)</f>
        <v>0</v>
      </c>
      <c r="I1471" s="137">
        <f t="shared" si="167"/>
        <v>0</v>
      </c>
      <c r="J1471" s="137">
        <f t="shared" si="167"/>
        <v>0</v>
      </c>
      <c r="K1471" s="137">
        <f t="shared" si="167"/>
        <v>0</v>
      </c>
      <c r="L1471" s="137">
        <f t="shared" si="167"/>
        <v>0</v>
      </c>
      <c r="M1471" s="137">
        <f t="shared" si="167"/>
        <v>0</v>
      </c>
      <c r="N1471" s="137">
        <f t="shared" si="167"/>
        <v>0</v>
      </c>
      <c r="O1471" s="137">
        <f t="shared" si="167"/>
        <v>0</v>
      </c>
      <c r="P1471" s="137">
        <f t="shared" si="167"/>
        <v>0</v>
      </c>
      <c r="Q1471" s="137">
        <f t="shared" si="167"/>
        <v>0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</row>
    <row r="1472" spans="1:63" ht="15.75" x14ac:dyDescent="0.25">
      <c r="C1472" s="171" t="s">
        <v>906</v>
      </c>
      <c r="D1472" s="172"/>
      <c r="E1472" s="172"/>
      <c r="F1472" s="172"/>
      <c r="G1472" s="172"/>
      <c r="H1472" s="172"/>
      <c r="I1472" s="172"/>
      <c r="J1472" s="172"/>
      <c r="K1472" s="172"/>
      <c r="L1472" s="172"/>
      <c r="M1472" s="172"/>
      <c r="N1472" s="172"/>
      <c r="O1472" s="172"/>
      <c r="P1472" s="172"/>
      <c r="Q1472" s="173"/>
    </row>
    <row r="1473" spans="1:63" x14ac:dyDescent="0.25">
      <c r="A1473" s="1">
        <v>1</v>
      </c>
      <c r="C1473" s="28" t="s">
        <v>158</v>
      </c>
      <c r="D1473" s="25" t="s">
        <v>17</v>
      </c>
      <c r="E1473" s="29">
        <v>1136112</v>
      </c>
      <c r="F1473" s="25">
        <v>52</v>
      </c>
      <c r="G1473" s="25">
        <f t="shared" ref="G1473:G1477" si="168">F1473*2</f>
        <v>104</v>
      </c>
      <c r="H1473" s="25">
        <v>3</v>
      </c>
      <c r="I1473" s="25">
        <f>H1473*G1473</f>
        <v>312</v>
      </c>
      <c r="J1473" s="25"/>
      <c r="K1473" s="25"/>
      <c r="L1473" s="25"/>
      <c r="M1473" s="25"/>
      <c r="N1473" s="25"/>
      <c r="O1473" s="25"/>
      <c r="P1473" s="25">
        <f t="shared" ref="P1473:Q1477" si="169">H1473+J1473+L1473-N1473</f>
        <v>3</v>
      </c>
      <c r="Q1473" s="25">
        <f t="shared" si="169"/>
        <v>312</v>
      </c>
    </row>
    <row r="1474" spans="1:63" x14ac:dyDescent="0.25">
      <c r="A1474" s="1">
        <v>2</v>
      </c>
      <c r="C1474" s="28" t="s">
        <v>907</v>
      </c>
      <c r="D1474" s="25" t="s">
        <v>17</v>
      </c>
      <c r="E1474" s="29">
        <v>1136431</v>
      </c>
      <c r="F1474" s="25">
        <v>132</v>
      </c>
      <c r="G1474" s="25">
        <f t="shared" si="168"/>
        <v>264</v>
      </c>
      <c r="H1474" s="25">
        <v>1</v>
      </c>
      <c r="I1474" s="25">
        <f t="shared" ref="I1474:I1477" si="170">H1474*G1474</f>
        <v>264</v>
      </c>
      <c r="J1474" s="25"/>
      <c r="K1474" s="25"/>
      <c r="L1474" s="25"/>
      <c r="M1474" s="25"/>
      <c r="N1474" s="25"/>
      <c r="O1474" s="25"/>
      <c r="P1474" s="25">
        <f t="shared" si="169"/>
        <v>1</v>
      </c>
      <c r="Q1474" s="25">
        <f t="shared" si="169"/>
        <v>264</v>
      </c>
    </row>
    <row r="1475" spans="1:63" x14ac:dyDescent="0.25">
      <c r="A1475" s="1">
        <v>3</v>
      </c>
      <c r="C1475" s="28" t="s">
        <v>908</v>
      </c>
      <c r="D1475" s="25" t="s">
        <v>17</v>
      </c>
      <c r="E1475" s="29">
        <v>11340685</v>
      </c>
      <c r="F1475" s="25">
        <v>856</v>
      </c>
      <c r="G1475" s="25">
        <f t="shared" si="168"/>
        <v>1712</v>
      </c>
      <c r="H1475" s="25">
        <v>1</v>
      </c>
      <c r="I1475" s="25">
        <f t="shared" si="170"/>
        <v>1712</v>
      </c>
      <c r="J1475" s="25"/>
      <c r="K1475" s="25"/>
      <c r="L1475" s="25"/>
      <c r="M1475" s="25"/>
      <c r="N1475" s="25"/>
      <c r="O1475" s="25"/>
      <c r="P1475" s="25">
        <f t="shared" si="169"/>
        <v>1</v>
      </c>
      <c r="Q1475" s="25">
        <f t="shared" si="169"/>
        <v>1712</v>
      </c>
    </row>
    <row r="1476" spans="1:63" x14ac:dyDescent="0.25">
      <c r="A1476" s="1">
        <v>4</v>
      </c>
      <c r="C1476" s="28" t="s">
        <v>909</v>
      </c>
      <c r="D1476" s="25" t="s">
        <v>17</v>
      </c>
      <c r="E1476" s="29">
        <v>1134039</v>
      </c>
      <c r="F1476" s="25">
        <v>176</v>
      </c>
      <c r="G1476" s="25">
        <f t="shared" si="168"/>
        <v>352</v>
      </c>
      <c r="H1476" s="25">
        <v>1</v>
      </c>
      <c r="I1476" s="25">
        <f t="shared" si="170"/>
        <v>352</v>
      </c>
      <c r="J1476" s="25"/>
      <c r="K1476" s="25"/>
      <c r="L1476" s="25"/>
      <c r="M1476" s="25"/>
      <c r="N1476" s="25"/>
      <c r="O1476" s="25"/>
      <c r="P1476" s="25">
        <f t="shared" si="169"/>
        <v>1</v>
      </c>
      <c r="Q1476" s="25">
        <f t="shared" si="169"/>
        <v>352</v>
      </c>
    </row>
    <row r="1477" spans="1:63" x14ac:dyDescent="0.25">
      <c r="A1477" s="1">
        <v>5</v>
      </c>
      <c r="B1477" s="1">
        <v>146</v>
      </c>
      <c r="C1477" s="28" t="s">
        <v>164</v>
      </c>
      <c r="D1477" s="25" t="s">
        <v>17</v>
      </c>
      <c r="E1477" s="29">
        <v>1134056</v>
      </c>
      <c r="F1477" s="25">
        <v>52</v>
      </c>
      <c r="G1477" s="25">
        <f t="shared" si="168"/>
        <v>104</v>
      </c>
      <c r="H1477" s="25">
        <v>1</v>
      </c>
      <c r="I1477" s="25">
        <f t="shared" si="170"/>
        <v>104</v>
      </c>
      <c r="J1477" s="25"/>
      <c r="K1477" s="25"/>
      <c r="L1477" s="25"/>
      <c r="M1477" s="25"/>
      <c r="N1477" s="25"/>
      <c r="O1477" s="25"/>
      <c r="P1477" s="25">
        <f t="shared" si="169"/>
        <v>1</v>
      </c>
      <c r="Q1477" s="25">
        <f t="shared" si="169"/>
        <v>104</v>
      </c>
    </row>
    <row r="1478" spans="1:63" s="5" customFormat="1" x14ac:dyDescent="0.25">
      <c r="C1478" s="26" t="s">
        <v>113</v>
      </c>
      <c r="D1478" s="137"/>
      <c r="E1478" s="27"/>
      <c r="F1478" s="137"/>
      <c r="G1478" s="137"/>
      <c r="H1478" s="137">
        <f t="shared" ref="H1478:Q1478" si="171">SUM(H1473:H1477)</f>
        <v>7</v>
      </c>
      <c r="I1478" s="137">
        <f t="shared" si="171"/>
        <v>2744</v>
      </c>
      <c r="J1478" s="137">
        <f t="shared" si="171"/>
        <v>0</v>
      </c>
      <c r="K1478" s="137">
        <f t="shared" si="171"/>
        <v>0</v>
      </c>
      <c r="L1478" s="137">
        <f t="shared" si="171"/>
        <v>0</v>
      </c>
      <c r="M1478" s="137">
        <f t="shared" si="171"/>
        <v>0</v>
      </c>
      <c r="N1478" s="137">
        <f t="shared" si="171"/>
        <v>0</v>
      </c>
      <c r="O1478" s="137">
        <f t="shared" si="171"/>
        <v>0</v>
      </c>
      <c r="P1478" s="137">
        <f t="shared" si="171"/>
        <v>7</v>
      </c>
      <c r="Q1478" s="137">
        <f t="shared" si="171"/>
        <v>2744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</row>
    <row r="1479" spans="1:63" ht="15.75" x14ac:dyDescent="0.25">
      <c r="C1479" s="165" t="s">
        <v>910</v>
      </c>
      <c r="D1479" s="166"/>
      <c r="E1479" s="166"/>
      <c r="F1479" s="166"/>
      <c r="G1479" s="166"/>
      <c r="H1479" s="166"/>
      <c r="I1479" s="166"/>
      <c r="J1479" s="166"/>
      <c r="K1479" s="166"/>
      <c r="L1479" s="166"/>
      <c r="M1479" s="166"/>
      <c r="N1479" s="166"/>
      <c r="O1479" s="166"/>
      <c r="P1479" s="166"/>
      <c r="Q1479" s="167"/>
    </row>
    <row r="1480" spans="1:63" x14ac:dyDescent="0.25">
      <c r="A1480" s="65">
        <v>1</v>
      </c>
      <c r="B1480" s="1">
        <v>1</v>
      </c>
      <c r="C1480" s="28" t="s">
        <v>911</v>
      </c>
      <c r="D1480" s="25" t="s">
        <v>17</v>
      </c>
      <c r="E1480" s="29">
        <v>1137146</v>
      </c>
      <c r="F1480" s="25">
        <v>366</v>
      </c>
      <c r="G1480" s="25">
        <f t="shared" ref="G1480:G1518" si="172">F1480*2</f>
        <v>732</v>
      </c>
      <c r="H1480" s="25">
        <v>1</v>
      </c>
      <c r="I1480" s="25">
        <f>H1480*G1480</f>
        <v>732</v>
      </c>
      <c r="J1480" s="25"/>
      <c r="K1480" s="25"/>
      <c r="L1480" s="25"/>
      <c r="M1480" s="25"/>
      <c r="N1480" s="25"/>
      <c r="O1480" s="25"/>
      <c r="P1480" s="25">
        <f t="shared" ref="P1480:Q1523" si="173">H1480+J1480+L1480-N1480</f>
        <v>1</v>
      </c>
      <c r="Q1480" s="25">
        <f t="shared" si="173"/>
        <v>732</v>
      </c>
    </row>
    <row r="1481" spans="1:63" x14ac:dyDescent="0.25">
      <c r="A1481" s="65">
        <v>2</v>
      </c>
      <c r="B1481" s="1">
        <v>2</v>
      </c>
      <c r="C1481" s="28" t="s">
        <v>912</v>
      </c>
      <c r="D1481" s="25" t="s">
        <v>17</v>
      </c>
      <c r="E1481" s="29">
        <v>1136135</v>
      </c>
      <c r="F1481" s="25">
        <v>6</v>
      </c>
      <c r="G1481" s="25">
        <f t="shared" si="172"/>
        <v>12</v>
      </c>
      <c r="H1481" s="25">
        <v>1</v>
      </c>
      <c r="I1481" s="25">
        <f t="shared" ref="I1481:I1524" si="174">H1481*G1481</f>
        <v>12</v>
      </c>
      <c r="J1481" s="25"/>
      <c r="K1481" s="25"/>
      <c r="L1481" s="25"/>
      <c r="M1481" s="25"/>
      <c r="N1481" s="25"/>
      <c r="O1481" s="25"/>
      <c r="P1481" s="25">
        <f t="shared" si="173"/>
        <v>1</v>
      </c>
      <c r="Q1481" s="25">
        <f t="shared" si="173"/>
        <v>12</v>
      </c>
    </row>
    <row r="1482" spans="1:63" x14ac:dyDescent="0.25">
      <c r="A1482" s="65">
        <v>3</v>
      </c>
      <c r="B1482" s="1">
        <v>3</v>
      </c>
      <c r="C1482" s="28" t="s">
        <v>912</v>
      </c>
      <c r="D1482" s="25" t="s">
        <v>17</v>
      </c>
      <c r="E1482" s="29">
        <v>1136139</v>
      </c>
      <c r="F1482" s="25">
        <v>8</v>
      </c>
      <c r="G1482" s="25">
        <f t="shared" si="172"/>
        <v>16</v>
      </c>
      <c r="H1482" s="25">
        <v>1</v>
      </c>
      <c r="I1482" s="25">
        <f t="shared" si="174"/>
        <v>16</v>
      </c>
      <c r="J1482" s="25"/>
      <c r="K1482" s="25"/>
      <c r="L1482" s="25"/>
      <c r="M1482" s="25"/>
      <c r="N1482" s="25"/>
      <c r="O1482" s="25"/>
      <c r="P1482" s="25">
        <f t="shared" si="173"/>
        <v>1</v>
      </c>
      <c r="Q1482" s="25">
        <f t="shared" si="173"/>
        <v>16</v>
      </c>
    </row>
    <row r="1483" spans="1:63" x14ac:dyDescent="0.25">
      <c r="A1483" s="65">
        <v>4</v>
      </c>
      <c r="B1483" s="1">
        <v>4</v>
      </c>
      <c r="C1483" s="28" t="s">
        <v>913</v>
      </c>
      <c r="D1483" s="25" t="s">
        <v>17</v>
      </c>
      <c r="E1483" s="29">
        <v>1136141</v>
      </c>
      <c r="F1483" s="25">
        <v>16</v>
      </c>
      <c r="G1483" s="25">
        <f t="shared" si="172"/>
        <v>32</v>
      </c>
      <c r="H1483" s="25">
        <v>1</v>
      </c>
      <c r="I1483" s="25">
        <f t="shared" si="174"/>
        <v>32</v>
      </c>
      <c r="J1483" s="25"/>
      <c r="K1483" s="25"/>
      <c r="L1483" s="25"/>
      <c r="M1483" s="25"/>
      <c r="N1483" s="25"/>
      <c r="O1483" s="25"/>
      <c r="P1483" s="25">
        <f t="shared" si="173"/>
        <v>1</v>
      </c>
      <c r="Q1483" s="25">
        <f t="shared" si="173"/>
        <v>32</v>
      </c>
    </row>
    <row r="1484" spans="1:63" x14ac:dyDescent="0.25">
      <c r="A1484" s="65">
        <v>5</v>
      </c>
      <c r="B1484" s="1">
        <v>5</v>
      </c>
      <c r="C1484" s="28" t="s">
        <v>914</v>
      </c>
      <c r="D1484" s="25" t="s">
        <v>17</v>
      </c>
      <c r="E1484" s="29">
        <v>1137145</v>
      </c>
      <c r="F1484" s="25">
        <v>304</v>
      </c>
      <c r="G1484" s="25">
        <f t="shared" si="172"/>
        <v>608</v>
      </c>
      <c r="H1484" s="25">
        <v>1</v>
      </c>
      <c r="I1484" s="25">
        <f t="shared" si="174"/>
        <v>608</v>
      </c>
      <c r="J1484" s="25"/>
      <c r="K1484" s="25"/>
      <c r="L1484" s="25"/>
      <c r="M1484" s="25"/>
      <c r="N1484" s="25"/>
      <c r="O1484" s="25"/>
      <c r="P1484" s="25">
        <f t="shared" si="173"/>
        <v>1</v>
      </c>
      <c r="Q1484" s="25">
        <f t="shared" si="173"/>
        <v>608</v>
      </c>
    </row>
    <row r="1485" spans="1:63" customFormat="1" x14ac:dyDescent="0.25">
      <c r="A1485" s="65">
        <v>6</v>
      </c>
      <c r="B1485" s="1">
        <v>6</v>
      </c>
      <c r="C1485" s="28" t="s">
        <v>160</v>
      </c>
      <c r="D1485" s="25" t="s">
        <v>17</v>
      </c>
      <c r="E1485" s="29">
        <v>1136059</v>
      </c>
      <c r="F1485" s="25">
        <v>52</v>
      </c>
      <c r="G1485" s="25">
        <f t="shared" si="172"/>
        <v>104</v>
      </c>
      <c r="H1485" s="25">
        <v>1</v>
      </c>
      <c r="I1485" s="25">
        <f t="shared" si="174"/>
        <v>104</v>
      </c>
      <c r="J1485" s="25"/>
      <c r="K1485" s="25"/>
      <c r="L1485" s="25"/>
      <c r="M1485" s="25"/>
      <c r="N1485" s="25"/>
      <c r="O1485" s="25"/>
      <c r="P1485" s="25">
        <f t="shared" si="173"/>
        <v>1</v>
      </c>
      <c r="Q1485" s="25">
        <f t="shared" si="173"/>
        <v>104</v>
      </c>
    </row>
    <row r="1486" spans="1:63" customFormat="1" x14ac:dyDescent="0.25">
      <c r="A1486" s="65">
        <v>7</v>
      </c>
      <c r="B1486" s="1">
        <v>7</v>
      </c>
      <c r="C1486" s="28" t="s">
        <v>915</v>
      </c>
      <c r="D1486" s="25" t="s">
        <v>17</v>
      </c>
      <c r="E1486" s="29">
        <v>1136420</v>
      </c>
      <c r="F1486" s="25">
        <v>60</v>
      </c>
      <c r="G1486" s="25">
        <f t="shared" si="172"/>
        <v>120</v>
      </c>
      <c r="H1486" s="25">
        <v>1</v>
      </c>
      <c r="I1486" s="25">
        <f t="shared" si="174"/>
        <v>120</v>
      </c>
      <c r="J1486" s="25"/>
      <c r="K1486" s="25"/>
      <c r="L1486" s="25"/>
      <c r="M1486" s="25"/>
      <c r="N1486" s="25"/>
      <c r="O1486" s="25"/>
      <c r="P1486" s="25">
        <f t="shared" si="173"/>
        <v>1</v>
      </c>
      <c r="Q1486" s="25">
        <f t="shared" si="173"/>
        <v>120</v>
      </c>
    </row>
    <row r="1487" spans="1:63" customFormat="1" x14ac:dyDescent="0.25">
      <c r="A1487" s="65">
        <v>8</v>
      </c>
      <c r="B1487" s="1">
        <v>8</v>
      </c>
      <c r="C1487" s="28" t="s">
        <v>417</v>
      </c>
      <c r="D1487" s="25" t="s">
        <v>17</v>
      </c>
      <c r="E1487" s="29">
        <v>1136451</v>
      </c>
      <c r="F1487" s="25">
        <v>60</v>
      </c>
      <c r="G1487" s="25">
        <f t="shared" si="172"/>
        <v>120</v>
      </c>
      <c r="H1487" s="25">
        <v>1</v>
      </c>
      <c r="I1487" s="25">
        <f t="shared" si="174"/>
        <v>120</v>
      </c>
      <c r="J1487" s="25"/>
      <c r="K1487" s="25"/>
      <c r="L1487" s="25"/>
      <c r="M1487" s="25"/>
      <c r="N1487" s="25"/>
      <c r="O1487" s="25"/>
      <c r="P1487" s="25">
        <f t="shared" si="173"/>
        <v>1</v>
      </c>
      <c r="Q1487" s="25">
        <f t="shared" si="173"/>
        <v>120</v>
      </c>
    </row>
    <row r="1488" spans="1:63" customFormat="1" x14ac:dyDescent="0.25">
      <c r="A1488" s="65">
        <v>9</v>
      </c>
      <c r="B1488" s="1">
        <v>9</v>
      </c>
      <c r="C1488" s="28" t="s">
        <v>916</v>
      </c>
      <c r="D1488" s="25" t="s">
        <v>17</v>
      </c>
      <c r="E1488" s="29">
        <v>1136263</v>
      </c>
      <c r="F1488" s="25">
        <v>4</v>
      </c>
      <c r="G1488" s="25">
        <f t="shared" si="172"/>
        <v>8</v>
      </c>
      <c r="H1488" s="25">
        <v>17</v>
      </c>
      <c r="I1488" s="25">
        <f t="shared" si="174"/>
        <v>136</v>
      </c>
      <c r="J1488" s="25"/>
      <c r="K1488" s="25"/>
      <c r="L1488" s="25"/>
      <c r="M1488" s="25"/>
      <c r="N1488" s="25"/>
      <c r="O1488" s="25"/>
      <c r="P1488" s="25">
        <f t="shared" si="173"/>
        <v>17</v>
      </c>
      <c r="Q1488" s="25">
        <f t="shared" si="173"/>
        <v>136</v>
      </c>
    </row>
    <row r="1489" spans="1:17" customFormat="1" x14ac:dyDescent="0.25">
      <c r="A1489" s="65">
        <v>10</v>
      </c>
      <c r="B1489" s="1">
        <v>10</v>
      </c>
      <c r="C1489" s="28" t="s">
        <v>917</v>
      </c>
      <c r="D1489" s="25" t="s">
        <v>17</v>
      </c>
      <c r="E1489" s="29">
        <v>1136337</v>
      </c>
      <c r="F1489" s="25">
        <v>5</v>
      </c>
      <c r="G1489" s="25">
        <f t="shared" si="172"/>
        <v>10</v>
      </c>
      <c r="H1489" s="25">
        <v>1</v>
      </c>
      <c r="I1489" s="25">
        <f t="shared" si="174"/>
        <v>10</v>
      </c>
      <c r="J1489" s="25"/>
      <c r="K1489" s="25"/>
      <c r="L1489" s="25"/>
      <c r="M1489" s="25"/>
      <c r="N1489" s="25"/>
      <c r="O1489" s="25"/>
      <c r="P1489" s="25">
        <f t="shared" si="173"/>
        <v>1</v>
      </c>
      <c r="Q1489" s="25">
        <f t="shared" si="173"/>
        <v>10</v>
      </c>
    </row>
    <row r="1490" spans="1:17" customFormat="1" x14ac:dyDescent="0.25">
      <c r="A1490" s="65">
        <v>11</v>
      </c>
      <c r="B1490" s="1">
        <v>11</v>
      </c>
      <c r="C1490" s="28" t="s">
        <v>18</v>
      </c>
      <c r="D1490" s="25" t="s">
        <v>17</v>
      </c>
      <c r="E1490" s="29">
        <v>1136266</v>
      </c>
      <c r="F1490" s="25">
        <v>3</v>
      </c>
      <c r="G1490" s="25">
        <f t="shared" si="172"/>
        <v>6</v>
      </c>
      <c r="H1490" s="25">
        <v>6</v>
      </c>
      <c r="I1490" s="25">
        <f t="shared" si="174"/>
        <v>36</v>
      </c>
      <c r="J1490" s="25"/>
      <c r="K1490" s="25"/>
      <c r="L1490" s="25"/>
      <c r="M1490" s="25"/>
      <c r="N1490" s="25"/>
      <c r="O1490" s="25"/>
      <c r="P1490" s="25">
        <f t="shared" si="173"/>
        <v>6</v>
      </c>
      <c r="Q1490" s="25">
        <f t="shared" si="173"/>
        <v>36</v>
      </c>
    </row>
    <row r="1491" spans="1:17" customFormat="1" x14ac:dyDescent="0.25">
      <c r="A1491" s="65">
        <v>12</v>
      </c>
      <c r="B1491" s="1">
        <v>12</v>
      </c>
      <c r="C1491" s="28" t="s">
        <v>918</v>
      </c>
      <c r="D1491" s="25" t="s">
        <v>17</v>
      </c>
      <c r="E1491" s="29">
        <v>1137239</v>
      </c>
      <c r="F1491" s="25">
        <v>650</v>
      </c>
      <c r="G1491" s="25">
        <f t="shared" si="172"/>
        <v>1300</v>
      </c>
      <c r="H1491" s="25">
        <v>1</v>
      </c>
      <c r="I1491" s="25">
        <f t="shared" si="174"/>
        <v>1300</v>
      </c>
      <c r="J1491" s="25"/>
      <c r="K1491" s="25"/>
      <c r="L1491" s="25"/>
      <c r="M1491" s="25"/>
      <c r="N1491" s="25"/>
      <c r="O1491" s="25"/>
      <c r="P1491" s="25">
        <f t="shared" si="173"/>
        <v>1</v>
      </c>
      <c r="Q1491" s="25">
        <f t="shared" si="173"/>
        <v>1300</v>
      </c>
    </row>
    <row r="1492" spans="1:17" customFormat="1" x14ac:dyDescent="0.25">
      <c r="A1492" s="65">
        <v>13</v>
      </c>
      <c r="B1492" s="1">
        <v>13</v>
      </c>
      <c r="C1492" s="28" t="s">
        <v>410</v>
      </c>
      <c r="D1492" s="25" t="s">
        <v>17</v>
      </c>
      <c r="E1492" s="29">
        <v>1137241</v>
      </c>
      <c r="F1492" s="25">
        <v>85</v>
      </c>
      <c r="G1492" s="25">
        <f t="shared" si="172"/>
        <v>170</v>
      </c>
      <c r="H1492" s="25">
        <v>1</v>
      </c>
      <c r="I1492" s="25">
        <f t="shared" si="174"/>
        <v>170</v>
      </c>
      <c r="J1492" s="25"/>
      <c r="K1492" s="25"/>
      <c r="L1492" s="25"/>
      <c r="M1492" s="25"/>
      <c r="N1492" s="25"/>
      <c r="O1492" s="25"/>
      <c r="P1492" s="25">
        <f t="shared" si="173"/>
        <v>1</v>
      </c>
      <c r="Q1492" s="25">
        <f t="shared" si="173"/>
        <v>170</v>
      </c>
    </row>
    <row r="1493" spans="1:17" customFormat="1" x14ac:dyDescent="0.25">
      <c r="A1493" s="65">
        <v>14</v>
      </c>
      <c r="B1493" s="1">
        <v>14</v>
      </c>
      <c r="C1493" s="28" t="s">
        <v>410</v>
      </c>
      <c r="D1493" s="25" t="s">
        <v>17</v>
      </c>
      <c r="E1493" s="29">
        <v>1137233</v>
      </c>
      <c r="F1493" s="25">
        <v>100</v>
      </c>
      <c r="G1493" s="25">
        <f t="shared" si="172"/>
        <v>200</v>
      </c>
      <c r="H1493" s="25">
        <v>1</v>
      </c>
      <c r="I1493" s="25">
        <f t="shared" si="174"/>
        <v>200</v>
      </c>
      <c r="J1493" s="25"/>
      <c r="K1493" s="25"/>
      <c r="L1493" s="25"/>
      <c r="M1493" s="25"/>
      <c r="N1493" s="25"/>
      <c r="O1493" s="25"/>
      <c r="P1493" s="25">
        <f t="shared" si="173"/>
        <v>1</v>
      </c>
      <c r="Q1493" s="25">
        <f t="shared" si="173"/>
        <v>200</v>
      </c>
    </row>
    <row r="1494" spans="1:17" customFormat="1" x14ac:dyDescent="0.25">
      <c r="A1494" s="65">
        <v>15</v>
      </c>
      <c r="B1494" s="1">
        <v>15</v>
      </c>
      <c r="C1494" s="28" t="s">
        <v>919</v>
      </c>
      <c r="D1494" s="25" t="s">
        <v>17</v>
      </c>
      <c r="E1494" s="29">
        <v>1137240</v>
      </c>
      <c r="F1494" s="25">
        <v>285</v>
      </c>
      <c r="G1494" s="25">
        <f t="shared" si="172"/>
        <v>570</v>
      </c>
      <c r="H1494" s="25">
        <v>1</v>
      </c>
      <c r="I1494" s="25">
        <f t="shared" si="174"/>
        <v>570</v>
      </c>
      <c r="J1494" s="25"/>
      <c r="K1494" s="25"/>
      <c r="L1494" s="25"/>
      <c r="M1494" s="25"/>
      <c r="N1494" s="25"/>
      <c r="O1494" s="25"/>
      <c r="P1494" s="25">
        <f t="shared" si="173"/>
        <v>1</v>
      </c>
      <c r="Q1494" s="25">
        <f t="shared" si="173"/>
        <v>570</v>
      </c>
    </row>
    <row r="1495" spans="1:17" customFormat="1" x14ac:dyDescent="0.25">
      <c r="A1495" s="65">
        <v>16</v>
      </c>
      <c r="B1495" s="1">
        <v>16</v>
      </c>
      <c r="C1495" s="28" t="s">
        <v>920</v>
      </c>
      <c r="D1495" s="25" t="s">
        <v>17</v>
      </c>
      <c r="E1495" s="29">
        <v>1136267</v>
      </c>
      <c r="F1495" s="25">
        <v>3</v>
      </c>
      <c r="G1495" s="25">
        <f t="shared" si="172"/>
        <v>6</v>
      </c>
      <c r="H1495" s="25">
        <v>6</v>
      </c>
      <c r="I1495" s="25">
        <f t="shared" si="174"/>
        <v>36</v>
      </c>
      <c r="J1495" s="25"/>
      <c r="K1495" s="25"/>
      <c r="L1495" s="25"/>
      <c r="M1495" s="25"/>
      <c r="N1495" s="25"/>
      <c r="O1495" s="25"/>
      <c r="P1495" s="25">
        <f t="shared" si="173"/>
        <v>6</v>
      </c>
      <c r="Q1495" s="25">
        <f t="shared" si="173"/>
        <v>36</v>
      </c>
    </row>
    <row r="1496" spans="1:17" customFormat="1" x14ac:dyDescent="0.25">
      <c r="A1496" s="65">
        <v>17</v>
      </c>
      <c r="B1496" s="1">
        <v>17</v>
      </c>
      <c r="C1496" s="28" t="s">
        <v>921</v>
      </c>
      <c r="D1496" s="25" t="s">
        <v>17</v>
      </c>
      <c r="E1496" s="29">
        <v>1137242</v>
      </c>
      <c r="F1496" s="25">
        <v>140</v>
      </c>
      <c r="G1496" s="25">
        <f t="shared" si="172"/>
        <v>280</v>
      </c>
      <c r="H1496" s="25">
        <v>1</v>
      </c>
      <c r="I1496" s="25">
        <f t="shared" si="174"/>
        <v>280</v>
      </c>
      <c r="J1496" s="25"/>
      <c r="K1496" s="25"/>
      <c r="L1496" s="25"/>
      <c r="M1496" s="25"/>
      <c r="N1496" s="25"/>
      <c r="O1496" s="25"/>
      <c r="P1496" s="25">
        <f t="shared" si="173"/>
        <v>1</v>
      </c>
      <c r="Q1496" s="25">
        <f t="shared" si="173"/>
        <v>280</v>
      </c>
    </row>
    <row r="1497" spans="1:17" customFormat="1" x14ac:dyDescent="0.25">
      <c r="A1497" s="65">
        <v>18</v>
      </c>
      <c r="B1497" s="1">
        <v>18</v>
      </c>
      <c r="C1497" s="28" t="s">
        <v>922</v>
      </c>
      <c r="D1497" s="25" t="s">
        <v>17</v>
      </c>
      <c r="E1497" s="29">
        <v>1137238</v>
      </c>
      <c r="F1497" s="25">
        <v>1205</v>
      </c>
      <c r="G1497" s="25">
        <f t="shared" si="172"/>
        <v>2410</v>
      </c>
      <c r="H1497" s="25">
        <v>1</v>
      </c>
      <c r="I1497" s="25">
        <f t="shared" si="174"/>
        <v>2410</v>
      </c>
      <c r="J1497" s="25"/>
      <c r="K1497" s="25"/>
      <c r="L1497" s="25"/>
      <c r="M1497" s="25"/>
      <c r="N1497" s="25"/>
      <c r="O1497" s="25"/>
      <c r="P1497" s="25">
        <f t="shared" si="173"/>
        <v>1</v>
      </c>
      <c r="Q1497" s="25">
        <f t="shared" si="173"/>
        <v>2410</v>
      </c>
    </row>
    <row r="1498" spans="1:17" customFormat="1" x14ac:dyDescent="0.25">
      <c r="A1498" s="65">
        <v>19</v>
      </c>
      <c r="B1498" s="1">
        <v>19</v>
      </c>
      <c r="C1498" s="28" t="s">
        <v>923</v>
      </c>
      <c r="D1498" s="25" t="s">
        <v>17</v>
      </c>
      <c r="E1498" s="29">
        <v>1136269</v>
      </c>
      <c r="F1498" s="25">
        <v>5</v>
      </c>
      <c r="G1498" s="25">
        <f t="shared" si="172"/>
        <v>10</v>
      </c>
      <c r="H1498" s="25">
        <v>6</v>
      </c>
      <c r="I1498" s="25">
        <f t="shared" si="174"/>
        <v>60</v>
      </c>
      <c r="J1498" s="25"/>
      <c r="K1498" s="25"/>
      <c r="L1498" s="25"/>
      <c r="M1498" s="25"/>
      <c r="N1498" s="25"/>
      <c r="O1498" s="25"/>
      <c r="P1498" s="25">
        <f t="shared" si="173"/>
        <v>6</v>
      </c>
      <c r="Q1498" s="25">
        <f t="shared" si="173"/>
        <v>60</v>
      </c>
    </row>
    <row r="1499" spans="1:17" customFormat="1" x14ac:dyDescent="0.25">
      <c r="A1499" s="65">
        <v>20</v>
      </c>
      <c r="B1499" s="1">
        <v>20</v>
      </c>
      <c r="C1499" s="28" t="s">
        <v>924</v>
      </c>
      <c r="D1499" s="25" t="s">
        <v>17</v>
      </c>
      <c r="E1499" s="29">
        <v>1137173</v>
      </c>
      <c r="F1499" s="25">
        <v>470</v>
      </c>
      <c r="G1499" s="25">
        <f t="shared" si="172"/>
        <v>940</v>
      </c>
      <c r="H1499" s="25">
        <v>1</v>
      </c>
      <c r="I1499" s="25">
        <f t="shared" si="174"/>
        <v>940</v>
      </c>
      <c r="J1499" s="25"/>
      <c r="K1499" s="25"/>
      <c r="L1499" s="25"/>
      <c r="M1499" s="25"/>
      <c r="N1499" s="25"/>
      <c r="O1499" s="25"/>
      <c r="P1499" s="25">
        <f t="shared" si="173"/>
        <v>1</v>
      </c>
      <c r="Q1499" s="25">
        <f t="shared" si="173"/>
        <v>940</v>
      </c>
    </row>
    <row r="1500" spans="1:17" customFormat="1" x14ac:dyDescent="0.25">
      <c r="A1500" s="65">
        <v>21</v>
      </c>
      <c r="B1500" s="1">
        <v>21</v>
      </c>
      <c r="C1500" s="28" t="s">
        <v>925</v>
      </c>
      <c r="D1500" s="25" t="s">
        <v>17</v>
      </c>
      <c r="E1500" s="29">
        <v>1137074</v>
      </c>
      <c r="F1500" s="25">
        <v>264</v>
      </c>
      <c r="G1500" s="25">
        <f t="shared" si="172"/>
        <v>528</v>
      </c>
      <c r="H1500" s="25">
        <v>1</v>
      </c>
      <c r="I1500" s="25">
        <f t="shared" si="174"/>
        <v>528</v>
      </c>
      <c r="J1500" s="25"/>
      <c r="K1500" s="25"/>
      <c r="L1500" s="25"/>
      <c r="M1500" s="25"/>
      <c r="N1500" s="25"/>
      <c r="O1500" s="25"/>
      <c r="P1500" s="25">
        <f t="shared" si="173"/>
        <v>1</v>
      </c>
      <c r="Q1500" s="25">
        <f t="shared" si="173"/>
        <v>528</v>
      </c>
    </row>
    <row r="1501" spans="1:17" customFormat="1" x14ac:dyDescent="0.25">
      <c r="A1501" s="65">
        <v>22</v>
      </c>
      <c r="B1501" s="1">
        <v>22</v>
      </c>
      <c r="C1501" s="28" t="s">
        <v>338</v>
      </c>
      <c r="D1501" s="25" t="s">
        <v>17</v>
      </c>
      <c r="E1501" s="29" t="s">
        <v>339</v>
      </c>
      <c r="F1501" s="25">
        <v>365</v>
      </c>
      <c r="G1501" s="25">
        <f t="shared" si="172"/>
        <v>730</v>
      </c>
      <c r="H1501" s="25">
        <v>1</v>
      </c>
      <c r="I1501" s="25">
        <f t="shared" si="174"/>
        <v>730</v>
      </c>
      <c r="J1501" s="25"/>
      <c r="K1501" s="25"/>
      <c r="L1501" s="25"/>
      <c r="M1501" s="25"/>
      <c r="N1501" s="25"/>
      <c r="O1501" s="25"/>
      <c r="P1501" s="25">
        <f t="shared" si="173"/>
        <v>1</v>
      </c>
      <c r="Q1501" s="25">
        <f t="shared" si="173"/>
        <v>730</v>
      </c>
    </row>
    <row r="1502" spans="1:17" customFormat="1" x14ac:dyDescent="0.25">
      <c r="A1502" s="65">
        <v>23</v>
      </c>
      <c r="B1502" s="1">
        <v>23</v>
      </c>
      <c r="C1502" s="28" t="s">
        <v>340</v>
      </c>
      <c r="D1502" s="25" t="s">
        <v>17</v>
      </c>
      <c r="E1502" s="29" t="s">
        <v>926</v>
      </c>
      <c r="F1502" s="25">
        <v>298</v>
      </c>
      <c r="G1502" s="25">
        <f t="shared" si="172"/>
        <v>596</v>
      </c>
      <c r="H1502" s="25">
        <v>1</v>
      </c>
      <c r="I1502" s="25">
        <f t="shared" si="174"/>
        <v>596</v>
      </c>
      <c r="J1502" s="25"/>
      <c r="K1502" s="25"/>
      <c r="L1502" s="25"/>
      <c r="M1502" s="25"/>
      <c r="N1502" s="25"/>
      <c r="O1502" s="25"/>
      <c r="P1502" s="25">
        <f t="shared" si="173"/>
        <v>1</v>
      </c>
      <c r="Q1502" s="25">
        <f t="shared" si="173"/>
        <v>596</v>
      </c>
    </row>
    <row r="1503" spans="1:17" customFormat="1" x14ac:dyDescent="0.25">
      <c r="A1503" s="65">
        <v>24</v>
      </c>
      <c r="B1503" s="1">
        <v>24</v>
      </c>
      <c r="C1503" s="28" t="s">
        <v>340</v>
      </c>
      <c r="D1503" s="25" t="s">
        <v>17</v>
      </c>
      <c r="E1503" s="29">
        <v>1134068110</v>
      </c>
      <c r="F1503" s="25">
        <v>298</v>
      </c>
      <c r="G1503" s="25">
        <f t="shared" si="172"/>
        <v>596</v>
      </c>
      <c r="H1503" s="25">
        <v>1</v>
      </c>
      <c r="I1503" s="25">
        <f t="shared" si="174"/>
        <v>596</v>
      </c>
      <c r="J1503" s="25"/>
      <c r="K1503" s="25"/>
      <c r="L1503" s="25"/>
      <c r="M1503" s="25"/>
      <c r="N1503" s="25"/>
      <c r="O1503" s="25"/>
      <c r="P1503" s="25">
        <f t="shared" si="173"/>
        <v>1</v>
      </c>
      <c r="Q1503" s="25">
        <f t="shared" si="173"/>
        <v>596</v>
      </c>
    </row>
    <row r="1504" spans="1:17" customFormat="1" x14ac:dyDescent="0.25">
      <c r="A1504" s="65">
        <v>25</v>
      </c>
      <c r="B1504" s="1">
        <v>25</v>
      </c>
      <c r="C1504" s="28" t="s">
        <v>927</v>
      </c>
      <c r="D1504" s="25" t="s">
        <v>17</v>
      </c>
      <c r="E1504" s="29" t="s">
        <v>928</v>
      </c>
      <c r="F1504" s="25">
        <v>230</v>
      </c>
      <c r="G1504" s="25">
        <f t="shared" si="172"/>
        <v>460</v>
      </c>
      <c r="H1504" s="25">
        <v>1</v>
      </c>
      <c r="I1504" s="25">
        <f t="shared" si="174"/>
        <v>460</v>
      </c>
      <c r="J1504" s="25"/>
      <c r="K1504" s="25"/>
      <c r="L1504" s="25"/>
      <c r="M1504" s="25"/>
      <c r="N1504" s="25"/>
      <c r="O1504" s="25"/>
      <c r="P1504" s="25">
        <f t="shared" si="173"/>
        <v>1</v>
      </c>
      <c r="Q1504" s="25">
        <f t="shared" si="173"/>
        <v>460</v>
      </c>
    </row>
    <row r="1505" spans="1:17" customFormat="1" x14ac:dyDescent="0.25">
      <c r="A1505" s="65">
        <v>26</v>
      </c>
      <c r="B1505" s="1">
        <v>26</v>
      </c>
      <c r="C1505" s="28" t="s">
        <v>927</v>
      </c>
      <c r="D1505" s="25" t="s">
        <v>17</v>
      </c>
      <c r="E1505" s="29" t="s">
        <v>929</v>
      </c>
      <c r="F1505" s="25">
        <v>230</v>
      </c>
      <c r="G1505" s="25">
        <f t="shared" si="172"/>
        <v>460</v>
      </c>
      <c r="H1505" s="25">
        <v>1</v>
      </c>
      <c r="I1505" s="25">
        <f t="shared" si="174"/>
        <v>460</v>
      </c>
      <c r="J1505" s="25"/>
      <c r="K1505" s="25"/>
      <c r="L1505" s="25"/>
      <c r="M1505" s="25"/>
      <c r="N1505" s="25"/>
      <c r="O1505" s="25"/>
      <c r="P1505" s="25">
        <f t="shared" si="173"/>
        <v>1</v>
      </c>
      <c r="Q1505" s="25">
        <f t="shared" si="173"/>
        <v>460</v>
      </c>
    </row>
    <row r="1506" spans="1:17" customFormat="1" x14ac:dyDescent="0.25">
      <c r="A1506" s="65">
        <v>27</v>
      </c>
      <c r="B1506" s="1">
        <v>27</v>
      </c>
      <c r="C1506" s="28" t="s">
        <v>927</v>
      </c>
      <c r="D1506" s="25" t="s">
        <v>17</v>
      </c>
      <c r="E1506" s="29" t="s">
        <v>930</v>
      </c>
      <c r="F1506" s="25">
        <v>230</v>
      </c>
      <c r="G1506" s="25">
        <f t="shared" si="172"/>
        <v>460</v>
      </c>
      <c r="H1506" s="25">
        <v>1</v>
      </c>
      <c r="I1506" s="25">
        <f t="shared" si="174"/>
        <v>460</v>
      </c>
      <c r="J1506" s="25"/>
      <c r="K1506" s="25"/>
      <c r="L1506" s="25"/>
      <c r="M1506" s="25"/>
      <c r="N1506" s="25"/>
      <c r="O1506" s="25"/>
      <c r="P1506" s="25">
        <f t="shared" si="173"/>
        <v>1</v>
      </c>
      <c r="Q1506" s="25">
        <f t="shared" si="173"/>
        <v>460</v>
      </c>
    </row>
    <row r="1507" spans="1:17" customFormat="1" x14ac:dyDescent="0.25">
      <c r="A1507" s="65">
        <v>28</v>
      </c>
      <c r="B1507" s="1">
        <v>28</v>
      </c>
      <c r="C1507" s="28" t="s">
        <v>927</v>
      </c>
      <c r="D1507" s="25" t="s">
        <v>17</v>
      </c>
      <c r="E1507" s="29" t="s">
        <v>931</v>
      </c>
      <c r="F1507" s="25">
        <v>230</v>
      </c>
      <c r="G1507" s="25">
        <f t="shared" si="172"/>
        <v>460</v>
      </c>
      <c r="H1507" s="25">
        <v>1</v>
      </c>
      <c r="I1507" s="25">
        <f t="shared" si="174"/>
        <v>460</v>
      </c>
      <c r="J1507" s="25"/>
      <c r="K1507" s="25"/>
      <c r="L1507" s="25"/>
      <c r="M1507" s="25"/>
      <c r="N1507" s="25"/>
      <c r="O1507" s="25"/>
      <c r="P1507" s="25">
        <f t="shared" si="173"/>
        <v>1</v>
      </c>
      <c r="Q1507" s="25">
        <f t="shared" si="173"/>
        <v>460</v>
      </c>
    </row>
    <row r="1508" spans="1:17" customFormat="1" x14ac:dyDescent="0.25">
      <c r="A1508" s="65">
        <v>29</v>
      </c>
      <c r="B1508" s="1">
        <v>29</v>
      </c>
      <c r="C1508" s="28" t="s">
        <v>927</v>
      </c>
      <c r="D1508" s="25" t="s">
        <v>17</v>
      </c>
      <c r="E1508" s="29" t="s">
        <v>932</v>
      </c>
      <c r="F1508" s="25">
        <v>230</v>
      </c>
      <c r="G1508" s="25">
        <f t="shared" si="172"/>
        <v>460</v>
      </c>
      <c r="H1508" s="25">
        <v>1</v>
      </c>
      <c r="I1508" s="25">
        <f t="shared" si="174"/>
        <v>460</v>
      </c>
      <c r="J1508" s="25"/>
      <c r="K1508" s="25"/>
      <c r="L1508" s="25"/>
      <c r="M1508" s="25"/>
      <c r="N1508" s="25"/>
      <c r="O1508" s="25"/>
      <c r="P1508" s="25">
        <f t="shared" si="173"/>
        <v>1</v>
      </c>
      <c r="Q1508" s="25">
        <f t="shared" si="173"/>
        <v>460</v>
      </c>
    </row>
    <row r="1509" spans="1:17" customFormat="1" x14ac:dyDescent="0.25">
      <c r="A1509" s="65">
        <v>30</v>
      </c>
      <c r="B1509" s="1">
        <v>30</v>
      </c>
      <c r="C1509" s="28" t="s">
        <v>927</v>
      </c>
      <c r="D1509" s="25" t="s">
        <v>17</v>
      </c>
      <c r="E1509" s="29" t="s">
        <v>933</v>
      </c>
      <c r="F1509" s="25">
        <v>230</v>
      </c>
      <c r="G1509" s="25">
        <f t="shared" si="172"/>
        <v>460</v>
      </c>
      <c r="H1509" s="25">
        <v>1</v>
      </c>
      <c r="I1509" s="25">
        <f t="shared" si="174"/>
        <v>460</v>
      </c>
      <c r="J1509" s="25"/>
      <c r="K1509" s="25"/>
      <c r="L1509" s="25"/>
      <c r="M1509" s="25"/>
      <c r="N1509" s="25"/>
      <c r="O1509" s="25"/>
      <c r="P1509" s="25">
        <f t="shared" si="173"/>
        <v>1</v>
      </c>
      <c r="Q1509" s="25">
        <f t="shared" si="173"/>
        <v>460</v>
      </c>
    </row>
    <row r="1510" spans="1:17" customFormat="1" x14ac:dyDescent="0.25">
      <c r="A1510" s="65">
        <v>31</v>
      </c>
      <c r="B1510" s="1">
        <v>31</v>
      </c>
      <c r="C1510" s="28" t="s">
        <v>927</v>
      </c>
      <c r="D1510" s="25" t="s">
        <v>17</v>
      </c>
      <c r="E1510" s="29" t="s">
        <v>934</v>
      </c>
      <c r="F1510" s="25">
        <v>230</v>
      </c>
      <c r="G1510" s="25">
        <f t="shared" si="172"/>
        <v>460</v>
      </c>
      <c r="H1510" s="25">
        <v>1</v>
      </c>
      <c r="I1510" s="25">
        <f t="shared" si="174"/>
        <v>460</v>
      </c>
      <c r="J1510" s="25"/>
      <c r="K1510" s="25"/>
      <c r="L1510" s="25"/>
      <c r="M1510" s="25"/>
      <c r="N1510" s="25"/>
      <c r="O1510" s="25"/>
      <c r="P1510" s="25">
        <f t="shared" si="173"/>
        <v>1</v>
      </c>
      <c r="Q1510" s="25">
        <f t="shared" si="173"/>
        <v>460</v>
      </c>
    </row>
    <row r="1511" spans="1:17" customFormat="1" x14ac:dyDescent="0.25">
      <c r="A1511" s="65">
        <v>32</v>
      </c>
      <c r="B1511" s="1">
        <v>32</v>
      </c>
      <c r="C1511" s="28" t="s">
        <v>927</v>
      </c>
      <c r="D1511" s="25" t="s">
        <v>17</v>
      </c>
      <c r="E1511" s="29" t="s">
        <v>935</v>
      </c>
      <c r="F1511" s="25">
        <v>230</v>
      </c>
      <c r="G1511" s="25">
        <f t="shared" si="172"/>
        <v>460</v>
      </c>
      <c r="H1511" s="25">
        <v>1</v>
      </c>
      <c r="I1511" s="25">
        <f t="shared" si="174"/>
        <v>460</v>
      </c>
      <c r="J1511" s="25"/>
      <c r="K1511" s="25"/>
      <c r="L1511" s="25"/>
      <c r="M1511" s="25"/>
      <c r="N1511" s="25"/>
      <c r="O1511" s="25"/>
      <c r="P1511" s="25">
        <f t="shared" si="173"/>
        <v>1</v>
      </c>
      <c r="Q1511" s="25">
        <f t="shared" si="173"/>
        <v>460</v>
      </c>
    </row>
    <row r="1512" spans="1:17" customFormat="1" x14ac:dyDescent="0.25">
      <c r="A1512" s="65">
        <v>33</v>
      </c>
      <c r="B1512" s="1">
        <v>33</v>
      </c>
      <c r="C1512" s="28" t="s">
        <v>927</v>
      </c>
      <c r="D1512" s="25" t="s">
        <v>17</v>
      </c>
      <c r="E1512" s="29" t="s">
        <v>936</v>
      </c>
      <c r="F1512" s="25">
        <v>230</v>
      </c>
      <c r="G1512" s="25">
        <f t="shared" si="172"/>
        <v>460</v>
      </c>
      <c r="H1512" s="25">
        <v>1</v>
      </c>
      <c r="I1512" s="25">
        <f t="shared" si="174"/>
        <v>460</v>
      </c>
      <c r="J1512" s="25"/>
      <c r="K1512" s="25"/>
      <c r="L1512" s="25"/>
      <c r="M1512" s="25"/>
      <c r="N1512" s="25"/>
      <c r="O1512" s="25"/>
      <c r="P1512" s="25">
        <f t="shared" si="173"/>
        <v>1</v>
      </c>
      <c r="Q1512" s="25">
        <f t="shared" si="173"/>
        <v>460</v>
      </c>
    </row>
    <row r="1513" spans="1:17" customFormat="1" x14ac:dyDescent="0.25">
      <c r="A1513" s="65">
        <v>34</v>
      </c>
      <c r="B1513" s="1">
        <v>34</v>
      </c>
      <c r="C1513" s="28" t="s">
        <v>927</v>
      </c>
      <c r="D1513" s="25" t="s">
        <v>17</v>
      </c>
      <c r="E1513" s="29" t="s">
        <v>937</v>
      </c>
      <c r="F1513" s="25">
        <v>230</v>
      </c>
      <c r="G1513" s="25">
        <f t="shared" si="172"/>
        <v>460</v>
      </c>
      <c r="H1513" s="25">
        <v>1</v>
      </c>
      <c r="I1513" s="25">
        <f t="shared" si="174"/>
        <v>460</v>
      </c>
      <c r="J1513" s="25"/>
      <c r="K1513" s="25"/>
      <c r="L1513" s="25"/>
      <c r="M1513" s="25"/>
      <c r="N1513" s="25"/>
      <c r="O1513" s="25"/>
      <c r="P1513" s="25">
        <f t="shared" si="173"/>
        <v>1</v>
      </c>
      <c r="Q1513" s="25">
        <f t="shared" si="173"/>
        <v>460</v>
      </c>
    </row>
    <row r="1514" spans="1:17" customFormat="1" x14ac:dyDescent="0.25">
      <c r="A1514" s="65">
        <v>35</v>
      </c>
      <c r="B1514" s="1">
        <v>35</v>
      </c>
      <c r="C1514" s="28" t="s">
        <v>369</v>
      </c>
      <c r="D1514" s="25" t="s">
        <v>17</v>
      </c>
      <c r="E1514" s="29" t="s">
        <v>938</v>
      </c>
      <c r="F1514" s="25">
        <v>88</v>
      </c>
      <c r="G1514" s="25">
        <f t="shared" si="172"/>
        <v>176</v>
      </c>
      <c r="H1514" s="25">
        <v>1</v>
      </c>
      <c r="I1514" s="25">
        <f t="shared" si="174"/>
        <v>176</v>
      </c>
      <c r="J1514" s="25"/>
      <c r="K1514" s="25"/>
      <c r="L1514" s="25"/>
      <c r="M1514" s="25"/>
      <c r="N1514" s="25"/>
      <c r="O1514" s="25"/>
      <c r="P1514" s="25">
        <f t="shared" si="173"/>
        <v>1</v>
      </c>
      <c r="Q1514" s="25">
        <f t="shared" si="173"/>
        <v>176</v>
      </c>
    </row>
    <row r="1515" spans="1:17" customFormat="1" x14ac:dyDescent="0.25">
      <c r="A1515" s="65">
        <v>36</v>
      </c>
      <c r="B1515" s="1">
        <v>36</v>
      </c>
      <c r="C1515" s="28" t="s">
        <v>369</v>
      </c>
      <c r="D1515" s="25" t="s">
        <v>17</v>
      </c>
      <c r="E1515" s="29" t="s">
        <v>939</v>
      </c>
      <c r="F1515" s="25">
        <v>88</v>
      </c>
      <c r="G1515" s="25">
        <f t="shared" si="172"/>
        <v>176</v>
      </c>
      <c r="H1515" s="25">
        <v>1</v>
      </c>
      <c r="I1515" s="25">
        <f t="shared" si="174"/>
        <v>176</v>
      </c>
      <c r="J1515" s="25"/>
      <c r="K1515" s="25"/>
      <c r="L1515" s="25"/>
      <c r="M1515" s="25"/>
      <c r="N1515" s="25"/>
      <c r="O1515" s="25"/>
      <c r="P1515" s="25">
        <f t="shared" si="173"/>
        <v>1</v>
      </c>
      <c r="Q1515" s="25">
        <f t="shared" si="173"/>
        <v>176</v>
      </c>
    </row>
    <row r="1516" spans="1:17" customFormat="1" x14ac:dyDescent="0.25">
      <c r="A1516" s="65">
        <v>37</v>
      </c>
      <c r="B1516" s="1">
        <v>37</v>
      </c>
      <c r="C1516" s="28" t="s">
        <v>940</v>
      </c>
      <c r="D1516" s="25" t="s">
        <v>17</v>
      </c>
      <c r="E1516" s="29">
        <v>1136264</v>
      </c>
      <c r="F1516" s="25">
        <v>5</v>
      </c>
      <c r="G1516" s="25">
        <f t="shared" si="172"/>
        <v>10</v>
      </c>
      <c r="H1516" s="25">
        <v>6</v>
      </c>
      <c r="I1516" s="25">
        <f t="shared" si="174"/>
        <v>60</v>
      </c>
      <c r="J1516" s="25"/>
      <c r="K1516" s="25"/>
      <c r="L1516" s="25"/>
      <c r="M1516" s="25"/>
      <c r="N1516" s="25"/>
      <c r="O1516" s="25"/>
      <c r="P1516" s="25">
        <f t="shared" si="173"/>
        <v>6</v>
      </c>
      <c r="Q1516" s="25">
        <f t="shared" si="173"/>
        <v>60</v>
      </c>
    </row>
    <row r="1517" spans="1:17" x14ac:dyDescent="0.25">
      <c r="A1517" s="65">
        <v>38</v>
      </c>
      <c r="B1517" s="1">
        <v>38</v>
      </c>
      <c r="C1517" s="28" t="s">
        <v>340</v>
      </c>
      <c r="D1517" s="25" t="s">
        <v>17</v>
      </c>
      <c r="E1517" s="29">
        <v>1134068119</v>
      </c>
      <c r="F1517" s="25">
        <v>298</v>
      </c>
      <c r="G1517" s="25">
        <f t="shared" si="172"/>
        <v>596</v>
      </c>
      <c r="H1517" s="25">
        <v>1</v>
      </c>
      <c r="I1517" s="25">
        <f t="shared" si="174"/>
        <v>596</v>
      </c>
      <c r="J1517" s="25"/>
      <c r="K1517" s="25"/>
      <c r="L1517" s="25"/>
      <c r="M1517" s="25"/>
      <c r="N1517" s="25"/>
      <c r="O1517" s="25"/>
      <c r="P1517" s="25">
        <f t="shared" si="173"/>
        <v>1</v>
      </c>
      <c r="Q1517" s="25">
        <f t="shared" si="173"/>
        <v>596</v>
      </c>
    </row>
    <row r="1518" spans="1:17" x14ac:dyDescent="0.25">
      <c r="A1518" s="65">
        <v>39</v>
      </c>
      <c r="B1518" s="1">
        <v>39</v>
      </c>
      <c r="C1518" s="28" t="s">
        <v>340</v>
      </c>
      <c r="D1518" s="25" t="s">
        <v>17</v>
      </c>
      <c r="E1518" s="29">
        <v>1134068121</v>
      </c>
      <c r="F1518" s="25">
        <v>298</v>
      </c>
      <c r="G1518" s="25">
        <f t="shared" si="172"/>
        <v>596</v>
      </c>
      <c r="H1518" s="25">
        <v>1</v>
      </c>
      <c r="I1518" s="25">
        <f t="shared" si="174"/>
        <v>596</v>
      </c>
      <c r="J1518" s="25"/>
      <c r="K1518" s="25"/>
      <c r="L1518" s="25"/>
      <c r="M1518" s="25"/>
      <c r="N1518" s="25"/>
      <c r="O1518" s="25"/>
      <c r="P1518" s="25">
        <f t="shared" si="173"/>
        <v>1</v>
      </c>
      <c r="Q1518" s="25">
        <f t="shared" si="173"/>
        <v>596</v>
      </c>
    </row>
    <row r="1519" spans="1:17" x14ac:dyDescent="0.25">
      <c r="A1519" s="65">
        <v>40</v>
      </c>
      <c r="B1519" s="1" t="s">
        <v>941</v>
      </c>
      <c r="C1519" s="7" t="s">
        <v>942</v>
      </c>
      <c r="D1519" s="8" t="s">
        <v>17</v>
      </c>
      <c r="E1519" s="9">
        <v>1134107</v>
      </c>
      <c r="F1519" s="8"/>
      <c r="G1519" s="8">
        <v>1573</v>
      </c>
      <c r="H1519" s="25">
        <v>1</v>
      </c>
      <c r="I1519" s="25">
        <f t="shared" si="174"/>
        <v>1573</v>
      </c>
      <c r="J1519" s="25"/>
      <c r="K1519" s="25"/>
      <c r="L1519" s="25"/>
      <c r="M1519" s="25"/>
      <c r="N1519" s="25"/>
      <c r="O1519" s="25"/>
      <c r="P1519" s="25">
        <f t="shared" si="173"/>
        <v>1</v>
      </c>
      <c r="Q1519" s="25">
        <f t="shared" si="173"/>
        <v>1573</v>
      </c>
    </row>
    <row r="1520" spans="1:17" x14ac:dyDescent="0.25">
      <c r="A1520" s="65">
        <v>41</v>
      </c>
      <c r="B1520" s="1" t="s">
        <v>494</v>
      </c>
      <c r="C1520" s="7" t="s">
        <v>943</v>
      </c>
      <c r="D1520" s="8" t="s">
        <v>17</v>
      </c>
      <c r="E1520" s="9">
        <v>1134108</v>
      </c>
      <c r="F1520" s="8"/>
      <c r="G1520" s="8">
        <v>4805</v>
      </c>
      <c r="H1520" s="25">
        <v>1</v>
      </c>
      <c r="I1520" s="25">
        <f t="shared" si="174"/>
        <v>4805</v>
      </c>
      <c r="J1520" s="25"/>
      <c r="K1520" s="25"/>
      <c r="L1520" s="25"/>
      <c r="M1520" s="25"/>
      <c r="N1520" s="25"/>
      <c r="O1520" s="25"/>
      <c r="P1520" s="25">
        <f t="shared" si="173"/>
        <v>1</v>
      </c>
      <c r="Q1520" s="25">
        <f t="shared" si="173"/>
        <v>4805</v>
      </c>
    </row>
    <row r="1521" spans="1:63" x14ac:dyDescent="0.25">
      <c r="A1521" s="65">
        <v>42</v>
      </c>
      <c r="B1521" s="1" t="s">
        <v>494</v>
      </c>
      <c r="C1521" s="7" t="s">
        <v>944</v>
      </c>
      <c r="D1521" s="8" t="s">
        <v>17</v>
      </c>
      <c r="E1521" s="14" t="s">
        <v>945</v>
      </c>
      <c r="F1521" s="8"/>
      <c r="G1521" s="8">
        <v>2000</v>
      </c>
      <c r="H1521" s="25">
        <v>1</v>
      </c>
      <c r="I1521" s="25">
        <f t="shared" si="174"/>
        <v>2000</v>
      </c>
      <c r="J1521" s="25"/>
      <c r="K1521" s="25"/>
      <c r="L1521" s="25"/>
      <c r="M1521" s="25"/>
      <c r="N1521" s="25"/>
      <c r="O1521" s="25"/>
      <c r="P1521" s="25">
        <f t="shared" si="173"/>
        <v>1</v>
      </c>
      <c r="Q1521" s="25">
        <f t="shared" si="173"/>
        <v>2000</v>
      </c>
    </row>
    <row r="1522" spans="1:63" x14ac:dyDescent="0.25">
      <c r="A1522" s="65">
        <v>43</v>
      </c>
      <c r="B1522" s="83" t="s">
        <v>946</v>
      </c>
      <c r="C1522" s="28" t="s">
        <v>944</v>
      </c>
      <c r="D1522" s="25" t="s">
        <v>17</v>
      </c>
      <c r="E1522" s="90" t="s">
        <v>947</v>
      </c>
      <c r="F1522" s="25"/>
      <c r="G1522" s="25">
        <v>2000</v>
      </c>
      <c r="H1522" s="25">
        <v>1</v>
      </c>
      <c r="I1522" s="25">
        <f t="shared" si="174"/>
        <v>2000</v>
      </c>
      <c r="J1522" s="25"/>
      <c r="K1522" s="25"/>
      <c r="L1522" s="25"/>
      <c r="M1522" s="25"/>
      <c r="N1522" s="25"/>
      <c r="O1522" s="25"/>
      <c r="P1522" s="25">
        <f t="shared" si="173"/>
        <v>1</v>
      </c>
      <c r="Q1522" s="25">
        <f t="shared" si="173"/>
        <v>2000</v>
      </c>
    </row>
    <row r="1523" spans="1:63" ht="14.25" customHeight="1" x14ac:dyDescent="0.25">
      <c r="A1523" s="65">
        <v>44</v>
      </c>
      <c r="B1523" s="37" t="s">
        <v>948</v>
      </c>
      <c r="C1523" s="28" t="s">
        <v>143</v>
      </c>
      <c r="D1523" s="25" t="s">
        <v>17</v>
      </c>
      <c r="E1523" s="29" t="s">
        <v>949</v>
      </c>
      <c r="F1523" s="25"/>
      <c r="G1523" s="25">
        <v>2700</v>
      </c>
      <c r="H1523" s="25">
        <v>1</v>
      </c>
      <c r="I1523" s="25">
        <f t="shared" si="174"/>
        <v>2700</v>
      </c>
      <c r="J1523" s="25"/>
      <c r="K1523" s="25"/>
      <c r="L1523" s="25"/>
      <c r="M1523" s="25"/>
      <c r="N1523" s="25"/>
      <c r="O1523" s="25"/>
      <c r="P1523" s="25">
        <f t="shared" si="173"/>
        <v>1</v>
      </c>
      <c r="Q1523" s="25">
        <f t="shared" si="173"/>
        <v>2700</v>
      </c>
    </row>
    <row r="1524" spans="1:63" ht="30" x14ac:dyDescent="0.25">
      <c r="A1524" s="65">
        <v>45</v>
      </c>
      <c r="C1524" s="31" t="s">
        <v>118</v>
      </c>
      <c r="D1524" s="8" t="s">
        <v>17</v>
      </c>
      <c r="E1524" s="29" t="s">
        <v>950</v>
      </c>
      <c r="F1524" s="25"/>
      <c r="G1524" s="25">
        <v>7500</v>
      </c>
      <c r="H1524" s="25">
        <v>1</v>
      </c>
      <c r="I1524" s="25">
        <f t="shared" si="174"/>
        <v>7500</v>
      </c>
      <c r="J1524" s="25"/>
      <c r="K1524" s="25">
        <f t="shared" ref="K1524" si="175">J1524*G1524</f>
        <v>0</v>
      </c>
      <c r="L1524" s="32"/>
      <c r="M1524" s="33"/>
      <c r="N1524" s="25"/>
      <c r="O1524" s="25"/>
      <c r="P1524" s="13">
        <f t="shared" ref="P1524:Q1524" si="176">H1524+J1524-L1524-N1524</f>
        <v>1</v>
      </c>
      <c r="Q1524" s="13">
        <f t="shared" si="176"/>
        <v>7500</v>
      </c>
    </row>
    <row r="1525" spans="1:63" s="5" customFormat="1" x14ac:dyDescent="0.25">
      <c r="A1525" s="65"/>
      <c r="C1525" s="26" t="s">
        <v>113</v>
      </c>
      <c r="D1525" s="137"/>
      <c r="E1525" s="27"/>
      <c r="F1525" s="137"/>
      <c r="G1525" s="137"/>
      <c r="H1525" s="137">
        <f>SUM(H1480:H1524)</f>
        <v>81</v>
      </c>
      <c r="I1525" s="137">
        <f t="shared" ref="I1525:Q1525" si="177">SUM(I1480:I1524)</f>
        <v>37124</v>
      </c>
      <c r="J1525" s="137">
        <f t="shared" si="177"/>
        <v>0</v>
      </c>
      <c r="K1525" s="137">
        <f t="shared" si="177"/>
        <v>0</v>
      </c>
      <c r="L1525" s="137">
        <f t="shared" si="177"/>
        <v>0</v>
      </c>
      <c r="M1525" s="137">
        <f t="shared" si="177"/>
        <v>0</v>
      </c>
      <c r="N1525" s="137">
        <f t="shared" si="177"/>
        <v>0</v>
      </c>
      <c r="O1525" s="137">
        <f t="shared" si="177"/>
        <v>0</v>
      </c>
      <c r="P1525" s="137">
        <f t="shared" si="177"/>
        <v>81</v>
      </c>
      <c r="Q1525" s="137">
        <f t="shared" si="177"/>
        <v>37124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</row>
    <row r="1526" spans="1:63" ht="15.75" hidden="1" x14ac:dyDescent="0.25">
      <c r="A1526" s="65">
        <v>1</v>
      </c>
      <c r="C1526" s="165" t="s">
        <v>951</v>
      </c>
      <c r="D1526" s="166"/>
      <c r="E1526" s="166"/>
      <c r="F1526" s="166"/>
      <c r="G1526" s="166"/>
      <c r="H1526" s="166"/>
      <c r="I1526" s="166"/>
      <c r="J1526" s="166"/>
      <c r="K1526" s="166"/>
      <c r="L1526" s="166"/>
      <c r="M1526" s="166"/>
      <c r="N1526" s="166"/>
      <c r="O1526" s="166"/>
      <c r="P1526" s="166"/>
      <c r="Q1526" s="167"/>
    </row>
    <row r="1527" spans="1:63" s="98" customFormat="1" hidden="1" x14ac:dyDescent="0.25">
      <c r="A1527" s="65">
        <v>1</v>
      </c>
      <c r="B1527" s="98" t="s">
        <v>952</v>
      </c>
      <c r="C1527" s="7" t="s">
        <v>16</v>
      </c>
      <c r="D1527" s="8" t="s">
        <v>17</v>
      </c>
      <c r="E1527" s="9">
        <v>1136210</v>
      </c>
      <c r="F1527" s="8">
        <v>52</v>
      </c>
      <c r="G1527" s="8">
        <f t="shared" ref="G1527:G1579" si="178">F1527*2</f>
        <v>104</v>
      </c>
      <c r="H1527" s="8">
        <v>0</v>
      </c>
      <c r="I1527" s="8">
        <f>H1527*G1527</f>
        <v>0</v>
      </c>
      <c r="J1527" s="8"/>
      <c r="K1527" s="19"/>
      <c r="L1527" s="10"/>
      <c r="M1527" s="8"/>
      <c r="N1527" s="8"/>
      <c r="O1527" s="8"/>
      <c r="P1527" s="8">
        <f t="shared" ref="P1527:Q1590" si="179">H1527+J1527-L1527-N1527</f>
        <v>0</v>
      </c>
      <c r="Q1527" s="8">
        <f t="shared" si="179"/>
        <v>0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</row>
    <row r="1528" spans="1:63" s="98" customFormat="1" hidden="1" x14ac:dyDescent="0.25">
      <c r="A1528" s="65">
        <v>1</v>
      </c>
      <c r="B1528" s="98" t="s">
        <v>952</v>
      </c>
      <c r="C1528" s="7" t="s">
        <v>16</v>
      </c>
      <c r="D1528" s="8" t="s">
        <v>17</v>
      </c>
      <c r="E1528" s="9">
        <v>1137045</v>
      </c>
      <c r="F1528" s="8">
        <v>52</v>
      </c>
      <c r="G1528" s="8">
        <f t="shared" si="178"/>
        <v>104</v>
      </c>
      <c r="H1528" s="8">
        <v>0</v>
      </c>
      <c r="I1528" s="8">
        <f t="shared" ref="I1528:I1591" si="180">H1528*G1528</f>
        <v>0</v>
      </c>
      <c r="J1528" s="8"/>
      <c r="K1528" s="19"/>
      <c r="L1528" s="10"/>
      <c r="M1528" s="8"/>
      <c r="N1528" s="8"/>
      <c r="O1528" s="8"/>
      <c r="P1528" s="8">
        <f t="shared" si="179"/>
        <v>0</v>
      </c>
      <c r="Q1528" s="8">
        <f t="shared" si="179"/>
        <v>0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</row>
    <row r="1529" spans="1:63" s="98" customFormat="1" hidden="1" x14ac:dyDescent="0.25">
      <c r="A1529" s="65">
        <v>1</v>
      </c>
      <c r="B1529" s="98" t="s">
        <v>952</v>
      </c>
      <c r="C1529" s="7" t="s">
        <v>18</v>
      </c>
      <c r="D1529" s="8" t="s">
        <v>17</v>
      </c>
      <c r="E1529" s="9">
        <v>1136206</v>
      </c>
      <c r="F1529" s="8">
        <v>2</v>
      </c>
      <c r="G1529" s="8">
        <f t="shared" si="178"/>
        <v>4</v>
      </c>
      <c r="H1529" s="8">
        <v>0</v>
      </c>
      <c r="I1529" s="8">
        <f t="shared" si="180"/>
        <v>0</v>
      </c>
      <c r="J1529" s="8"/>
      <c r="K1529" s="19"/>
      <c r="L1529" s="10"/>
      <c r="M1529" s="8"/>
      <c r="N1529" s="8"/>
      <c r="O1529" s="8"/>
      <c r="P1529" s="8">
        <f t="shared" si="179"/>
        <v>0</v>
      </c>
      <c r="Q1529" s="8">
        <f t="shared" si="179"/>
        <v>0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</row>
    <row r="1530" spans="1:63" s="98" customFormat="1" hidden="1" x14ac:dyDescent="0.25">
      <c r="A1530" s="65">
        <v>1</v>
      </c>
      <c r="B1530" s="98" t="s">
        <v>952</v>
      </c>
      <c r="C1530" s="7" t="s">
        <v>19</v>
      </c>
      <c r="D1530" s="8" t="s">
        <v>17</v>
      </c>
      <c r="E1530" s="9">
        <v>1136017</v>
      </c>
      <c r="F1530" s="8">
        <v>2</v>
      </c>
      <c r="G1530" s="8">
        <f t="shared" si="178"/>
        <v>4</v>
      </c>
      <c r="H1530" s="8">
        <v>0</v>
      </c>
      <c r="I1530" s="8">
        <f t="shared" si="180"/>
        <v>0</v>
      </c>
      <c r="J1530" s="8"/>
      <c r="K1530" s="19"/>
      <c r="L1530" s="10"/>
      <c r="M1530" s="8"/>
      <c r="N1530" s="8"/>
      <c r="O1530" s="8"/>
      <c r="P1530" s="8">
        <f t="shared" si="179"/>
        <v>0</v>
      </c>
      <c r="Q1530" s="8">
        <f t="shared" si="179"/>
        <v>0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</row>
    <row r="1531" spans="1:63" s="98" customFormat="1" hidden="1" x14ac:dyDescent="0.25">
      <c r="A1531" s="65">
        <v>1</v>
      </c>
      <c r="B1531" s="98" t="s">
        <v>952</v>
      </c>
      <c r="C1531" s="7" t="s">
        <v>20</v>
      </c>
      <c r="D1531" s="8" t="s">
        <v>17</v>
      </c>
      <c r="E1531" s="9">
        <v>1136195</v>
      </c>
      <c r="F1531" s="8">
        <v>3</v>
      </c>
      <c r="G1531" s="8">
        <f t="shared" si="178"/>
        <v>6</v>
      </c>
      <c r="H1531" s="8">
        <v>0</v>
      </c>
      <c r="I1531" s="8">
        <f t="shared" si="180"/>
        <v>0</v>
      </c>
      <c r="J1531" s="8"/>
      <c r="K1531" s="19"/>
      <c r="L1531" s="10"/>
      <c r="M1531" s="8"/>
      <c r="N1531" s="8"/>
      <c r="O1531" s="8"/>
      <c r="P1531" s="8">
        <f t="shared" si="179"/>
        <v>0</v>
      </c>
      <c r="Q1531" s="8">
        <f t="shared" si="179"/>
        <v>0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</row>
    <row r="1532" spans="1:63" s="98" customFormat="1" hidden="1" x14ac:dyDescent="0.25">
      <c r="A1532" s="65">
        <v>1</v>
      </c>
      <c r="B1532" s="98" t="s">
        <v>952</v>
      </c>
      <c r="C1532" s="7" t="s">
        <v>21</v>
      </c>
      <c r="D1532" s="8" t="s">
        <v>17</v>
      </c>
      <c r="E1532" s="9">
        <v>1136183</v>
      </c>
      <c r="F1532" s="8">
        <v>3</v>
      </c>
      <c r="G1532" s="8">
        <f t="shared" si="178"/>
        <v>6</v>
      </c>
      <c r="H1532" s="8">
        <v>0</v>
      </c>
      <c r="I1532" s="8">
        <f t="shared" si="180"/>
        <v>0</v>
      </c>
      <c r="J1532" s="8"/>
      <c r="K1532" s="19"/>
      <c r="L1532" s="10"/>
      <c r="M1532" s="8"/>
      <c r="N1532" s="8"/>
      <c r="O1532" s="8"/>
      <c r="P1532" s="8">
        <f t="shared" si="179"/>
        <v>0</v>
      </c>
      <c r="Q1532" s="8">
        <f t="shared" si="179"/>
        <v>0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</row>
    <row r="1533" spans="1:63" s="98" customFormat="1" hidden="1" x14ac:dyDescent="0.25">
      <c r="A1533" s="65">
        <v>1</v>
      </c>
      <c r="B1533" s="98" t="s">
        <v>952</v>
      </c>
      <c r="C1533" s="7" t="s">
        <v>22</v>
      </c>
      <c r="D1533" s="8" t="s">
        <v>17</v>
      </c>
      <c r="E1533" s="9">
        <v>1136189</v>
      </c>
      <c r="F1533" s="8">
        <v>1</v>
      </c>
      <c r="G1533" s="8">
        <f t="shared" si="178"/>
        <v>2</v>
      </c>
      <c r="H1533" s="8">
        <v>0</v>
      </c>
      <c r="I1533" s="8">
        <f t="shared" si="180"/>
        <v>0</v>
      </c>
      <c r="J1533" s="8"/>
      <c r="K1533" s="19"/>
      <c r="L1533" s="10"/>
      <c r="M1533" s="8"/>
      <c r="N1533" s="8"/>
      <c r="O1533" s="8"/>
      <c r="P1533" s="8">
        <f t="shared" si="179"/>
        <v>0</v>
      </c>
      <c r="Q1533" s="8">
        <f t="shared" si="179"/>
        <v>0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 spans="1:63" s="98" customFormat="1" hidden="1" x14ac:dyDescent="0.25">
      <c r="A1534" s="65">
        <v>1</v>
      </c>
      <c r="B1534" s="98" t="s">
        <v>952</v>
      </c>
      <c r="C1534" s="7" t="s">
        <v>23</v>
      </c>
      <c r="D1534" s="8" t="s">
        <v>17</v>
      </c>
      <c r="E1534" s="9">
        <v>1136213</v>
      </c>
      <c r="F1534" s="8">
        <v>18</v>
      </c>
      <c r="G1534" s="8">
        <f t="shared" si="178"/>
        <v>36</v>
      </c>
      <c r="H1534" s="8">
        <v>0</v>
      </c>
      <c r="I1534" s="8">
        <f t="shared" si="180"/>
        <v>0</v>
      </c>
      <c r="J1534" s="8"/>
      <c r="K1534" s="19"/>
      <c r="L1534" s="10"/>
      <c r="M1534" s="8"/>
      <c r="N1534" s="8"/>
      <c r="O1534" s="8"/>
      <c r="P1534" s="8">
        <f t="shared" si="179"/>
        <v>0</v>
      </c>
      <c r="Q1534" s="8">
        <f t="shared" si="179"/>
        <v>0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 spans="1:63" s="98" customFormat="1" hidden="1" x14ac:dyDescent="0.25">
      <c r="A1535" s="65">
        <v>1</v>
      </c>
      <c r="B1535" s="98" t="s">
        <v>952</v>
      </c>
      <c r="C1535" s="7" t="s">
        <v>24</v>
      </c>
      <c r="D1535" s="8" t="s">
        <v>17</v>
      </c>
      <c r="E1535" s="9">
        <v>1136003</v>
      </c>
      <c r="F1535" s="8">
        <v>37</v>
      </c>
      <c r="G1535" s="8">
        <f t="shared" si="178"/>
        <v>74</v>
      </c>
      <c r="H1535" s="8">
        <v>0</v>
      </c>
      <c r="I1535" s="8">
        <f t="shared" si="180"/>
        <v>0</v>
      </c>
      <c r="J1535" s="8"/>
      <c r="K1535" s="19"/>
      <c r="L1535" s="10"/>
      <c r="M1535" s="8"/>
      <c r="N1535" s="8"/>
      <c r="O1535" s="8"/>
      <c r="P1535" s="8">
        <f t="shared" si="179"/>
        <v>0</v>
      </c>
      <c r="Q1535" s="8">
        <f t="shared" si="179"/>
        <v>0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 spans="1:63" s="98" customFormat="1" hidden="1" x14ac:dyDescent="0.25">
      <c r="A1536" s="65">
        <v>1</v>
      </c>
      <c r="B1536" s="98" t="s">
        <v>952</v>
      </c>
      <c r="C1536" s="7" t="s">
        <v>25</v>
      </c>
      <c r="D1536" s="8" t="s">
        <v>17</v>
      </c>
      <c r="E1536" s="9">
        <v>1136178</v>
      </c>
      <c r="F1536" s="8">
        <v>37</v>
      </c>
      <c r="G1536" s="8">
        <f t="shared" si="178"/>
        <v>74</v>
      </c>
      <c r="H1536" s="8">
        <v>0</v>
      </c>
      <c r="I1536" s="8">
        <f t="shared" si="180"/>
        <v>0</v>
      </c>
      <c r="J1536" s="8"/>
      <c r="K1536" s="19"/>
      <c r="L1536" s="10"/>
      <c r="M1536" s="8"/>
      <c r="N1536" s="8"/>
      <c r="O1536" s="8"/>
      <c r="P1536" s="8">
        <f t="shared" si="179"/>
        <v>0</v>
      </c>
      <c r="Q1536" s="8">
        <f t="shared" si="179"/>
        <v>0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</row>
    <row r="1537" spans="1:63" s="98" customFormat="1" hidden="1" x14ac:dyDescent="0.25">
      <c r="A1537" s="65">
        <v>1</v>
      </c>
      <c r="B1537" s="98" t="s">
        <v>952</v>
      </c>
      <c r="C1537" s="7" t="s">
        <v>26</v>
      </c>
      <c r="D1537" s="8" t="s">
        <v>17</v>
      </c>
      <c r="E1537" s="9">
        <v>1136014</v>
      </c>
      <c r="F1537" s="8">
        <v>3</v>
      </c>
      <c r="G1537" s="8">
        <f t="shared" si="178"/>
        <v>6</v>
      </c>
      <c r="H1537" s="8">
        <v>0</v>
      </c>
      <c r="I1537" s="8">
        <f t="shared" si="180"/>
        <v>0</v>
      </c>
      <c r="J1537" s="8"/>
      <c r="K1537" s="19"/>
      <c r="L1537" s="10"/>
      <c r="M1537" s="8"/>
      <c r="N1537" s="8"/>
      <c r="O1537" s="8"/>
      <c r="P1537" s="8">
        <f t="shared" si="179"/>
        <v>0</v>
      </c>
      <c r="Q1537" s="8">
        <f t="shared" si="179"/>
        <v>0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</row>
    <row r="1538" spans="1:63" s="98" customFormat="1" hidden="1" x14ac:dyDescent="0.25">
      <c r="A1538" s="65">
        <v>1</v>
      </c>
      <c r="B1538" s="98" t="s">
        <v>952</v>
      </c>
      <c r="C1538" s="7" t="s">
        <v>27</v>
      </c>
      <c r="D1538" s="8" t="s">
        <v>17</v>
      </c>
      <c r="E1538" s="9">
        <v>1136176</v>
      </c>
      <c r="F1538" s="8">
        <v>10</v>
      </c>
      <c r="G1538" s="8">
        <f t="shared" si="178"/>
        <v>20</v>
      </c>
      <c r="H1538" s="8">
        <v>0</v>
      </c>
      <c r="I1538" s="8">
        <f t="shared" si="180"/>
        <v>0</v>
      </c>
      <c r="J1538" s="8"/>
      <c r="K1538" s="19"/>
      <c r="L1538" s="10"/>
      <c r="M1538" s="8"/>
      <c r="N1538" s="8"/>
      <c r="O1538" s="8"/>
      <c r="P1538" s="8">
        <f t="shared" si="179"/>
        <v>0</v>
      </c>
      <c r="Q1538" s="8">
        <f t="shared" si="179"/>
        <v>0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</row>
    <row r="1539" spans="1:63" s="98" customFormat="1" hidden="1" x14ac:dyDescent="0.25">
      <c r="A1539" s="65">
        <v>1</v>
      </c>
      <c r="B1539" s="98" t="s">
        <v>952</v>
      </c>
      <c r="C1539" s="7" t="s">
        <v>28</v>
      </c>
      <c r="D1539" s="8" t="s">
        <v>17</v>
      </c>
      <c r="E1539" s="9">
        <v>1136205</v>
      </c>
      <c r="F1539" s="8">
        <v>2</v>
      </c>
      <c r="G1539" s="8">
        <f t="shared" si="178"/>
        <v>4</v>
      </c>
      <c r="H1539" s="8">
        <v>0</v>
      </c>
      <c r="I1539" s="8">
        <f t="shared" si="180"/>
        <v>0</v>
      </c>
      <c r="J1539" s="8"/>
      <c r="K1539" s="19"/>
      <c r="L1539" s="10"/>
      <c r="M1539" s="8"/>
      <c r="N1539" s="8"/>
      <c r="O1539" s="8"/>
      <c r="P1539" s="8">
        <f t="shared" si="179"/>
        <v>0</v>
      </c>
      <c r="Q1539" s="8">
        <f t="shared" si="179"/>
        <v>0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</row>
    <row r="1540" spans="1:63" s="98" customFormat="1" hidden="1" x14ac:dyDescent="0.25">
      <c r="A1540" s="65">
        <v>1</v>
      </c>
      <c r="B1540" s="98" t="s">
        <v>952</v>
      </c>
      <c r="C1540" s="7" t="s">
        <v>29</v>
      </c>
      <c r="D1540" s="8" t="s">
        <v>17</v>
      </c>
      <c r="E1540" s="9">
        <v>1136188</v>
      </c>
      <c r="F1540" s="8">
        <v>3</v>
      </c>
      <c r="G1540" s="8">
        <f t="shared" si="178"/>
        <v>6</v>
      </c>
      <c r="H1540" s="8">
        <v>0</v>
      </c>
      <c r="I1540" s="8">
        <f t="shared" si="180"/>
        <v>0</v>
      </c>
      <c r="J1540" s="8"/>
      <c r="K1540" s="19"/>
      <c r="L1540" s="10"/>
      <c r="M1540" s="8"/>
      <c r="N1540" s="8"/>
      <c r="O1540" s="8"/>
      <c r="P1540" s="8">
        <f t="shared" si="179"/>
        <v>0</v>
      </c>
      <c r="Q1540" s="8">
        <f t="shared" si="179"/>
        <v>0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</row>
    <row r="1541" spans="1:63" s="98" customFormat="1" hidden="1" x14ac:dyDescent="0.25">
      <c r="A1541" s="65">
        <v>1</v>
      </c>
      <c r="B1541" s="98" t="s">
        <v>952</v>
      </c>
      <c r="C1541" s="7" t="s">
        <v>30</v>
      </c>
      <c r="D1541" s="8" t="s">
        <v>17</v>
      </c>
      <c r="E1541" s="9">
        <v>1136197</v>
      </c>
      <c r="F1541" s="8">
        <v>3</v>
      </c>
      <c r="G1541" s="8">
        <f t="shared" si="178"/>
        <v>6</v>
      </c>
      <c r="H1541" s="8">
        <v>0</v>
      </c>
      <c r="I1541" s="8">
        <f t="shared" si="180"/>
        <v>0</v>
      </c>
      <c r="J1541" s="8"/>
      <c r="K1541" s="19"/>
      <c r="L1541" s="10"/>
      <c r="M1541" s="8"/>
      <c r="N1541" s="8"/>
      <c r="O1541" s="8"/>
      <c r="P1541" s="8">
        <f t="shared" si="179"/>
        <v>0</v>
      </c>
      <c r="Q1541" s="8">
        <f t="shared" si="179"/>
        <v>0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</row>
    <row r="1542" spans="1:63" s="98" customFormat="1" hidden="1" x14ac:dyDescent="0.25">
      <c r="A1542" s="65">
        <v>1</v>
      </c>
      <c r="B1542" s="98" t="s">
        <v>952</v>
      </c>
      <c r="C1542" s="7" t="s">
        <v>31</v>
      </c>
      <c r="D1542" s="8" t="s">
        <v>17</v>
      </c>
      <c r="E1542" s="9">
        <v>1136198</v>
      </c>
      <c r="F1542" s="8">
        <v>2</v>
      </c>
      <c r="G1542" s="8">
        <f t="shared" si="178"/>
        <v>4</v>
      </c>
      <c r="H1542" s="8">
        <v>0</v>
      </c>
      <c r="I1542" s="8">
        <f t="shared" si="180"/>
        <v>0</v>
      </c>
      <c r="J1542" s="8"/>
      <c r="K1542" s="19"/>
      <c r="L1542" s="10"/>
      <c r="M1542" s="8"/>
      <c r="N1542" s="8"/>
      <c r="O1542" s="8"/>
      <c r="P1542" s="8">
        <f t="shared" si="179"/>
        <v>0</v>
      </c>
      <c r="Q1542" s="8">
        <f t="shared" si="179"/>
        <v>0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</row>
    <row r="1543" spans="1:63" s="98" customFormat="1" hidden="1" x14ac:dyDescent="0.25">
      <c r="A1543" s="65">
        <v>1</v>
      </c>
      <c r="B1543" s="98" t="s">
        <v>952</v>
      </c>
      <c r="C1543" s="7" t="s">
        <v>32</v>
      </c>
      <c r="D1543" s="8" t="s">
        <v>17</v>
      </c>
      <c r="E1543" s="9">
        <v>1136196</v>
      </c>
      <c r="F1543" s="8">
        <v>2</v>
      </c>
      <c r="G1543" s="8">
        <f t="shared" si="178"/>
        <v>4</v>
      </c>
      <c r="H1543" s="8">
        <v>0</v>
      </c>
      <c r="I1543" s="8">
        <f t="shared" si="180"/>
        <v>0</v>
      </c>
      <c r="J1543" s="8"/>
      <c r="K1543" s="19"/>
      <c r="L1543" s="10"/>
      <c r="M1543" s="8"/>
      <c r="N1543" s="8"/>
      <c r="O1543" s="8"/>
      <c r="P1543" s="8">
        <f t="shared" si="179"/>
        <v>0</v>
      </c>
      <c r="Q1543" s="8">
        <f t="shared" si="179"/>
        <v>0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</row>
    <row r="1544" spans="1:63" s="98" customFormat="1" hidden="1" x14ac:dyDescent="0.25">
      <c r="A1544" s="65">
        <v>1</v>
      </c>
      <c r="B1544" s="98" t="s">
        <v>952</v>
      </c>
      <c r="C1544" s="7" t="s">
        <v>33</v>
      </c>
      <c r="D1544" s="8" t="s">
        <v>17</v>
      </c>
      <c r="E1544" s="9">
        <v>1136202</v>
      </c>
      <c r="F1544" s="8">
        <v>12</v>
      </c>
      <c r="G1544" s="8">
        <f t="shared" si="178"/>
        <v>24</v>
      </c>
      <c r="H1544" s="8">
        <v>0</v>
      </c>
      <c r="I1544" s="8">
        <f t="shared" si="180"/>
        <v>0</v>
      </c>
      <c r="J1544" s="8"/>
      <c r="K1544" s="19"/>
      <c r="L1544" s="10"/>
      <c r="M1544" s="8"/>
      <c r="N1544" s="8"/>
      <c r="O1544" s="8"/>
      <c r="P1544" s="8">
        <f t="shared" si="179"/>
        <v>0</v>
      </c>
      <c r="Q1544" s="8">
        <f t="shared" si="179"/>
        <v>0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</row>
    <row r="1545" spans="1:63" s="98" customFormat="1" hidden="1" x14ac:dyDescent="0.25">
      <c r="A1545" s="65">
        <v>1</v>
      </c>
      <c r="B1545" s="98" t="s">
        <v>952</v>
      </c>
      <c r="C1545" s="7" t="s">
        <v>34</v>
      </c>
      <c r="D1545" s="8" t="s">
        <v>17</v>
      </c>
      <c r="E1545" s="9">
        <v>1136012</v>
      </c>
      <c r="F1545" s="8">
        <v>196</v>
      </c>
      <c r="G1545" s="8">
        <f t="shared" si="178"/>
        <v>392</v>
      </c>
      <c r="H1545" s="8">
        <v>0</v>
      </c>
      <c r="I1545" s="8">
        <f t="shared" si="180"/>
        <v>0</v>
      </c>
      <c r="J1545" s="8"/>
      <c r="K1545" s="19"/>
      <c r="L1545" s="10"/>
      <c r="M1545" s="8"/>
      <c r="N1545" s="8"/>
      <c r="O1545" s="8"/>
      <c r="P1545" s="8">
        <f t="shared" si="179"/>
        <v>0</v>
      </c>
      <c r="Q1545" s="8">
        <f t="shared" si="179"/>
        <v>0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</row>
    <row r="1546" spans="1:63" s="98" customFormat="1" hidden="1" x14ac:dyDescent="0.25">
      <c r="A1546" s="65">
        <v>1</v>
      </c>
      <c r="B1546" s="98" t="s">
        <v>952</v>
      </c>
      <c r="C1546" s="7" t="s">
        <v>35</v>
      </c>
      <c r="D1546" s="8" t="s">
        <v>17</v>
      </c>
      <c r="E1546" s="9">
        <v>1136209</v>
      </c>
      <c r="F1546" s="8">
        <v>9</v>
      </c>
      <c r="G1546" s="8">
        <f t="shared" si="178"/>
        <v>18</v>
      </c>
      <c r="H1546" s="8">
        <v>0</v>
      </c>
      <c r="I1546" s="8">
        <f t="shared" si="180"/>
        <v>0</v>
      </c>
      <c r="J1546" s="8"/>
      <c r="K1546" s="19"/>
      <c r="L1546" s="10"/>
      <c r="M1546" s="8"/>
      <c r="N1546" s="8"/>
      <c r="O1546" s="8"/>
      <c r="P1546" s="8">
        <f t="shared" si="179"/>
        <v>0</v>
      </c>
      <c r="Q1546" s="8">
        <f t="shared" si="179"/>
        <v>0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 spans="1:63" s="98" customFormat="1" hidden="1" x14ac:dyDescent="0.25">
      <c r="A1547" s="65">
        <v>1</v>
      </c>
      <c r="B1547" s="98" t="s">
        <v>952</v>
      </c>
      <c r="C1547" s="7" t="s">
        <v>35</v>
      </c>
      <c r="D1547" s="8" t="s">
        <v>17</v>
      </c>
      <c r="E1547" s="9">
        <v>1136208</v>
      </c>
      <c r="F1547" s="8">
        <v>11</v>
      </c>
      <c r="G1547" s="8">
        <f t="shared" si="178"/>
        <v>22</v>
      </c>
      <c r="H1547" s="8">
        <v>0</v>
      </c>
      <c r="I1547" s="8">
        <f t="shared" si="180"/>
        <v>0</v>
      </c>
      <c r="J1547" s="8"/>
      <c r="K1547" s="19"/>
      <c r="L1547" s="10"/>
      <c r="M1547" s="8"/>
      <c r="N1547" s="8"/>
      <c r="O1547" s="8"/>
      <c r="P1547" s="8">
        <f t="shared" si="179"/>
        <v>0</v>
      </c>
      <c r="Q1547" s="8">
        <f t="shared" si="179"/>
        <v>0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</row>
    <row r="1548" spans="1:63" s="98" customFormat="1" hidden="1" x14ac:dyDescent="0.25">
      <c r="A1548" s="65">
        <v>1</v>
      </c>
      <c r="B1548" s="98" t="s">
        <v>952</v>
      </c>
      <c r="C1548" s="7" t="s">
        <v>36</v>
      </c>
      <c r="D1548" s="8" t="s">
        <v>17</v>
      </c>
      <c r="E1548" s="9">
        <v>1136207</v>
      </c>
      <c r="F1548" s="8">
        <v>2</v>
      </c>
      <c r="G1548" s="8">
        <f t="shared" si="178"/>
        <v>4</v>
      </c>
      <c r="H1548" s="8">
        <v>0</v>
      </c>
      <c r="I1548" s="8">
        <f t="shared" si="180"/>
        <v>0</v>
      </c>
      <c r="J1548" s="8"/>
      <c r="K1548" s="19"/>
      <c r="L1548" s="10"/>
      <c r="M1548" s="8"/>
      <c r="N1548" s="8"/>
      <c r="O1548" s="8"/>
      <c r="P1548" s="8">
        <f t="shared" si="179"/>
        <v>0</v>
      </c>
      <c r="Q1548" s="8">
        <f t="shared" si="179"/>
        <v>0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</row>
    <row r="1549" spans="1:63" s="98" customFormat="1" hidden="1" x14ac:dyDescent="0.25">
      <c r="A1549" s="65">
        <v>1</v>
      </c>
      <c r="B1549" s="98" t="s">
        <v>952</v>
      </c>
      <c r="C1549" s="7" t="s">
        <v>37</v>
      </c>
      <c r="D1549" s="8" t="s">
        <v>17</v>
      </c>
      <c r="E1549" s="9">
        <v>1136187</v>
      </c>
      <c r="F1549" s="8">
        <v>6</v>
      </c>
      <c r="G1549" s="8">
        <f t="shared" si="178"/>
        <v>12</v>
      </c>
      <c r="H1549" s="8">
        <v>0</v>
      </c>
      <c r="I1549" s="8">
        <f t="shared" si="180"/>
        <v>0</v>
      </c>
      <c r="J1549" s="8"/>
      <c r="K1549" s="19"/>
      <c r="L1549" s="10"/>
      <c r="M1549" s="8"/>
      <c r="N1549" s="8"/>
      <c r="O1549" s="8"/>
      <c r="P1549" s="8">
        <f t="shared" si="179"/>
        <v>0</v>
      </c>
      <c r="Q1549" s="8">
        <f t="shared" si="179"/>
        <v>0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</row>
    <row r="1550" spans="1:63" s="98" customFormat="1" hidden="1" x14ac:dyDescent="0.25">
      <c r="A1550" s="65">
        <v>1</v>
      </c>
      <c r="B1550" s="98" t="s">
        <v>952</v>
      </c>
      <c r="C1550" s="7" t="s">
        <v>38</v>
      </c>
      <c r="D1550" s="8" t="s">
        <v>17</v>
      </c>
      <c r="E1550" s="9">
        <v>1136175</v>
      </c>
      <c r="F1550" s="8">
        <v>7</v>
      </c>
      <c r="G1550" s="8">
        <f t="shared" si="178"/>
        <v>14</v>
      </c>
      <c r="H1550" s="8">
        <v>0</v>
      </c>
      <c r="I1550" s="8">
        <f t="shared" si="180"/>
        <v>0</v>
      </c>
      <c r="J1550" s="8"/>
      <c r="K1550" s="19"/>
      <c r="L1550" s="10"/>
      <c r="M1550" s="8"/>
      <c r="N1550" s="8"/>
      <c r="O1550" s="8"/>
      <c r="P1550" s="8">
        <f t="shared" si="179"/>
        <v>0</v>
      </c>
      <c r="Q1550" s="8">
        <f t="shared" si="179"/>
        <v>0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</row>
    <row r="1551" spans="1:63" s="98" customFormat="1" hidden="1" x14ac:dyDescent="0.25">
      <c r="A1551" s="65">
        <v>1</v>
      </c>
      <c r="B1551" s="98" t="s">
        <v>952</v>
      </c>
      <c r="C1551" s="7" t="s">
        <v>39</v>
      </c>
      <c r="D1551" s="8" t="s">
        <v>17</v>
      </c>
      <c r="E1551" s="9">
        <v>1136193</v>
      </c>
      <c r="F1551" s="8">
        <v>4</v>
      </c>
      <c r="G1551" s="8">
        <f t="shared" si="178"/>
        <v>8</v>
      </c>
      <c r="H1551" s="8">
        <v>0</v>
      </c>
      <c r="I1551" s="8">
        <f t="shared" si="180"/>
        <v>0</v>
      </c>
      <c r="J1551" s="8"/>
      <c r="K1551" s="19"/>
      <c r="L1551" s="10"/>
      <c r="M1551" s="8"/>
      <c r="N1551" s="8"/>
      <c r="O1551" s="8"/>
      <c r="P1551" s="8">
        <f t="shared" si="179"/>
        <v>0</v>
      </c>
      <c r="Q1551" s="8">
        <f t="shared" si="179"/>
        <v>0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</row>
    <row r="1552" spans="1:63" s="98" customFormat="1" hidden="1" x14ac:dyDescent="0.25">
      <c r="A1552" s="65">
        <v>1</v>
      </c>
      <c r="B1552" s="98" t="s">
        <v>952</v>
      </c>
      <c r="C1552" s="7" t="s">
        <v>40</v>
      </c>
      <c r="D1552" s="8" t="s">
        <v>17</v>
      </c>
      <c r="E1552" s="9">
        <v>1136184</v>
      </c>
      <c r="F1552" s="8">
        <v>1</v>
      </c>
      <c r="G1552" s="8">
        <f t="shared" si="178"/>
        <v>2</v>
      </c>
      <c r="H1552" s="8">
        <v>0</v>
      </c>
      <c r="I1552" s="8">
        <f t="shared" si="180"/>
        <v>0</v>
      </c>
      <c r="J1552" s="8"/>
      <c r="K1552" s="19"/>
      <c r="L1552" s="10"/>
      <c r="M1552" s="8"/>
      <c r="N1552" s="8"/>
      <c r="O1552" s="8"/>
      <c r="P1552" s="8">
        <f t="shared" si="179"/>
        <v>0</v>
      </c>
      <c r="Q1552" s="8">
        <f t="shared" si="179"/>
        <v>0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</row>
    <row r="1553" spans="1:63" s="98" customFormat="1" hidden="1" x14ac:dyDescent="0.25">
      <c r="A1553" s="65">
        <v>1</v>
      </c>
      <c r="B1553" s="98" t="s">
        <v>952</v>
      </c>
      <c r="C1553" s="7" t="s">
        <v>41</v>
      </c>
      <c r="D1553" s="8" t="s">
        <v>17</v>
      </c>
      <c r="E1553" s="9">
        <v>1136020</v>
      </c>
      <c r="F1553" s="8">
        <v>26</v>
      </c>
      <c r="G1553" s="8">
        <f t="shared" si="178"/>
        <v>52</v>
      </c>
      <c r="H1553" s="8">
        <v>0</v>
      </c>
      <c r="I1553" s="8">
        <f t="shared" si="180"/>
        <v>0</v>
      </c>
      <c r="J1553" s="8"/>
      <c r="K1553" s="19"/>
      <c r="L1553" s="10"/>
      <c r="M1553" s="8"/>
      <c r="N1553" s="8"/>
      <c r="O1553" s="8"/>
      <c r="P1553" s="8">
        <f t="shared" si="179"/>
        <v>0</v>
      </c>
      <c r="Q1553" s="8">
        <f t="shared" si="179"/>
        <v>0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</row>
    <row r="1554" spans="1:63" s="98" customFormat="1" hidden="1" x14ac:dyDescent="0.25">
      <c r="A1554" s="65">
        <v>1</v>
      </c>
      <c r="B1554" s="98" t="s">
        <v>952</v>
      </c>
      <c r="C1554" s="7" t="s">
        <v>42</v>
      </c>
      <c r="D1554" s="8" t="s">
        <v>17</v>
      </c>
      <c r="E1554" s="9">
        <v>1136009</v>
      </c>
      <c r="F1554" s="8">
        <v>3</v>
      </c>
      <c r="G1554" s="8">
        <f t="shared" si="178"/>
        <v>6</v>
      </c>
      <c r="H1554" s="8">
        <v>0</v>
      </c>
      <c r="I1554" s="8">
        <f t="shared" si="180"/>
        <v>0</v>
      </c>
      <c r="J1554" s="8"/>
      <c r="K1554" s="19"/>
      <c r="L1554" s="10"/>
      <c r="M1554" s="8"/>
      <c r="N1554" s="8"/>
      <c r="O1554" s="8"/>
      <c r="P1554" s="8">
        <f t="shared" si="179"/>
        <v>0</v>
      </c>
      <c r="Q1554" s="8">
        <f t="shared" si="179"/>
        <v>0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</row>
    <row r="1555" spans="1:63" s="98" customFormat="1" hidden="1" x14ac:dyDescent="0.25">
      <c r="A1555" s="65">
        <v>1</v>
      </c>
      <c r="B1555" s="98" t="s">
        <v>952</v>
      </c>
      <c r="C1555" s="7" t="s">
        <v>43</v>
      </c>
      <c r="D1555" s="8" t="s">
        <v>17</v>
      </c>
      <c r="E1555" s="9">
        <v>1136179</v>
      </c>
      <c r="F1555" s="8">
        <v>31</v>
      </c>
      <c r="G1555" s="8">
        <f t="shared" si="178"/>
        <v>62</v>
      </c>
      <c r="H1555" s="8">
        <v>0</v>
      </c>
      <c r="I1555" s="8">
        <f t="shared" si="180"/>
        <v>0</v>
      </c>
      <c r="J1555" s="8"/>
      <c r="K1555" s="19"/>
      <c r="L1555" s="10"/>
      <c r="M1555" s="8"/>
      <c r="N1555" s="8"/>
      <c r="O1555" s="8"/>
      <c r="P1555" s="8">
        <f t="shared" si="179"/>
        <v>0</v>
      </c>
      <c r="Q1555" s="8">
        <f t="shared" si="179"/>
        <v>0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</row>
    <row r="1556" spans="1:63" s="40" customFormat="1" hidden="1" x14ac:dyDescent="0.25">
      <c r="A1556" s="65">
        <v>1</v>
      </c>
      <c r="B1556" s="40" t="s">
        <v>952</v>
      </c>
      <c r="C1556" s="7" t="s">
        <v>44</v>
      </c>
      <c r="D1556" s="8" t="s">
        <v>17</v>
      </c>
      <c r="E1556" s="9">
        <v>1136174</v>
      </c>
      <c r="F1556" s="8">
        <v>26</v>
      </c>
      <c r="G1556" s="8">
        <f t="shared" si="178"/>
        <v>52</v>
      </c>
      <c r="H1556" s="8">
        <v>0</v>
      </c>
      <c r="I1556" s="8">
        <f t="shared" si="180"/>
        <v>0</v>
      </c>
      <c r="J1556" s="8"/>
      <c r="K1556" s="19"/>
      <c r="L1556" s="13"/>
      <c r="M1556" s="8"/>
      <c r="N1556" s="8"/>
      <c r="O1556" s="8"/>
      <c r="P1556" s="8">
        <f t="shared" si="179"/>
        <v>0</v>
      </c>
      <c r="Q1556" s="8">
        <f t="shared" si="179"/>
        <v>0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</row>
    <row r="1557" spans="1:63" s="98" customFormat="1" hidden="1" x14ac:dyDescent="0.25">
      <c r="A1557" s="65">
        <v>1</v>
      </c>
      <c r="B1557" s="98" t="s">
        <v>952</v>
      </c>
      <c r="C1557" s="7" t="s">
        <v>45</v>
      </c>
      <c r="D1557" s="8" t="s">
        <v>17</v>
      </c>
      <c r="E1557" s="9">
        <v>1136182</v>
      </c>
      <c r="F1557" s="8">
        <v>6</v>
      </c>
      <c r="G1557" s="8">
        <f t="shared" si="178"/>
        <v>12</v>
      </c>
      <c r="H1557" s="8">
        <v>0</v>
      </c>
      <c r="I1557" s="8">
        <f t="shared" si="180"/>
        <v>0</v>
      </c>
      <c r="J1557" s="8"/>
      <c r="K1557" s="19"/>
      <c r="L1557" s="10"/>
      <c r="M1557" s="8"/>
      <c r="N1557" s="8"/>
      <c r="O1557" s="8"/>
      <c r="P1557" s="8">
        <f t="shared" si="179"/>
        <v>0</v>
      </c>
      <c r="Q1557" s="8">
        <f t="shared" si="179"/>
        <v>0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</row>
    <row r="1558" spans="1:63" s="98" customFormat="1" hidden="1" x14ac:dyDescent="0.25">
      <c r="A1558" s="65">
        <v>1</v>
      </c>
      <c r="B1558" s="98" t="s">
        <v>952</v>
      </c>
      <c r="C1558" s="7" t="s">
        <v>46</v>
      </c>
      <c r="D1558" s="8" t="s">
        <v>17</v>
      </c>
      <c r="E1558" s="9">
        <v>1136186</v>
      </c>
      <c r="F1558" s="8">
        <v>8</v>
      </c>
      <c r="G1558" s="8">
        <f t="shared" si="178"/>
        <v>16</v>
      </c>
      <c r="H1558" s="8">
        <v>0</v>
      </c>
      <c r="I1558" s="8">
        <f t="shared" si="180"/>
        <v>0</v>
      </c>
      <c r="J1558" s="8"/>
      <c r="K1558" s="19"/>
      <c r="L1558" s="10"/>
      <c r="M1558" s="8"/>
      <c r="N1558" s="8"/>
      <c r="O1558" s="8"/>
      <c r="P1558" s="8">
        <f t="shared" si="179"/>
        <v>0</v>
      </c>
      <c r="Q1558" s="8">
        <f t="shared" si="179"/>
        <v>0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</row>
    <row r="1559" spans="1:63" s="98" customFormat="1" hidden="1" x14ac:dyDescent="0.25">
      <c r="A1559" s="65">
        <v>1</v>
      </c>
      <c r="B1559" s="98" t="s">
        <v>952</v>
      </c>
      <c r="C1559" s="7" t="s">
        <v>47</v>
      </c>
      <c r="D1559" s="8" t="s">
        <v>17</v>
      </c>
      <c r="E1559" s="9">
        <v>1136185</v>
      </c>
      <c r="F1559" s="8">
        <v>3</v>
      </c>
      <c r="G1559" s="8">
        <f t="shared" si="178"/>
        <v>6</v>
      </c>
      <c r="H1559" s="8">
        <v>0</v>
      </c>
      <c r="I1559" s="8">
        <f t="shared" si="180"/>
        <v>0</v>
      </c>
      <c r="J1559" s="8"/>
      <c r="K1559" s="19"/>
      <c r="L1559" s="10"/>
      <c r="M1559" s="8"/>
      <c r="N1559" s="8"/>
      <c r="O1559" s="8"/>
      <c r="P1559" s="8">
        <f t="shared" si="179"/>
        <v>0</v>
      </c>
      <c r="Q1559" s="8">
        <f t="shared" si="179"/>
        <v>0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</row>
    <row r="1560" spans="1:63" s="98" customFormat="1" hidden="1" x14ac:dyDescent="0.25">
      <c r="A1560" s="65">
        <v>1</v>
      </c>
      <c r="B1560" s="98" t="s">
        <v>952</v>
      </c>
      <c r="C1560" s="7" t="s">
        <v>48</v>
      </c>
      <c r="D1560" s="8" t="s">
        <v>17</v>
      </c>
      <c r="E1560" s="9">
        <v>1136016</v>
      </c>
      <c r="F1560" s="8">
        <v>4</v>
      </c>
      <c r="G1560" s="8">
        <f t="shared" si="178"/>
        <v>8</v>
      </c>
      <c r="H1560" s="8">
        <v>0</v>
      </c>
      <c r="I1560" s="8">
        <f t="shared" si="180"/>
        <v>0</v>
      </c>
      <c r="J1560" s="8"/>
      <c r="K1560" s="19"/>
      <c r="L1560" s="10"/>
      <c r="M1560" s="8"/>
      <c r="N1560" s="8"/>
      <c r="O1560" s="8"/>
      <c r="P1560" s="8">
        <f t="shared" si="179"/>
        <v>0</v>
      </c>
      <c r="Q1560" s="8">
        <f t="shared" si="179"/>
        <v>0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</row>
    <row r="1561" spans="1:63" s="98" customFormat="1" hidden="1" x14ac:dyDescent="0.25">
      <c r="A1561" s="65">
        <v>1</v>
      </c>
      <c r="B1561" s="98" t="s">
        <v>952</v>
      </c>
      <c r="C1561" s="7" t="s">
        <v>49</v>
      </c>
      <c r="D1561" s="8" t="s">
        <v>17</v>
      </c>
      <c r="E1561" s="9">
        <v>1136212</v>
      </c>
      <c r="F1561" s="8">
        <v>3</v>
      </c>
      <c r="G1561" s="8">
        <f t="shared" si="178"/>
        <v>6</v>
      </c>
      <c r="H1561" s="8">
        <v>0</v>
      </c>
      <c r="I1561" s="8">
        <f t="shared" si="180"/>
        <v>0</v>
      </c>
      <c r="J1561" s="8"/>
      <c r="K1561" s="19"/>
      <c r="L1561" s="10"/>
      <c r="M1561" s="8"/>
      <c r="N1561" s="8"/>
      <c r="O1561" s="8"/>
      <c r="P1561" s="8">
        <f t="shared" si="179"/>
        <v>0</v>
      </c>
      <c r="Q1561" s="8">
        <f t="shared" si="179"/>
        <v>0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</row>
    <row r="1562" spans="1:63" s="98" customFormat="1" hidden="1" x14ac:dyDescent="0.25">
      <c r="A1562" s="65">
        <v>1</v>
      </c>
      <c r="B1562" s="98" t="s">
        <v>952</v>
      </c>
      <c r="C1562" s="7" t="s">
        <v>50</v>
      </c>
      <c r="D1562" s="8" t="s">
        <v>17</v>
      </c>
      <c r="E1562" s="9">
        <v>1137044</v>
      </c>
      <c r="F1562" s="8">
        <v>37</v>
      </c>
      <c r="G1562" s="8">
        <f t="shared" si="178"/>
        <v>74</v>
      </c>
      <c r="H1562" s="8">
        <v>0</v>
      </c>
      <c r="I1562" s="8">
        <f t="shared" si="180"/>
        <v>0</v>
      </c>
      <c r="J1562" s="8"/>
      <c r="K1562" s="19"/>
      <c r="L1562" s="10"/>
      <c r="M1562" s="8"/>
      <c r="N1562" s="8"/>
      <c r="O1562" s="8"/>
      <c r="P1562" s="8">
        <f t="shared" si="179"/>
        <v>0</v>
      </c>
      <c r="Q1562" s="8">
        <f t="shared" si="179"/>
        <v>0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</row>
    <row r="1563" spans="1:63" s="98" customFormat="1" hidden="1" x14ac:dyDescent="0.25">
      <c r="A1563" s="65">
        <v>1</v>
      </c>
      <c r="B1563" s="98" t="s">
        <v>952</v>
      </c>
      <c r="C1563" s="7" t="s">
        <v>51</v>
      </c>
      <c r="D1563" s="8" t="s">
        <v>17</v>
      </c>
      <c r="E1563" s="9">
        <v>1137042</v>
      </c>
      <c r="F1563" s="8">
        <v>68</v>
      </c>
      <c r="G1563" s="8">
        <f t="shared" si="178"/>
        <v>136</v>
      </c>
      <c r="H1563" s="8">
        <v>0</v>
      </c>
      <c r="I1563" s="8">
        <f t="shared" si="180"/>
        <v>0</v>
      </c>
      <c r="J1563" s="8"/>
      <c r="K1563" s="19"/>
      <c r="L1563" s="10"/>
      <c r="M1563" s="8"/>
      <c r="N1563" s="8"/>
      <c r="O1563" s="8"/>
      <c r="P1563" s="8">
        <f t="shared" si="179"/>
        <v>0</v>
      </c>
      <c r="Q1563" s="8">
        <f t="shared" si="179"/>
        <v>0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</row>
    <row r="1564" spans="1:63" s="98" customFormat="1" hidden="1" x14ac:dyDescent="0.25">
      <c r="A1564" s="65">
        <v>1</v>
      </c>
      <c r="B1564" s="98" t="s">
        <v>952</v>
      </c>
      <c r="C1564" s="7" t="s">
        <v>52</v>
      </c>
      <c r="D1564" s="8" t="s">
        <v>17</v>
      </c>
      <c r="E1564" s="9">
        <v>1136461</v>
      </c>
      <c r="F1564" s="8">
        <v>87</v>
      </c>
      <c r="G1564" s="8">
        <f t="shared" si="178"/>
        <v>174</v>
      </c>
      <c r="H1564" s="8">
        <v>0</v>
      </c>
      <c r="I1564" s="8">
        <f t="shared" si="180"/>
        <v>0</v>
      </c>
      <c r="J1564" s="8"/>
      <c r="K1564" s="19"/>
      <c r="L1564" s="10"/>
      <c r="M1564" s="8"/>
      <c r="N1564" s="8"/>
      <c r="O1564" s="8"/>
      <c r="P1564" s="8">
        <f t="shared" si="179"/>
        <v>0</v>
      </c>
      <c r="Q1564" s="8">
        <f t="shared" si="179"/>
        <v>0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</row>
    <row r="1565" spans="1:63" s="98" customFormat="1" hidden="1" x14ac:dyDescent="0.25">
      <c r="A1565" s="65">
        <v>1</v>
      </c>
      <c r="B1565" s="98" t="s">
        <v>952</v>
      </c>
      <c r="C1565" s="7" t="s">
        <v>53</v>
      </c>
      <c r="D1565" s="8" t="s">
        <v>17</v>
      </c>
      <c r="E1565" s="9">
        <v>1134087</v>
      </c>
      <c r="F1565" s="8">
        <v>8</v>
      </c>
      <c r="G1565" s="8">
        <f t="shared" si="178"/>
        <v>16</v>
      </c>
      <c r="H1565" s="8">
        <v>0</v>
      </c>
      <c r="I1565" s="8">
        <f t="shared" si="180"/>
        <v>0</v>
      </c>
      <c r="J1565" s="8"/>
      <c r="K1565" s="19"/>
      <c r="L1565" s="10"/>
      <c r="M1565" s="8"/>
      <c r="N1565" s="8"/>
      <c r="O1565" s="8"/>
      <c r="P1565" s="8">
        <f t="shared" si="179"/>
        <v>0</v>
      </c>
      <c r="Q1565" s="8">
        <f t="shared" si="179"/>
        <v>0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</row>
    <row r="1566" spans="1:63" s="98" customFormat="1" hidden="1" x14ac:dyDescent="0.25">
      <c r="A1566" s="65">
        <v>1</v>
      </c>
      <c r="B1566" s="98" t="s">
        <v>952</v>
      </c>
      <c r="C1566" s="7" t="s">
        <v>54</v>
      </c>
      <c r="D1566" s="8" t="s">
        <v>17</v>
      </c>
      <c r="E1566" s="9">
        <v>1134086</v>
      </c>
      <c r="F1566" s="8">
        <v>71</v>
      </c>
      <c r="G1566" s="8">
        <f t="shared" si="178"/>
        <v>142</v>
      </c>
      <c r="H1566" s="8">
        <v>0</v>
      </c>
      <c r="I1566" s="8">
        <f t="shared" si="180"/>
        <v>0</v>
      </c>
      <c r="J1566" s="8"/>
      <c r="K1566" s="19"/>
      <c r="L1566" s="10"/>
      <c r="M1566" s="8"/>
      <c r="N1566" s="8"/>
      <c r="O1566" s="8"/>
      <c r="P1566" s="8">
        <f t="shared" si="179"/>
        <v>0</v>
      </c>
      <c r="Q1566" s="8">
        <f t="shared" si="179"/>
        <v>0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</row>
    <row r="1567" spans="1:63" s="98" customFormat="1" hidden="1" x14ac:dyDescent="0.25">
      <c r="A1567" s="65">
        <v>1</v>
      </c>
      <c r="B1567" s="98" t="s">
        <v>952</v>
      </c>
      <c r="C1567" s="7" t="s">
        <v>55</v>
      </c>
      <c r="D1567" s="8" t="s">
        <v>17</v>
      </c>
      <c r="E1567" s="9">
        <v>1134085</v>
      </c>
      <c r="F1567" s="8">
        <v>86</v>
      </c>
      <c r="G1567" s="8">
        <f t="shared" si="178"/>
        <v>172</v>
      </c>
      <c r="H1567" s="8">
        <v>0</v>
      </c>
      <c r="I1567" s="8">
        <f t="shared" si="180"/>
        <v>0</v>
      </c>
      <c r="J1567" s="8"/>
      <c r="K1567" s="19"/>
      <c r="L1567" s="10"/>
      <c r="M1567" s="8"/>
      <c r="N1567" s="8"/>
      <c r="O1567" s="8"/>
      <c r="P1567" s="8">
        <f t="shared" si="179"/>
        <v>0</v>
      </c>
      <c r="Q1567" s="8">
        <f t="shared" si="179"/>
        <v>0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</row>
    <row r="1568" spans="1:63" s="98" customFormat="1" hidden="1" x14ac:dyDescent="0.25">
      <c r="A1568" s="65">
        <v>1</v>
      </c>
      <c r="B1568" s="98" t="s">
        <v>952</v>
      </c>
      <c r="C1568" s="7" t="s">
        <v>56</v>
      </c>
      <c r="D1568" s="8" t="s">
        <v>17</v>
      </c>
      <c r="E1568" s="9">
        <v>1134084</v>
      </c>
      <c r="F1568" s="8">
        <v>115</v>
      </c>
      <c r="G1568" s="8">
        <f t="shared" si="178"/>
        <v>230</v>
      </c>
      <c r="H1568" s="8">
        <v>0</v>
      </c>
      <c r="I1568" s="8">
        <f t="shared" si="180"/>
        <v>0</v>
      </c>
      <c r="J1568" s="8"/>
      <c r="K1568" s="19"/>
      <c r="L1568" s="10"/>
      <c r="M1568" s="8"/>
      <c r="N1568" s="8"/>
      <c r="O1568" s="8"/>
      <c r="P1568" s="8">
        <f t="shared" si="179"/>
        <v>0</v>
      </c>
      <c r="Q1568" s="8">
        <f t="shared" si="179"/>
        <v>0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</row>
    <row r="1569" spans="1:63" s="98" customFormat="1" hidden="1" x14ac:dyDescent="0.25">
      <c r="A1569" s="65">
        <v>1</v>
      </c>
      <c r="B1569" s="98" t="s">
        <v>952</v>
      </c>
      <c r="C1569" s="7" t="s">
        <v>57</v>
      </c>
      <c r="D1569" s="8" t="s">
        <v>17</v>
      </c>
      <c r="E1569" s="9">
        <v>1136398</v>
      </c>
      <c r="F1569" s="8">
        <v>7</v>
      </c>
      <c r="G1569" s="8">
        <f t="shared" si="178"/>
        <v>14</v>
      </c>
      <c r="H1569" s="8">
        <v>0</v>
      </c>
      <c r="I1569" s="8">
        <f t="shared" si="180"/>
        <v>0</v>
      </c>
      <c r="J1569" s="8"/>
      <c r="K1569" s="19"/>
      <c r="L1569" s="10"/>
      <c r="M1569" s="8"/>
      <c r="N1569" s="8"/>
      <c r="O1569" s="8"/>
      <c r="P1569" s="8">
        <f t="shared" si="179"/>
        <v>0</v>
      </c>
      <c r="Q1569" s="8">
        <f t="shared" si="179"/>
        <v>0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</row>
    <row r="1570" spans="1:63" s="98" customFormat="1" hidden="1" x14ac:dyDescent="0.25">
      <c r="A1570" s="65">
        <v>1</v>
      </c>
      <c r="B1570" s="98" t="s">
        <v>952</v>
      </c>
      <c r="C1570" s="7" t="s">
        <v>58</v>
      </c>
      <c r="D1570" s="8" t="s">
        <v>17</v>
      </c>
      <c r="E1570" s="9">
        <v>1134088</v>
      </c>
      <c r="F1570" s="8">
        <v>5</v>
      </c>
      <c r="G1570" s="8">
        <f t="shared" si="178"/>
        <v>10</v>
      </c>
      <c r="H1570" s="8">
        <v>0</v>
      </c>
      <c r="I1570" s="8">
        <f t="shared" si="180"/>
        <v>0</v>
      </c>
      <c r="J1570" s="8"/>
      <c r="K1570" s="19"/>
      <c r="L1570" s="10"/>
      <c r="M1570" s="8"/>
      <c r="N1570" s="8"/>
      <c r="O1570" s="8"/>
      <c r="P1570" s="8">
        <f t="shared" si="179"/>
        <v>0</v>
      </c>
      <c r="Q1570" s="8">
        <f t="shared" si="179"/>
        <v>0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</row>
    <row r="1571" spans="1:63" s="40" customFormat="1" hidden="1" x14ac:dyDescent="0.25">
      <c r="A1571" s="65">
        <v>1</v>
      </c>
      <c r="B1571" s="40" t="s">
        <v>952</v>
      </c>
      <c r="C1571" s="7" t="s">
        <v>59</v>
      </c>
      <c r="D1571" s="8" t="s">
        <v>17</v>
      </c>
      <c r="E1571" s="9">
        <v>1137185</v>
      </c>
      <c r="F1571" s="8">
        <v>131</v>
      </c>
      <c r="G1571" s="8">
        <f t="shared" si="178"/>
        <v>262</v>
      </c>
      <c r="H1571" s="8">
        <v>0</v>
      </c>
      <c r="I1571" s="8">
        <f t="shared" si="180"/>
        <v>0</v>
      </c>
      <c r="J1571" s="8"/>
      <c r="K1571" s="19"/>
      <c r="L1571" s="13"/>
      <c r="M1571" s="8"/>
      <c r="N1571" s="8"/>
      <c r="O1571" s="8"/>
      <c r="P1571" s="8">
        <f t="shared" si="179"/>
        <v>0</v>
      </c>
      <c r="Q1571" s="8">
        <f t="shared" si="179"/>
        <v>0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</row>
    <row r="1572" spans="1:63" s="98" customFormat="1" hidden="1" x14ac:dyDescent="0.25">
      <c r="A1572" s="65">
        <v>1</v>
      </c>
      <c r="B1572" s="98" t="s">
        <v>952</v>
      </c>
      <c r="C1572" s="7" t="s">
        <v>60</v>
      </c>
      <c r="D1572" s="8" t="s">
        <v>17</v>
      </c>
      <c r="E1572" s="9">
        <v>1134083</v>
      </c>
      <c r="F1572" s="8">
        <v>6</v>
      </c>
      <c r="G1572" s="8">
        <f t="shared" si="178"/>
        <v>12</v>
      </c>
      <c r="H1572" s="8">
        <v>0</v>
      </c>
      <c r="I1572" s="8">
        <f t="shared" si="180"/>
        <v>0</v>
      </c>
      <c r="J1572" s="8"/>
      <c r="K1572" s="19"/>
      <c r="L1572" s="10"/>
      <c r="M1572" s="8"/>
      <c r="N1572" s="8"/>
      <c r="O1572" s="8"/>
      <c r="P1572" s="8">
        <f t="shared" si="179"/>
        <v>0</v>
      </c>
      <c r="Q1572" s="8">
        <f t="shared" si="179"/>
        <v>0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</row>
    <row r="1573" spans="1:63" s="98" customFormat="1" hidden="1" x14ac:dyDescent="0.25">
      <c r="A1573" s="65">
        <v>1</v>
      </c>
      <c r="B1573" s="98" t="s">
        <v>952</v>
      </c>
      <c r="C1573" s="7" t="s">
        <v>61</v>
      </c>
      <c r="D1573" s="8" t="s">
        <v>17</v>
      </c>
      <c r="E1573" s="9">
        <v>1134091</v>
      </c>
      <c r="F1573" s="8">
        <v>28</v>
      </c>
      <c r="G1573" s="8">
        <f t="shared" si="178"/>
        <v>56</v>
      </c>
      <c r="H1573" s="8">
        <v>0</v>
      </c>
      <c r="I1573" s="8">
        <f t="shared" si="180"/>
        <v>0</v>
      </c>
      <c r="J1573" s="8"/>
      <c r="K1573" s="19"/>
      <c r="L1573" s="10"/>
      <c r="M1573" s="8"/>
      <c r="N1573" s="8"/>
      <c r="O1573" s="8"/>
      <c r="P1573" s="8">
        <f t="shared" si="179"/>
        <v>0</v>
      </c>
      <c r="Q1573" s="8">
        <f t="shared" si="179"/>
        <v>0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</row>
    <row r="1574" spans="1:63" s="98" customFormat="1" hidden="1" x14ac:dyDescent="0.25">
      <c r="A1574" s="65">
        <v>1</v>
      </c>
      <c r="B1574" s="98" t="s">
        <v>952</v>
      </c>
      <c r="C1574" s="7" t="s">
        <v>175</v>
      </c>
      <c r="D1574" s="8" t="s">
        <v>17</v>
      </c>
      <c r="E1574" s="9">
        <v>1134089</v>
      </c>
      <c r="F1574" s="8">
        <v>25</v>
      </c>
      <c r="G1574" s="8">
        <f t="shared" si="178"/>
        <v>50</v>
      </c>
      <c r="H1574" s="8">
        <v>0</v>
      </c>
      <c r="I1574" s="8">
        <f t="shared" si="180"/>
        <v>0</v>
      </c>
      <c r="J1574" s="8"/>
      <c r="K1574" s="19"/>
      <c r="L1574" s="10"/>
      <c r="M1574" s="8"/>
      <c r="N1574" s="8"/>
      <c r="O1574" s="8"/>
      <c r="P1574" s="8">
        <f t="shared" si="179"/>
        <v>0</v>
      </c>
      <c r="Q1574" s="8">
        <f t="shared" si="179"/>
        <v>0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</row>
    <row r="1575" spans="1:63" s="98" customFormat="1" hidden="1" x14ac:dyDescent="0.25">
      <c r="A1575" s="65">
        <v>1</v>
      </c>
      <c r="B1575" s="98" t="s">
        <v>952</v>
      </c>
      <c r="C1575" s="7" t="s">
        <v>62</v>
      </c>
      <c r="D1575" s="8" t="s">
        <v>17</v>
      </c>
      <c r="E1575" s="9">
        <v>1134082</v>
      </c>
      <c r="F1575" s="8">
        <v>14</v>
      </c>
      <c r="G1575" s="8">
        <f t="shared" si="178"/>
        <v>28</v>
      </c>
      <c r="H1575" s="8">
        <v>0</v>
      </c>
      <c r="I1575" s="8">
        <f t="shared" si="180"/>
        <v>0</v>
      </c>
      <c r="J1575" s="8"/>
      <c r="K1575" s="19"/>
      <c r="L1575" s="10"/>
      <c r="M1575" s="8"/>
      <c r="N1575" s="8"/>
      <c r="O1575" s="8"/>
      <c r="P1575" s="8">
        <f t="shared" si="179"/>
        <v>0</v>
      </c>
      <c r="Q1575" s="8">
        <f t="shared" si="179"/>
        <v>0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</row>
    <row r="1576" spans="1:63" s="98" customFormat="1" hidden="1" x14ac:dyDescent="0.25">
      <c r="A1576" s="65">
        <v>1</v>
      </c>
      <c r="B1576" s="98" t="s">
        <v>952</v>
      </c>
      <c r="C1576" s="7" t="s">
        <v>63</v>
      </c>
      <c r="D1576" s="8" t="s">
        <v>17</v>
      </c>
      <c r="E1576" s="9">
        <v>1134081</v>
      </c>
      <c r="F1576" s="8">
        <v>15</v>
      </c>
      <c r="G1576" s="8">
        <f t="shared" si="178"/>
        <v>30</v>
      </c>
      <c r="H1576" s="8">
        <v>0</v>
      </c>
      <c r="I1576" s="8">
        <f t="shared" si="180"/>
        <v>0</v>
      </c>
      <c r="J1576" s="8"/>
      <c r="K1576" s="19"/>
      <c r="L1576" s="10"/>
      <c r="M1576" s="8"/>
      <c r="N1576" s="8"/>
      <c r="O1576" s="8"/>
      <c r="P1576" s="8">
        <f t="shared" si="179"/>
        <v>0</v>
      </c>
      <c r="Q1576" s="8">
        <f t="shared" si="179"/>
        <v>0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</row>
    <row r="1577" spans="1:63" s="98" customFormat="1" hidden="1" x14ac:dyDescent="0.25">
      <c r="A1577" s="65">
        <v>1</v>
      </c>
      <c r="B1577" s="98" t="s">
        <v>952</v>
      </c>
      <c r="C1577" s="7" t="s">
        <v>64</v>
      </c>
      <c r="D1577" s="8" t="s">
        <v>17</v>
      </c>
      <c r="E1577" s="9">
        <v>1136318</v>
      </c>
      <c r="F1577" s="8">
        <v>147</v>
      </c>
      <c r="G1577" s="8">
        <f t="shared" si="178"/>
        <v>294</v>
      </c>
      <c r="H1577" s="8">
        <v>0</v>
      </c>
      <c r="I1577" s="8">
        <f t="shared" si="180"/>
        <v>0</v>
      </c>
      <c r="J1577" s="8"/>
      <c r="K1577" s="19"/>
      <c r="L1577" s="10"/>
      <c r="M1577" s="8"/>
      <c r="N1577" s="8"/>
      <c r="O1577" s="8"/>
      <c r="P1577" s="8">
        <f t="shared" si="179"/>
        <v>0</v>
      </c>
      <c r="Q1577" s="8">
        <f t="shared" si="179"/>
        <v>0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</row>
    <row r="1578" spans="1:63" s="98" customFormat="1" hidden="1" x14ac:dyDescent="0.25">
      <c r="A1578" s="65">
        <v>1</v>
      </c>
      <c r="B1578" s="98" t="s">
        <v>952</v>
      </c>
      <c r="C1578" s="7" t="s">
        <v>65</v>
      </c>
      <c r="D1578" s="8" t="s">
        <v>17</v>
      </c>
      <c r="E1578" s="9">
        <v>1134090</v>
      </c>
      <c r="F1578" s="8">
        <v>30</v>
      </c>
      <c r="G1578" s="8">
        <f t="shared" si="178"/>
        <v>60</v>
      </c>
      <c r="H1578" s="8">
        <v>0</v>
      </c>
      <c r="I1578" s="8">
        <f t="shared" si="180"/>
        <v>0</v>
      </c>
      <c r="J1578" s="8"/>
      <c r="K1578" s="19"/>
      <c r="L1578" s="10"/>
      <c r="M1578" s="8"/>
      <c r="N1578" s="8"/>
      <c r="O1578" s="8"/>
      <c r="P1578" s="8">
        <f t="shared" si="179"/>
        <v>0</v>
      </c>
      <c r="Q1578" s="8">
        <f t="shared" si="179"/>
        <v>0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</row>
    <row r="1579" spans="1:63" s="98" customFormat="1" hidden="1" x14ac:dyDescent="0.25">
      <c r="A1579" s="65">
        <v>1</v>
      </c>
      <c r="B1579" s="98" t="s">
        <v>952</v>
      </c>
      <c r="C1579" s="7" t="s">
        <v>66</v>
      </c>
      <c r="D1579" s="8" t="s">
        <v>17</v>
      </c>
      <c r="E1579" s="9">
        <v>1137091</v>
      </c>
      <c r="F1579" s="8">
        <v>904</v>
      </c>
      <c r="G1579" s="8">
        <f t="shared" si="178"/>
        <v>1808</v>
      </c>
      <c r="H1579" s="8">
        <v>0</v>
      </c>
      <c r="I1579" s="8">
        <f t="shared" si="180"/>
        <v>0</v>
      </c>
      <c r="J1579" s="8"/>
      <c r="K1579" s="19"/>
      <c r="L1579" s="10"/>
      <c r="M1579" s="8"/>
      <c r="N1579" s="8"/>
      <c r="O1579" s="8"/>
      <c r="P1579" s="8">
        <f t="shared" si="179"/>
        <v>0</v>
      </c>
      <c r="Q1579" s="8">
        <f t="shared" si="179"/>
        <v>0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</row>
    <row r="1580" spans="1:63" s="98" customFormat="1" hidden="1" x14ac:dyDescent="0.25">
      <c r="A1580" s="65">
        <v>1</v>
      </c>
      <c r="B1580" s="98" t="s">
        <v>952</v>
      </c>
      <c r="C1580" s="7" t="s">
        <v>67</v>
      </c>
      <c r="D1580" s="8" t="s">
        <v>17</v>
      </c>
      <c r="E1580" s="9">
        <v>1134118</v>
      </c>
      <c r="F1580" s="8"/>
      <c r="G1580" s="8">
        <v>3354</v>
      </c>
      <c r="H1580" s="8">
        <v>0</v>
      </c>
      <c r="I1580" s="8">
        <f t="shared" si="180"/>
        <v>0</v>
      </c>
      <c r="J1580" s="8"/>
      <c r="K1580" s="19"/>
      <c r="L1580" s="10"/>
      <c r="M1580" s="8"/>
      <c r="N1580" s="8"/>
      <c r="O1580" s="8"/>
      <c r="P1580" s="8">
        <f t="shared" si="179"/>
        <v>0</v>
      </c>
      <c r="Q1580" s="8">
        <f t="shared" si="179"/>
        <v>0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</row>
    <row r="1581" spans="1:63" s="98" customFormat="1" hidden="1" x14ac:dyDescent="0.25">
      <c r="A1581" s="65">
        <v>1</v>
      </c>
      <c r="B1581" s="98" t="s">
        <v>952</v>
      </c>
      <c r="C1581" s="7" t="s">
        <v>68</v>
      </c>
      <c r="D1581" s="8" t="s">
        <v>17</v>
      </c>
      <c r="E1581" s="14" t="s">
        <v>69</v>
      </c>
      <c r="F1581" s="8"/>
      <c r="G1581" s="8">
        <v>1350</v>
      </c>
      <c r="H1581" s="8">
        <v>0</v>
      </c>
      <c r="I1581" s="8">
        <f t="shared" si="180"/>
        <v>0</v>
      </c>
      <c r="J1581" s="8"/>
      <c r="K1581" s="19"/>
      <c r="L1581" s="10"/>
      <c r="M1581" s="8"/>
      <c r="N1581" s="8"/>
      <c r="O1581" s="8"/>
      <c r="P1581" s="8">
        <f t="shared" si="179"/>
        <v>0</v>
      </c>
      <c r="Q1581" s="8">
        <f t="shared" si="179"/>
        <v>0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</row>
    <row r="1582" spans="1:63" s="98" customFormat="1" hidden="1" x14ac:dyDescent="0.25">
      <c r="A1582" s="65">
        <v>1</v>
      </c>
      <c r="B1582" s="98" t="s">
        <v>952</v>
      </c>
      <c r="C1582" s="7" t="s">
        <v>176</v>
      </c>
      <c r="D1582" s="8" t="s">
        <v>17</v>
      </c>
      <c r="E1582" s="14" t="s">
        <v>177</v>
      </c>
      <c r="F1582" s="8"/>
      <c r="G1582" s="8">
        <v>750</v>
      </c>
      <c r="H1582" s="8">
        <v>0</v>
      </c>
      <c r="I1582" s="8">
        <f t="shared" si="180"/>
        <v>0</v>
      </c>
      <c r="J1582" s="8"/>
      <c r="K1582" s="19"/>
      <c r="L1582" s="10"/>
      <c r="M1582" s="8"/>
      <c r="N1582" s="8"/>
      <c r="O1582" s="8"/>
      <c r="P1582" s="8">
        <f t="shared" si="179"/>
        <v>0</v>
      </c>
      <c r="Q1582" s="8">
        <f t="shared" si="179"/>
        <v>0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</row>
    <row r="1583" spans="1:63" s="98" customFormat="1" hidden="1" x14ac:dyDescent="0.25">
      <c r="A1583" s="65">
        <v>1</v>
      </c>
      <c r="B1583" s="98" t="s">
        <v>952</v>
      </c>
      <c r="C1583" s="7" t="s">
        <v>178</v>
      </c>
      <c r="D1583" s="8" t="s">
        <v>17</v>
      </c>
      <c r="E1583" s="9" t="s">
        <v>179</v>
      </c>
      <c r="F1583" s="8"/>
      <c r="G1583" s="8">
        <v>800</v>
      </c>
      <c r="H1583" s="8">
        <v>0</v>
      </c>
      <c r="I1583" s="8">
        <f t="shared" si="180"/>
        <v>0</v>
      </c>
      <c r="J1583" s="8"/>
      <c r="K1583" s="19"/>
      <c r="L1583" s="10"/>
      <c r="M1583" s="8"/>
      <c r="N1583" s="8"/>
      <c r="O1583" s="8"/>
      <c r="P1583" s="8">
        <f t="shared" si="179"/>
        <v>0</v>
      </c>
      <c r="Q1583" s="8">
        <f t="shared" si="179"/>
        <v>0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</row>
    <row r="1584" spans="1:63" s="98" customFormat="1" hidden="1" x14ac:dyDescent="0.25">
      <c r="A1584" s="65">
        <v>1</v>
      </c>
      <c r="B1584" s="98" t="s">
        <v>952</v>
      </c>
      <c r="C1584" s="7" t="s">
        <v>70</v>
      </c>
      <c r="D1584" s="8" t="s">
        <v>17</v>
      </c>
      <c r="E1584" s="9">
        <v>1134128</v>
      </c>
      <c r="F1584" s="8"/>
      <c r="G1584" s="8">
        <v>1000</v>
      </c>
      <c r="H1584" s="8">
        <v>0</v>
      </c>
      <c r="I1584" s="8">
        <f t="shared" si="180"/>
        <v>0</v>
      </c>
      <c r="J1584" s="8"/>
      <c r="K1584" s="19"/>
      <c r="L1584" s="10"/>
      <c r="M1584" s="8"/>
      <c r="N1584" s="8"/>
      <c r="O1584" s="8"/>
      <c r="P1584" s="8">
        <f t="shared" si="179"/>
        <v>0</v>
      </c>
      <c r="Q1584" s="8">
        <f t="shared" si="179"/>
        <v>0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</row>
    <row r="1585" spans="1:63" s="98" customFormat="1" hidden="1" x14ac:dyDescent="0.25">
      <c r="A1585" s="65">
        <v>1</v>
      </c>
      <c r="B1585" s="98" t="s">
        <v>952</v>
      </c>
      <c r="C1585" s="15" t="s">
        <v>71</v>
      </c>
      <c r="D1585" s="8" t="s">
        <v>17</v>
      </c>
      <c r="E1585" s="16" t="s">
        <v>72</v>
      </c>
      <c r="F1585" s="8"/>
      <c r="G1585" s="110">
        <v>570</v>
      </c>
      <c r="H1585" s="8">
        <v>0</v>
      </c>
      <c r="I1585" s="8">
        <f t="shared" si="180"/>
        <v>0</v>
      </c>
      <c r="J1585" s="8"/>
      <c r="K1585" s="19"/>
      <c r="L1585" s="10"/>
      <c r="M1585" s="8"/>
      <c r="N1585" s="8"/>
      <c r="O1585" s="8"/>
      <c r="P1585" s="8">
        <f t="shared" si="179"/>
        <v>0</v>
      </c>
      <c r="Q1585" s="8">
        <f t="shared" si="179"/>
        <v>0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</row>
    <row r="1586" spans="1:63" s="98" customFormat="1" hidden="1" x14ac:dyDescent="0.25">
      <c r="A1586" s="65">
        <v>1</v>
      </c>
      <c r="B1586" s="98" t="s">
        <v>952</v>
      </c>
      <c r="C1586" s="7" t="s">
        <v>89</v>
      </c>
      <c r="D1586" s="8" t="s">
        <v>17</v>
      </c>
      <c r="E1586" s="9" t="s">
        <v>180</v>
      </c>
      <c r="F1586" s="8">
        <v>50</v>
      </c>
      <c r="G1586" s="8">
        <v>966</v>
      </c>
      <c r="H1586" s="8">
        <v>0</v>
      </c>
      <c r="I1586" s="8">
        <f t="shared" si="180"/>
        <v>0</v>
      </c>
      <c r="J1586" s="8"/>
      <c r="K1586" s="19"/>
      <c r="L1586" s="10"/>
      <c r="M1586" s="8"/>
      <c r="N1586" s="8"/>
      <c r="O1586" s="8"/>
      <c r="P1586" s="8">
        <f t="shared" si="179"/>
        <v>0</v>
      </c>
      <c r="Q1586" s="8">
        <f t="shared" si="179"/>
        <v>0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</row>
    <row r="1587" spans="1:63" s="98" customFormat="1" hidden="1" x14ac:dyDescent="0.25">
      <c r="A1587" s="65">
        <v>1</v>
      </c>
      <c r="B1587" s="98" t="s">
        <v>952</v>
      </c>
      <c r="C1587" s="7" t="s">
        <v>95</v>
      </c>
      <c r="D1587" s="8" t="s">
        <v>17</v>
      </c>
      <c r="E1587" s="9" t="s">
        <v>96</v>
      </c>
      <c r="F1587" s="8">
        <v>50</v>
      </c>
      <c r="G1587" s="8">
        <v>841</v>
      </c>
      <c r="H1587" s="8">
        <v>0</v>
      </c>
      <c r="I1587" s="8">
        <f t="shared" si="180"/>
        <v>0</v>
      </c>
      <c r="J1587" s="8"/>
      <c r="K1587" s="19"/>
      <c r="L1587" s="10"/>
      <c r="M1587" s="8"/>
      <c r="N1587" s="8"/>
      <c r="O1587" s="8"/>
      <c r="P1587" s="8">
        <f t="shared" si="179"/>
        <v>0</v>
      </c>
      <c r="Q1587" s="8">
        <f t="shared" si="179"/>
        <v>0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</row>
    <row r="1588" spans="1:63" s="98" customFormat="1" hidden="1" x14ac:dyDescent="0.25">
      <c r="A1588" s="65">
        <v>1</v>
      </c>
      <c r="B1588" s="98" t="s">
        <v>952</v>
      </c>
      <c r="C1588" s="7" t="s">
        <v>97</v>
      </c>
      <c r="D1588" s="8" t="s">
        <v>17</v>
      </c>
      <c r="E1588" s="9">
        <v>1134140</v>
      </c>
      <c r="F1588" s="8">
        <v>208</v>
      </c>
      <c r="G1588" s="8">
        <v>905</v>
      </c>
      <c r="H1588" s="8">
        <v>0</v>
      </c>
      <c r="I1588" s="8">
        <f t="shared" si="180"/>
        <v>0</v>
      </c>
      <c r="J1588" s="8"/>
      <c r="K1588" s="19"/>
      <c r="L1588" s="10"/>
      <c r="M1588" s="8"/>
      <c r="N1588" s="8"/>
      <c r="O1588" s="8"/>
      <c r="P1588" s="8">
        <f t="shared" si="179"/>
        <v>0</v>
      </c>
      <c r="Q1588" s="8">
        <f t="shared" si="179"/>
        <v>0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</row>
    <row r="1589" spans="1:63" s="98" customFormat="1" hidden="1" x14ac:dyDescent="0.25">
      <c r="A1589" s="65">
        <v>1</v>
      </c>
      <c r="B1589" s="98" t="s">
        <v>952</v>
      </c>
      <c r="C1589" s="7" t="s">
        <v>73</v>
      </c>
      <c r="D1589" s="8" t="s">
        <v>17</v>
      </c>
      <c r="E1589" s="9" t="s">
        <v>74</v>
      </c>
      <c r="F1589" s="8">
        <v>50</v>
      </c>
      <c r="G1589" s="8">
        <v>738</v>
      </c>
      <c r="H1589" s="8">
        <v>0</v>
      </c>
      <c r="I1589" s="8">
        <f t="shared" si="180"/>
        <v>0</v>
      </c>
      <c r="J1589" s="8"/>
      <c r="K1589" s="19"/>
      <c r="L1589" s="10"/>
      <c r="M1589" s="8"/>
      <c r="N1589" s="8"/>
      <c r="O1589" s="8"/>
      <c r="P1589" s="8">
        <f t="shared" si="179"/>
        <v>0</v>
      </c>
      <c r="Q1589" s="8">
        <f t="shared" si="179"/>
        <v>0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</row>
    <row r="1590" spans="1:63" s="98" customFormat="1" hidden="1" x14ac:dyDescent="0.25">
      <c r="A1590" s="65">
        <v>1</v>
      </c>
      <c r="B1590" s="98" t="s">
        <v>952</v>
      </c>
      <c r="C1590" s="7" t="s">
        <v>75</v>
      </c>
      <c r="D1590" s="8" t="s">
        <v>17</v>
      </c>
      <c r="E1590" s="17">
        <v>1134151</v>
      </c>
      <c r="F1590" s="8"/>
      <c r="G1590" s="8">
        <v>1137</v>
      </c>
      <c r="H1590" s="8">
        <v>0</v>
      </c>
      <c r="I1590" s="8">
        <f t="shared" si="180"/>
        <v>0</v>
      </c>
      <c r="J1590" s="8"/>
      <c r="K1590" s="19"/>
      <c r="L1590" s="10"/>
      <c r="M1590" s="8"/>
      <c r="N1590" s="8"/>
      <c r="O1590" s="8"/>
      <c r="P1590" s="8">
        <f t="shared" si="179"/>
        <v>0</v>
      </c>
      <c r="Q1590" s="8">
        <f t="shared" si="179"/>
        <v>0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</row>
    <row r="1591" spans="1:63" s="109" customFormat="1" hidden="1" x14ac:dyDescent="0.25">
      <c r="A1591" s="65">
        <v>1</v>
      </c>
      <c r="B1591" s="98" t="s">
        <v>952</v>
      </c>
      <c r="C1591" s="18" t="s">
        <v>76</v>
      </c>
      <c r="D1591" s="19" t="s">
        <v>17</v>
      </c>
      <c r="E1591" s="17">
        <v>1134155</v>
      </c>
      <c r="F1591" s="19"/>
      <c r="G1591" s="19">
        <v>968</v>
      </c>
      <c r="H1591" s="8">
        <v>0</v>
      </c>
      <c r="I1591" s="8">
        <f t="shared" si="180"/>
        <v>0</v>
      </c>
      <c r="J1591" s="19"/>
      <c r="K1591" s="19"/>
      <c r="L1591" s="10"/>
      <c r="M1591" s="8"/>
      <c r="N1591" s="19"/>
      <c r="O1591" s="8"/>
      <c r="P1591" s="8">
        <f t="shared" ref="P1591:Q1604" si="181">H1591+J1591-L1591-N1591</f>
        <v>0</v>
      </c>
      <c r="Q1591" s="8">
        <f t="shared" si="181"/>
        <v>0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</row>
    <row r="1592" spans="1:63" s="98" customFormat="1" hidden="1" x14ac:dyDescent="0.25">
      <c r="A1592" s="65">
        <v>1</v>
      </c>
      <c r="B1592" s="98" t="s">
        <v>952</v>
      </c>
      <c r="C1592" s="7" t="s">
        <v>143</v>
      </c>
      <c r="D1592" s="8" t="s">
        <v>17</v>
      </c>
      <c r="E1592" s="9" t="s">
        <v>144</v>
      </c>
      <c r="F1592" s="8"/>
      <c r="G1592" s="8">
        <v>2700</v>
      </c>
      <c r="H1592" s="8">
        <v>0</v>
      </c>
      <c r="I1592" s="8">
        <f t="shared" ref="I1592:I1604" si="182">H1592*G1592</f>
        <v>0</v>
      </c>
      <c r="J1592" s="8"/>
      <c r="K1592" s="19"/>
      <c r="L1592" s="10"/>
      <c r="M1592" s="8"/>
      <c r="N1592" s="8"/>
      <c r="O1592" s="8"/>
      <c r="P1592" s="8">
        <f t="shared" si="181"/>
        <v>0</v>
      </c>
      <c r="Q1592" s="8">
        <f t="shared" si="181"/>
        <v>0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</row>
    <row r="1593" spans="1:63" s="109" customFormat="1" ht="45" hidden="1" x14ac:dyDescent="0.25">
      <c r="A1593" s="65">
        <v>1</v>
      </c>
      <c r="B1593" s="98" t="s">
        <v>952</v>
      </c>
      <c r="C1593" s="18" t="s">
        <v>77</v>
      </c>
      <c r="D1593" s="19" t="s">
        <v>17</v>
      </c>
      <c r="E1593" s="17" t="s">
        <v>78</v>
      </c>
      <c r="F1593" s="19"/>
      <c r="G1593" s="19">
        <v>6100</v>
      </c>
      <c r="H1593" s="8">
        <v>0</v>
      </c>
      <c r="I1593" s="8">
        <f t="shared" si="182"/>
        <v>0</v>
      </c>
      <c r="J1593" s="19"/>
      <c r="K1593" s="19"/>
      <c r="L1593" s="10"/>
      <c r="M1593" s="8"/>
      <c r="N1593" s="19"/>
      <c r="O1593" s="19"/>
      <c r="P1593" s="19">
        <f t="shared" si="181"/>
        <v>0</v>
      </c>
      <c r="Q1593" s="19">
        <f t="shared" si="181"/>
        <v>0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</row>
    <row r="1594" spans="1:63" s="98" customFormat="1" hidden="1" x14ac:dyDescent="0.25">
      <c r="A1594" s="65">
        <v>1</v>
      </c>
      <c r="B1594" s="98" t="s">
        <v>952</v>
      </c>
      <c r="C1594" s="7" t="s">
        <v>79</v>
      </c>
      <c r="D1594" s="8" t="s">
        <v>17</v>
      </c>
      <c r="E1594" s="17" t="s">
        <v>80</v>
      </c>
      <c r="F1594" s="8"/>
      <c r="G1594" s="8">
        <v>417</v>
      </c>
      <c r="H1594" s="8">
        <v>0</v>
      </c>
      <c r="I1594" s="8">
        <f t="shared" si="182"/>
        <v>0</v>
      </c>
      <c r="J1594" s="8"/>
      <c r="K1594" s="19"/>
      <c r="L1594" s="10"/>
      <c r="M1594" s="8"/>
      <c r="N1594" s="8"/>
      <c r="O1594" s="8"/>
      <c r="P1594" s="8">
        <f t="shared" si="181"/>
        <v>0</v>
      </c>
      <c r="Q1594" s="8">
        <f t="shared" si="181"/>
        <v>0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</row>
    <row r="1595" spans="1:63" s="98" customFormat="1" hidden="1" x14ac:dyDescent="0.25">
      <c r="A1595" s="65">
        <v>1</v>
      </c>
      <c r="C1595" s="7" t="s">
        <v>181</v>
      </c>
      <c r="D1595" s="8" t="s">
        <v>17</v>
      </c>
      <c r="E1595" s="17">
        <v>1136455</v>
      </c>
      <c r="F1595" s="8"/>
      <c r="G1595" s="8">
        <v>1839</v>
      </c>
      <c r="H1595" s="8">
        <v>0</v>
      </c>
      <c r="I1595" s="8">
        <f t="shared" si="182"/>
        <v>0</v>
      </c>
      <c r="J1595" s="8"/>
      <c r="K1595" s="19"/>
      <c r="L1595" s="10"/>
      <c r="M1595" s="8"/>
      <c r="N1595" s="8"/>
      <c r="O1595" s="8"/>
      <c r="P1595" s="8">
        <f t="shared" si="181"/>
        <v>0</v>
      </c>
      <c r="Q1595" s="8">
        <f t="shared" si="181"/>
        <v>0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</row>
    <row r="1596" spans="1:63" s="98" customFormat="1" hidden="1" x14ac:dyDescent="0.25">
      <c r="A1596" s="65">
        <v>1</v>
      </c>
      <c r="C1596" s="7" t="s">
        <v>81</v>
      </c>
      <c r="D1596" s="8" t="s">
        <v>17</v>
      </c>
      <c r="E1596" s="17">
        <v>1136456</v>
      </c>
      <c r="F1596" s="8"/>
      <c r="G1596" s="8">
        <v>2382</v>
      </c>
      <c r="H1596" s="8">
        <v>0</v>
      </c>
      <c r="I1596" s="8">
        <f t="shared" si="182"/>
        <v>0</v>
      </c>
      <c r="J1596" s="8"/>
      <c r="K1596" s="19"/>
      <c r="L1596" s="10"/>
      <c r="M1596" s="8"/>
      <c r="N1596" s="8"/>
      <c r="O1596" s="8"/>
      <c r="P1596" s="8">
        <f t="shared" si="181"/>
        <v>0</v>
      </c>
      <c r="Q1596" s="8">
        <f t="shared" si="181"/>
        <v>0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</row>
    <row r="1597" spans="1:63" s="98" customFormat="1" hidden="1" x14ac:dyDescent="0.25">
      <c r="A1597" s="65">
        <v>1</v>
      </c>
      <c r="C1597" s="28" t="s">
        <v>82</v>
      </c>
      <c r="D1597" s="25" t="s">
        <v>17</v>
      </c>
      <c r="E1597" s="50">
        <v>1136454</v>
      </c>
      <c r="F1597" s="25"/>
      <c r="G1597" s="25">
        <v>374</v>
      </c>
      <c r="H1597" s="8">
        <v>0</v>
      </c>
      <c r="I1597" s="8">
        <f t="shared" si="182"/>
        <v>0</v>
      </c>
      <c r="J1597" s="25"/>
      <c r="K1597" s="88"/>
      <c r="L1597" s="10"/>
      <c r="M1597" s="8"/>
      <c r="N1597" s="25"/>
      <c r="O1597" s="25"/>
      <c r="P1597" s="25">
        <f t="shared" si="181"/>
        <v>0</v>
      </c>
      <c r="Q1597" s="25">
        <f t="shared" si="181"/>
        <v>0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</row>
    <row r="1598" spans="1:63" hidden="1" x14ac:dyDescent="0.25">
      <c r="A1598" s="65">
        <v>1</v>
      </c>
      <c r="C1598" s="28" t="s">
        <v>182</v>
      </c>
      <c r="D1598" s="25" t="s">
        <v>17</v>
      </c>
      <c r="E1598" s="50">
        <v>1134131</v>
      </c>
      <c r="F1598" s="25"/>
      <c r="G1598" s="25">
        <v>1770</v>
      </c>
      <c r="H1598" s="8">
        <v>0</v>
      </c>
      <c r="I1598" s="8">
        <f t="shared" si="182"/>
        <v>0</v>
      </c>
      <c r="J1598" s="25"/>
      <c r="K1598" s="88"/>
      <c r="L1598" s="10"/>
      <c r="M1598" s="8"/>
      <c r="N1598" s="25"/>
      <c r="O1598" s="25"/>
      <c r="P1598" s="25">
        <f t="shared" si="181"/>
        <v>0</v>
      </c>
      <c r="Q1598" s="25">
        <f t="shared" si="181"/>
        <v>0</v>
      </c>
    </row>
    <row r="1599" spans="1:63" s="40" customFormat="1" hidden="1" x14ac:dyDescent="0.25">
      <c r="A1599" s="65">
        <v>1</v>
      </c>
      <c r="C1599" s="7" t="s">
        <v>83</v>
      </c>
      <c r="D1599" s="8" t="s">
        <v>17</v>
      </c>
      <c r="E1599" s="20">
        <v>1136034</v>
      </c>
      <c r="F1599" s="8"/>
      <c r="G1599" s="8">
        <v>254</v>
      </c>
      <c r="H1599" s="8">
        <v>0</v>
      </c>
      <c r="I1599" s="8">
        <f t="shared" si="182"/>
        <v>0</v>
      </c>
      <c r="J1599" s="8"/>
      <c r="K1599" s="88"/>
      <c r="L1599" s="10"/>
      <c r="M1599" s="8"/>
      <c r="N1599" s="8"/>
      <c r="O1599" s="8"/>
      <c r="P1599" s="8">
        <f t="shared" si="181"/>
        <v>0</v>
      </c>
      <c r="Q1599" s="8">
        <f t="shared" si="181"/>
        <v>0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</row>
    <row r="1600" spans="1:63" s="40" customFormat="1" hidden="1" x14ac:dyDescent="0.25">
      <c r="A1600" s="65">
        <v>1</v>
      </c>
      <c r="C1600" s="7" t="s">
        <v>84</v>
      </c>
      <c r="D1600" s="8" t="s">
        <v>17</v>
      </c>
      <c r="E1600" s="20">
        <v>1137080</v>
      </c>
      <c r="F1600" s="8"/>
      <c r="G1600" s="8">
        <v>748</v>
      </c>
      <c r="H1600" s="8">
        <v>0</v>
      </c>
      <c r="I1600" s="8">
        <f t="shared" si="182"/>
        <v>0</v>
      </c>
      <c r="J1600" s="8"/>
      <c r="K1600" s="88"/>
      <c r="L1600" s="10"/>
      <c r="M1600" s="8"/>
      <c r="N1600" s="8"/>
      <c r="O1600" s="8"/>
      <c r="P1600" s="8">
        <f t="shared" si="181"/>
        <v>0</v>
      </c>
      <c r="Q1600" s="8">
        <f t="shared" si="181"/>
        <v>0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</row>
    <row r="1601" spans="1:63" s="40" customFormat="1" hidden="1" x14ac:dyDescent="0.25">
      <c r="A1601" s="65">
        <v>1</v>
      </c>
      <c r="C1601" s="21" t="s">
        <v>85</v>
      </c>
      <c r="D1601" s="8" t="s">
        <v>17</v>
      </c>
      <c r="E1601" s="17">
        <v>1137079</v>
      </c>
      <c r="F1601" s="8"/>
      <c r="G1601" s="8">
        <v>704</v>
      </c>
      <c r="H1601" s="8">
        <v>0</v>
      </c>
      <c r="I1601" s="8">
        <f t="shared" si="182"/>
        <v>0</v>
      </c>
      <c r="J1601" s="8"/>
      <c r="K1601" s="88"/>
      <c r="L1601" s="10"/>
      <c r="M1601" s="8"/>
      <c r="N1601" s="8"/>
      <c r="O1601" s="8"/>
      <c r="P1601" s="8">
        <f t="shared" si="181"/>
        <v>0</v>
      </c>
      <c r="Q1601" s="8">
        <f t="shared" si="181"/>
        <v>0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</row>
    <row r="1602" spans="1:63" s="40" customFormat="1" hidden="1" x14ac:dyDescent="0.25">
      <c r="A1602" s="65">
        <v>1</v>
      </c>
      <c r="C1602" s="21" t="s">
        <v>86</v>
      </c>
      <c r="D1602" s="8" t="s">
        <v>17</v>
      </c>
      <c r="E1602" s="17">
        <v>1134094</v>
      </c>
      <c r="F1602" s="8"/>
      <c r="G1602" s="8">
        <v>360</v>
      </c>
      <c r="H1602" s="8">
        <v>0</v>
      </c>
      <c r="I1602" s="8">
        <f t="shared" si="182"/>
        <v>0</v>
      </c>
      <c r="J1602" s="8"/>
      <c r="K1602" s="88"/>
      <c r="L1602" s="10"/>
      <c r="M1602" s="8"/>
      <c r="N1602" s="8"/>
      <c r="O1602" s="8"/>
      <c r="P1602" s="8">
        <f t="shared" si="181"/>
        <v>0</v>
      </c>
      <c r="Q1602" s="8">
        <f t="shared" si="181"/>
        <v>0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</row>
    <row r="1603" spans="1:63" s="40" customFormat="1" hidden="1" x14ac:dyDescent="0.25">
      <c r="A1603" s="65">
        <v>1</v>
      </c>
      <c r="C1603" s="21" t="s">
        <v>183</v>
      </c>
      <c r="D1603" s="8" t="s">
        <v>17</v>
      </c>
      <c r="E1603" s="17">
        <v>11345357</v>
      </c>
      <c r="F1603" s="8"/>
      <c r="G1603" s="8">
        <v>7600</v>
      </c>
      <c r="H1603" s="8">
        <v>0</v>
      </c>
      <c r="I1603" s="8">
        <f t="shared" si="182"/>
        <v>0</v>
      </c>
      <c r="J1603" s="8"/>
      <c r="K1603" s="88"/>
      <c r="L1603" s="10"/>
      <c r="M1603" s="8"/>
      <c r="N1603" s="8"/>
      <c r="O1603" s="8"/>
      <c r="P1603" s="8">
        <f t="shared" si="181"/>
        <v>0</v>
      </c>
      <c r="Q1603" s="8">
        <f t="shared" si="181"/>
        <v>0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</row>
    <row r="1604" spans="1:63" s="40" customFormat="1" hidden="1" x14ac:dyDescent="0.25">
      <c r="A1604" s="65">
        <v>1</v>
      </c>
      <c r="C1604" s="21" t="s">
        <v>87</v>
      </c>
      <c r="D1604" s="8" t="s">
        <v>17</v>
      </c>
      <c r="E1604" s="17">
        <v>11345353</v>
      </c>
      <c r="F1604" s="8"/>
      <c r="G1604" s="8">
        <v>5000</v>
      </c>
      <c r="H1604" s="8">
        <v>0</v>
      </c>
      <c r="I1604" s="8">
        <f t="shared" si="182"/>
        <v>0</v>
      </c>
      <c r="J1604" s="8"/>
      <c r="K1604" s="88"/>
      <c r="L1604" s="10"/>
      <c r="M1604" s="8"/>
      <c r="N1604" s="8"/>
      <c r="O1604" s="8"/>
      <c r="P1604" s="8">
        <f t="shared" si="181"/>
        <v>0</v>
      </c>
      <c r="Q1604" s="8">
        <f t="shared" si="181"/>
        <v>0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</row>
    <row r="1605" spans="1:63" s="5" customFormat="1" hidden="1" x14ac:dyDescent="0.25">
      <c r="A1605" s="65">
        <v>1</v>
      </c>
      <c r="C1605" s="26" t="s">
        <v>113</v>
      </c>
      <c r="D1605" s="137"/>
      <c r="E1605" s="27"/>
      <c r="F1605" s="137"/>
      <c r="G1605" s="137"/>
      <c r="H1605" s="137">
        <f>SUM(H1527:H1604)</f>
        <v>0</v>
      </c>
      <c r="I1605" s="137">
        <f>SUM(I1527:I1604)</f>
        <v>0</v>
      </c>
      <c r="J1605" s="137">
        <f>SUM(J1527:J1604)</f>
        <v>0</v>
      </c>
      <c r="K1605" s="137">
        <f>SUM(K1593:K1604)</f>
        <v>0</v>
      </c>
      <c r="L1605" s="137">
        <f>SUM(L1527:L1604)</f>
        <v>0</v>
      </c>
      <c r="M1605" s="137">
        <f>SUM(M1527:M1604)</f>
        <v>0</v>
      </c>
      <c r="N1605" s="137">
        <f>SUM(N1527:N1598)</f>
        <v>0</v>
      </c>
      <c r="O1605" s="137">
        <f>SUM(O1527:O1598)</f>
        <v>0</v>
      </c>
      <c r="P1605" s="137">
        <f>SUM(P1527:P1604)</f>
        <v>0</v>
      </c>
      <c r="Q1605" s="137">
        <f>SUM(Q1527:Q1604)</f>
        <v>0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</row>
    <row r="1606" spans="1:63" ht="15.75" x14ac:dyDescent="0.25">
      <c r="A1606" s="65"/>
      <c r="C1606" s="165" t="s">
        <v>953</v>
      </c>
      <c r="D1606" s="166"/>
      <c r="E1606" s="166"/>
      <c r="F1606" s="166"/>
      <c r="G1606" s="166"/>
      <c r="H1606" s="166"/>
      <c r="I1606" s="166"/>
      <c r="J1606" s="166"/>
      <c r="K1606" s="166"/>
      <c r="L1606" s="166"/>
      <c r="M1606" s="166"/>
      <c r="N1606" s="166"/>
      <c r="O1606" s="166"/>
      <c r="P1606" s="166"/>
      <c r="Q1606" s="167"/>
    </row>
    <row r="1607" spans="1:63" x14ac:dyDescent="0.25">
      <c r="A1607" s="65">
        <v>1</v>
      </c>
      <c r="B1607" s="1">
        <v>1</v>
      </c>
      <c r="C1607" s="28" t="s">
        <v>496</v>
      </c>
      <c r="D1607" s="25" t="s">
        <v>17</v>
      </c>
      <c r="E1607" s="29" t="s">
        <v>954</v>
      </c>
      <c r="F1607" s="25">
        <v>50</v>
      </c>
      <c r="G1607" s="25">
        <f t="shared" ref="G1607:G1670" si="183">F1607*2</f>
        <v>100</v>
      </c>
      <c r="H1607" s="25">
        <v>1</v>
      </c>
      <c r="I1607" s="25">
        <f>H1607*G1607</f>
        <v>100</v>
      </c>
      <c r="J1607" s="25"/>
      <c r="K1607" s="25"/>
      <c r="L1607" s="25"/>
      <c r="M1607" s="25"/>
      <c r="N1607" s="25"/>
      <c r="O1607" s="25"/>
      <c r="P1607" s="25">
        <f>H1607+J1607-L1607-N1607</f>
        <v>1</v>
      </c>
      <c r="Q1607" s="25">
        <f>I1607+K1607-M1607-O1607</f>
        <v>100</v>
      </c>
    </row>
    <row r="1608" spans="1:63" x14ac:dyDescent="0.25">
      <c r="A1608" s="65">
        <v>2</v>
      </c>
      <c r="B1608" s="1">
        <v>4</v>
      </c>
      <c r="C1608" s="28" t="s">
        <v>955</v>
      </c>
      <c r="D1608" s="25" t="s">
        <v>17</v>
      </c>
      <c r="E1608" s="29">
        <v>1137076</v>
      </c>
      <c r="F1608" s="25">
        <v>276</v>
      </c>
      <c r="G1608" s="25">
        <v>552</v>
      </c>
      <c r="H1608" s="25">
        <v>1</v>
      </c>
      <c r="I1608" s="25">
        <f t="shared" ref="I1608:I1671" si="184">H1608*G1608</f>
        <v>552</v>
      </c>
      <c r="J1608" s="25"/>
      <c r="K1608" s="25"/>
      <c r="L1608" s="25"/>
      <c r="M1608" s="25"/>
      <c r="N1608" s="25"/>
      <c r="O1608" s="25"/>
      <c r="P1608" s="25">
        <f t="shared" ref="P1608:Q1662" si="185">H1608+J1608-L1608-N1608</f>
        <v>1</v>
      </c>
      <c r="Q1608" s="25">
        <f t="shared" si="185"/>
        <v>552</v>
      </c>
    </row>
    <row r="1609" spans="1:63" x14ac:dyDescent="0.25">
      <c r="A1609" s="65">
        <v>3</v>
      </c>
      <c r="B1609" s="1">
        <v>5</v>
      </c>
      <c r="C1609" s="28" t="s">
        <v>956</v>
      </c>
      <c r="D1609" s="25" t="s">
        <v>17</v>
      </c>
      <c r="E1609" s="29">
        <v>1136309</v>
      </c>
      <c r="F1609" s="25">
        <v>1257</v>
      </c>
      <c r="G1609" s="25">
        <f t="shared" si="183"/>
        <v>2514</v>
      </c>
      <c r="H1609" s="25">
        <v>1</v>
      </c>
      <c r="I1609" s="25">
        <f t="shared" si="184"/>
        <v>2514</v>
      </c>
      <c r="J1609" s="25"/>
      <c r="K1609" s="25"/>
      <c r="L1609" s="25"/>
      <c r="M1609" s="25"/>
      <c r="N1609" s="25"/>
      <c r="O1609" s="25">
        <f t="shared" ref="O1609:O1624" si="186">N1609*G1609</f>
        <v>0</v>
      </c>
      <c r="P1609" s="25">
        <f t="shared" si="185"/>
        <v>1</v>
      </c>
      <c r="Q1609" s="25">
        <f t="shared" si="185"/>
        <v>2514</v>
      </c>
    </row>
    <row r="1610" spans="1:63" x14ac:dyDescent="0.25">
      <c r="A1610" s="65">
        <v>4</v>
      </c>
      <c r="B1610" s="1">
        <v>6</v>
      </c>
      <c r="C1610" s="28" t="s">
        <v>52</v>
      </c>
      <c r="D1610" s="25" t="s">
        <v>17</v>
      </c>
      <c r="E1610" s="29">
        <v>1136462</v>
      </c>
      <c r="F1610" s="25">
        <v>87</v>
      </c>
      <c r="G1610" s="25">
        <f t="shared" si="183"/>
        <v>174</v>
      </c>
      <c r="H1610" s="25">
        <v>1</v>
      </c>
      <c r="I1610" s="25">
        <f t="shared" si="184"/>
        <v>174</v>
      </c>
      <c r="J1610" s="25"/>
      <c r="K1610" s="25"/>
      <c r="L1610" s="25"/>
      <c r="M1610" s="25"/>
      <c r="N1610" s="25"/>
      <c r="O1610" s="25">
        <f t="shared" si="186"/>
        <v>0</v>
      </c>
      <c r="P1610" s="25">
        <f t="shared" si="185"/>
        <v>1</v>
      </c>
      <c r="Q1610" s="25">
        <f t="shared" si="185"/>
        <v>174</v>
      </c>
    </row>
    <row r="1611" spans="1:63" x14ac:dyDescent="0.25">
      <c r="A1611" s="65">
        <v>5</v>
      </c>
      <c r="B1611" s="1">
        <v>7</v>
      </c>
      <c r="C1611" s="28" t="s">
        <v>410</v>
      </c>
      <c r="D1611" s="25" t="s">
        <v>17</v>
      </c>
      <c r="E1611" s="29" t="s">
        <v>957</v>
      </c>
      <c r="F1611" s="25">
        <v>40</v>
      </c>
      <c r="G1611" s="25">
        <f t="shared" si="183"/>
        <v>80</v>
      </c>
      <c r="H1611" s="25">
        <v>13</v>
      </c>
      <c r="I1611" s="25">
        <f t="shared" si="184"/>
        <v>1040</v>
      </c>
      <c r="J1611" s="25"/>
      <c r="K1611" s="25"/>
      <c r="L1611" s="25"/>
      <c r="M1611" s="25"/>
      <c r="N1611" s="25"/>
      <c r="O1611" s="25">
        <f t="shared" si="186"/>
        <v>0</v>
      </c>
      <c r="P1611" s="25">
        <f t="shared" si="185"/>
        <v>13</v>
      </c>
      <c r="Q1611" s="25">
        <f t="shared" si="185"/>
        <v>1040</v>
      </c>
    </row>
    <row r="1612" spans="1:63" x14ac:dyDescent="0.25">
      <c r="A1612" s="65">
        <v>6</v>
      </c>
      <c r="B1612" s="1">
        <v>8</v>
      </c>
      <c r="C1612" s="28" t="s">
        <v>958</v>
      </c>
      <c r="D1612" s="25" t="s">
        <v>17</v>
      </c>
      <c r="E1612" s="29" t="s">
        <v>959</v>
      </c>
      <c r="F1612" s="25">
        <v>20</v>
      </c>
      <c r="G1612" s="25">
        <f t="shared" si="183"/>
        <v>40</v>
      </c>
      <c r="H1612" s="25">
        <v>13</v>
      </c>
      <c r="I1612" s="25">
        <f t="shared" si="184"/>
        <v>520</v>
      </c>
      <c r="J1612" s="25"/>
      <c r="K1612" s="25"/>
      <c r="L1612" s="25"/>
      <c r="M1612" s="25"/>
      <c r="N1612" s="25"/>
      <c r="O1612" s="25">
        <f t="shared" si="186"/>
        <v>0</v>
      </c>
      <c r="P1612" s="25">
        <f t="shared" si="185"/>
        <v>13</v>
      </c>
      <c r="Q1612" s="25">
        <f t="shared" si="185"/>
        <v>520</v>
      </c>
    </row>
    <row r="1613" spans="1:63" x14ac:dyDescent="0.25">
      <c r="A1613" s="65">
        <v>7</v>
      </c>
      <c r="B1613" s="1">
        <v>9</v>
      </c>
      <c r="C1613" s="28" t="s">
        <v>960</v>
      </c>
      <c r="D1613" s="25" t="s">
        <v>17</v>
      </c>
      <c r="E1613" s="29">
        <v>1137064</v>
      </c>
      <c r="F1613" s="25">
        <v>171</v>
      </c>
      <c r="G1613" s="25">
        <f t="shared" si="183"/>
        <v>342</v>
      </c>
      <c r="H1613" s="25">
        <v>1</v>
      </c>
      <c r="I1613" s="25">
        <f t="shared" si="184"/>
        <v>342</v>
      </c>
      <c r="J1613" s="25"/>
      <c r="K1613" s="25"/>
      <c r="L1613" s="25"/>
      <c r="M1613" s="25"/>
      <c r="N1613" s="25"/>
      <c r="O1613" s="25">
        <f t="shared" si="186"/>
        <v>0</v>
      </c>
      <c r="P1613" s="25">
        <f t="shared" si="185"/>
        <v>1</v>
      </c>
      <c r="Q1613" s="25">
        <f t="shared" si="185"/>
        <v>342</v>
      </c>
    </row>
    <row r="1614" spans="1:63" s="40" customFormat="1" x14ac:dyDescent="0.25">
      <c r="A1614" s="65">
        <v>8</v>
      </c>
      <c r="B1614" s="40">
        <v>10</v>
      </c>
      <c r="C1614" s="7" t="s">
        <v>238</v>
      </c>
      <c r="D1614" s="8" t="s">
        <v>17</v>
      </c>
      <c r="E1614" s="9" t="s">
        <v>961</v>
      </c>
      <c r="F1614" s="8">
        <v>500</v>
      </c>
      <c r="G1614" s="8">
        <f t="shared" si="183"/>
        <v>1000</v>
      </c>
      <c r="H1614" s="8">
        <v>12</v>
      </c>
      <c r="I1614" s="25">
        <f t="shared" si="184"/>
        <v>12000</v>
      </c>
      <c r="J1614" s="8"/>
      <c r="K1614" s="8"/>
      <c r="L1614" s="8"/>
      <c r="M1614" s="8">
        <f>L1614*G1614</f>
        <v>0</v>
      </c>
      <c r="N1614" s="8"/>
      <c r="O1614" s="25">
        <f t="shared" si="186"/>
        <v>0</v>
      </c>
      <c r="P1614" s="25">
        <f t="shared" si="185"/>
        <v>12</v>
      </c>
      <c r="Q1614" s="25">
        <f t="shared" si="185"/>
        <v>12000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 spans="1:63" x14ac:dyDescent="0.25">
      <c r="A1615" s="65">
        <v>9</v>
      </c>
      <c r="B1615" s="1">
        <v>11</v>
      </c>
      <c r="C1615" s="28" t="s">
        <v>962</v>
      </c>
      <c r="D1615" s="25" t="s">
        <v>17</v>
      </c>
      <c r="E1615" s="29" t="s">
        <v>963</v>
      </c>
      <c r="F1615" s="25">
        <v>26</v>
      </c>
      <c r="G1615" s="25">
        <f t="shared" si="183"/>
        <v>52</v>
      </c>
      <c r="H1615" s="25">
        <v>1</v>
      </c>
      <c r="I1615" s="25">
        <f t="shared" si="184"/>
        <v>52</v>
      </c>
      <c r="J1615" s="25"/>
      <c r="K1615" s="25"/>
      <c r="L1615" s="25"/>
      <c r="M1615" s="25"/>
      <c r="N1615" s="25"/>
      <c r="O1615" s="25">
        <f t="shared" si="186"/>
        <v>0</v>
      </c>
      <c r="P1615" s="25">
        <f t="shared" si="185"/>
        <v>1</v>
      </c>
      <c r="Q1615" s="25">
        <f t="shared" si="185"/>
        <v>52</v>
      </c>
    </row>
    <row r="1616" spans="1:63" x14ac:dyDescent="0.25">
      <c r="A1616" s="65">
        <v>10</v>
      </c>
      <c r="B1616" s="1">
        <v>12</v>
      </c>
      <c r="C1616" s="28" t="s">
        <v>962</v>
      </c>
      <c r="D1616" s="25" t="s">
        <v>17</v>
      </c>
      <c r="E1616" s="29" t="s">
        <v>964</v>
      </c>
      <c r="F1616" s="25">
        <v>26</v>
      </c>
      <c r="G1616" s="25">
        <f t="shared" si="183"/>
        <v>52</v>
      </c>
      <c r="H1616" s="25">
        <v>1</v>
      </c>
      <c r="I1616" s="25">
        <f t="shared" si="184"/>
        <v>52</v>
      </c>
      <c r="J1616" s="25"/>
      <c r="K1616" s="25"/>
      <c r="L1616" s="25"/>
      <c r="M1616" s="25"/>
      <c r="N1616" s="25"/>
      <c r="O1616" s="25">
        <f t="shared" si="186"/>
        <v>0</v>
      </c>
      <c r="P1616" s="25">
        <f t="shared" si="185"/>
        <v>1</v>
      </c>
      <c r="Q1616" s="25">
        <f t="shared" si="185"/>
        <v>52</v>
      </c>
    </row>
    <row r="1617" spans="1:63" x14ac:dyDescent="0.25">
      <c r="A1617" s="65">
        <v>11</v>
      </c>
      <c r="B1617" s="1">
        <v>13</v>
      </c>
      <c r="C1617" s="28" t="s">
        <v>962</v>
      </c>
      <c r="D1617" s="25" t="s">
        <v>17</v>
      </c>
      <c r="E1617" s="29" t="s">
        <v>965</v>
      </c>
      <c r="F1617" s="25">
        <v>26</v>
      </c>
      <c r="G1617" s="25">
        <f t="shared" si="183"/>
        <v>52</v>
      </c>
      <c r="H1617" s="25">
        <v>1</v>
      </c>
      <c r="I1617" s="25">
        <f t="shared" si="184"/>
        <v>52</v>
      </c>
      <c r="J1617" s="25"/>
      <c r="K1617" s="25"/>
      <c r="L1617" s="25"/>
      <c r="M1617" s="25"/>
      <c r="N1617" s="25"/>
      <c r="O1617" s="25">
        <f t="shared" si="186"/>
        <v>0</v>
      </c>
      <c r="P1617" s="25">
        <f t="shared" si="185"/>
        <v>1</v>
      </c>
      <c r="Q1617" s="25">
        <f t="shared" si="185"/>
        <v>52</v>
      </c>
    </row>
    <row r="1618" spans="1:63" x14ac:dyDescent="0.25">
      <c r="A1618" s="65">
        <v>12</v>
      </c>
      <c r="B1618" s="1">
        <v>14</v>
      </c>
      <c r="C1618" s="28" t="s">
        <v>962</v>
      </c>
      <c r="D1618" s="25" t="s">
        <v>17</v>
      </c>
      <c r="E1618" s="29" t="s">
        <v>966</v>
      </c>
      <c r="F1618" s="25">
        <v>26</v>
      </c>
      <c r="G1618" s="25">
        <f t="shared" si="183"/>
        <v>52</v>
      </c>
      <c r="H1618" s="25">
        <v>1</v>
      </c>
      <c r="I1618" s="25">
        <f t="shared" si="184"/>
        <v>52</v>
      </c>
      <c r="J1618" s="25"/>
      <c r="K1618" s="25"/>
      <c r="L1618" s="25"/>
      <c r="M1618" s="25"/>
      <c r="N1618" s="25"/>
      <c r="O1618" s="25">
        <f t="shared" si="186"/>
        <v>0</v>
      </c>
      <c r="P1618" s="25">
        <f t="shared" si="185"/>
        <v>1</v>
      </c>
      <c r="Q1618" s="25">
        <f t="shared" si="185"/>
        <v>52</v>
      </c>
    </row>
    <row r="1619" spans="1:63" x14ac:dyDescent="0.25">
      <c r="A1619" s="65">
        <v>13</v>
      </c>
      <c r="B1619" s="1">
        <v>15</v>
      </c>
      <c r="C1619" s="28" t="s">
        <v>962</v>
      </c>
      <c r="D1619" s="25" t="s">
        <v>17</v>
      </c>
      <c r="E1619" s="29" t="s">
        <v>967</v>
      </c>
      <c r="F1619" s="25">
        <v>26</v>
      </c>
      <c r="G1619" s="25">
        <f t="shared" si="183"/>
        <v>52</v>
      </c>
      <c r="H1619" s="25">
        <v>1</v>
      </c>
      <c r="I1619" s="25">
        <f t="shared" si="184"/>
        <v>52</v>
      </c>
      <c r="J1619" s="25"/>
      <c r="K1619" s="25"/>
      <c r="L1619" s="25"/>
      <c r="M1619" s="25"/>
      <c r="N1619" s="25"/>
      <c r="O1619" s="25">
        <f t="shared" si="186"/>
        <v>0</v>
      </c>
      <c r="P1619" s="25">
        <f t="shared" si="185"/>
        <v>1</v>
      </c>
      <c r="Q1619" s="25">
        <f t="shared" si="185"/>
        <v>52</v>
      </c>
    </row>
    <row r="1620" spans="1:63" x14ac:dyDescent="0.25">
      <c r="A1620" s="65">
        <v>14</v>
      </c>
      <c r="B1620" s="1">
        <v>20</v>
      </c>
      <c r="C1620" s="28" t="s">
        <v>968</v>
      </c>
      <c r="D1620" s="25" t="s">
        <v>17</v>
      </c>
      <c r="E1620" s="29">
        <v>1137190</v>
      </c>
      <c r="F1620" s="25">
        <v>357</v>
      </c>
      <c r="G1620" s="25">
        <f t="shared" si="183"/>
        <v>714</v>
      </c>
      <c r="H1620" s="25">
        <v>1</v>
      </c>
      <c r="I1620" s="25">
        <f t="shared" si="184"/>
        <v>714</v>
      </c>
      <c r="J1620" s="25"/>
      <c r="K1620" s="25"/>
      <c r="L1620" s="25"/>
      <c r="M1620" s="25"/>
      <c r="N1620" s="25"/>
      <c r="O1620" s="25">
        <f t="shared" si="186"/>
        <v>0</v>
      </c>
      <c r="P1620" s="25">
        <f t="shared" si="185"/>
        <v>1</v>
      </c>
      <c r="Q1620" s="25">
        <f t="shared" si="185"/>
        <v>714</v>
      </c>
    </row>
    <row r="1621" spans="1:63" x14ac:dyDescent="0.25">
      <c r="A1621" s="65">
        <v>15</v>
      </c>
      <c r="B1621" s="1">
        <v>22</v>
      </c>
      <c r="C1621" s="28" t="s">
        <v>969</v>
      </c>
      <c r="D1621" s="25" t="s">
        <v>17</v>
      </c>
      <c r="E1621" s="29">
        <v>1134073</v>
      </c>
      <c r="F1621" s="25">
        <v>125</v>
      </c>
      <c r="G1621" s="25">
        <f t="shared" si="183"/>
        <v>250</v>
      </c>
      <c r="H1621" s="25">
        <v>1</v>
      </c>
      <c r="I1621" s="25">
        <f t="shared" si="184"/>
        <v>250</v>
      </c>
      <c r="J1621" s="25"/>
      <c r="K1621" s="25"/>
      <c r="L1621" s="25"/>
      <c r="M1621" s="25"/>
      <c r="N1621" s="25"/>
      <c r="O1621" s="25">
        <f t="shared" si="186"/>
        <v>0</v>
      </c>
      <c r="P1621" s="25">
        <f t="shared" si="185"/>
        <v>1</v>
      </c>
      <c r="Q1621" s="25">
        <f t="shared" si="185"/>
        <v>250</v>
      </c>
    </row>
    <row r="1622" spans="1:63" x14ac:dyDescent="0.25">
      <c r="A1622" s="65">
        <v>16</v>
      </c>
      <c r="B1622" s="1">
        <v>24</v>
      </c>
      <c r="C1622" s="28" t="s">
        <v>970</v>
      </c>
      <c r="D1622" s="25" t="s">
        <v>17</v>
      </c>
      <c r="E1622" s="29">
        <v>1137134</v>
      </c>
      <c r="F1622" s="25">
        <v>566</v>
      </c>
      <c r="G1622" s="25">
        <f t="shared" si="183"/>
        <v>1132</v>
      </c>
      <c r="H1622" s="25">
        <v>1</v>
      </c>
      <c r="I1622" s="25">
        <f t="shared" si="184"/>
        <v>1132</v>
      </c>
      <c r="J1622" s="25"/>
      <c r="K1622" s="25"/>
      <c r="L1622" s="25"/>
      <c r="M1622" s="25"/>
      <c r="N1622" s="25"/>
      <c r="O1622" s="25">
        <f t="shared" si="186"/>
        <v>0</v>
      </c>
      <c r="P1622" s="25">
        <f t="shared" si="185"/>
        <v>1</v>
      </c>
      <c r="Q1622" s="25">
        <f t="shared" si="185"/>
        <v>1132</v>
      </c>
    </row>
    <row r="1623" spans="1:63" x14ac:dyDescent="0.25">
      <c r="A1623" s="65">
        <v>17</v>
      </c>
      <c r="B1623" s="1">
        <v>26</v>
      </c>
      <c r="C1623" s="28" t="s">
        <v>971</v>
      </c>
      <c r="D1623" s="25" t="s">
        <v>17</v>
      </c>
      <c r="E1623" s="29">
        <v>113</v>
      </c>
      <c r="F1623" s="25">
        <v>228</v>
      </c>
      <c r="G1623" s="25">
        <f t="shared" si="183"/>
        <v>456</v>
      </c>
      <c r="H1623" s="25">
        <v>1</v>
      </c>
      <c r="I1623" s="25">
        <f t="shared" si="184"/>
        <v>456</v>
      </c>
      <c r="J1623" s="25"/>
      <c r="K1623" s="25"/>
      <c r="L1623" s="25"/>
      <c r="M1623" s="25"/>
      <c r="N1623" s="25"/>
      <c r="O1623" s="25">
        <f t="shared" si="186"/>
        <v>0</v>
      </c>
      <c r="P1623" s="25">
        <f t="shared" si="185"/>
        <v>1</v>
      </c>
      <c r="Q1623" s="25">
        <f t="shared" si="185"/>
        <v>456</v>
      </c>
    </row>
    <row r="1624" spans="1:63" x14ac:dyDescent="0.25">
      <c r="A1624" s="65">
        <v>18</v>
      </c>
      <c r="B1624" s="1">
        <v>27</v>
      </c>
      <c r="C1624" s="28" t="s">
        <v>972</v>
      </c>
      <c r="D1624" s="25" t="s">
        <v>17</v>
      </c>
      <c r="E1624" s="29">
        <v>1136274</v>
      </c>
      <c r="F1624" s="25">
        <v>50</v>
      </c>
      <c r="G1624" s="25">
        <f t="shared" si="183"/>
        <v>100</v>
      </c>
      <c r="H1624" s="25">
        <v>1</v>
      </c>
      <c r="I1624" s="25">
        <f t="shared" si="184"/>
        <v>100</v>
      </c>
      <c r="J1624" s="25"/>
      <c r="K1624" s="25"/>
      <c r="L1624" s="25"/>
      <c r="M1624" s="25"/>
      <c r="N1624" s="25"/>
      <c r="O1624" s="25">
        <f t="shared" si="186"/>
        <v>0</v>
      </c>
      <c r="P1624" s="25">
        <f t="shared" si="185"/>
        <v>1</v>
      </c>
      <c r="Q1624" s="25">
        <f t="shared" si="185"/>
        <v>100</v>
      </c>
    </row>
    <row r="1625" spans="1:63" x14ac:dyDescent="0.25">
      <c r="A1625" s="65">
        <v>19</v>
      </c>
      <c r="B1625" s="1">
        <v>28</v>
      </c>
      <c r="C1625" s="28" t="s">
        <v>973</v>
      </c>
      <c r="D1625" s="25" t="s">
        <v>17</v>
      </c>
      <c r="E1625" s="29">
        <v>1137281</v>
      </c>
      <c r="F1625" s="25">
        <v>500</v>
      </c>
      <c r="G1625" s="25">
        <f t="shared" si="183"/>
        <v>1000</v>
      </c>
      <c r="H1625" s="25">
        <v>1</v>
      </c>
      <c r="I1625" s="25">
        <f t="shared" si="184"/>
        <v>1000</v>
      </c>
      <c r="J1625" s="25"/>
      <c r="K1625" s="25"/>
      <c r="L1625" s="25"/>
      <c r="M1625" s="25"/>
      <c r="N1625" s="25"/>
      <c r="O1625" s="25"/>
      <c r="P1625" s="25">
        <f t="shared" si="185"/>
        <v>1</v>
      </c>
      <c r="Q1625" s="25">
        <f t="shared" si="185"/>
        <v>1000</v>
      </c>
    </row>
    <row r="1626" spans="1:63" x14ac:dyDescent="0.25">
      <c r="A1626" s="65">
        <v>20</v>
      </c>
      <c r="B1626" s="1">
        <v>29</v>
      </c>
      <c r="C1626" s="28" t="s">
        <v>974</v>
      </c>
      <c r="D1626" s="25" t="s">
        <v>17</v>
      </c>
      <c r="E1626" s="29">
        <v>1137280</v>
      </c>
      <c r="F1626" s="25">
        <v>500</v>
      </c>
      <c r="G1626" s="25">
        <f t="shared" si="183"/>
        <v>1000</v>
      </c>
      <c r="H1626" s="25">
        <v>1</v>
      </c>
      <c r="I1626" s="25">
        <f t="shared" si="184"/>
        <v>1000</v>
      </c>
      <c r="J1626" s="25"/>
      <c r="K1626" s="25"/>
      <c r="L1626" s="25"/>
      <c r="M1626" s="25"/>
      <c r="N1626" s="25"/>
      <c r="O1626" s="25"/>
      <c r="P1626" s="25">
        <f t="shared" si="185"/>
        <v>1</v>
      </c>
      <c r="Q1626" s="25">
        <f t="shared" si="185"/>
        <v>1000</v>
      </c>
    </row>
    <row r="1627" spans="1:63" s="122" customFormat="1" x14ac:dyDescent="0.25">
      <c r="A1627" s="123">
        <v>21</v>
      </c>
      <c r="B1627" s="122">
        <v>30</v>
      </c>
      <c r="C1627" s="43" t="s">
        <v>975</v>
      </c>
      <c r="D1627" s="44" t="s">
        <v>17</v>
      </c>
      <c r="E1627" s="45" t="s">
        <v>976</v>
      </c>
      <c r="F1627" s="44">
        <v>652</v>
      </c>
      <c r="G1627" s="44">
        <f t="shared" si="183"/>
        <v>1304</v>
      </c>
      <c r="H1627" s="44">
        <v>10</v>
      </c>
      <c r="I1627" s="44">
        <f t="shared" si="184"/>
        <v>13040</v>
      </c>
      <c r="J1627" s="44"/>
      <c r="K1627" s="44"/>
      <c r="L1627" s="44"/>
      <c r="M1627" s="44"/>
      <c r="N1627" s="44"/>
      <c r="O1627" s="44"/>
      <c r="P1627" s="44">
        <f t="shared" si="185"/>
        <v>10</v>
      </c>
      <c r="Q1627" s="44">
        <f t="shared" si="185"/>
        <v>13040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 spans="1:63" x14ac:dyDescent="0.25">
      <c r="A1628" s="65">
        <v>22</v>
      </c>
      <c r="B1628" s="1">
        <v>31</v>
      </c>
      <c r="C1628" s="28" t="s">
        <v>977</v>
      </c>
      <c r="D1628" s="25" t="s">
        <v>17</v>
      </c>
      <c r="E1628" s="29">
        <v>1137282</v>
      </c>
      <c r="F1628" s="25">
        <v>500</v>
      </c>
      <c r="G1628" s="25">
        <f t="shared" si="183"/>
        <v>1000</v>
      </c>
      <c r="H1628" s="25">
        <v>1</v>
      </c>
      <c r="I1628" s="25">
        <f t="shared" si="184"/>
        <v>1000</v>
      </c>
      <c r="J1628" s="25"/>
      <c r="K1628" s="25"/>
      <c r="L1628" s="25"/>
      <c r="M1628" s="25"/>
      <c r="N1628" s="25"/>
      <c r="O1628" s="25"/>
      <c r="P1628" s="25">
        <f t="shared" si="185"/>
        <v>1</v>
      </c>
      <c r="Q1628" s="25">
        <f t="shared" si="185"/>
        <v>1000</v>
      </c>
    </row>
    <row r="1629" spans="1:63" customFormat="1" x14ac:dyDescent="0.25">
      <c r="A1629" s="65">
        <v>23</v>
      </c>
      <c r="B1629" s="1">
        <v>32</v>
      </c>
      <c r="C1629" s="28" t="s">
        <v>978</v>
      </c>
      <c r="D1629" s="25" t="s">
        <v>17</v>
      </c>
      <c r="E1629" s="29">
        <v>1137065</v>
      </c>
      <c r="F1629" s="25">
        <v>187</v>
      </c>
      <c r="G1629" s="25">
        <f t="shared" si="183"/>
        <v>374</v>
      </c>
      <c r="H1629" s="25">
        <v>1</v>
      </c>
      <c r="I1629" s="25">
        <f t="shared" si="184"/>
        <v>374</v>
      </c>
      <c r="J1629" s="25"/>
      <c r="K1629" s="25"/>
      <c r="L1629" s="25"/>
      <c r="M1629" s="25"/>
      <c r="N1629" s="25"/>
      <c r="O1629" s="25"/>
      <c r="P1629" s="25">
        <f t="shared" si="185"/>
        <v>1</v>
      </c>
      <c r="Q1629" s="25">
        <f t="shared" si="185"/>
        <v>374</v>
      </c>
    </row>
    <row r="1630" spans="1:63" customFormat="1" x14ac:dyDescent="0.25">
      <c r="A1630" s="65">
        <v>24</v>
      </c>
      <c r="B1630" s="1">
        <v>33</v>
      </c>
      <c r="C1630" s="28" t="s">
        <v>979</v>
      </c>
      <c r="D1630" s="25" t="s">
        <v>17</v>
      </c>
      <c r="E1630" s="29">
        <v>1134016</v>
      </c>
      <c r="F1630" s="25">
        <v>143</v>
      </c>
      <c r="G1630" s="25">
        <f t="shared" si="183"/>
        <v>286</v>
      </c>
      <c r="H1630" s="25">
        <v>1</v>
      </c>
      <c r="I1630" s="25">
        <f t="shared" si="184"/>
        <v>286</v>
      </c>
      <c r="J1630" s="25"/>
      <c r="K1630" s="25"/>
      <c r="L1630" s="25"/>
      <c r="M1630" s="25"/>
      <c r="N1630" s="25"/>
      <c r="O1630" s="25"/>
      <c r="P1630" s="25">
        <f t="shared" si="185"/>
        <v>1</v>
      </c>
      <c r="Q1630" s="25">
        <f t="shared" si="185"/>
        <v>286</v>
      </c>
    </row>
    <row r="1631" spans="1:63" customFormat="1" x14ac:dyDescent="0.25">
      <c r="A1631" s="65">
        <v>25</v>
      </c>
      <c r="B1631" s="1">
        <v>34</v>
      </c>
      <c r="C1631" s="28" t="s">
        <v>980</v>
      </c>
      <c r="D1631" s="25" t="s">
        <v>17</v>
      </c>
      <c r="E1631" s="29">
        <v>1134027</v>
      </c>
      <c r="F1631" s="25">
        <v>192</v>
      </c>
      <c r="G1631" s="25">
        <f t="shared" si="183"/>
        <v>384</v>
      </c>
      <c r="H1631" s="25">
        <v>1</v>
      </c>
      <c r="I1631" s="25">
        <f t="shared" si="184"/>
        <v>384</v>
      </c>
      <c r="J1631" s="25"/>
      <c r="K1631" s="25"/>
      <c r="L1631" s="25"/>
      <c r="M1631" s="25"/>
      <c r="N1631" s="25"/>
      <c r="O1631" s="25"/>
      <c r="P1631" s="25">
        <f t="shared" si="185"/>
        <v>1</v>
      </c>
      <c r="Q1631" s="25">
        <f t="shared" si="185"/>
        <v>384</v>
      </c>
    </row>
    <row r="1632" spans="1:63" customFormat="1" x14ac:dyDescent="0.25">
      <c r="A1632" s="65">
        <v>26</v>
      </c>
      <c r="B1632" s="1">
        <v>35</v>
      </c>
      <c r="C1632" s="28" t="s">
        <v>981</v>
      </c>
      <c r="D1632" s="25" t="s">
        <v>17</v>
      </c>
      <c r="E1632" s="29">
        <v>1134012</v>
      </c>
      <c r="F1632" s="25">
        <v>143</v>
      </c>
      <c r="G1632" s="25">
        <f t="shared" si="183"/>
        <v>286</v>
      </c>
      <c r="H1632" s="25">
        <v>1</v>
      </c>
      <c r="I1632" s="25">
        <f t="shared" si="184"/>
        <v>286</v>
      </c>
      <c r="J1632" s="25"/>
      <c r="K1632" s="25"/>
      <c r="L1632" s="25"/>
      <c r="M1632" s="25"/>
      <c r="N1632" s="25"/>
      <c r="O1632" s="25"/>
      <c r="P1632" s="25">
        <f t="shared" si="185"/>
        <v>1</v>
      </c>
      <c r="Q1632" s="25">
        <f t="shared" si="185"/>
        <v>286</v>
      </c>
    </row>
    <row r="1633" spans="1:17" customFormat="1" x14ac:dyDescent="0.25">
      <c r="A1633" s="65">
        <v>27</v>
      </c>
      <c r="B1633" s="1">
        <v>36</v>
      </c>
      <c r="C1633" s="28" t="s">
        <v>982</v>
      </c>
      <c r="D1633" s="25" t="s">
        <v>17</v>
      </c>
      <c r="E1633" s="29">
        <v>1134013</v>
      </c>
      <c r="F1633" s="25">
        <v>143</v>
      </c>
      <c r="G1633" s="25">
        <f t="shared" si="183"/>
        <v>286</v>
      </c>
      <c r="H1633" s="25">
        <v>1</v>
      </c>
      <c r="I1633" s="25">
        <f t="shared" si="184"/>
        <v>286</v>
      </c>
      <c r="J1633" s="25"/>
      <c r="K1633" s="25"/>
      <c r="L1633" s="25"/>
      <c r="M1633" s="25"/>
      <c r="N1633" s="25"/>
      <c r="O1633" s="25"/>
      <c r="P1633" s="25">
        <f t="shared" si="185"/>
        <v>1</v>
      </c>
      <c r="Q1633" s="25">
        <f t="shared" si="185"/>
        <v>286</v>
      </c>
    </row>
    <row r="1634" spans="1:17" customFormat="1" x14ac:dyDescent="0.25">
      <c r="A1634" s="65">
        <v>28</v>
      </c>
      <c r="B1634" s="1">
        <v>37</v>
      </c>
      <c r="C1634" s="28" t="s">
        <v>983</v>
      </c>
      <c r="D1634" s="25" t="s">
        <v>17</v>
      </c>
      <c r="E1634" s="29">
        <v>1134017</v>
      </c>
      <c r="F1634" s="25">
        <v>143</v>
      </c>
      <c r="G1634" s="25">
        <f t="shared" si="183"/>
        <v>286</v>
      </c>
      <c r="H1634" s="25">
        <v>1</v>
      </c>
      <c r="I1634" s="25">
        <f t="shared" si="184"/>
        <v>286</v>
      </c>
      <c r="J1634" s="25"/>
      <c r="K1634" s="25"/>
      <c r="L1634" s="25"/>
      <c r="M1634" s="25"/>
      <c r="N1634" s="25"/>
      <c r="O1634" s="25"/>
      <c r="P1634" s="25">
        <f t="shared" si="185"/>
        <v>1</v>
      </c>
      <c r="Q1634" s="25">
        <f t="shared" si="185"/>
        <v>286</v>
      </c>
    </row>
    <row r="1635" spans="1:17" customFormat="1" x14ac:dyDescent="0.25">
      <c r="A1635" s="65">
        <v>29</v>
      </c>
      <c r="B1635" s="1">
        <v>38</v>
      </c>
      <c r="C1635" s="28" t="s">
        <v>984</v>
      </c>
      <c r="D1635" s="25" t="s">
        <v>17</v>
      </c>
      <c r="E1635" s="29">
        <v>1134018</v>
      </c>
      <c r="F1635" s="25">
        <v>143</v>
      </c>
      <c r="G1635" s="25">
        <f t="shared" si="183"/>
        <v>286</v>
      </c>
      <c r="H1635" s="25">
        <v>1</v>
      </c>
      <c r="I1635" s="25">
        <f t="shared" si="184"/>
        <v>286</v>
      </c>
      <c r="J1635" s="25"/>
      <c r="K1635" s="25"/>
      <c r="L1635" s="25"/>
      <c r="M1635" s="25"/>
      <c r="N1635" s="25"/>
      <c r="O1635" s="25"/>
      <c r="P1635" s="25">
        <f t="shared" si="185"/>
        <v>1</v>
      </c>
      <c r="Q1635" s="25">
        <f t="shared" si="185"/>
        <v>286</v>
      </c>
    </row>
    <row r="1636" spans="1:17" customFormat="1" x14ac:dyDescent="0.25">
      <c r="A1636" s="65">
        <v>30</v>
      </c>
      <c r="B1636" s="1">
        <v>39</v>
      </c>
      <c r="C1636" s="28" t="s">
        <v>985</v>
      </c>
      <c r="D1636" s="25" t="s">
        <v>17</v>
      </c>
      <c r="E1636" s="29">
        <v>1134022</v>
      </c>
      <c r="F1636" s="25">
        <v>143</v>
      </c>
      <c r="G1636" s="25">
        <f t="shared" si="183"/>
        <v>286</v>
      </c>
      <c r="H1636" s="25">
        <v>1</v>
      </c>
      <c r="I1636" s="25">
        <f t="shared" si="184"/>
        <v>286</v>
      </c>
      <c r="J1636" s="25"/>
      <c r="K1636" s="25"/>
      <c r="L1636" s="25"/>
      <c r="M1636" s="25"/>
      <c r="N1636" s="25"/>
      <c r="O1636" s="25"/>
      <c r="P1636" s="25">
        <f t="shared" si="185"/>
        <v>1</v>
      </c>
      <c r="Q1636" s="25">
        <f t="shared" si="185"/>
        <v>286</v>
      </c>
    </row>
    <row r="1637" spans="1:17" customFormat="1" x14ac:dyDescent="0.25">
      <c r="A1637" s="65">
        <v>31</v>
      </c>
      <c r="B1637" s="1">
        <v>40</v>
      </c>
      <c r="C1637" s="28" t="s">
        <v>986</v>
      </c>
      <c r="D1637" s="25" t="s">
        <v>17</v>
      </c>
      <c r="E1637" s="29">
        <v>1134025</v>
      </c>
      <c r="F1637" s="25">
        <v>143</v>
      </c>
      <c r="G1637" s="25">
        <f t="shared" si="183"/>
        <v>286</v>
      </c>
      <c r="H1637" s="25">
        <v>1</v>
      </c>
      <c r="I1637" s="25">
        <f t="shared" si="184"/>
        <v>286</v>
      </c>
      <c r="J1637" s="25"/>
      <c r="K1637" s="25"/>
      <c r="L1637" s="25"/>
      <c r="M1637" s="25"/>
      <c r="N1637" s="25"/>
      <c r="O1637" s="25"/>
      <c r="P1637" s="25">
        <f t="shared" si="185"/>
        <v>1</v>
      </c>
      <c r="Q1637" s="25">
        <f t="shared" si="185"/>
        <v>286</v>
      </c>
    </row>
    <row r="1638" spans="1:17" customFormat="1" x14ac:dyDescent="0.25">
      <c r="A1638" s="65">
        <v>32</v>
      </c>
      <c r="B1638" s="1">
        <v>41</v>
      </c>
      <c r="C1638" s="28" t="s">
        <v>987</v>
      </c>
      <c r="D1638" s="25" t="s">
        <v>17</v>
      </c>
      <c r="E1638" s="29">
        <v>1134026</v>
      </c>
      <c r="F1638" s="25">
        <v>143</v>
      </c>
      <c r="G1638" s="25">
        <f t="shared" si="183"/>
        <v>286</v>
      </c>
      <c r="H1638" s="25">
        <v>1</v>
      </c>
      <c r="I1638" s="25">
        <f t="shared" si="184"/>
        <v>286</v>
      </c>
      <c r="J1638" s="25"/>
      <c r="K1638" s="25"/>
      <c r="L1638" s="25"/>
      <c r="M1638" s="25"/>
      <c r="N1638" s="25"/>
      <c r="O1638" s="25"/>
      <c r="P1638" s="25">
        <f t="shared" si="185"/>
        <v>1</v>
      </c>
      <c r="Q1638" s="25">
        <f t="shared" si="185"/>
        <v>286</v>
      </c>
    </row>
    <row r="1639" spans="1:17" customFormat="1" x14ac:dyDescent="0.25">
      <c r="A1639" s="65">
        <v>33</v>
      </c>
      <c r="B1639" s="1">
        <v>42</v>
      </c>
      <c r="C1639" s="28" t="s">
        <v>988</v>
      </c>
      <c r="D1639" s="25" t="s">
        <v>17</v>
      </c>
      <c r="E1639" s="29" t="s">
        <v>339</v>
      </c>
      <c r="F1639" s="25">
        <v>365</v>
      </c>
      <c r="G1639" s="25">
        <f t="shared" si="183"/>
        <v>730</v>
      </c>
      <c r="H1639" s="25">
        <v>1</v>
      </c>
      <c r="I1639" s="25">
        <f t="shared" si="184"/>
        <v>730</v>
      </c>
      <c r="J1639" s="25"/>
      <c r="K1639" s="25"/>
      <c r="L1639" s="25"/>
      <c r="M1639" s="25"/>
      <c r="N1639" s="25"/>
      <c r="O1639" s="25"/>
      <c r="P1639" s="25">
        <f t="shared" si="185"/>
        <v>1</v>
      </c>
      <c r="Q1639" s="25">
        <f t="shared" si="185"/>
        <v>730</v>
      </c>
    </row>
    <row r="1640" spans="1:17" customFormat="1" x14ac:dyDescent="0.25">
      <c r="A1640" s="65">
        <v>34</v>
      </c>
      <c r="B1640" s="1">
        <v>43</v>
      </c>
      <c r="C1640" s="28" t="s">
        <v>988</v>
      </c>
      <c r="D1640" s="25" t="s">
        <v>17</v>
      </c>
      <c r="E1640" s="29" t="s">
        <v>339</v>
      </c>
      <c r="F1640" s="25">
        <v>365</v>
      </c>
      <c r="G1640" s="25">
        <f t="shared" si="183"/>
        <v>730</v>
      </c>
      <c r="H1640" s="25">
        <v>1</v>
      </c>
      <c r="I1640" s="25">
        <f t="shared" si="184"/>
        <v>730</v>
      </c>
      <c r="J1640" s="25"/>
      <c r="K1640" s="25"/>
      <c r="L1640" s="25"/>
      <c r="M1640" s="25"/>
      <c r="N1640" s="25"/>
      <c r="O1640" s="25"/>
      <c r="P1640" s="25">
        <f t="shared" si="185"/>
        <v>1</v>
      </c>
      <c r="Q1640" s="25">
        <f t="shared" si="185"/>
        <v>730</v>
      </c>
    </row>
    <row r="1641" spans="1:17" customFormat="1" x14ac:dyDescent="0.25">
      <c r="A1641" s="65">
        <v>35</v>
      </c>
      <c r="B1641" s="1">
        <v>44</v>
      </c>
      <c r="C1641" s="28" t="s">
        <v>989</v>
      </c>
      <c r="D1641" s="25" t="s">
        <v>17</v>
      </c>
      <c r="E1641" s="29">
        <v>1134029</v>
      </c>
      <c r="F1641" s="25">
        <v>106</v>
      </c>
      <c r="G1641" s="25">
        <f t="shared" si="183"/>
        <v>212</v>
      </c>
      <c r="H1641" s="25">
        <v>1</v>
      </c>
      <c r="I1641" s="25">
        <f t="shared" si="184"/>
        <v>212</v>
      </c>
      <c r="J1641" s="25"/>
      <c r="K1641" s="25"/>
      <c r="L1641" s="25"/>
      <c r="M1641" s="25"/>
      <c r="N1641" s="25"/>
      <c r="O1641" s="25"/>
      <c r="P1641" s="25">
        <f t="shared" si="185"/>
        <v>1</v>
      </c>
      <c r="Q1641" s="25">
        <f t="shared" si="185"/>
        <v>212</v>
      </c>
    </row>
    <row r="1642" spans="1:17" customFormat="1" x14ac:dyDescent="0.25">
      <c r="A1642" s="65">
        <v>36</v>
      </c>
      <c r="B1642" s="1">
        <v>45</v>
      </c>
      <c r="C1642" s="28" t="s">
        <v>990</v>
      </c>
      <c r="D1642" s="25" t="s">
        <v>17</v>
      </c>
      <c r="E1642" s="29">
        <v>1134068114</v>
      </c>
      <c r="F1642" s="25">
        <v>298</v>
      </c>
      <c r="G1642" s="25">
        <f t="shared" si="183"/>
        <v>596</v>
      </c>
      <c r="H1642" s="25">
        <v>1</v>
      </c>
      <c r="I1642" s="25">
        <f t="shared" si="184"/>
        <v>596</v>
      </c>
      <c r="J1642" s="25"/>
      <c r="K1642" s="25"/>
      <c r="L1642" s="25"/>
      <c r="M1642" s="25"/>
      <c r="N1642" s="25"/>
      <c r="O1642" s="25"/>
      <c r="P1642" s="25">
        <f t="shared" si="185"/>
        <v>1</v>
      </c>
      <c r="Q1642" s="25">
        <f t="shared" si="185"/>
        <v>596</v>
      </c>
    </row>
    <row r="1643" spans="1:17" customFormat="1" x14ac:dyDescent="0.25">
      <c r="A1643" s="65">
        <v>37</v>
      </c>
      <c r="B1643" s="1">
        <v>46</v>
      </c>
      <c r="C1643" s="28" t="s">
        <v>349</v>
      </c>
      <c r="D1643" s="25" t="s">
        <v>17</v>
      </c>
      <c r="E1643" s="29" t="s">
        <v>991</v>
      </c>
      <c r="F1643" s="25">
        <v>500</v>
      </c>
      <c r="G1643" s="25">
        <f t="shared" si="183"/>
        <v>1000</v>
      </c>
      <c r="H1643" s="25">
        <v>1</v>
      </c>
      <c r="I1643" s="25">
        <f t="shared" si="184"/>
        <v>1000</v>
      </c>
      <c r="J1643" s="25"/>
      <c r="K1643" s="25"/>
      <c r="L1643" s="25"/>
      <c r="M1643" s="25"/>
      <c r="N1643" s="25"/>
      <c r="O1643" s="25"/>
      <c r="P1643" s="25">
        <f t="shared" si="185"/>
        <v>1</v>
      </c>
      <c r="Q1643" s="25">
        <f t="shared" si="185"/>
        <v>1000</v>
      </c>
    </row>
    <row r="1644" spans="1:17" customFormat="1" x14ac:dyDescent="0.25">
      <c r="A1644" s="65">
        <v>38</v>
      </c>
      <c r="B1644" s="1">
        <v>47</v>
      </c>
      <c r="C1644" s="28" t="s">
        <v>140</v>
      </c>
      <c r="D1644" s="25" t="s">
        <v>17</v>
      </c>
      <c r="E1644" s="29" t="s">
        <v>992</v>
      </c>
      <c r="F1644" s="25">
        <v>105</v>
      </c>
      <c r="G1644" s="25">
        <f t="shared" si="183"/>
        <v>210</v>
      </c>
      <c r="H1644" s="25">
        <v>1</v>
      </c>
      <c r="I1644" s="25">
        <f t="shared" si="184"/>
        <v>210</v>
      </c>
      <c r="J1644" s="25"/>
      <c r="K1644" s="25"/>
      <c r="L1644" s="25"/>
      <c r="M1644" s="25"/>
      <c r="N1644" s="25"/>
      <c r="O1644" s="25"/>
      <c r="P1644" s="25">
        <f t="shared" si="185"/>
        <v>1</v>
      </c>
      <c r="Q1644" s="25">
        <f t="shared" si="185"/>
        <v>210</v>
      </c>
    </row>
    <row r="1645" spans="1:17" x14ac:dyDescent="0.25">
      <c r="A1645" s="65">
        <v>39</v>
      </c>
      <c r="B1645" s="1">
        <v>48</v>
      </c>
      <c r="C1645" s="28" t="s">
        <v>364</v>
      </c>
      <c r="D1645" s="25" t="s">
        <v>17</v>
      </c>
      <c r="E1645" s="29" t="s">
        <v>993</v>
      </c>
      <c r="F1645" s="25">
        <v>62</v>
      </c>
      <c r="G1645" s="25">
        <f t="shared" si="183"/>
        <v>124</v>
      </c>
      <c r="H1645" s="25">
        <v>1</v>
      </c>
      <c r="I1645" s="25">
        <f t="shared" si="184"/>
        <v>124</v>
      </c>
      <c r="J1645" s="25"/>
      <c r="K1645" s="25"/>
      <c r="L1645" s="25"/>
      <c r="M1645" s="25"/>
      <c r="N1645" s="25"/>
      <c r="O1645" s="25"/>
      <c r="P1645" s="25">
        <f t="shared" si="185"/>
        <v>1</v>
      </c>
      <c r="Q1645" s="25">
        <f t="shared" si="185"/>
        <v>124</v>
      </c>
    </row>
    <row r="1646" spans="1:17" x14ac:dyDescent="0.25">
      <c r="A1646" s="65">
        <v>40</v>
      </c>
      <c r="B1646" s="1">
        <v>49</v>
      </c>
      <c r="C1646" s="28" t="s">
        <v>366</v>
      </c>
      <c r="D1646" s="25" t="s">
        <v>17</v>
      </c>
      <c r="E1646" s="29" t="s">
        <v>994</v>
      </c>
      <c r="F1646" s="25">
        <v>62</v>
      </c>
      <c r="G1646" s="25">
        <f t="shared" si="183"/>
        <v>124</v>
      </c>
      <c r="H1646" s="25">
        <v>1</v>
      </c>
      <c r="I1646" s="25">
        <f t="shared" si="184"/>
        <v>124</v>
      </c>
      <c r="J1646" s="25"/>
      <c r="K1646" s="25"/>
      <c r="L1646" s="25"/>
      <c r="M1646" s="25"/>
      <c r="N1646" s="25"/>
      <c r="O1646" s="25"/>
      <c r="P1646" s="25">
        <f t="shared" si="185"/>
        <v>1</v>
      </c>
      <c r="Q1646" s="25">
        <f t="shared" si="185"/>
        <v>124</v>
      </c>
    </row>
    <row r="1647" spans="1:17" x14ac:dyDescent="0.25">
      <c r="A1647" s="65">
        <v>41</v>
      </c>
      <c r="B1647" s="1">
        <v>57</v>
      </c>
      <c r="C1647" s="28" t="s">
        <v>995</v>
      </c>
      <c r="D1647" s="25" t="s">
        <v>17</v>
      </c>
      <c r="E1647" s="29" t="s">
        <v>996</v>
      </c>
      <c r="F1647" s="25">
        <v>39</v>
      </c>
      <c r="G1647" s="25">
        <f t="shared" si="183"/>
        <v>78</v>
      </c>
      <c r="H1647" s="25">
        <v>1</v>
      </c>
      <c r="I1647" s="25">
        <f t="shared" si="184"/>
        <v>78</v>
      </c>
      <c r="J1647" s="25"/>
      <c r="K1647" s="25"/>
      <c r="L1647" s="25"/>
      <c r="M1647" s="25"/>
      <c r="N1647" s="25"/>
      <c r="O1647" s="25"/>
      <c r="P1647" s="25">
        <f t="shared" si="185"/>
        <v>1</v>
      </c>
      <c r="Q1647" s="25">
        <f t="shared" si="185"/>
        <v>78</v>
      </c>
    </row>
    <row r="1648" spans="1:17" x14ac:dyDescent="0.25">
      <c r="A1648" s="65">
        <v>42</v>
      </c>
      <c r="B1648" s="1">
        <v>51</v>
      </c>
      <c r="C1648" s="28" t="s">
        <v>997</v>
      </c>
      <c r="D1648" s="25" t="s">
        <v>17</v>
      </c>
      <c r="E1648" s="29" t="s">
        <v>998</v>
      </c>
      <c r="F1648" s="25">
        <v>39</v>
      </c>
      <c r="G1648" s="25">
        <f t="shared" si="183"/>
        <v>78</v>
      </c>
      <c r="H1648" s="25">
        <v>1</v>
      </c>
      <c r="I1648" s="25">
        <f t="shared" si="184"/>
        <v>78</v>
      </c>
      <c r="J1648" s="25"/>
      <c r="K1648" s="25"/>
      <c r="L1648" s="25"/>
      <c r="M1648" s="25"/>
      <c r="N1648" s="25"/>
      <c r="O1648" s="25"/>
      <c r="P1648" s="25">
        <f t="shared" si="185"/>
        <v>1</v>
      </c>
      <c r="Q1648" s="25">
        <f t="shared" si="185"/>
        <v>78</v>
      </c>
    </row>
    <row r="1649" spans="1:63" x14ac:dyDescent="0.25">
      <c r="A1649" s="65">
        <v>43</v>
      </c>
      <c r="B1649" s="1">
        <v>59</v>
      </c>
      <c r="C1649" s="28" t="s">
        <v>999</v>
      </c>
      <c r="D1649" s="25" t="s">
        <v>17</v>
      </c>
      <c r="E1649" s="29" t="s">
        <v>1000</v>
      </c>
      <c r="F1649" s="25">
        <v>39</v>
      </c>
      <c r="G1649" s="25">
        <f t="shared" si="183"/>
        <v>78</v>
      </c>
      <c r="H1649" s="25">
        <v>1</v>
      </c>
      <c r="I1649" s="25">
        <f t="shared" si="184"/>
        <v>78</v>
      </c>
      <c r="J1649" s="25"/>
      <c r="K1649" s="25"/>
      <c r="L1649" s="25"/>
      <c r="M1649" s="25"/>
      <c r="N1649" s="25"/>
      <c r="O1649" s="25"/>
      <c r="P1649" s="25">
        <f t="shared" si="185"/>
        <v>1</v>
      </c>
      <c r="Q1649" s="25">
        <f t="shared" si="185"/>
        <v>78</v>
      </c>
    </row>
    <row r="1650" spans="1:63" x14ac:dyDescent="0.25">
      <c r="A1650" s="65">
        <v>44</v>
      </c>
      <c r="B1650" s="1">
        <v>60</v>
      </c>
      <c r="C1650" s="28" t="s">
        <v>1001</v>
      </c>
      <c r="D1650" s="25" t="s">
        <v>17</v>
      </c>
      <c r="E1650" s="29" t="s">
        <v>1002</v>
      </c>
      <c r="F1650" s="25">
        <v>39</v>
      </c>
      <c r="G1650" s="25">
        <f t="shared" si="183"/>
        <v>78</v>
      </c>
      <c r="H1650" s="25">
        <v>1</v>
      </c>
      <c r="I1650" s="25">
        <f t="shared" si="184"/>
        <v>78</v>
      </c>
      <c r="J1650" s="25"/>
      <c r="K1650" s="25"/>
      <c r="L1650" s="25"/>
      <c r="M1650" s="25"/>
      <c r="N1650" s="25"/>
      <c r="O1650" s="25"/>
      <c r="P1650" s="25">
        <f t="shared" si="185"/>
        <v>1</v>
      </c>
      <c r="Q1650" s="25">
        <f t="shared" si="185"/>
        <v>78</v>
      </c>
    </row>
    <row r="1651" spans="1:63" x14ac:dyDescent="0.25">
      <c r="A1651" s="65">
        <v>45</v>
      </c>
      <c r="B1651" s="1">
        <v>52</v>
      </c>
      <c r="C1651" s="28" t="s">
        <v>1003</v>
      </c>
      <c r="D1651" s="25" t="s">
        <v>17</v>
      </c>
      <c r="E1651" s="29" t="s">
        <v>1004</v>
      </c>
      <c r="F1651" s="25">
        <v>39</v>
      </c>
      <c r="G1651" s="25">
        <f t="shared" si="183"/>
        <v>78</v>
      </c>
      <c r="H1651" s="25">
        <v>1</v>
      </c>
      <c r="I1651" s="25">
        <f t="shared" si="184"/>
        <v>78</v>
      </c>
      <c r="J1651" s="25"/>
      <c r="K1651" s="25"/>
      <c r="L1651" s="25"/>
      <c r="M1651" s="25"/>
      <c r="N1651" s="25"/>
      <c r="O1651" s="25"/>
      <c r="P1651" s="25">
        <f t="shared" si="185"/>
        <v>1</v>
      </c>
      <c r="Q1651" s="25">
        <f t="shared" si="185"/>
        <v>78</v>
      </c>
    </row>
    <row r="1652" spans="1:63" x14ac:dyDescent="0.25">
      <c r="A1652" s="65">
        <v>46</v>
      </c>
      <c r="B1652" s="1">
        <v>53</v>
      </c>
      <c r="C1652" s="28" t="s">
        <v>1005</v>
      </c>
      <c r="D1652" s="25" t="s">
        <v>17</v>
      </c>
      <c r="E1652" s="29" t="s">
        <v>1006</v>
      </c>
      <c r="F1652" s="25">
        <v>39</v>
      </c>
      <c r="G1652" s="25">
        <f t="shared" si="183"/>
        <v>78</v>
      </c>
      <c r="H1652" s="25">
        <v>1</v>
      </c>
      <c r="I1652" s="25">
        <f t="shared" si="184"/>
        <v>78</v>
      </c>
      <c r="J1652" s="25"/>
      <c r="K1652" s="25"/>
      <c r="L1652" s="25"/>
      <c r="M1652" s="25"/>
      <c r="N1652" s="25"/>
      <c r="O1652" s="25"/>
      <c r="P1652" s="25">
        <f t="shared" si="185"/>
        <v>1</v>
      </c>
      <c r="Q1652" s="25">
        <f t="shared" si="185"/>
        <v>78</v>
      </c>
    </row>
    <row r="1653" spans="1:63" x14ac:dyDescent="0.25">
      <c r="A1653" s="65">
        <v>47</v>
      </c>
      <c r="B1653" s="1">
        <v>54</v>
      </c>
      <c r="C1653" s="28" t="s">
        <v>1007</v>
      </c>
      <c r="D1653" s="25" t="s">
        <v>17</v>
      </c>
      <c r="E1653" s="29" t="s">
        <v>1008</v>
      </c>
      <c r="F1653" s="25">
        <v>39</v>
      </c>
      <c r="G1653" s="25">
        <f t="shared" si="183"/>
        <v>78</v>
      </c>
      <c r="H1653" s="25">
        <v>1</v>
      </c>
      <c r="I1653" s="25">
        <f t="shared" si="184"/>
        <v>78</v>
      </c>
      <c r="J1653" s="25"/>
      <c r="K1653" s="25"/>
      <c r="L1653" s="25"/>
      <c r="M1653" s="25"/>
      <c r="N1653" s="25"/>
      <c r="O1653" s="25"/>
      <c r="P1653" s="25">
        <f t="shared" si="185"/>
        <v>1</v>
      </c>
      <c r="Q1653" s="25">
        <f t="shared" si="185"/>
        <v>78</v>
      </c>
    </row>
    <row r="1654" spans="1:63" x14ac:dyDescent="0.25">
      <c r="A1654" s="65">
        <v>48</v>
      </c>
      <c r="B1654" s="1">
        <v>55</v>
      </c>
      <c r="C1654" s="28" t="s">
        <v>1009</v>
      </c>
      <c r="D1654" s="25" t="s">
        <v>17</v>
      </c>
      <c r="E1654" s="29" t="s">
        <v>1010</v>
      </c>
      <c r="F1654" s="25">
        <v>39</v>
      </c>
      <c r="G1654" s="25">
        <f t="shared" si="183"/>
        <v>78</v>
      </c>
      <c r="H1654" s="25">
        <v>1</v>
      </c>
      <c r="I1654" s="25">
        <f t="shared" si="184"/>
        <v>78</v>
      </c>
      <c r="J1654" s="25"/>
      <c r="K1654" s="25"/>
      <c r="L1654" s="25"/>
      <c r="M1654" s="25"/>
      <c r="N1654" s="25"/>
      <c r="O1654" s="25"/>
      <c r="P1654" s="25">
        <f t="shared" si="185"/>
        <v>1</v>
      </c>
      <c r="Q1654" s="25">
        <f t="shared" si="185"/>
        <v>78</v>
      </c>
    </row>
    <row r="1655" spans="1:63" x14ac:dyDescent="0.25">
      <c r="A1655" s="65">
        <v>49</v>
      </c>
      <c r="B1655" s="1">
        <v>56</v>
      </c>
      <c r="C1655" s="28" t="s">
        <v>1011</v>
      </c>
      <c r="D1655" s="25" t="s">
        <v>17</v>
      </c>
      <c r="E1655" s="29" t="s">
        <v>1012</v>
      </c>
      <c r="F1655" s="25">
        <v>39</v>
      </c>
      <c r="G1655" s="25">
        <f t="shared" si="183"/>
        <v>78</v>
      </c>
      <c r="H1655" s="25">
        <v>1</v>
      </c>
      <c r="I1655" s="25">
        <f t="shared" si="184"/>
        <v>78</v>
      </c>
      <c r="J1655" s="25"/>
      <c r="K1655" s="25"/>
      <c r="L1655" s="25"/>
      <c r="M1655" s="25"/>
      <c r="N1655" s="25"/>
      <c r="O1655" s="25"/>
      <c r="P1655" s="25">
        <f t="shared" si="185"/>
        <v>1</v>
      </c>
      <c r="Q1655" s="25">
        <f t="shared" si="185"/>
        <v>78</v>
      </c>
    </row>
    <row r="1656" spans="1:63" x14ac:dyDescent="0.25">
      <c r="A1656" s="65">
        <v>50</v>
      </c>
      <c r="B1656" s="1">
        <v>58</v>
      </c>
      <c r="C1656" s="28" t="s">
        <v>1013</v>
      </c>
      <c r="D1656" s="25" t="s">
        <v>17</v>
      </c>
      <c r="E1656" s="29" t="s">
        <v>1014</v>
      </c>
      <c r="F1656" s="25">
        <v>39</v>
      </c>
      <c r="G1656" s="25">
        <f t="shared" si="183"/>
        <v>78</v>
      </c>
      <c r="H1656" s="25">
        <v>1</v>
      </c>
      <c r="I1656" s="25">
        <f t="shared" si="184"/>
        <v>78</v>
      </c>
      <c r="J1656" s="25"/>
      <c r="K1656" s="25"/>
      <c r="L1656" s="25"/>
      <c r="M1656" s="25"/>
      <c r="N1656" s="25"/>
      <c r="O1656" s="25"/>
      <c r="P1656" s="25">
        <f t="shared" si="185"/>
        <v>1</v>
      </c>
      <c r="Q1656" s="25">
        <f t="shared" si="185"/>
        <v>78</v>
      </c>
    </row>
    <row r="1657" spans="1:63" x14ac:dyDescent="0.25">
      <c r="A1657" s="65">
        <v>51</v>
      </c>
      <c r="B1657" s="1">
        <v>50</v>
      </c>
      <c r="C1657" s="28" t="s">
        <v>997</v>
      </c>
      <c r="D1657" s="25" t="s">
        <v>17</v>
      </c>
      <c r="E1657" s="29" t="s">
        <v>1015</v>
      </c>
      <c r="F1657" s="25">
        <v>39</v>
      </c>
      <c r="G1657" s="25">
        <f t="shared" si="183"/>
        <v>78</v>
      </c>
      <c r="H1657" s="25">
        <v>1</v>
      </c>
      <c r="I1657" s="25">
        <f t="shared" si="184"/>
        <v>78</v>
      </c>
      <c r="J1657" s="25"/>
      <c r="K1657" s="25"/>
      <c r="L1657" s="25"/>
      <c r="M1657" s="25"/>
      <c r="N1657" s="25"/>
      <c r="O1657" s="25"/>
      <c r="P1657" s="25">
        <f t="shared" si="185"/>
        <v>1</v>
      </c>
      <c r="Q1657" s="25">
        <f t="shared" si="185"/>
        <v>78</v>
      </c>
    </row>
    <row r="1658" spans="1:63" x14ac:dyDescent="0.25">
      <c r="A1658" s="65">
        <v>52</v>
      </c>
      <c r="B1658" s="1">
        <v>61</v>
      </c>
      <c r="C1658" s="28" t="s">
        <v>368</v>
      </c>
      <c r="D1658" s="25" t="s">
        <v>17</v>
      </c>
      <c r="E1658" s="29">
        <v>1134059</v>
      </c>
      <c r="F1658" s="25">
        <v>42</v>
      </c>
      <c r="G1658" s="25">
        <f t="shared" si="183"/>
        <v>84</v>
      </c>
      <c r="H1658" s="25">
        <v>1</v>
      </c>
      <c r="I1658" s="25">
        <f t="shared" si="184"/>
        <v>84</v>
      </c>
      <c r="J1658" s="25"/>
      <c r="K1658" s="25"/>
      <c r="L1658" s="25"/>
      <c r="M1658" s="25"/>
      <c r="N1658" s="25"/>
      <c r="O1658" s="25"/>
      <c r="P1658" s="25">
        <f t="shared" si="185"/>
        <v>1</v>
      </c>
      <c r="Q1658" s="25">
        <f t="shared" si="185"/>
        <v>84</v>
      </c>
    </row>
    <row r="1659" spans="1:63" x14ac:dyDescent="0.25">
      <c r="A1659" s="65">
        <v>53</v>
      </c>
      <c r="B1659" s="1">
        <v>62</v>
      </c>
      <c r="C1659" s="28" t="s">
        <v>369</v>
      </c>
      <c r="D1659" s="25" t="s">
        <v>17</v>
      </c>
      <c r="E1659" s="29" t="s">
        <v>1016</v>
      </c>
      <c r="F1659" s="25">
        <v>88</v>
      </c>
      <c r="G1659" s="25">
        <f t="shared" si="183"/>
        <v>176</v>
      </c>
      <c r="H1659" s="25">
        <v>1</v>
      </c>
      <c r="I1659" s="25">
        <f t="shared" si="184"/>
        <v>176</v>
      </c>
      <c r="J1659" s="25"/>
      <c r="K1659" s="25"/>
      <c r="L1659" s="25"/>
      <c r="M1659" s="25"/>
      <c r="N1659" s="25"/>
      <c r="O1659" s="25"/>
      <c r="P1659" s="25">
        <f t="shared" si="185"/>
        <v>1</v>
      </c>
      <c r="Q1659" s="25">
        <f t="shared" si="185"/>
        <v>176</v>
      </c>
    </row>
    <row r="1660" spans="1:63" s="72" customFormat="1" x14ac:dyDescent="0.25">
      <c r="A1660" s="124">
        <v>54</v>
      </c>
      <c r="B1660" s="72">
        <v>63</v>
      </c>
      <c r="C1660" s="73" t="s">
        <v>375</v>
      </c>
      <c r="D1660" s="74" t="s">
        <v>17</v>
      </c>
      <c r="E1660" s="75" t="s">
        <v>1017</v>
      </c>
      <c r="F1660" s="74">
        <v>176</v>
      </c>
      <c r="G1660" s="74">
        <f t="shared" si="183"/>
        <v>352</v>
      </c>
      <c r="H1660" s="74">
        <v>1</v>
      </c>
      <c r="I1660" s="74">
        <f t="shared" si="184"/>
        <v>352</v>
      </c>
      <c r="J1660" s="74"/>
      <c r="K1660" s="74"/>
      <c r="L1660" s="74"/>
      <c r="M1660" s="74"/>
      <c r="N1660" s="74"/>
      <c r="O1660" s="74"/>
      <c r="P1660" s="74">
        <f t="shared" si="185"/>
        <v>1</v>
      </c>
      <c r="Q1660" s="74">
        <f t="shared" si="185"/>
        <v>352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</row>
    <row r="1661" spans="1:63" x14ac:dyDescent="0.25">
      <c r="A1661" s="65">
        <v>55</v>
      </c>
      <c r="B1661" s="1">
        <v>64</v>
      </c>
      <c r="C1661" s="28" t="s">
        <v>165</v>
      </c>
      <c r="D1661" s="25" t="s">
        <v>17</v>
      </c>
      <c r="E1661" s="29">
        <v>1136465</v>
      </c>
      <c r="F1661" s="25">
        <v>87</v>
      </c>
      <c r="G1661" s="25">
        <f t="shared" si="183"/>
        <v>174</v>
      </c>
      <c r="H1661" s="25">
        <v>1</v>
      </c>
      <c r="I1661" s="25">
        <f t="shared" si="184"/>
        <v>174</v>
      </c>
      <c r="J1661" s="25"/>
      <c r="K1661" s="25"/>
      <c r="L1661" s="25"/>
      <c r="M1661" s="25"/>
      <c r="N1661" s="25"/>
      <c r="O1661" s="25"/>
      <c r="P1661" s="25">
        <f t="shared" si="185"/>
        <v>1</v>
      </c>
      <c r="Q1661" s="25">
        <f t="shared" si="185"/>
        <v>174</v>
      </c>
    </row>
    <row r="1662" spans="1:63" x14ac:dyDescent="0.25">
      <c r="A1662" s="65">
        <v>56</v>
      </c>
      <c r="B1662" s="1">
        <v>65</v>
      </c>
      <c r="C1662" s="28" t="s">
        <v>383</v>
      </c>
      <c r="D1662" s="25" t="s">
        <v>17</v>
      </c>
      <c r="E1662" s="29">
        <v>1134032</v>
      </c>
      <c r="F1662" s="25">
        <v>552</v>
      </c>
      <c r="G1662" s="25">
        <f t="shared" si="183"/>
        <v>1104</v>
      </c>
      <c r="H1662" s="25">
        <v>1</v>
      </c>
      <c r="I1662" s="25">
        <f t="shared" si="184"/>
        <v>1104</v>
      </c>
      <c r="J1662" s="25"/>
      <c r="K1662" s="25"/>
      <c r="L1662" s="25"/>
      <c r="M1662" s="25"/>
      <c r="N1662" s="25"/>
      <c r="O1662" s="25"/>
      <c r="P1662" s="25">
        <f t="shared" si="185"/>
        <v>1</v>
      </c>
      <c r="Q1662" s="25">
        <f t="shared" si="185"/>
        <v>1104</v>
      </c>
    </row>
    <row r="1663" spans="1:63" x14ac:dyDescent="0.25">
      <c r="A1663" s="65">
        <v>57</v>
      </c>
      <c r="B1663" s="1">
        <v>66</v>
      </c>
      <c r="C1663" s="28" t="s">
        <v>1018</v>
      </c>
      <c r="D1663" s="25" t="s">
        <v>17</v>
      </c>
      <c r="E1663" s="29">
        <v>1134055</v>
      </c>
      <c r="F1663" s="25">
        <v>180</v>
      </c>
      <c r="G1663" s="25">
        <f t="shared" si="183"/>
        <v>360</v>
      </c>
      <c r="H1663" s="25">
        <v>1</v>
      </c>
      <c r="I1663" s="25">
        <f t="shared" si="184"/>
        <v>360</v>
      </c>
      <c r="J1663" s="25"/>
      <c r="K1663" s="25"/>
      <c r="L1663" s="25"/>
      <c r="M1663" s="25"/>
      <c r="N1663" s="25"/>
      <c r="O1663" s="25"/>
      <c r="P1663" s="25">
        <f t="shared" ref="P1663:Q1678" si="187">H1663+J1663-L1663-N1663</f>
        <v>1</v>
      </c>
      <c r="Q1663" s="25">
        <f t="shared" si="187"/>
        <v>360</v>
      </c>
    </row>
    <row r="1664" spans="1:63" x14ac:dyDescent="0.25">
      <c r="A1664" s="65">
        <v>58</v>
      </c>
      <c r="B1664" s="1">
        <v>67</v>
      </c>
      <c r="C1664" s="28" t="s">
        <v>386</v>
      </c>
      <c r="D1664" s="25" t="s">
        <v>17</v>
      </c>
      <c r="E1664" s="29">
        <v>1137243</v>
      </c>
      <c r="F1664" s="25">
        <v>43</v>
      </c>
      <c r="G1664" s="25">
        <f t="shared" si="183"/>
        <v>86</v>
      </c>
      <c r="H1664" s="25">
        <v>1</v>
      </c>
      <c r="I1664" s="25">
        <f t="shared" si="184"/>
        <v>86</v>
      </c>
      <c r="J1664" s="25"/>
      <c r="K1664" s="25"/>
      <c r="L1664" s="25"/>
      <c r="M1664" s="25"/>
      <c r="N1664" s="25"/>
      <c r="O1664" s="25"/>
      <c r="P1664" s="25">
        <f t="shared" si="187"/>
        <v>1</v>
      </c>
      <c r="Q1664" s="25">
        <f t="shared" si="187"/>
        <v>86</v>
      </c>
    </row>
    <row r="1665" spans="1:63" x14ac:dyDescent="0.25">
      <c r="A1665" s="65">
        <v>59</v>
      </c>
      <c r="B1665" s="1">
        <v>68</v>
      </c>
      <c r="C1665" s="28" t="s">
        <v>395</v>
      </c>
      <c r="D1665" s="25" t="s">
        <v>17</v>
      </c>
      <c r="E1665" s="29">
        <v>1136224</v>
      </c>
      <c r="F1665" s="25">
        <v>476</v>
      </c>
      <c r="G1665" s="25">
        <f t="shared" si="183"/>
        <v>952</v>
      </c>
      <c r="H1665" s="25">
        <v>1</v>
      </c>
      <c r="I1665" s="25">
        <f t="shared" si="184"/>
        <v>952</v>
      </c>
      <c r="J1665" s="25"/>
      <c r="K1665" s="25"/>
      <c r="L1665" s="25"/>
      <c r="M1665" s="25"/>
      <c r="N1665" s="25"/>
      <c r="O1665" s="25"/>
      <c r="P1665" s="25">
        <f t="shared" si="187"/>
        <v>1</v>
      </c>
      <c r="Q1665" s="25">
        <f t="shared" si="187"/>
        <v>952</v>
      </c>
    </row>
    <row r="1666" spans="1:63" s="72" customFormat="1" x14ac:dyDescent="0.25">
      <c r="A1666" s="125">
        <v>60</v>
      </c>
      <c r="B1666" s="72">
        <v>69</v>
      </c>
      <c r="C1666" s="73" t="s">
        <v>395</v>
      </c>
      <c r="D1666" s="74" t="s">
        <v>17</v>
      </c>
      <c r="E1666" s="75" t="s">
        <v>1019</v>
      </c>
      <c r="F1666" s="74">
        <v>476</v>
      </c>
      <c r="G1666" s="74">
        <f t="shared" si="183"/>
        <v>952</v>
      </c>
      <c r="H1666" s="74">
        <v>1</v>
      </c>
      <c r="I1666" s="74">
        <f t="shared" si="184"/>
        <v>952</v>
      </c>
      <c r="J1666" s="74"/>
      <c r="K1666" s="74"/>
      <c r="L1666" s="74"/>
      <c r="M1666" s="74"/>
      <c r="N1666" s="74"/>
      <c r="O1666" s="74"/>
      <c r="P1666" s="74">
        <f t="shared" si="187"/>
        <v>1</v>
      </c>
      <c r="Q1666" s="74">
        <f t="shared" si="187"/>
        <v>952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</row>
    <row r="1667" spans="1:63" x14ac:dyDescent="0.25">
      <c r="A1667" s="65">
        <v>61</v>
      </c>
      <c r="B1667" s="1">
        <v>70</v>
      </c>
      <c r="C1667" s="28" t="s">
        <v>396</v>
      </c>
      <c r="D1667" s="25" t="s">
        <v>17</v>
      </c>
      <c r="E1667" s="29">
        <v>1134030</v>
      </c>
      <c r="F1667" s="25">
        <v>635</v>
      </c>
      <c r="G1667" s="25">
        <f t="shared" si="183"/>
        <v>1270</v>
      </c>
      <c r="H1667" s="25">
        <v>1</v>
      </c>
      <c r="I1667" s="25">
        <f t="shared" si="184"/>
        <v>1270</v>
      </c>
      <c r="J1667" s="25"/>
      <c r="K1667" s="25"/>
      <c r="L1667" s="25"/>
      <c r="M1667" s="25"/>
      <c r="N1667" s="25"/>
      <c r="O1667" s="25"/>
      <c r="P1667" s="25">
        <f t="shared" si="187"/>
        <v>1</v>
      </c>
      <c r="Q1667" s="25">
        <f t="shared" si="187"/>
        <v>1270</v>
      </c>
    </row>
    <row r="1668" spans="1:63" x14ac:dyDescent="0.25">
      <c r="A1668" s="65">
        <v>62</v>
      </c>
      <c r="B1668" s="1">
        <v>21</v>
      </c>
      <c r="C1668" s="28" t="s">
        <v>160</v>
      </c>
      <c r="D1668" s="25" t="s">
        <v>17</v>
      </c>
      <c r="E1668" s="90" t="s">
        <v>1020</v>
      </c>
      <c r="F1668" s="25">
        <v>52</v>
      </c>
      <c r="G1668" s="25">
        <f t="shared" si="183"/>
        <v>104</v>
      </c>
      <c r="H1668" s="25">
        <v>2</v>
      </c>
      <c r="I1668" s="25">
        <f t="shared" si="184"/>
        <v>208</v>
      </c>
      <c r="J1668" s="25"/>
      <c r="K1668" s="25"/>
      <c r="L1668" s="25"/>
      <c r="M1668" s="25"/>
      <c r="N1668" s="25"/>
      <c r="O1668" s="25">
        <f t="shared" ref="O1668:O1674" si="188">N1668*G1668</f>
        <v>0</v>
      </c>
      <c r="P1668" s="25">
        <f t="shared" si="187"/>
        <v>2</v>
      </c>
      <c r="Q1668" s="25">
        <f t="shared" si="187"/>
        <v>208</v>
      </c>
    </row>
    <row r="1669" spans="1:63" x14ac:dyDescent="0.25">
      <c r="A1669" s="65">
        <v>63</v>
      </c>
      <c r="B1669" s="1">
        <v>131</v>
      </c>
      <c r="C1669" s="28" t="s">
        <v>162</v>
      </c>
      <c r="D1669" s="25" t="s">
        <v>17</v>
      </c>
      <c r="E1669" s="29" t="s">
        <v>354</v>
      </c>
      <c r="F1669" s="25">
        <v>127</v>
      </c>
      <c r="G1669" s="25">
        <f t="shared" si="183"/>
        <v>254</v>
      </c>
      <c r="H1669" s="25">
        <v>1</v>
      </c>
      <c r="I1669" s="25">
        <f t="shared" si="184"/>
        <v>254</v>
      </c>
      <c r="J1669" s="25"/>
      <c r="K1669" s="25"/>
      <c r="L1669" s="25"/>
      <c r="M1669" s="25"/>
      <c r="N1669" s="25"/>
      <c r="O1669" s="25">
        <f t="shared" si="188"/>
        <v>0</v>
      </c>
      <c r="P1669" s="25">
        <f t="shared" si="187"/>
        <v>1</v>
      </c>
      <c r="Q1669" s="25">
        <f t="shared" si="187"/>
        <v>254</v>
      </c>
    </row>
    <row r="1670" spans="1:63" x14ac:dyDescent="0.25">
      <c r="A1670" s="65">
        <v>64</v>
      </c>
      <c r="B1670" s="1">
        <v>133</v>
      </c>
      <c r="C1670" s="28" t="s">
        <v>162</v>
      </c>
      <c r="D1670" s="25" t="s">
        <v>17</v>
      </c>
      <c r="E1670" s="29" t="s">
        <v>356</v>
      </c>
      <c r="F1670" s="25">
        <v>127</v>
      </c>
      <c r="G1670" s="25">
        <f t="shared" si="183"/>
        <v>254</v>
      </c>
      <c r="H1670" s="25">
        <v>1</v>
      </c>
      <c r="I1670" s="25">
        <f t="shared" si="184"/>
        <v>254</v>
      </c>
      <c r="J1670" s="25"/>
      <c r="K1670" s="25"/>
      <c r="L1670" s="25"/>
      <c r="M1670" s="25"/>
      <c r="N1670" s="25"/>
      <c r="O1670" s="25">
        <f t="shared" si="188"/>
        <v>0</v>
      </c>
      <c r="P1670" s="25">
        <f t="shared" si="187"/>
        <v>1</v>
      </c>
      <c r="Q1670" s="25">
        <f t="shared" si="187"/>
        <v>254</v>
      </c>
    </row>
    <row r="1671" spans="1:63" x14ac:dyDescent="0.25">
      <c r="A1671" s="65">
        <v>65</v>
      </c>
      <c r="B1671" s="1">
        <v>139</v>
      </c>
      <c r="C1671" s="28" t="s">
        <v>140</v>
      </c>
      <c r="D1671" s="25" t="s">
        <v>17</v>
      </c>
      <c r="E1671" s="29" t="s">
        <v>361</v>
      </c>
      <c r="F1671" s="25">
        <v>105</v>
      </c>
      <c r="G1671" s="25">
        <f t="shared" ref="G1671:G1674" si="189">F1671*2</f>
        <v>210</v>
      </c>
      <c r="H1671" s="25">
        <v>1</v>
      </c>
      <c r="I1671" s="25">
        <f t="shared" si="184"/>
        <v>210</v>
      </c>
      <c r="J1671" s="25"/>
      <c r="K1671" s="25"/>
      <c r="L1671" s="25"/>
      <c r="M1671" s="25"/>
      <c r="N1671" s="25"/>
      <c r="O1671" s="25">
        <f t="shared" si="188"/>
        <v>0</v>
      </c>
      <c r="P1671" s="25">
        <f t="shared" si="187"/>
        <v>1</v>
      </c>
      <c r="Q1671" s="25">
        <f t="shared" si="187"/>
        <v>210</v>
      </c>
    </row>
    <row r="1672" spans="1:63" x14ac:dyDescent="0.25">
      <c r="A1672" s="65">
        <v>66</v>
      </c>
      <c r="B1672" s="1">
        <v>140</v>
      </c>
      <c r="C1672" s="28" t="s">
        <v>140</v>
      </c>
      <c r="D1672" s="25" t="s">
        <v>17</v>
      </c>
      <c r="E1672" s="29" t="s">
        <v>362</v>
      </c>
      <c r="F1672" s="25">
        <v>105</v>
      </c>
      <c r="G1672" s="25">
        <f t="shared" si="189"/>
        <v>210</v>
      </c>
      <c r="H1672" s="25">
        <v>1</v>
      </c>
      <c r="I1672" s="25">
        <f t="shared" ref="I1672:I1679" si="190">H1672*G1672</f>
        <v>210</v>
      </c>
      <c r="J1672" s="25"/>
      <c r="K1672" s="25"/>
      <c r="L1672" s="25"/>
      <c r="M1672" s="25"/>
      <c r="N1672" s="25"/>
      <c r="O1672" s="25">
        <f t="shared" si="188"/>
        <v>0</v>
      </c>
      <c r="P1672" s="25">
        <f t="shared" si="187"/>
        <v>1</v>
      </c>
      <c r="Q1672" s="25">
        <f t="shared" si="187"/>
        <v>210</v>
      </c>
    </row>
    <row r="1673" spans="1:63" x14ac:dyDescent="0.25">
      <c r="A1673" s="65">
        <v>67</v>
      </c>
      <c r="B1673" s="1">
        <v>141</v>
      </c>
      <c r="C1673" s="28" t="s">
        <v>140</v>
      </c>
      <c r="D1673" s="25" t="s">
        <v>17</v>
      </c>
      <c r="E1673" s="29" t="s">
        <v>363</v>
      </c>
      <c r="F1673" s="25">
        <v>105</v>
      </c>
      <c r="G1673" s="25">
        <f t="shared" si="189"/>
        <v>210</v>
      </c>
      <c r="H1673" s="25">
        <v>1</v>
      </c>
      <c r="I1673" s="25">
        <f t="shared" si="190"/>
        <v>210</v>
      </c>
      <c r="J1673" s="25"/>
      <c r="K1673" s="25"/>
      <c r="L1673" s="25"/>
      <c r="M1673" s="25"/>
      <c r="N1673" s="25"/>
      <c r="O1673" s="25">
        <f t="shared" si="188"/>
        <v>0</v>
      </c>
      <c r="P1673" s="25">
        <f t="shared" si="187"/>
        <v>1</v>
      </c>
      <c r="Q1673" s="25">
        <f t="shared" si="187"/>
        <v>210</v>
      </c>
    </row>
    <row r="1674" spans="1:63" x14ac:dyDescent="0.25">
      <c r="A1674" s="65">
        <v>68</v>
      </c>
      <c r="B1674" s="1">
        <v>146</v>
      </c>
      <c r="C1674" s="28" t="s">
        <v>164</v>
      </c>
      <c r="D1674" s="25" t="s">
        <v>17</v>
      </c>
      <c r="E1674" s="29">
        <v>1134056</v>
      </c>
      <c r="F1674" s="25">
        <v>52</v>
      </c>
      <c r="G1674" s="25">
        <f t="shared" si="189"/>
        <v>104</v>
      </c>
      <c r="H1674" s="25">
        <v>9</v>
      </c>
      <c r="I1674" s="25">
        <f t="shared" si="190"/>
        <v>936</v>
      </c>
      <c r="J1674" s="25"/>
      <c r="K1674" s="25"/>
      <c r="L1674" s="25"/>
      <c r="M1674" s="25"/>
      <c r="N1674" s="25"/>
      <c r="O1674" s="25">
        <f t="shared" si="188"/>
        <v>0</v>
      </c>
      <c r="P1674" s="25">
        <f t="shared" si="187"/>
        <v>9</v>
      </c>
      <c r="Q1674" s="25">
        <f t="shared" si="187"/>
        <v>936</v>
      </c>
    </row>
    <row r="1675" spans="1:63" x14ac:dyDescent="0.25">
      <c r="A1675" s="65">
        <v>69</v>
      </c>
      <c r="B1675" s="37" t="s">
        <v>948</v>
      </c>
      <c r="C1675" s="28" t="s">
        <v>143</v>
      </c>
      <c r="D1675" s="25" t="s">
        <v>17</v>
      </c>
      <c r="E1675" s="29" t="s">
        <v>1021</v>
      </c>
      <c r="F1675" s="25"/>
      <c r="G1675" s="25">
        <v>2700</v>
      </c>
      <c r="H1675" s="25">
        <v>1</v>
      </c>
      <c r="I1675" s="25">
        <f t="shared" si="190"/>
        <v>2700</v>
      </c>
      <c r="J1675" s="25"/>
      <c r="K1675" s="25"/>
      <c r="L1675" s="25"/>
      <c r="M1675" s="25"/>
      <c r="N1675" s="25"/>
      <c r="O1675" s="25"/>
      <c r="P1675" s="25">
        <f t="shared" si="187"/>
        <v>1</v>
      </c>
      <c r="Q1675" s="25">
        <f t="shared" si="187"/>
        <v>2700</v>
      </c>
    </row>
    <row r="1676" spans="1:63" s="89" customFormat="1" x14ac:dyDescent="0.25">
      <c r="A1676" s="65">
        <v>70</v>
      </c>
      <c r="B1676" s="126" t="s">
        <v>514</v>
      </c>
      <c r="C1676" s="87" t="s">
        <v>1022</v>
      </c>
      <c r="D1676" s="88" t="s">
        <v>17</v>
      </c>
      <c r="E1676" s="50" t="s">
        <v>1023</v>
      </c>
      <c r="F1676" s="88"/>
      <c r="G1676" s="88">
        <v>600</v>
      </c>
      <c r="H1676" s="25">
        <v>2</v>
      </c>
      <c r="I1676" s="25">
        <f t="shared" si="190"/>
        <v>1200</v>
      </c>
      <c r="J1676" s="88"/>
      <c r="K1676" s="88"/>
      <c r="L1676" s="88"/>
      <c r="M1676" s="88"/>
      <c r="N1676" s="88"/>
      <c r="O1676" s="88"/>
      <c r="P1676" s="25">
        <f t="shared" si="187"/>
        <v>2</v>
      </c>
      <c r="Q1676" s="25">
        <f t="shared" si="187"/>
        <v>1200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</row>
    <row r="1677" spans="1:63" x14ac:dyDescent="0.25">
      <c r="A1677" s="65">
        <v>71</v>
      </c>
      <c r="B1677" s="37" t="s">
        <v>1024</v>
      </c>
      <c r="C1677" s="28" t="s">
        <v>682</v>
      </c>
      <c r="D1677" s="25" t="s">
        <v>17</v>
      </c>
      <c r="E1677" s="29">
        <v>1136541</v>
      </c>
      <c r="F1677" s="25">
        <v>50</v>
      </c>
      <c r="G1677" s="25">
        <f>F1677*2</f>
        <v>100</v>
      </c>
      <c r="H1677" s="25">
        <v>1</v>
      </c>
      <c r="I1677" s="25">
        <f t="shared" si="190"/>
        <v>100</v>
      </c>
      <c r="J1677" s="25"/>
      <c r="K1677" s="88"/>
      <c r="L1677" s="25"/>
      <c r="M1677" s="25"/>
      <c r="N1677" s="25"/>
      <c r="O1677" s="25"/>
      <c r="P1677" s="25">
        <f>H1677+J1677-L1677-N1677</f>
        <v>1</v>
      </c>
      <c r="Q1677" s="25">
        <f t="shared" si="187"/>
        <v>100</v>
      </c>
    </row>
    <row r="1678" spans="1:63" ht="31.5" customHeight="1" x14ac:dyDescent="0.25">
      <c r="A1678" s="65">
        <v>72</v>
      </c>
      <c r="B1678" s="37"/>
      <c r="C1678" s="31" t="s">
        <v>1025</v>
      </c>
      <c r="D1678" s="25" t="s">
        <v>17</v>
      </c>
      <c r="E1678" s="29">
        <v>1136585</v>
      </c>
      <c r="F1678" s="25"/>
      <c r="G1678" s="25">
        <v>895.1</v>
      </c>
      <c r="H1678" s="25">
        <v>1</v>
      </c>
      <c r="I1678" s="25">
        <f t="shared" si="190"/>
        <v>895.1</v>
      </c>
      <c r="J1678" s="88"/>
      <c r="K1678" s="88">
        <f>J1678*G1678</f>
        <v>0</v>
      </c>
      <c r="L1678" s="25"/>
      <c r="M1678" s="25"/>
      <c r="N1678" s="25"/>
      <c r="O1678" s="25"/>
      <c r="P1678" s="25">
        <f t="shared" si="187"/>
        <v>1</v>
      </c>
      <c r="Q1678" s="25">
        <f t="shared" si="187"/>
        <v>895.1</v>
      </c>
    </row>
    <row r="1679" spans="1:63" x14ac:dyDescent="0.25">
      <c r="A1679" s="65">
        <v>73</v>
      </c>
      <c r="C1679" s="21" t="s">
        <v>183</v>
      </c>
      <c r="D1679" s="8" t="s">
        <v>17</v>
      </c>
      <c r="E1679" s="17">
        <v>11345357</v>
      </c>
      <c r="F1679" s="12"/>
      <c r="G1679" s="13">
        <v>7600</v>
      </c>
      <c r="H1679" s="13">
        <v>1</v>
      </c>
      <c r="I1679" s="13">
        <f t="shared" si="190"/>
        <v>7600</v>
      </c>
      <c r="J1679" s="13"/>
      <c r="K1679" s="13">
        <f>J1679*G1679</f>
        <v>0</v>
      </c>
      <c r="L1679" s="12"/>
      <c r="M1679" s="12"/>
      <c r="N1679" s="13"/>
      <c r="O1679" s="13"/>
      <c r="P1679" s="13">
        <f t="shared" ref="P1679:Q1679" si="191">H1679+J1679-L1679-N1679</f>
        <v>1</v>
      </c>
      <c r="Q1679" s="13">
        <f t="shared" si="191"/>
        <v>7600</v>
      </c>
    </row>
    <row r="1680" spans="1:63" s="11" customFormat="1" ht="15" customHeight="1" x14ac:dyDescent="0.25">
      <c r="A1680" s="65">
        <v>74</v>
      </c>
      <c r="B1680" s="40"/>
      <c r="C1680" s="7" t="s">
        <v>238</v>
      </c>
      <c r="D1680" s="8" t="s">
        <v>17</v>
      </c>
      <c r="E1680" s="9">
        <v>1137267</v>
      </c>
      <c r="F1680" s="12"/>
      <c r="G1680" s="13">
        <v>1000</v>
      </c>
      <c r="H1680" s="13">
        <v>1</v>
      </c>
      <c r="I1680" s="13">
        <f>G1680*H1680</f>
        <v>1000</v>
      </c>
      <c r="J1680" s="13"/>
      <c r="K1680" s="13">
        <f>J1680*G1680</f>
        <v>0</v>
      </c>
      <c r="L1680" s="12"/>
      <c r="M1680" s="12"/>
      <c r="N1680" s="13"/>
      <c r="O1680" s="13">
        <f>N1680*G1680</f>
        <v>0</v>
      </c>
      <c r="P1680" s="13">
        <f>H1680+J1680-L1680-N1680</f>
        <v>1</v>
      </c>
      <c r="Q1680" s="13">
        <f>I1680+K1680-M1680-O1680</f>
        <v>1000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</row>
    <row r="1681" spans="1:63" s="5" customFormat="1" x14ac:dyDescent="0.25">
      <c r="A1681" s="65"/>
      <c r="C1681" s="26" t="s">
        <v>113</v>
      </c>
      <c r="D1681" s="137"/>
      <c r="E1681" s="27"/>
      <c r="F1681" s="137"/>
      <c r="G1681" s="137"/>
      <c r="H1681" s="137">
        <f t="shared" ref="H1681:Q1681" si="192">SUM(H1607:H1680)</f>
        <v>128</v>
      </c>
      <c r="I1681" s="137">
        <f t="shared" si="192"/>
        <v>65111.1</v>
      </c>
      <c r="J1681" s="137">
        <f t="shared" si="192"/>
        <v>0</v>
      </c>
      <c r="K1681" s="137">
        <f t="shared" si="192"/>
        <v>0</v>
      </c>
      <c r="L1681" s="137">
        <f t="shared" si="192"/>
        <v>0</v>
      </c>
      <c r="M1681" s="137">
        <f t="shared" si="192"/>
        <v>0</v>
      </c>
      <c r="N1681" s="137">
        <f t="shared" si="192"/>
        <v>0</v>
      </c>
      <c r="O1681" s="137">
        <f t="shared" si="192"/>
        <v>0</v>
      </c>
      <c r="P1681" s="137">
        <f t="shared" si="192"/>
        <v>128</v>
      </c>
      <c r="Q1681" s="137">
        <f t="shared" si="192"/>
        <v>65111.1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</row>
    <row r="1682" spans="1:63" s="5" customFormat="1" ht="15" customHeight="1" x14ac:dyDescent="0.25">
      <c r="A1682" s="65"/>
      <c r="C1682" s="114" t="s">
        <v>1050</v>
      </c>
      <c r="D1682" s="115"/>
      <c r="E1682" s="116"/>
      <c r="F1682" s="115"/>
      <c r="G1682" s="115"/>
      <c r="H1682" s="115"/>
      <c r="I1682" s="115"/>
      <c r="J1682" s="115"/>
      <c r="K1682" s="115"/>
      <c r="L1682" s="115"/>
      <c r="M1682" s="115"/>
      <c r="N1682" s="115"/>
      <c r="O1682" s="115"/>
      <c r="P1682" s="115"/>
      <c r="Q1682" s="117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</row>
    <row r="1683" spans="1:63" s="5" customFormat="1" ht="30.75" customHeight="1" x14ac:dyDescent="0.25">
      <c r="A1683" s="65">
        <v>1</v>
      </c>
      <c r="C1683" s="140" t="s">
        <v>118</v>
      </c>
      <c r="D1683" s="25" t="s">
        <v>17</v>
      </c>
      <c r="E1683" s="142" t="s">
        <v>1030</v>
      </c>
      <c r="F1683" s="137"/>
      <c r="G1683" s="25">
        <v>7500</v>
      </c>
      <c r="H1683" s="25">
        <v>1</v>
      </c>
      <c r="I1683" s="25">
        <f>H1683*G1683</f>
        <v>7500</v>
      </c>
      <c r="J1683" s="25"/>
      <c r="K1683" s="25">
        <f>J1683*G1683</f>
        <v>0</v>
      </c>
      <c r="L1683" s="25"/>
      <c r="M1683" s="25">
        <f>L1683*G1683</f>
        <v>0</v>
      </c>
      <c r="N1683" s="25"/>
      <c r="O1683" s="25"/>
      <c r="P1683" s="25">
        <f>H1683+J1683-L1683-N1683</f>
        <v>1</v>
      </c>
      <c r="Q1683" s="25">
        <f>I1683+K1683-M1683-O1683</f>
        <v>7500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</row>
    <row r="1684" spans="1:63" s="5" customFormat="1" ht="15" customHeight="1" x14ac:dyDescent="0.25">
      <c r="C1684" s="26" t="s">
        <v>113</v>
      </c>
      <c r="D1684" s="137"/>
      <c r="E1684" s="27"/>
      <c r="F1684" s="137"/>
      <c r="G1684" s="137"/>
      <c r="H1684" s="137">
        <f t="shared" ref="H1684:Q1684" si="193">SUM(H1683:H1683)</f>
        <v>1</v>
      </c>
      <c r="I1684" s="137">
        <f t="shared" si="193"/>
        <v>7500</v>
      </c>
      <c r="J1684" s="137">
        <f t="shared" si="193"/>
        <v>0</v>
      </c>
      <c r="K1684" s="137">
        <f t="shared" si="193"/>
        <v>0</v>
      </c>
      <c r="L1684" s="137">
        <f t="shared" si="193"/>
        <v>0</v>
      </c>
      <c r="M1684" s="137">
        <f t="shared" si="193"/>
        <v>0</v>
      </c>
      <c r="N1684" s="137">
        <f t="shared" si="193"/>
        <v>0</v>
      </c>
      <c r="O1684" s="137">
        <f t="shared" si="193"/>
        <v>0</v>
      </c>
      <c r="P1684" s="137">
        <f t="shared" si="193"/>
        <v>1</v>
      </c>
      <c r="Q1684" s="137">
        <f t="shared" si="193"/>
        <v>7500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</row>
    <row r="1685" spans="1:63" ht="15.75" x14ac:dyDescent="0.25">
      <c r="A1685" s="65"/>
      <c r="C1685" s="165" t="s">
        <v>1031</v>
      </c>
      <c r="D1685" s="166"/>
      <c r="E1685" s="166"/>
      <c r="F1685" s="166"/>
      <c r="G1685" s="166"/>
      <c r="H1685" s="166"/>
      <c r="I1685" s="166"/>
      <c r="J1685" s="166"/>
      <c r="K1685" s="166"/>
      <c r="L1685" s="166"/>
      <c r="M1685" s="166"/>
      <c r="N1685" s="166"/>
      <c r="O1685" s="166"/>
      <c r="P1685" s="166"/>
      <c r="Q1685" s="167"/>
    </row>
    <row r="1686" spans="1:63" ht="30" x14ac:dyDescent="0.25">
      <c r="A1686" s="65">
        <v>1</v>
      </c>
      <c r="C1686" s="139" t="s">
        <v>118</v>
      </c>
      <c r="D1686" s="25" t="s">
        <v>17</v>
      </c>
      <c r="E1686" s="90" t="s">
        <v>1032</v>
      </c>
      <c r="F1686" s="25"/>
      <c r="G1686" s="25">
        <v>7500</v>
      </c>
      <c r="H1686" s="25">
        <v>1</v>
      </c>
      <c r="I1686" s="25">
        <f>G1686*H1686</f>
        <v>7500</v>
      </c>
      <c r="J1686" s="25"/>
      <c r="K1686" s="25"/>
      <c r="L1686" s="25"/>
      <c r="M1686" s="25"/>
      <c r="N1686" s="25"/>
      <c r="O1686" s="25"/>
      <c r="P1686" s="25">
        <f>H1686+J1686+L1686-N1686</f>
        <v>1</v>
      </c>
      <c r="Q1686" s="25">
        <f>I1686+K1686+M1686-O1686</f>
        <v>7500</v>
      </c>
    </row>
    <row r="1687" spans="1:63" s="5" customFormat="1" x14ac:dyDescent="0.25">
      <c r="A1687" s="138"/>
      <c r="C1687" s="26" t="s">
        <v>113</v>
      </c>
      <c r="D1687" s="137"/>
      <c r="E1687" s="27"/>
      <c r="F1687" s="137"/>
      <c r="G1687" s="137"/>
      <c r="H1687" s="137">
        <f t="shared" ref="H1687:Q1687" si="194">SUM(H1686)</f>
        <v>1</v>
      </c>
      <c r="I1687" s="137">
        <f t="shared" si="194"/>
        <v>7500</v>
      </c>
      <c r="J1687" s="137">
        <f t="shared" si="194"/>
        <v>0</v>
      </c>
      <c r="K1687" s="137">
        <f t="shared" si="194"/>
        <v>0</v>
      </c>
      <c r="L1687" s="137">
        <f t="shared" si="194"/>
        <v>0</v>
      </c>
      <c r="M1687" s="137">
        <f t="shared" si="194"/>
        <v>0</v>
      </c>
      <c r="N1687" s="137">
        <f t="shared" si="194"/>
        <v>0</v>
      </c>
      <c r="O1687" s="137">
        <f t="shared" si="194"/>
        <v>0</v>
      </c>
      <c r="P1687" s="137">
        <f t="shared" si="194"/>
        <v>1</v>
      </c>
      <c r="Q1687" s="137">
        <f t="shared" si="194"/>
        <v>7500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</row>
    <row r="1688" spans="1:63" ht="15.75" x14ac:dyDescent="0.25">
      <c r="A1688" s="65"/>
      <c r="C1688" s="165" t="s">
        <v>1033</v>
      </c>
      <c r="D1688" s="166"/>
      <c r="E1688" s="166"/>
      <c r="F1688" s="166"/>
      <c r="G1688" s="166"/>
      <c r="H1688" s="166"/>
      <c r="I1688" s="166"/>
      <c r="J1688" s="166"/>
      <c r="K1688" s="166"/>
      <c r="L1688" s="166"/>
      <c r="M1688" s="166"/>
      <c r="N1688" s="166"/>
      <c r="O1688" s="166"/>
      <c r="P1688" s="166"/>
      <c r="Q1688" s="167"/>
    </row>
    <row r="1689" spans="1:63" x14ac:dyDescent="0.25">
      <c r="A1689" s="65">
        <v>1</v>
      </c>
      <c r="C1689" s="28" t="s">
        <v>546</v>
      </c>
      <c r="D1689" s="25" t="s">
        <v>17</v>
      </c>
      <c r="E1689" s="90" t="s">
        <v>1034</v>
      </c>
      <c r="F1689" s="25"/>
      <c r="G1689" s="25">
        <v>213</v>
      </c>
      <c r="H1689" s="25">
        <v>1</v>
      </c>
      <c r="I1689" s="25">
        <f>H1689*G1689</f>
        <v>213</v>
      </c>
      <c r="J1689" s="25"/>
      <c r="K1689" s="25"/>
      <c r="L1689" s="25"/>
      <c r="M1689" s="25"/>
      <c r="N1689" s="25"/>
      <c r="O1689" s="25"/>
      <c r="P1689" s="25">
        <f>H1689+J1689+L1689-N1689</f>
        <v>1</v>
      </c>
      <c r="Q1689" s="25">
        <f>I1689+K1689+M1689-O1689</f>
        <v>213</v>
      </c>
    </row>
    <row r="1690" spans="1:63" s="5" customFormat="1" x14ac:dyDescent="0.25">
      <c r="C1690" s="26" t="s">
        <v>113</v>
      </c>
      <c r="D1690" s="137"/>
      <c r="E1690" s="27"/>
      <c r="F1690" s="137"/>
      <c r="G1690" s="137"/>
      <c r="H1690" s="137">
        <f t="shared" ref="H1690:Q1690" si="195">SUM(H1689)</f>
        <v>1</v>
      </c>
      <c r="I1690" s="137">
        <f t="shared" si="195"/>
        <v>213</v>
      </c>
      <c r="J1690" s="137">
        <f t="shared" si="195"/>
        <v>0</v>
      </c>
      <c r="K1690" s="137">
        <f t="shared" si="195"/>
        <v>0</v>
      </c>
      <c r="L1690" s="137">
        <f t="shared" si="195"/>
        <v>0</v>
      </c>
      <c r="M1690" s="137">
        <f t="shared" si="195"/>
        <v>0</v>
      </c>
      <c r="N1690" s="137">
        <f t="shared" si="195"/>
        <v>0</v>
      </c>
      <c r="O1690" s="137">
        <f t="shared" si="195"/>
        <v>0</v>
      </c>
      <c r="P1690" s="137">
        <f t="shared" si="195"/>
        <v>1</v>
      </c>
      <c r="Q1690" s="137">
        <f t="shared" si="195"/>
        <v>213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</row>
    <row r="1691" spans="1:63" ht="15.75" hidden="1" x14ac:dyDescent="0.25">
      <c r="C1691" s="165" t="s">
        <v>1035</v>
      </c>
      <c r="D1691" s="166"/>
      <c r="E1691" s="166"/>
      <c r="F1691" s="166"/>
      <c r="G1691" s="166"/>
      <c r="H1691" s="166"/>
      <c r="I1691" s="166"/>
      <c r="J1691" s="166"/>
      <c r="K1691" s="166"/>
      <c r="L1691" s="166"/>
      <c r="M1691" s="166"/>
      <c r="N1691" s="166"/>
      <c r="O1691" s="166"/>
      <c r="P1691" s="166"/>
      <c r="Q1691" s="167"/>
    </row>
    <row r="1692" spans="1:63" hidden="1" x14ac:dyDescent="0.25">
      <c r="B1692" s="37" t="s">
        <v>1036</v>
      </c>
      <c r="C1692" s="28" t="s">
        <v>233</v>
      </c>
      <c r="D1692" s="25" t="s">
        <v>17</v>
      </c>
      <c r="E1692" s="29" t="s">
        <v>656</v>
      </c>
      <c r="F1692" s="25"/>
      <c r="G1692" s="25">
        <v>444</v>
      </c>
      <c r="H1692" s="25"/>
      <c r="I1692" s="25"/>
      <c r="J1692" s="25"/>
      <c r="K1692" s="25"/>
      <c r="L1692" s="25"/>
      <c r="M1692" s="25"/>
      <c r="N1692" s="25"/>
      <c r="O1692" s="25"/>
      <c r="P1692" s="25">
        <f>H1692+J1692+L1692-N1692</f>
        <v>0</v>
      </c>
      <c r="Q1692" s="25">
        <f>I1692+K1692+M1692-O1692</f>
        <v>0</v>
      </c>
    </row>
    <row r="1693" spans="1:63" s="5" customFormat="1" hidden="1" x14ac:dyDescent="0.25">
      <c r="C1693" s="26" t="s">
        <v>113</v>
      </c>
      <c r="D1693" s="137"/>
      <c r="E1693" s="27"/>
      <c r="F1693" s="137"/>
      <c r="G1693" s="137"/>
      <c r="H1693" s="137">
        <f t="shared" ref="H1693:Q1693" si="196">SUM(H1692)</f>
        <v>0</v>
      </c>
      <c r="I1693" s="137">
        <f t="shared" si="196"/>
        <v>0</v>
      </c>
      <c r="J1693" s="137">
        <f t="shared" si="196"/>
        <v>0</v>
      </c>
      <c r="K1693" s="137">
        <f t="shared" si="196"/>
        <v>0</v>
      </c>
      <c r="L1693" s="137">
        <f t="shared" si="196"/>
        <v>0</v>
      </c>
      <c r="M1693" s="137">
        <f t="shared" si="196"/>
        <v>0</v>
      </c>
      <c r="N1693" s="137">
        <f t="shared" si="196"/>
        <v>0</v>
      </c>
      <c r="O1693" s="137">
        <f t="shared" si="196"/>
        <v>0</v>
      </c>
      <c r="P1693" s="137">
        <f t="shared" si="196"/>
        <v>0</v>
      </c>
      <c r="Q1693" s="137">
        <f t="shared" si="196"/>
        <v>0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</row>
    <row r="1694" spans="1:63" ht="15.75" hidden="1" x14ac:dyDescent="0.25">
      <c r="C1694" s="165" t="s">
        <v>1037</v>
      </c>
      <c r="D1694" s="166"/>
      <c r="E1694" s="166"/>
      <c r="F1694" s="166"/>
      <c r="G1694" s="166"/>
      <c r="H1694" s="166"/>
      <c r="I1694" s="166"/>
      <c r="J1694" s="166"/>
      <c r="K1694" s="166"/>
      <c r="L1694" s="166"/>
      <c r="M1694" s="166"/>
      <c r="N1694" s="166"/>
      <c r="O1694" s="166"/>
      <c r="P1694" s="166"/>
      <c r="Q1694" s="167"/>
    </row>
    <row r="1695" spans="1:63" s="11" customFormat="1" hidden="1" x14ac:dyDescent="0.25">
      <c r="C1695" s="7" t="s">
        <v>535</v>
      </c>
      <c r="D1695" s="12" t="s">
        <v>17</v>
      </c>
      <c r="E1695" s="9">
        <v>1136039</v>
      </c>
      <c r="F1695" s="12"/>
      <c r="G1695" s="13">
        <v>64</v>
      </c>
      <c r="H1695" s="13"/>
      <c r="I1695" s="13"/>
      <c r="J1695" s="13"/>
      <c r="K1695" s="13"/>
      <c r="L1695" s="13"/>
      <c r="M1695" s="13"/>
      <c r="N1695" s="12"/>
      <c r="O1695" s="12"/>
      <c r="P1695" s="25"/>
      <c r="Q1695" s="2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 spans="1:63" s="11" customFormat="1" hidden="1" x14ac:dyDescent="0.25">
      <c r="C1696" s="7" t="s">
        <v>536</v>
      </c>
      <c r="D1696" s="12" t="s">
        <v>17</v>
      </c>
      <c r="E1696" s="9">
        <v>1136038</v>
      </c>
      <c r="F1696" s="12"/>
      <c r="G1696" s="13">
        <v>20</v>
      </c>
      <c r="H1696" s="13"/>
      <c r="I1696" s="13"/>
      <c r="J1696" s="13"/>
      <c r="K1696" s="13"/>
      <c r="L1696" s="13"/>
      <c r="M1696" s="13"/>
      <c r="N1696" s="12"/>
      <c r="O1696" s="12"/>
      <c r="P1696" s="25"/>
      <c r="Q1696" s="25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</row>
    <row r="1697" spans="3:63" s="11" customFormat="1" hidden="1" x14ac:dyDescent="0.25">
      <c r="C1697" s="7" t="s">
        <v>537</v>
      </c>
      <c r="D1697" s="12" t="s">
        <v>17</v>
      </c>
      <c r="E1697" s="9">
        <v>1136102</v>
      </c>
      <c r="F1697" s="12"/>
      <c r="G1697" s="13">
        <v>352</v>
      </c>
      <c r="H1697" s="13"/>
      <c r="I1697" s="13"/>
      <c r="J1697" s="13"/>
      <c r="K1697" s="13"/>
      <c r="L1697" s="13"/>
      <c r="M1697" s="13"/>
      <c r="N1697" s="12"/>
      <c r="O1697" s="12"/>
      <c r="P1697" s="25"/>
      <c r="Q1697" s="25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</row>
    <row r="1698" spans="3:63" s="11" customFormat="1" hidden="1" x14ac:dyDescent="0.25">
      <c r="C1698" s="7" t="s">
        <v>538</v>
      </c>
      <c r="D1698" s="12" t="s">
        <v>17</v>
      </c>
      <c r="E1698" s="9">
        <v>1136047</v>
      </c>
      <c r="F1698" s="12"/>
      <c r="G1698" s="13">
        <v>46</v>
      </c>
      <c r="H1698" s="13"/>
      <c r="I1698" s="13"/>
      <c r="J1698" s="13"/>
      <c r="K1698" s="13"/>
      <c r="L1698" s="13"/>
      <c r="M1698" s="13"/>
      <c r="N1698" s="12"/>
      <c r="O1698" s="12"/>
      <c r="P1698" s="25"/>
      <c r="Q1698" s="25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</row>
    <row r="1699" spans="3:63" s="11" customFormat="1" hidden="1" x14ac:dyDescent="0.25">
      <c r="C1699" s="7" t="s">
        <v>539</v>
      </c>
      <c r="D1699" s="12" t="s">
        <v>17</v>
      </c>
      <c r="E1699" s="9">
        <v>1136045</v>
      </c>
      <c r="F1699" s="12"/>
      <c r="G1699" s="13">
        <v>78</v>
      </c>
      <c r="H1699" s="13"/>
      <c r="I1699" s="13"/>
      <c r="J1699" s="13"/>
      <c r="K1699" s="13"/>
      <c r="L1699" s="13"/>
      <c r="M1699" s="13"/>
      <c r="N1699" s="12"/>
      <c r="O1699" s="12"/>
      <c r="P1699" s="25"/>
      <c r="Q1699" s="25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</row>
    <row r="1700" spans="3:63" s="11" customFormat="1" hidden="1" x14ac:dyDescent="0.25">
      <c r="C1700" s="7" t="s">
        <v>540</v>
      </c>
      <c r="D1700" s="12" t="s">
        <v>17</v>
      </c>
      <c r="E1700" s="9">
        <v>1137264</v>
      </c>
      <c r="F1700" s="12"/>
      <c r="G1700" s="13">
        <v>20</v>
      </c>
      <c r="H1700" s="13"/>
      <c r="I1700" s="13"/>
      <c r="J1700" s="13"/>
      <c r="K1700" s="13"/>
      <c r="L1700" s="13"/>
      <c r="M1700" s="13"/>
      <c r="N1700" s="12"/>
      <c r="O1700" s="12"/>
      <c r="P1700" s="25"/>
      <c r="Q1700" s="25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</row>
    <row r="1701" spans="3:63" s="11" customFormat="1" hidden="1" x14ac:dyDescent="0.25">
      <c r="C1701" s="7" t="s">
        <v>541</v>
      </c>
      <c r="D1701" s="12" t="s">
        <v>17</v>
      </c>
      <c r="E1701" s="9">
        <v>1136286</v>
      </c>
      <c r="F1701" s="12"/>
      <c r="G1701" s="13">
        <v>422</v>
      </c>
      <c r="H1701" s="13"/>
      <c r="I1701" s="13"/>
      <c r="J1701" s="13"/>
      <c r="K1701" s="13"/>
      <c r="L1701" s="13"/>
      <c r="M1701" s="13"/>
      <c r="N1701" s="12"/>
      <c r="O1701" s="12"/>
      <c r="P1701" s="25"/>
      <c r="Q1701" s="25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</row>
    <row r="1702" spans="3:63" s="11" customFormat="1" hidden="1" x14ac:dyDescent="0.25">
      <c r="C1702" s="7" t="s">
        <v>542</v>
      </c>
      <c r="D1702" s="12" t="s">
        <v>17</v>
      </c>
      <c r="E1702" s="9">
        <v>1137172</v>
      </c>
      <c r="F1702" s="12"/>
      <c r="G1702" s="13">
        <v>778</v>
      </c>
      <c r="H1702" s="13"/>
      <c r="I1702" s="13"/>
      <c r="J1702" s="13"/>
      <c r="K1702" s="13"/>
      <c r="L1702" s="13"/>
      <c r="M1702" s="13"/>
      <c r="N1702" s="12"/>
      <c r="O1702" s="12"/>
      <c r="P1702" s="25"/>
      <c r="Q1702" s="25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</row>
    <row r="1703" spans="3:63" s="11" customFormat="1" hidden="1" x14ac:dyDescent="0.25">
      <c r="C1703" s="7" t="s">
        <v>543</v>
      </c>
      <c r="D1703" s="12" t="s">
        <v>17</v>
      </c>
      <c r="E1703" s="9">
        <v>1137265</v>
      </c>
      <c r="F1703" s="12"/>
      <c r="G1703" s="13">
        <v>470</v>
      </c>
      <c r="H1703" s="13"/>
      <c r="I1703" s="13"/>
      <c r="J1703" s="13"/>
      <c r="K1703" s="13"/>
      <c r="L1703" s="13"/>
      <c r="M1703" s="13"/>
      <c r="N1703" s="12"/>
      <c r="O1703" s="12"/>
      <c r="P1703" s="25"/>
      <c r="Q1703" s="25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</row>
    <row r="1704" spans="3:63" s="11" customFormat="1" hidden="1" x14ac:dyDescent="0.25">
      <c r="C1704" s="7" t="s">
        <v>544</v>
      </c>
      <c r="D1704" s="12" t="s">
        <v>17</v>
      </c>
      <c r="E1704" s="9">
        <v>1137266</v>
      </c>
      <c r="F1704" s="12"/>
      <c r="G1704" s="13">
        <v>306</v>
      </c>
      <c r="H1704" s="13"/>
      <c r="I1704" s="13"/>
      <c r="J1704" s="13"/>
      <c r="K1704" s="13"/>
      <c r="L1704" s="13"/>
      <c r="M1704" s="13"/>
      <c r="N1704" s="12"/>
      <c r="O1704" s="12"/>
      <c r="P1704" s="25"/>
      <c r="Q1704" s="25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</row>
    <row r="1705" spans="3:63" s="11" customFormat="1" hidden="1" x14ac:dyDescent="0.25">
      <c r="C1705" s="7" t="s">
        <v>545</v>
      </c>
      <c r="D1705" s="12" t="s">
        <v>17</v>
      </c>
      <c r="E1705" s="9">
        <v>1137263</v>
      </c>
      <c r="F1705" s="12"/>
      <c r="G1705" s="13">
        <v>20</v>
      </c>
      <c r="H1705" s="13"/>
      <c r="I1705" s="13"/>
      <c r="J1705" s="13"/>
      <c r="K1705" s="13"/>
      <c r="L1705" s="13"/>
      <c r="M1705" s="13"/>
      <c r="N1705" s="12"/>
      <c r="O1705" s="12"/>
      <c r="P1705" s="25"/>
      <c r="Q1705" s="2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</row>
    <row r="1706" spans="3:63" s="11" customFormat="1" hidden="1" x14ac:dyDescent="0.25">
      <c r="C1706" s="7" t="s">
        <v>546</v>
      </c>
      <c r="D1706" s="12" t="s">
        <v>17</v>
      </c>
      <c r="E1706" s="14" t="s">
        <v>547</v>
      </c>
      <c r="F1706" s="12"/>
      <c r="G1706" s="13">
        <v>213</v>
      </c>
      <c r="H1706" s="13"/>
      <c r="I1706" s="13"/>
      <c r="J1706" s="13"/>
      <c r="K1706" s="13"/>
      <c r="L1706" s="13"/>
      <c r="M1706" s="13"/>
      <c r="N1706" s="12"/>
      <c r="O1706" s="12"/>
      <c r="P1706" s="25"/>
      <c r="Q1706" s="25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</row>
    <row r="1707" spans="3:63" s="11" customFormat="1" hidden="1" x14ac:dyDescent="0.25">
      <c r="C1707" s="15" t="s">
        <v>435</v>
      </c>
      <c r="D1707" s="12" t="s">
        <v>17</v>
      </c>
      <c r="E1707" s="16" t="s">
        <v>438</v>
      </c>
      <c r="F1707" s="12"/>
      <c r="G1707" s="13">
        <v>349</v>
      </c>
      <c r="H1707" s="13"/>
      <c r="I1707" s="13"/>
      <c r="J1707" s="13"/>
      <c r="K1707" s="13"/>
      <c r="L1707" s="13"/>
      <c r="M1707" s="13"/>
      <c r="N1707" s="12"/>
      <c r="O1707" s="12"/>
      <c r="P1707" s="25"/>
      <c r="Q1707" s="25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</row>
    <row r="1708" spans="3:63" s="11" customFormat="1" hidden="1" x14ac:dyDescent="0.25">
      <c r="C1708" s="15" t="s">
        <v>443</v>
      </c>
      <c r="D1708" s="12" t="s">
        <v>17</v>
      </c>
      <c r="E1708" s="16">
        <v>1137315</v>
      </c>
      <c r="F1708" s="12"/>
      <c r="G1708" s="13">
        <v>1447</v>
      </c>
      <c r="H1708" s="13"/>
      <c r="I1708" s="13"/>
      <c r="J1708" s="13"/>
      <c r="K1708" s="13"/>
      <c r="L1708" s="13"/>
      <c r="M1708" s="13"/>
      <c r="N1708" s="12"/>
      <c r="O1708" s="12"/>
      <c r="P1708" s="25"/>
      <c r="Q1708" s="25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</row>
    <row r="1709" spans="3:63" s="11" customFormat="1" hidden="1" x14ac:dyDescent="0.25">
      <c r="C1709" s="26" t="s">
        <v>113</v>
      </c>
      <c r="D1709" s="137"/>
      <c r="E1709" s="27"/>
      <c r="F1709" s="137"/>
      <c r="G1709" s="137">
        <v>0</v>
      </c>
      <c r="H1709" s="137"/>
      <c r="I1709" s="137"/>
      <c r="J1709" s="137"/>
      <c r="K1709" s="12"/>
      <c r="L1709" s="137"/>
      <c r="M1709" s="137"/>
      <c r="N1709" s="137"/>
      <c r="O1709" s="137"/>
      <c r="P1709" s="137"/>
      <c r="Q1709" s="137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</row>
    <row r="1710" spans="3:63" ht="15.75" x14ac:dyDescent="0.25">
      <c r="C1710" s="165" t="s">
        <v>1038</v>
      </c>
      <c r="D1710" s="166"/>
      <c r="E1710" s="166"/>
      <c r="F1710" s="166"/>
      <c r="G1710" s="166"/>
      <c r="H1710" s="166"/>
      <c r="I1710" s="166"/>
      <c r="J1710" s="166"/>
      <c r="K1710" s="166"/>
      <c r="L1710" s="166"/>
      <c r="M1710" s="166"/>
      <c r="N1710" s="166"/>
      <c r="O1710" s="166"/>
      <c r="P1710" s="166"/>
      <c r="Q1710" s="167"/>
    </row>
    <row r="1711" spans="3:63" x14ac:dyDescent="0.25">
      <c r="C1711" s="28" t="s">
        <v>1039</v>
      </c>
      <c r="D1711" s="25" t="s">
        <v>17</v>
      </c>
      <c r="E1711" s="90" t="s">
        <v>1040</v>
      </c>
      <c r="F1711" s="25"/>
      <c r="G1711" s="25">
        <v>14700</v>
      </c>
      <c r="H1711" s="25">
        <v>1</v>
      </c>
      <c r="I1711" s="25">
        <f>H1711*G1711</f>
        <v>14700</v>
      </c>
      <c r="J1711" s="25"/>
      <c r="K1711" s="25"/>
      <c r="L1711" s="25"/>
      <c r="M1711" s="25"/>
      <c r="N1711" s="25"/>
      <c r="O1711" s="25"/>
      <c r="P1711" s="25">
        <f>H1711+J1711+L1711-N1711</f>
        <v>1</v>
      </c>
      <c r="Q1711" s="25">
        <f>I1711+K1711+M1711-O1711</f>
        <v>14700</v>
      </c>
    </row>
    <row r="1712" spans="3:63" s="5" customFormat="1" x14ac:dyDescent="0.25">
      <c r="C1712" s="26" t="s">
        <v>113</v>
      </c>
      <c r="D1712" s="137"/>
      <c r="E1712" s="27"/>
      <c r="F1712" s="137"/>
      <c r="G1712" s="137"/>
      <c r="H1712" s="137">
        <f t="shared" ref="H1712:Q1712" si="197">SUM(H1711)</f>
        <v>1</v>
      </c>
      <c r="I1712" s="137">
        <f t="shared" si="197"/>
        <v>14700</v>
      </c>
      <c r="J1712" s="137">
        <f t="shared" si="197"/>
        <v>0</v>
      </c>
      <c r="K1712" s="137">
        <f t="shared" si="197"/>
        <v>0</v>
      </c>
      <c r="L1712" s="137">
        <f t="shared" si="197"/>
        <v>0</v>
      </c>
      <c r="M1712" s="137">
        <f t="shared" si="197"/>
        <v>0</v>
      </c>
      <c r="N1712" s="137">
        <f t="shared" si="197"/>
        <v>0</v>
      </c>
      <c r="O1712" s="137">
        <f t="shared" si="197"/>
        <v>0</v>
      </c>
      <c r="P1712" s="137">
        <f t="shared" si="197"/>
        <v>1</v>
      </c>
      <c r="Q1712" s="137">
        <f t="shared" si="197"/>
        <v>14700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</row>
    <row r="1713" spans="1:63" s="5" customFormat="1" ht="15" customHeight="1" x14ac:dyDescent="0.25">
      <c r="A1713" s="65"/>
      <c r="C1713" s="114" t="s">
        <v>1041</v>
      </c>
      <c r="D1713" s="115"/>
      <c r="E1713" s="116"/>
      <c r="F1713" s="115"/>
      <c r="G1713" s="115"/>
      <c r="H1713" s="115"/>
      <c r="I1713" s="115"/>
      <c r="J1713" s="115"/>
      <c r="K1713" s="115"/>
      <c r="L1713" s="115"/>
      <c r="M1713" s="115"/>
      <c r="N1713" s="115"/>
      <c r="O1713" s="115"/>
      <c r="P1713" s="115"/>
      <c r="Q1713" s="117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</row>
    <row r="1714" spans="1:63" s="5" customFormat="1" ht="15" customHeight="1" x14ac:dyDescent="0.25">
      <c r="A1714" s="65">
        <v>1</v>
      </c>
      <c r="C1714" s="7" t="s">
        <v>181</v>
      </c>
      <c r="D1714" s="25" t="s">
        <v>17</v>
      </c>
      <c r="E1714" s="50">
        <v>1136455</v>
      </c>
      <c r="F1714" s="137"/>
      <c r="G1714" s="25">
        <v>1839</v>
      </c>
      <c r="H1714" s="25">
        <v>1</v>
      </c>
      <c r="I1714" s="25">
        <f>H1714*G1714</f>
        <v>1839</v>
      </c>
      <c r="J1714" s="25"/>
      <c r="K1714" s="25">
        <f>G1714*J1714</f>
        <v>0</v>
      </c>
      <c r="L1714" s="25"/>
      <c r="M1714" s="25">
        <f>L1714*G1714</f>
        <v>0</v>
      </c>
      <c r="N1714" s="25"/>
      <c r="O1714" s="25"/>
      <c r="P1714" s="25">
        <f>H1714+J1714-L1714-N1714</f>
        <v>1</v>
      </c>
      <c r="Q1714" s="25">
        <f>I1714+K1714-M1714-O1714</f>
        <v>1839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</row>
    <row r="1715" spans="1:63" s="5" customFormat="1" ht="15" customHeight="1" x14ac:dyDescent="0.25">
      <c r="A1715" s="65">
        <v>2</v>
      </c>
      <c r="C1715" s="28" t="s">
        <v>627</v>
      </c>
      <c r="D1715" s="25" t="s">
        <v>17</v>
      </c>
      <c r="E1715" s="29">
        <v>1136223</v>
      </c>
      <c r="F1715" s="137"/>
      <c r="G1715" s="25">
        <v>160</v>
      </c>
      <c r="H1715" s="25">
        <v>11</v>
      </c>
      <c r="I1715" s="25">
        <f t="shared" ref="I1715:I1756" si="198">H1715*G1715</f>
        <v>1760</v>
      </c>
      <c r="J1715" s="25"/>
      <c r="K1715" s="25">
        <f t="shared" ref="K1715:K1756" si="199">G1715*J1715</f>
        <v>0</v>
      </c>
      <c r="L1715" s="25"/>
      <c r="M1715" s="25">
        <f t="shared" ref="M1715:M1721" si="200">L1715*G1715</f>
        <v>0</v>
      </c>
      <c r="N1715" s="25"/>
      <c r="O1715" s="25"/>
      <c r="P1715" s="25">
        <f t="shared" ref="P1715:Q1730" si="201">H1715+J1715-L1715-N1715</f>
        <v>11</v>
      </c>
      <c r="Q1715" s="25">
        <f t="shared" si="201"/>
        <v>1760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</row>
    <row r="1716" spans="1:63" s="5" customFormat="1" ht="15" customHeight="1" x14ac:dyDescent="0.25">
      <c r="A1716" s="65">
        <v>3</v>
      </c>
      <c r="C1716" s="28" t="s">
        <v>628</v>
      </c>
      <c r="D1716" s="25" t="s">
        <v>17</v>
      </c>
      <c r="E1716" s="29">
        <v>1136093</v>
      </c>
      <c r="F1716" s="137"/>
      <c r="G1716" s="25">
        <v>126</v>
      </c>
      <c r="H1716" s="25">
        <v>1</v>
      </c>
      <c r="I1716" s="25">
        <f t="shared" si="198"/>
        <v>126</v>
      </c>
      <c r="J1716" s="25"/>
      <c r="K1716" s="25">
        <f t="shared" si="199"/>
        <v>0</v>
      </c>
      <c r="L1716" s="25"/>
      <c r="M1716" s="25">
        <f t="shared" si="200"/>
        <v>0</v>
      </c>
      <c r="N1716" s="25"/>
      <c r="O1716" s="25"/>
      <c r="P1716" s="25">
        <f t="shared" si="201"/>
        <v>1</v>
      </c>
      <c r="Q1716" s="25">
        <f t="shared" si="201"/>
        <v>126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</row>
    <row r="1717" spans="1:63" s="5" customFormat="1" ht="15" customHeight="1" x14ac:dyDescent="0.25">
      <c r="A1717" s="65">
        <v>4</v>
      </c>
      <c r="C1717" s="28" t="s">
        <v>629</v>
      </c>
      <c r="D1717" s="25" t="s">
        <v>17</v>
      </c>
      <c r="E1717" s="29">
        <v>1136381</v>
      </c>
      <c r="F1717" s="137"/>
      <c r="G1717" s="25">
        <v>338</v>
      </c>
      <c r="H1717" s="25">
        <v>1</v>
      </c>
      <c r="I1717" s="25">
        <f t="shared" si="198"/>
        <v>338</v>
      </c>
      <c r="J1717" s="25"/>
      <c r="K1717" s="25">
        <f t="shared" si="199"/>
        <v>0</v>
      </c>
      <c r="L1717" s="25"/>
      <c r="M1717" s="25">
        <f t="shared" si="200"/>
        <v>0</v>
      </c>
      <c r="N1717" s="25"/>
      <c r="O1717" s="25"/>
      <c r="P1717" s="25">
        <f t="shared" si="201"/>
        <v>1</v>
      </c>
      <c r="Q1717" s="25">
        <f t="shared" si="201"/>
        <v>338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</row>
    <row r="1718" spans="1:63" s="5" customFormat="1" ht="15" customHeight="1" x14ac:dyDescent="0.25">
      <c r="A1718" s="65">
        <v>5</v>
      </c>
      <c r="C1718" s="28" t="s">
        <v>629</v>
      </c>
      <c r="D1718" s="25" t="s">
        <v>17</v>
      </c>
      <c r="E1718" s="29">
        <v>1136382</v>
      </c>
      <c r="F1718" s="137"/>
      <c r="G1718" s="25">
        <v>338</v>
      </c>
      <c r="H1718" s="25">
        <v>1</v>
      </c>
      <c r="I1718" s="25">
        <f t="shared" si="198"/>
        <v>338</v>
      </c>
      <c r="J1718" s="25"/>
      <c r="K1718" s="25">
        <f t="shared" si="199"/>
        <v>0</v>
      </c>
      <c r="L1718" s="25"/>
      <c r="M1718" s="25">
        <f t="shared" si="200"/>
        <v>0</v>
      </c>
      <c r="N1718" s="25"/>
      <c r="O1718" s="25"/>
      <c r="P1718" s="25">
        <f t="shared" si="201"/>
        <v>1</v>
      </c>
      <c r="Q1718" s="25">
        <f t="shared" si="201"/>
        <v>338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</row>
    <row r="1719" spans="1:63" s="5" customFormat="1" ht="15" customHeight="1" x14ac:dyDescent="0.25">
      <c r="A1719" s="65">
        <v>6</v>
      </c>
      <c r="C1719" s="28" t="s">
        <v>629</v>
      </c>
      <c r="D1719" s="25" t="s">
        <v>17</v>
      </c>
      <c r="E1719" s="29">
        <v>1136383</v>
      </c>
      <c r="F1719" s="137"/>
      <c r="G1719" s="25">
        <v>338</v>
      </c>
      <c r="H1719" s="25">
        <v>1</v>
      </c>
      <c r="I1719" s="25">
        <f t="shared" si="198"/>
        <v>338</v>
      </c>
      <c r="J1719" s="25"/>
      <c r="K1719" s="25">
        <f t="shared" si="199"/>
        <v>0</v>
      </c>
      <c r="L1719" s="25"/>
      <c r="M1719" s="25">
        <f t="shared" si="200"/>
        <v>0</v>
      </c>
      <c r="N1719" s="25"/>
      <c r="O1719" s="25"/>
      <c r="P1719" s="25">
        <f t="shared" si="201"/>
        <v>1</v>
      </c>
      <c r="Q1719" s="25">
        <f t="shared" si="201"/>
        <v>338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</row>
    <row r="1720" spans="1:63" s="5" customFormat="1" ht="15" customHeight="1" x14ac:dyDescent="0.25">
      <c r="A1720" s="65">
        <v>7</v>
      </c>
      <c r="C1720" s="28" t="s">
        <v>629</v>
      </c>
      <c r="D1720" s="25" t="s">
        <v>17</v>
      </c>
      <c r="E1720" s="29">
        <v>1136384</v>
      </c>
      <c r="F1720" s="137"/>
      <c r="G1720" s="25">
        <v>338</v>
      </c>
      <c r="H1720" s="25">
        <v>1</v>
      </c>
      <c r="I1720" s="25">
        <f t="shared" si="198"/>
        <v>338</v>
      </c>
      <c r="J1720" s="25"/>
      <c r="K1720" s="25">
        <f t="shared" si="199"/>
        <v>0</v>
      </c>
      <c r="L1720" s="25"/>
      <c r="M1720" s="25">
        <f t="shared" si="200"/>
        <v>0</v>
      </c>
      <c r="N1720" s="25"/>
      <c r="O1720" s="25"/>
      <c r="P1720" s="25">
        <f t="shared" si="201"/>
        <v>1</v>
      </c>
      <c r="Q1720" s="25">
        <f t="shared" si="201"/>
        <v>338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</row>
    <row r="1721" spans="1:63" s="5" customFormat="1" ht="15" customHeight="1" x14ac:dyDescent="0.25">
      <c r="A1721" s="65">
        <v>8</v>
      </c>
      <c r="C1721" s="28" t="s">
        <v>630</v>
      </c>
      <c r="D1721" s="25" t="s">
        <v>17</v>
      </c>
      <c r="E1721" s="29">
        <v>1136379</v>
      </c>
      <c r="F1721" s="137"/>
      <c r="G1721" s="25">
        <v>556</v>
      </c>
      <c r="H1721" s="25">
        <v>1</v>
      </c>
      <c r="I1721" s="25">
        <f t="shared" si="198"/>
        <v>556</v>
      </c>
      <c r="J1721" s="25"/>
      <c r="K1721" s="25">
        <f t="shared" si="199"/>
        <v>0</v>
      </c>
      <c r="L1721" s="25"/>
      <c r="M1721" s="25">
        <f t="shared" si="200"/>
        <v>0</v>
      </c>
      <c r="N1721" s="25"/>
      <c r="O1721" s="25"/>
      <c r="P1721" s="25">
        <f t="shared" si="201"/>
        <v>1</v>
      </c>
      <c r="Q1721" s="25">
        <f t="shared" si="201"/>
        <v>556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</row>
    <row r="1722" spans="1:63" s="5" customFormat="1" ht="15" customHeight="1" x14ac:dyDescent="0.25">
      <c r="A1722" s="65">
        <v>9</v>
      </c>
      <c r="C1722" s="28" t="s">
        <v>630</v>
      </c>
      <c r="D1722" s="25" t="s">
        <v>17</v>
      </c>
      <c r="E1722" s="29">
        <v>1136380</v>
      </c>
      <c r="F1722" s="137"/>
      <c r="G1722" s="25">
        <v>556</v>
      </c>
      <c r="H1722" s="25">
        <v>1</v>
      </c>
      <c r="I1722" s="25">
        <f t="shared" si="198"/>
        <v>556</v>
      </c>
      <c r="J1722" s="25"/>
      <c r="K1722" s="25">
        <f t="shared" si="199"/>
        <v>0</v>
      </c>
      <c r="L1722" s="25" t="s">
        <v>1042</v>
      </c>
      <c r="M1722" s="25">
        <v>0</v>
      </c>
      <c r="N1722" s="25"/>
      <c r="O1722" s="25"/>
      <c r="P1722" s="25">
        <v>1</v>
      </c>
      <c r="Q1722" s="25">
        <f t="shared" si="201"/>
        <v>556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</row>
    <row r="1723" spans="1:63" s="5" customFormat="1" ht="15" customHeight="1" x14ac:dyDescent="0.25">
      <c r="A1723" s="65">
        <v>10</v>
      </c>
      <c r="C1723" s="28" t="s">
        <v>631</v>
      </c>
      <c r="D1723" s="25" t="s">
        <v>17</v>
      </c>
      <c r="E1723" s="29">
        <v>1136377</v>
      </c>
      <c r="F1723" s="137"/>
      <c r="G1723" s="25">
        <v>556</v>
      </c>
      <c r="H1723" s="25">
        <v>1</v>
      </c>
      <c r="I1723" s="25">
        <f t="shared" si="198"/>
        <v>556</v>
      </c>
      <c r="J1723" s="25"/>
      <c r="K1723" s="25">
        <f t="shared" si="199"/>
        <v>0</v>
      </c>
      <c r="L1723" s="25"/>
      <c r="M1723" s="25">
        <f t="shared" ref="M1723:M1756" si="202">L1723*G1723</f>
        <v>0</v>
      </c>
      <c r="N1723" s="25"/>
      <c r="O1723" s="25"/>
      <c r="P1723" s="25">
        <f t="shared" ref="P1723:Q1756" si="203">H1723+J1723-L1723-N1723</f>
        <v>1</v>
      </c>
      <c r="Q1723" s="25">
        <f t="shared" si="201"/>
        <v>556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</row>
    <row r="1724" spans="1:63" s="5" customFormat="1" ht="15" customHeight="1" x14ac:dyDescent="0.25">
      <c r="A1724" s="65">
        <v>11</v>
      </c>
      <c r="C1724" s="28" t="s">
        <v>631</v>
      </c>
      <c r="D1724" s="25" t="s">
        <v>17</v>
      </c>
      <c r="E1724" s="29">
        <v>1136378</v>
      </c>
      <c r="F1724" s="137"/>
      <c r="G1724" s="25">
        <v>556</v>
      </c>
      <c r="H1724" s="25">
        <v>1</v>
      </c>
      <c r="I1724" s="25">
        <f t="shared" si="198"/>
        <v>556</v>
      </c>
      <c r="J1724" s="25"/>
      <c r="K1724" s="25">
        <f t="shared" si="199"/>
        <v>0</v>
      </c>
      <c r="L1724" s="25"/>
      <c r="M1724" s="25">
        <f t="shared" si="202"/>
        <v>0</v>
      </c>
      <c r="N1724" s="25"/>
      <c r="O1724" s="25"/>
      <c r="P1724" s="25">
        <f t="shared" si="203"/>
        <v>1</v>
      </c>
      <c r="Q1724" s="25">
        <f t="shared" si="201"/>
        <v>556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</row>
    <row r="1725" spans="1:63" s="5" customFormat="1" ht="15" customHeight="1" x14ac:dyDescent="0.25">
      <c r="A1725" s="65">
        <v>12</v>
      </c>
      <c r="C1725" s="28" t="s">
        <v>158</v>
      </c>
      <c r="D1725" s="25" t="s">
        <v>17</v>
      </c>
      <c r="E1725" s="29">
        <v>1136112</v>
      </c>
      <c r="F1725" s="137"/>
      <c r="G1725" s="25">
        <v>104</v>
      </c>
      <c r="H1725" s="25">
        <v>1</v>
      </c>
      <c r="I1725" s="25">
        <f t="shared" si="198"/>
        <v>104</v>
      </c>
      <c r="J1725" s="25"/>
      <c r="K1725" s="25">
        <f t="shared" si="199"/>
        <v>0</v>
      </c>
      <c r="L1725" s="25"/>
      <c r="M1725" s="25">
        <f t="shared" si="202"/>
        <v>0</v>
      </c>
      <c r="N1725" s="25"/>
      <c r="O1725" s="25"/>
      <c r="P1725" s="25">
        <f t="shared" si="203"/>
        <v>1</v>
      </c>
      <c r="Q1725" s="25">
        <f t="shared" si="201"/>
        <v>104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</row>
    <row r="1726" spans="1:63" s="5" customFormat="1" ht="15" customHeight="1" x14ac:dyDescent="0.25">
      <c r="A1726" s="65">
        <v>13</v>
      </c>
      <c r="C1726" s="28" t="s">
        <v>632</v>
      </c>
      <c r="D1726" s="25" t="s">
        <v>17</v>
      </c>
      <c r="E1726" s="29">
        <v>1136027</v>
      </c>
      <c r="F1726" s="137"/>
      <c r="G1726" s="25">
        <v>264</v>
      </c>
      <c r="H1726" s="25">
        <v>1</v>
      </c>
      <c r="I1726" s="25">
        <f t="shared" si="198"/>
        <v>264</v>
      </c>
      <c r="J1726" s="25"/>
      <c r="K1726" s="25">
        <f t="shared" si="199"/>
        <v>0</v>
      </c>
      <c r="L1726" s="25"/>
      <c r="M1726" s="25">
        <f t="shared" si="202"/>
        <v>0</v>
      </c>
      <c r="N1726" s="25"/>
      <c r="O1726" s="25"/>
      <c r="P1726" s="25">
        <f t="shared" si="203"/>
        <v>1</v>
      </c>
      <c r="Q1726" s="25">
        <f t="shared" si="201"/>
        <v>264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</row>
    <row r="1727" spans="1:63" s="5" customFormat="1" ht="15" customHeight="1" x14ac:dyDescent="0.25">
      <c r="A1727" s="65">
        <v>14</v>
      </c>
      <c r="C1727" s="28" t="s">
        <v>633</v>
      </c>
      <c r="D1727" s="25" t="s">
        <v>17</v>
      </c>
      <c r="E1727" s="29">
        <v>1136365</v>
      </c>
      <c r="F1727" s="137"/>
      <c r="G1727" s="25">
        <v>176</v>
      </c>
      <c r="H1727" s="25">
        <v>1</v>
      </c>
      <c r="I1727" s="25">
        <f t="shared" si="198"/>
        <v>176</v>
      </c>
      <c r="J1727" s="25"/>
      <c r="K1727" s="25">
        <f t="shared" si="199"/>
        <v>0</v>
      </c>
      <c r="L1727" s="25"/>
      <c r="M1727" s="25">
        <f t="shared" si="202"/>
        <v>0</v>
      </c>
      <c r="N1727" s="25"/>
      <c r="O1727" s="25"/>
      <c r="P1727" s="25">
        <f t="shared" si="203"/>
        <v>1</v>
      </c>
      <c r="Q1727" s="25">
        <f t="shared" si="201"/>
        <v>176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</row>
    <row r="1728" spans="1:63" s="5" customFormat="1" ht="15" customHeight="1" x14ac:dyDescent="0.25">
      <c r="A1728" s="65">
        <v>15</v>
      </c>
      <c r="C1728" s="28" t="s">
        <v>633</v>
      </c>
      <c r="D1728" s="25" t="s">
        <v>17</v>
      </c>
      <c r="E1728" s="29">
        <v>1136366</v>
      </c>
      <c r="F1728" s="137"/>
      <c r="G1728" s="25">
        <v>176</v>
      </c>
      <c r="H1728" s="25">
        <v>1</v>
      </c>
      <c r="I1728" s="25">
        <f t="shared" si="198"/>
        <v>176</v>
      </c>
      <c r="J1728" s="25"/>
      <c r="K1728" s="25">
        <f t="shared" si="199"/>
        <v>0</v>
      </c>
      <c r="L1728" s="25"/>
      <c r="M1728" s="25">
        <f t="shared" si="202"/>
        <v>0</v>
      </c>
      <c r="N1728" s="25"/>
      <c r="O1728" s="25"/>
      <c r="P1728" s="25">
        <f t="shared" si="203"/>
        <v>1</v>
      </c>
      <c r="Q1728" s="25">
        <f t="shared" si="201"/>
        <v>176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</row>
    <row r="1729" spans="1:63" s="5" customFormat="1" ht="15" customHeight="1" x14ac:dyDescent="0.25">
      <c r="A1729" s="65">
        <v>16</v>
      </c>
      <c r="C1729" s="28" t="s">
        <v>633</v>
      </c>
      <c r="D1729" s="25" t="s">
        <v>17</v>
      </c>
      <c r="E1729" s="29">
        <v>1136367</v>
      </c>
      <c r="F1729" s="137"/>
      <c r="G1729" s="25">
        <v>176</v>
      </c>
      <c r="H1729" s="25">
        <v>1</v>
      </c>
      <c r="I1729" s="25">
        <f t="shared" si="198"/>
        <v>176</v>
      </c>
      <c r="J1729" s="25"/>
      <c r="K1729" s="25">
        <f t="shared" si="199"/>
        <v>0</v>
      </c>
      <c r="L1729" s="25"/>
      <c r="M1729" s="25">
        <f t="shared" si="202"/>
        <v>0</v>
      </c>
      <c r="N1729" s="25"/>
      <c r="O1729" s="25"/>
      <c r="P1729" s="25">
        <f t="shared" si="203"/>
        <v>1</v>
      </c>
      <c r="Q1729" s="25">
        <f t="shared" si="201"/>
        <v>176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</row>
    <row r="1730" spans="1:63" s="5" customFormat="1" ht="15" customHeight="1" x14ac:dyDescent="0.25">
      <c r="A1730" s="65">
        <v>17</v>
      </c>
      <c r="C1730" s="28" t="s">
        <v>633</v>
      </c>
      <c r="D1730" s="25" t="s">
        <v>17</v>
      </c>
      <c r="E1730" s="29">
        <v>1136368</v>
      </c>
      <c r="F1730" s="137"/>
      <c r="G1730" s="25">
        <v>176</v>
      </c>
      <c r="H1730" s="25">
        <v>1</v>
      </c>
      <c r="I1730" s="25">
        <f t="shared" si="198"/>
        <v>176</v>
      </c>
      <c r="J1730" s="25"/>
      <c r="K1730" s="25">
        <f t="shared" si="199"/>
        <v>0</v>
      </c>
      <c r="L1730" s="25"/>
      <c r="M1730" s="25">
        <f t="shared" si="202"/>
        <v>0</v>
      </c>
      <c r="N1730" s="25"/>
      <c r="O1730" s="25"/>
      <c r="P1730" s="25">
        <f t="shared" si="203"/>
        <v>1</v>
      </c>
      <c r="Q1730" s="25">
        <f t="shared" si="201"/>
        <v>176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</row>
    <row r="1731" spans="1:63" s="5" customFormat="1" ht="15" customHeight="1" x14ac:dyDescent="0.25">
      <c r="A1731" s="65">
        <v>18</v>
      </c>
      <c r="C1731" s="28" t="s">
        <v>633</v>
      </c>
      <c r="D1731" s="25" t="s">
        <v>17</v>
      </c>
      <c r="E1731" s="29">
        <v>1136369</v>
      </c>
      <c r="F1731" s="137"/>
      <c r="G1731" s="25">
        <v>176</v>
      </c>
      <c r="H1731" s="25">
        <v>1</v>
      </c>
      <c r="I1731" s="25">
        <f t="shared" si="198"/>
        <v>176</v>
      </c>
      <c r="J1731" s="25"/>
      <c r="K1731" s="25">
        <f t="shared" si="199"/>
        <v>0</v>
      </c>
      <c r="L1731" s="25"/>
      <c r="M1731" s="25">
        <f t="shared" si="202"/>
        <v>0</v>
      </c>
      <c r="N1731" s="25"/>
      <c r="O1731" s="25"/>
      <c r="P1731" s="25">
        <f t="shared" si="203"/>
        <v>1</v>
      </c>
      <c r="Q1731" s="25">
        <f t="shared" si="203"/>
        <v>176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</row>
    <row r="1732" spans="1:63" s="5" customFormat="1" ht="15" customHeight="1" x14ac:dyDescent="0.25">
      <c r="A1732" s="65">
        <v>19</v>
      </c>
      <c r="C1732" s="28" t="s">
        <v>633</v>
      </c>
      <c r="D1732" s="25" t="s">
        <v>17</v>
      </c>
      <c r="E1732" s="29">
        <v>1136370</v>
      </c>
      <c r="F1732" s="137"/>
      <c r="G1732" s="25">
        <v>176</v>
      </c>
      <c r="H1732" s="25">
        <v>1</v>
      </c>
      <c r="I1732" s="25">
        <f t="shared" si="198"/>
        <v>176</v>
      </c>
      <c r="J1732" s="25"/>
      <c r="K1732" s="25">
        <f t="shared" si="199"/>
        <v>0</v>
      </c>
      <c r="L1732" s="25"/>
      <c r="M1732" s="25">
        <f t="shared" si="202"/>
        <v>0</v>
      </c>
      <c r="N1732" s="25"/>
      <c r="O1732" s="25"/>
      <c r="P1732" s="25">
        <f t="shared" si="203"/>
        <v>1</v>
      </c>
      <c r="Q1732" s="25">
        <f t="shared" si="203"/>
        <v>176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</row>
    <row r="1733" spans="1:63" s="5" customFormat="1" ht="15" customHeight="1" x14ac:dyDescent="0.25">
      <c r="A1733" s="65">
        <v>20</v>
      </c>
      <c r="C1733" s="28" t="s">
        <v>633</v>
      </c>
      <c r="D1733" s="25" t="s">
        <v>17</v>
      </c>
      <c r="E1733" s="29">
        <v>1136371</v>
      </c>
      <c r="F1733" s="137"/>
      <c r="G1733" s="25">
        <v>176</v>
      </c>
      <c r="H1733" s="25">
        <v>1</v>
      </c>
      <c r="I1733" s="25">
        <f t="shared" si="198"/>
        <v>176</v>
      </c>
      <c r="J1733" s="25"/>
      <c r="K1733" s="25">
        <f t="shared" si="199"/>
        <v>0</v>
      </c>
      <c r="L1733" s="25"/>
      <c r="M1733" s="25">
        <f t="shared" si="202"/>
        <v>0</v>
      </c>
      <c r="N1733" s="25"/>
      <c r="O1733" s="25"/>
      <c r="P1733" s="25">
        <f t="shared" si="203"/>
        <v>1</v>
      </c>
      <c r="Q1733" s="25">
        <f t="shared" si="203"/>
        <v>176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</row>
    <row r="1734" spans="1:63" s="5" customFormat="1" ht="15" customHeight="1" x14ac:dyDescent="0.25">
      <c r="A1734" s="65">
        <v>21</v>
      </c>
      <c r="C1734" s="28" t="s">
        <v>633</v>
      </c>
      <c r="D1734" s="25" t="s">
        <v>17</v>
      </c>
      <c r="E1734" s="29">
        <v>1136372</v>
      </c>
      <c r="F1734" s="137"/>
      <c r="G1734" s="25">
        <v>176</v>
      </c>
      <c r="H1734" s="25">
        <v>1</v>
      </c>
      <c r="I1734" s="25">
        <f t="shared" si="198"/>
        <v>176</v>
      </c>
      <c r="J1734" s="25"/>
      <c r="K1734" s="25">
        <f t="shared" si="199"/>
        <v>0</v>
      </c>
      <c r="L1734" s="25"/>
      <c r="M1734" s="25">
        <f t="shared" si="202"/>
        <v>0</v>
      </c>
      <c r="N1734" s="25"/>
      <c r="O1734" s="25"/>
      <c r="P1734" s="25">
        <f t="shared" si="203"/>
        <v>1</v>
      </c>
      <c r="Q1734" s="25">
        <f t="shared" si="203"/>
        <v>176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 spans="1:63" s="5" customFormat="1" ht="15" customHeight="1" x14ac:dyDescent="0.25">
      <c r="A1735" s="65">
        <v>22</v>
      </c>
      <c r="C1735" s="28" t="s">
        <v>633</v>
      </c>
      <c r="D1735" s="25" t="s">
        <v>17</v>
      </c>
      <c r="E1735" s="29">
        <v>1136373</v>
      </c>
      <c r="F1735" s="137"/>
      <c r="G1735" s="25">
        <v>176</v>
      </c>
      <c r="H1735" s="25">
        <v>1</v>
      </c>
      <c r="I1735" s="25">
        <f t="shared" si="198"/>
        <v>176</v>
      </c>
      <c r="J1735" s="25"/>
      <c r="K1735" s="25">
        <f t="shared" si="199"/>
        <v>0</v>
      </c>
      <c r="L1735" s="25"/>
      <c r="M1735" s="25">
        <f t="shared" si="202"/>
        <v>0</v>
      </c>
      <c r="N1735" s="25"/>
      <c r="O1735" s="25"/>
      <c r="P1735" s="25">
        <f t="shared" si="203"/>
        <v>1</v>
      </c>
      <c r="Q1735" s="25">
        <f t="shared" si="203"/>
        <v>176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</row>
    <row r="1736" spans="1:63" s="5" customFormat="1" ht="15" customHeight="1" x14ac:dyDescent="0.25">
      <c r="A1736" s="65">
        <v>23</v>
      </c>
      <c r="C1736" s="28" t="s">
        <v>633</v>
      </c>
      <c r="D1736" s="25" t="s">
        <v>17</v>
      </c>
      <c r="E1736" s="29">
        <v>1136374</v>
      </c>
      <c r="F1736" s="137"/>
      <c r="G1736" s="25">
        <v>176</v>
      </c>
      <c r="H1736" s="25">
        <v>1</v>
      </c>
      <c r="I1736" s="25">
        <f t="shared" si="198"/>
        <v>176</v>
      </c>
      <c r="J1736" s="25"/>
      <c r="K1736" s="25">
        <f t="shared" si="199"/>
        <v>0</v>
      </c>
      <c r="L1736" s="25"/>
      <c r="M1736" s="25">
        <f t="shared" si="202"/>
        <v>0</v>
      </c>
      <c r="N1736" s="25"/>
      <c r="O1736" s="25"/>
      <c r="P1736" s="25">
        <f t="shared" si="203"/>
        <v>1</v>
      </c>
      <c r="Q1736" s="25">
        <f t="shared" si="203"/>
        <v>176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</row>
    <row r="1737" spans="1:63" s="5" customFormat="1" ht="15" customHeight="1" x14ac:dyDescent="0.25">
      <c r="A1737" s="65">
        <v>24</v>
      </c>
      <c r="C1737" s="28" t="s">
        <v>633</v>
      </c>
      <c r="D1737" s="25" t="s">
        <v>17</v>
      </c>
      <c r="E1737" s="29">
        <v>1136375</v>
      </c>
      <c r="F1737" s="137"/>
      <c r="G1737" s="25">
        <v>176</v>
      </c>
      <c r="H1737" s="25">
        <v>1</v>
      </c>
      <c r="I1737" s="25">
        <f t="shared" si="198"/>
        <v>176</v>
      </c>
      <c r="J1737" s="25"/>
      <c r="K1737" s="25">
        <f t="shared" si="199"/>
        <v>0</v>
      </c>
      <c r="L1737" s="25"/>
      <c r="M1737" s="25">
        <f t="shared" si="202"/>
        <v>0</v>
      </c>
      <c r="N1737" s="25"/>
      <c r="O1737" s="25"/>
      <c r="P1737" s="25">
        <f t="shared" si="203"/>
        <v>1</v>
      </c>
      <c r="Q1737" s="25">
        <f t="shared" si="203"/>
        <v>176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</row>
    <row r="1738" spans="1:63" s="5" customFormat="1" ht="15" customHeight="1" x14ac:dyDescent="0.25">
      <c r="A1738" s="65">
        <v>25</v>
      </c>
      <c r="C1738" s="28" t="s">
        <v>633</v>
      </c>
      <c r="D1738" s="25" t="s">
        <v>17</v>
      </c>
      <c r="E1738" s="29">
        <v>1136376</v>
      </c>
      <c r="F1738" s="137"/>
      <c r="G1738" s="25">
        <v>176</v>
      </c>
      <c r="H1738" s="25">
        <v>1</v>
      </c>
      <c r="I1738" s="25">
        <f t="shared" si="198"/>
        <v>176</v>
      </c>
      <c r="J1738" s="25"/>
      <c r="K1738" s="25">
        <f t="shared" si="199"/>
        <v>0</v>
      </c>
      <c r="L1738" s="25"/>
      <c r="M1738" s="25">
        <f t="shared" si="202"/>
        <v>0</v>
      </c>
      <c r="N1738" s="25"/>
      <c r="O1738" s="25"/>
      <c r="P1738" s="25">
        <f t="shared" si="203"/>
        <v>1</v>
      </c>
      <c r="Q1738" s="25">
        <f t="shared" si="203"/>
        <v>176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</row>
    <row r="1739" spans="1:63" s="5" customFormat="1" ht="15" customHeight="1" x14ac:dyDescent="0.25">
      <c r="A1739" s="65">
        <v>26</v>
      </c>
      <c r="C1739" s="28" t="s">
        <v>634</v>
      </c>
      <c r="D1739" s="25" t="s">
        <v>17</v>
      </c>
      <c r="E1739" s="29"/>
      <c r="F1739" s="137"/>
      <c r="G1739" s="25">
        <v>62</v>
      </c>
      <c r="H1739" s="25">
        <v>1</v>
      </c>
      <c r="I1739" s="25">
        <f t="shared" si="198"/>
        <v>62</v>
      </c>
      <c r="J1739" s="25"/>
      <c r="K1739" s="25">
        <f t="shared" si="199"/>
        <v>0</v>
      </c>
      <c r="L1739" s="25"/>
      <c r="M1739" s="25">
        <f t="shared" si="202"/>
        <v>0</v>
      </c>
      <c r="N1739" s="25"/>
      <c r="O1739" s="25"/>
      <c r="P1739" s="25">
        <f t="shared" si="203"/>
        <v>1</v>
      </c>
      <c r="Q1739" s="25">
        <f t="shared" si="203"/>
        <v>62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</row>
    <row r="1740" spans="1:63" s="5" customFormat="1" ht="15" customHeight="1" x14ac:dyDescent="0.25">
      <c r="A1740" s="65">
        <v>27</v>
      </c>
      <c r="C1740" s="28" t="s">
        <v>52</v>
      </c>
      <c r="D1740" s="25" t="s">
        <v>17</v>
      </c>
      <c r="E1740" s="29">
        <v>1136460</v>
      </c>
      <c r="F1740" s="137"/>
      <c r="G1740" s="25">
        <v>174</v>
      </c>
      <c r="H1740" s="25">
        <v>1</v>
      </c>
      <c r="I1740" s="25">
        <f t="shared" si="198"/>
        <v>174</v>
      </c>
      <c r="J1740" s="25"/>
      <c r="K1740" s="25">
        <f t="shared" si="199"/>
        <v>0</v>
      </c>
      <c r="L1740" s="25"/>
      <c r="M1740" s="25">
        <f t="shared" si="202"/>
        <v>0</v>
      </c>
      <c r="N1740" s="25"/>
      <c r="O1740" s="25"/>
      <c r="P1740" s="25">
        <f t="shared" si="203"/>
        <v>1</v>
      </c>
      <c r="Q1740" s="25">
        <f t="shared" si="203"/>
        <v>174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</row>
    <row r="1741" spans="1:63" s="5" customFormat="1" ht="15" customHeight="1" x14ac:dyDescent="0.25">
      <c r="A1741" s="65">
        <v>28</v>
      </c>
      <c r="C1741" s="28" t="s">
        <v>635</v>
      </c>
      <c r="D1741" s="25" t="s">
        <v>17</v>
      </c>
      <c r="E1741" s="29">
        <v>1136259</v>
      </c>
      <c r="F1741" s="137"/>
      <c r="G1741" s="25">
        <v>100</v>
      </c>
      <c r="H1741" s="25">
        <v>1</v>
      </c>
      <c r="I1741" s="25">
        <f t="shared" si="198"/>
        <v>100</v>
      </c>
      <c r="J1741" s="25"/>
      <c r="K1741" s="25">
        <f t="shared" si="199"/>
        <v>0</v>
      </c>
      <c r="L1741" s="25"/>
      <c r="M1741" s="25">
        <f t="shared" si="202"/>
        <v>0</v>
      </c>
      <c r="N1741" s="25"/>
      <c r="O1741" s="25"/>
      <c r="P1741" s="25">
        <f t="shared" si="203"/>
        <v>1</v>
      </c>
      <c r="Q1741" s="25">
        <f t="shared" si="203"/>
        <v>100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</row>
    <row r="1742" spans="1:63" s="5" customFormat="1" ht="15" customHeight="1" x14ac:dyDescent="0.25">
      <c r="A1742" s="65">
        <v>29</v>
      </c>
      <c r="C1742" s="28" t="s">
        <v>636</v>
      </c>
      <c r="D1742" s="25" t="s">
        <v>17</v>
      </c>
      <c r="E1742" s="29">
        <v>1136260</v>
      </c>
      <c r="F1742" s="137"/>
      <c r="G1742" s="25">
        <v>52</v>
      </c>
      <c r="H1742" s="25">
        <v>1</v>
      </c>
      <c r="I1742" s="25">
        <f t="shared" si="198"/>
        <v>52</v>
      </c>
      <c r="J1742" s="25"/>
      <c r="K1742" s="25">
        <f t="shared" si="199"/>
        <v>0</v>
      </c>
      <c r="L1742" s="25"/>
      <c r="M1742" s="25">
        <f t="shared" si="202"/>
        <v>0</v>
      </c>
      <c r="N1742" s="25"/>
      <c r="O1742" s="25"/>
      <c r="P1742" s="25">
        <f t="shared" si="203"/>
        <v>1</v>
      </c>
      <c r="Q1742" s="25">
        <f t="shared" si="203"/>
        <v>52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</row>
    <row r="1743" spans="1:63" s="5" customFormat="1" ht="15" customHeight="1" x14ac:dyDescent="0.25">
      <c r="A1743" s="65">
        <v>30</v>
      </c>
      <c r="C1743" s="28" t="s">
        <v>133</v>
      </c>
      <c r="D1743" s="25" t="s">
        <v>17</v>
      </c>
      <c r="E1743" s="29">
        <v>1137180</v>
      </c>
      <c r="F1743" s="137"/>
      <c r="G1743" s="25">
        <v>1998</v>
      </c>
      <c r="H1743" s="25">
        <v>1</v>
      </c>
      <c r="I1743" s="25">
        <f t="shared" si="198"/>
        <v>1998</v>
      </c>
      <c r="J1743" s="25"/>
      <c r="K1743" s="25">
        <f t="shared" si="199"/>
        <v>0</v>
      </c>
      <c r="L1743" s="25"/>
      <c r="M1743" s="25">
        <f t="shared" si="202"/>
        <v>0</v>
      </c>
      <c r="N1743" s="25"/>
      <c r="O1743" s="25"/>
      <c r="P1743" s="25">
        <f t="shared" si="203"/>
        <v>1</v>
      </c>
      <c r="Q1743" s="25">
        <f t="shared" si="203"/>
        <v>1998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</row>
    <row r="1744" spans="1:63" s="5" customFormat="1" ht="15" customHeight="1" x14ac:dyDescent="0.25">
      <c r="A1744" s="65">
        <v>31</v>
      </c>
      <c r="C1744" s="28" t="s">
        <v>637</v>
      </c>
      <c r="D1744" s="25" t="s">
        <v>17</v>
      </c>
      <c r="E1744" s="29">
        <v>1137183</v>
      </c>
      <c r="F1744" s="137"/>
      <c r="G1744" s="25">
        <v>88</v>
      </c>
      <c r="H1744" s="25">
        <v>1</v>
      </c>
      <c r="I1744" s="25">
        <f t="shared" si="198"/>
        <v>88</v>
      </c>
      <c r="J1744" s="25"/>
      <c r="K1744" s="25">
        <f t="shared" si="199"/>
        <v>0</v>
      </c>
      <c r="L1744" s="25"/>
      <c r="M1744" s="25">
        <f t="shared" si="202"/>
        <v>0</v>
      </c>
      <c r="N1744" s="25"/>
      <c r="O1744" s="25"/>
      <c r="P1744" s="25">
        <f t="shared" si="203"/>
        <v>1</v>
      </c>
      <c r="Q1744" s="25">
        <f t="shared" si="203"/>
        <v>88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</row>
    <row r="1745" spans="1:63" s="5" customFormat="1" ht="15" customHeight="1" x14ac:dyDescent="0.25">
      <c r="A1745" s="65">
        <v>32</v>
      </c>
      <c r="C1745" s="28" t="s">
        <v>638</v>
      </c>
      <c r="D1745" s="25" t="s">
        <v>17</v>
      </c>
      <c r="E1745" s="29">
        <v>1136542</v>
      </c>
      <c r="F1745" s="137"/>
      <c r="G1745" s="25">
        <v>100</v>
      </c>
      <c r="H1745" s="25">
        <v>1</v>
      </c>
      <c r="I1745" s="25">
        <f t="shared" si="198"/>
        <v>100</v>
      </c>
      <c r="J1745" s="25"/>
      <c r="K1745" s="25">
        <f t="shared" si="199"/>
        <v>0</v>
      </c>
      <c r="L1745" s="25"/>
      <c r="M1745" s="25">
        <f t="shared" si="202"/>
        <v>0</v>
      </c>
      <c r="N1745" s="25"/>
      <c r="O1745" s="25"/>
      <c r="P1745" s="25">
        <f t="shared" si="203"/>
        <v>1</v>
      </c>
      <c r="Q1745" s="25">
        <f t="shared" si="203"/>
        <v>100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</row>
    <row r="1746" spans="1:63" s="5" customFormat="1" ht="15" customHeight="1" x14ac:dyDescent="0.25">
      <c r="A1746" s="65">
        <v>33</v>
      </c>
      <c r="C1746" s="28" t="s">
        <v>639</v>
      </c>
      <c r="D1746" s="25" t="s">
        <v>17</v>
      </c>
      <c r="E1746" s="29">
        <v>1136544</v>
      </c>
      <c r="F1746" s="137"/>
      <c r="G1746" s="25">
        <v>40</v>
      </c>
      <c r="H1746" s="25">
        <v>2</v>
      </c>
      <c r="I1746" s="25">
        <f t="shared" si="198"/>
        <v>80</v>
      </c>
      <c r="J1746" s="25"/>
      <c r="K1746" s="25">
        <f t="shared" si="199"/>
        <v>0</v>
      </c>
      <c r="L1746" s="25"/>
      <c r="M1746" s="25">
        <f t="shared" si="202"/>
        <v>0</v>
      </c>
      <c r="N1746" s="25"/>
      <c r="O1746" s="25"/>
      <c r="P1746" s="25">
        <f t="shared" si="203"/>
        <v>2</v>
      </c>
      <c r="Q1746" s="25">
        <f t="shared" si="203"/>
        <v>80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</row>
    <row r="1747" spans="1:63" s="5" customFormat="1" ht="15" customHeight="1" x14ac:dyDescent="0.25">
      <c r="A1747" s="65">
        <v>34</v>
      </c>
      <c r="C1747" s="28" t="s">
        <v>640</v>
      </c>
      <c r="D1747" s="25" t="s">
        <v>17</v>
      </c>
      <c r="E1747" s="29">
        <v>1136543</v>
      </c>
      <c r="F1747" s="137"/>
      <c r="G1747" s="25">
        <v>40</v>
      </c>
      <c r="H1747" s="25">
        <v>2</v>
      </c>
      <c r="I1747" s="25">
        <f t="shared" si="198"/>
        <v>80</v>
      </c>
      <c r="J1747" s="25"/>
      <c r="K1747" s="25">
        <f t="shared" si="199"/>
        <v>0</v>
      </c>
      <c r="L1747" s="25"/>
      <c r="M1747" s="25">
        <f t="shared" si="202"/>
        <v>0</v>
      </c>
      <c r="N1747" s="25"/>
      <c r="O1747" s="25"/>
      <c r="P1747" s="25">
        <f t="shared" si="203"/>
        <v>2</v>
      </c>
      <c r="Q1747" s="25">
        <f t="shared" si="203"/>
        <v>80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</row>
    <row r="1748" spans="1:63" s="5" customFormat="1" ht="15" customHeight="1" x14ac:dyDescent="0.25">
      <c r="A1748" s="65">
        <v>35</v>
      </c>
      <c r="C1748" s="28" t="s">
        <v>64</v>
      </c>
      <c r="D1748" s="25" t="s">
        <v>17</v>
      </c>
      <c r="E1748" s="29">
        <v>1136318</v>
      </c>
      <c r="F1748" s="137"/>
      <c r="G1748" s="25">
        <v>294</v>
      </c>
      <c r="H1748" s="25">
        <v>11</v>
      </c>
      <c r="I1748" s="25">
        <f t="shared" si="198"/>
        <v>3234</v>
      </c>
      <c r="J1748" s="25"/>
      <c r="K1748" s="25">
        <f t="shared" si="199"/>
        <v>0</v>
      </c>
      <c r="L1748" s="25"/>
      <c r="M1748" s="25">
        <f t="shared" si="202"/>
        <v>0</v>
      </c>
      <c r="N1748" s="25"/>
      <c r="O1748" s="25"/>
      <c r="P1748" s="25">
        <f t="shared" si="203"/>
        <v>11</v>
      </c>
      <c r="Q1748" s="25">
        <f t="shared" si="203"/>
        <v>3234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</row>
    <row r="1749" spans="1:63" s="5" customFormat="1" ht="15" customHeight="1" x14ac:dyDescent="0.25">
      <c r="A1749" s="65">
        <v>36</v>
      </c>
      <c r="C1749" s="28" t="s">
        <v>64</v>
      </c>
      <c r="D1749" s="25" t="s">
        <v>17</v>
      </c>
      <c r="E1749" s="29">
        <v>1136319</v>
      </c>
      <c r="F1749" s="137"/>
      <c r="G1749" s="25">
        <v>296</v>
      </c>
      <c r="H1749" s="25">
        <v>13</v>
      </c>
      <c r="I1749" s="25">
        <f t="shared" si="198"/>
        <v>3848</v>
      </c>
      <c r="J1749" s="25"/>
      <c r="K1749" s="25">
        <f t="shared" si="199"/>
        <v>0</v>
      </c>
      <c r="L1749" s="25"/>
      <c r="M1749" s="25">
        <f t="shared" si="202"/>
        <v>0</v>
      </c>
      <c r="N1749" s="25"/>
      <c r="O1749" s="25"/>
      <c r="P1749" s="25">
        <f t="shared" si="203"/>
        <v>13</v>
      </c>
      <c r="Q1749" s="25">
        <f t="shared" si="203"/>
        <v>3848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</row>
    <row r="1750" spans="1:63" s="5" customFormat="1" ht="15" customHeight="1" x14ac:dyDescent="0.25">
      <c r="A1750" s="65">
        <v>37</v>
      </c>
      <c r="C1750" s="28" t="s">
        <v>641</v>
      </c>
      <c r="D1750" s="25" t="s">
        <v>17</v>
      </c>
      <c r="E1750" s="29">
        <v>1134058</v>
      </c>
      <c r="F1750" s="137"/>
      <c r="G1750" s="25">
        <v>60</v>
      </c>
      <c r="H1750" s="25">
        <v>3</v>
      </c>
      <c r="I1750" s="25">
        <f t="shared" si="198"/>
        <v>180</v>
      </c>
      <c r="J1750" s="25"/>
      <c r="K1750" s="25">
        <f t="shared" si="199"/>
        <v>0</v>
      </c>
      <c r="L1750" s="25"/>
      <c r="M1750" s="25">
        <f t="shared" si="202"/>
        <v>0</v>
      </c>
      <c r="N1750" s="25"/>
      <c r="O1750" s="25"/>
      <c r="P1750" s="25">
        <f t="shared" si="203"/>
        <v>3</v>
      </c>
      <c r="Q1750" s="25">
        <f t="shared" si="203"/>
        <v>180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</row>
    <row r="1751" spans="1:63" s="5" customFormat="1" ht="15" customHeight="1" x14ac:dyDescent="0.25">
      <c r="A1751" s="65">
        <v>38</v>
      </c>
      <c r="C1751" s="28" t="s">
        <v>642</v>
      </c>
      <c r="D1751" s="25" t="s">
        <v>17</v>
      </c>
      <c r="E1751" s="29">
        <v>1137129</v>
      </c>
      <c r="F1751" s="137"/>
      <c r="G1751" s="25">
        <v>1700</v>
      </c>
      <c r="H1751" s="25">
        <v>1</v>
      </c>
      <c r="I1751" s="25">
        <f t="shared" si="198"/>
        <v>1700</v>
      </c>
      <c r="J1751" s="25"/>
      <c r="K1751" s="25">
        <f t="shared" si="199"/>
        <v>0</v>
      </c>
      <c r="L1751" s="25"/>
      <c r="M1751" s="25">
        <f t="shared" si="202"/>
        <v>0</v>
      </c>
      <c r="N1751" s="25"/>
      <c r="O1751" s="25"/>
      <c r="P1751" s="25">
        <f t="shared" si="203"/>
        <v>1</v>
      </c>
      <c r="Q1751" s="25">
        <f t="shared" si="203"/>
        <v>1700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</row>
    <row r="1752" spans="1:63" s="5" customFormat="1" ht="15" customHeight="1" x14ac:dyDescent="0.25">
      <c r="A1752" s="65">
        <v>39</v>
      </c>
      <c r="C1752" s="28" t="s">
        <v>643</v>
      </c>
      <c r="D1752" s="25" t="s">
        <v>17</v>
      </c>
      <c r="E1752" s="29">
        <v>1136539</v>
      </c>
      <c r="F1752" s="137"/>
      <c r="G1752" s="25">
        <v>200</v>
      </c>
      <c r="H1752" s="25">
        <v>1</v>
      </c>
      <c r="I1752" s="25">
        <f t="shared" si="198"/>
        <v>200</v>
      </c>
      <c r="J1752" s="25"/>
      <c r="K1752" s="25">
        <f t="shared" si="199"/>
        <v>0</v>
      </c>
      <c r="L1752" s="25"/>
      <c r="M1752" s="25">
        <f t="shared" si="202"/>
        <v>0</v>
      </c>
      <c r="N1752" s="25"/>
      <c r="O1752" s="25"/>
      <c r="P1752" s="25">
        <f t="shared" si="203"/>
        <v>1</v>
      </c>
      <c r="Q1752" s="25">
        <f t="shared" si="203"/>
        <v>200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</row>
    <row r="1753" spans="1:63" s="5" customFormat="1" ht="15" customHeight="1" x14ac:dyDescent="0.25">
      <c r="A1753" s="65">
        <v>40</v>
      </c>
      <c r="C1753" s="28" t="s">
        <v>386</v>
      </c>
      <c r="D1753" s="25" t="s">
        <v>17</v>
      </c>
      <c r="E1753" s="29"/>
      <c r="F1753" s="137"/>
      <c r="G1753" s="25">
        <v>44</v>
      </c>
      <c r="H1753" s="25">
        <v>1</v>
      </c>
      <c r="I1753" s="25">
        <f t="shared" si="198"/>
        <v>44</v>
      </c>
      <c r="J1753" s="25"/>
      <c r="K1753" s="25">
        <f t="shared" si="199"/>
        <v>0</v>
      </c>
      <c r="L1753" s="25"/>
      <c r="M1753" s="25">
        <f t="shared" si="202"/>
        <v>0</v>
      </c>
      <c r="N1753" s="25"/>
      <c r="O1753" s="25"/>
      <c r="P1753" s="25">
        <f t="shared" si="203"/>
        <v>1</v>
      </c>
      <c r="Q1753" s="25">
        <f t="shared" si="203"/>
        <v>44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</row>
    <row r="1754" spans="1:63" s="5" customFormat="1" ht="15" customHeight="1" x14ac:dyDescent="0.25">
      <c r="A1754" s="65">
        <v>41</v>
      </c>
      <c r="C1754" s="28" t="s">
        <v>644</v>
      </c>
      <c r="D1754" s="25" t="s">
        <v>17</v>
      </c>
      <c r="E1754" s="29">
        <v>1136261</v>
      </c>
      <c r="F1754" s="137"/>
      <c r="G1754" s="25">
        <v>94</v>
      </c>
      <c r="H1754" s="25">
        <v>1</v>
      </c>
      <c r="I1754" s="25">
        <f t="shared" si="198"/>
        <v>94</v>
      </c>
      <c r="J1754" s="25"/>
      <c r="K1754" s="25">
        <f t="shared" si="199"/>
        <v>0</v>
      </c>
      <c r="L1754" s="25"/>
      <c r="M1754" s="25">
        <f t="shared" si="202"/>
        <v>0</v>
      </c>
      <c r="N1754" s="25"/>
      <c r="O1754" s="25"/>
      <c r="P1754" s="25">
        <f t="shared" si="203"/>
        <v>1</v>
      </c>
      <c r="Q1754" s="25">
        <f t="shared" si="203"/>
        <v>94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</row>
    <row r="1755" spans="1:63" s="5" customFormat="1" ht="15" customHeight="1" x14ac:dyDescent="0.25">
      <c r="A1755" s="65">
        <v>42</v>
      </c>
      <c r="C1755" s="28" t="s">
        <v>645</v>
      </c>
      <c r="D1755" s="25" t="s">
        <v>17</v>
      </c>
      <c r="E1755" s="29">
        <v>1136540</v>
      </c>
      <c r="F1755" s="137"/>
      <c r="G1755" s="25">
        <v>40</v>
      </c>
      <c r="H1755" s="25">
        <v>1</v>
      </c>
      <c r="I1755" s="25">
        <f>H1755*G1755</f>
        <v>40</v>
      </c>
      <c r="J1755" s="25"/>
      <c r="K1755" s="25">
        <f t="shared" si="199"/>
        <v>0</v>
      </c>
      <c r="L1755" s="25"/>
      <c r="M1755" s="25">
        <f t="shared" si="202"/>
        <v>0</v>
      </c>
      <c r="N1755" s="25"/>
      <c r="O1755" s="25"/>
      <c r="P1755" s="25">
        <f t="shared" si="203"/>
        <v>1</v>
      </c>
      <c r="Q1755" s="25">
        <f t="shared" si="203"/>
        <v>40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</row>
    <row r="1756" spans="1:63" s="5" customFormat="1" ht="15" customHeight="1" x14ac:dyDescent="0.25">
      <c r="A1756" s="65">
        <v>43</v>
      </c>
      <c r="C1756" s="7" t="s">
        <v>646</v>
      </c>
      <c r="D1756" s="8" t="s">
        <v>17</v>
      </c>
      <c r="E1756" s="9">
        <v>1137020</v>
      </c>
      <c r="F1756" s="8">
        <v>433</v>
      </c>
      <c r="G1756" s="8">
        <v>866</v>
      </c>
      <c r="H1756" s="25">
        <v>1</v>
      </c>
      <c r="I1756" s="25">
        <f t="shared" si="198"/>
        <v>866</v>
      </c>
      <c r="J1756" s="25"/>
      <c r="K1756" s="25">
        <f t="shared" si="199"/>
        <v>0</v>
      </c>
      <c r="L1756" s="25"/>
      <c r="M1756" s="25">
        <f t="shared" si="202"/>
        <v>0</v>
      </c>
      <c r="N1756" s="25"/>
      <c r="O1756" s="25"/>
      <c r="P1756" s="25">
        <f t="shared" si="203"/>
        <v>1</v>
      </c>
      <c r="Q1756" s="25">
        <f t="shared" si="203"/>
        <v>866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</row>
    <row r="1757" spans="1:63" s="5" customFormat="1" ht="15" customHeight="1" x14ac:dyDescent="0.25">
      <c r="C1757" s="26" t="s">
        <v>113</v>
      </c>
      <c r="D1757" s="137"/>
      <c r="E1757" s="27"/>
      <c r="F1757" s="137"/>
      <c r="G1757" s="137"/>
      <c r="H1757" s="137">
        <f>SUM(H1714:H1756)</f>
        <v>79</v>
      </c>
      <c r="I1757" s="137">
        <f>SUM(I1714:I1756)</f>
        <v>22721</v>
      </c>
      <c r="J1757" s="137">
        <f>SUM(J1714:J1756)</f>
        <v>0</v>
      </c>
      <c r="K1757" s="137">
        <f t="shared" ref="K1757:L1757" si="204">SUM(K1714:K1756)</f>
        <v>0</v>
      </c>
      <c r="L1757" s="137">
        <f t="shared" si="204"/>
        <v>0</v>
      </c>
      <c r="M1757" s="137">
        <f>SUM(M1714:M1756)</f>
        <v>0</v>
      </c>
      <c r="N1757" s="137">
        <f t="shared" ref="N1757:O1757" si="205">SUM(N1714:N1756)</f>
        <v>0</v>
      </c>
      <c r="O1757" s="137">
        <f t="shared" si="205"/>
        <v>0</v>
      </c>
      <c r="P1757" s="137">
        <f>SUM(P1714:P1756)</f>
        <v>79</v>
      </c>
      <c r="Q1757" s="137">
        <f t="shared" ref="Q1757" si="206">SUM(Q1714:Q1756)</f>
        <v>22721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 spans="1:63" x14ac:dyDescent="0.25">
      <c r="C1758" s="119" t="s">
        <v>1043</v>
      </c>
      <c r="D1758" s="129"/>
      <c r="E1758" s="130"/>
      <c r="F1758" s="25"/>
      <c r="G1758" s="25"/>
      <c r="H1758" s="137">
        <f>H1757+H1712+H1690+H1687+H1684+H1681+H1525+H1478+H1461+H1166+H1118+H1096+H1063+H977+H923+H916+H462</f>
        <v>2568</v>
      </c>
      <c r="I1758" s="144">
        <f t="shared" ref="I1758:Q1758" si="207">I1757+I1712+I1690+I1687+I1684+I1681+I1525+I1478+I1461+I1166+I1118+I1096+I1063+I977+I923+I916+I462</f>
        <v>972717.90999999992</v>
      </c>
      <c r="J1758" s="144">
        <f t="shared" si="207"/>
        <v>1504</v>
      </c>
      <c r="K1758" s="144">
        <f t="shared" si="207"/>
        <v>440478.47000000003</v>
      </c>
      <c r="L1758" s="144">
        <f t="shared" si="207"/>
        <v>1504</v>
      </c>
      <c r="M1758" s="144">
        <f t="shared" si="207"/>
        <v>440478.47000000003</v>
      </c>
      <c r="N1758" s="144">
        <f t="shared" si="207"/>
        <v>0</v>
      </c>
      <c r="O1758" s="144">
        <f t="shared" si="207"/>
        <v>0</v>
      </c>
      <c r="P1758" s="144">
        <f t="shared" si="207"/>
        <v>2568</v>
      </c>
      <c r="Q1758" s="144">
        <f t="shared" si="207"/>
        <v>972717.90999999992</v>
      </c>
    </row>
    <row r="1759" spans="1:63" customFormat="1" x14ac:dyDescent="0.25"/>
    <row r="1760" spans="1:63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</sheetData>
  <mergeCells count="40"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C1058:Q1058"/>
    <mergeCell ref="J6:O6"/>
    <mergeCell ref="P6:Q7"/>
    <mergeCell ref="J7:K7"/>
    <mergeCell ref="L7:M7"/>
    <mergeCell ref="N7:O7"/>
    <mergeCell ref="C463:Q463"/>
    <mergeCell ref="C9:Q9"/>
    <mergeCell ref="C917:Q917"/>
    <mergeCell ref="C924:Q924"/>
    <mergeCell ref="C948:Q948"/>
    <mergeCell ref="C955:Q955"/>
    <mergeCell ref="C978:Q978"/>
    <mergeCell ref="C1606:Q1606"/>
    <mergeCell ref="C1064:Q1064"/>
    <mergeCell ref="C1097:Q1097"/>
    <mergeCell ref="C1119:Q1119"/>
    <mergeCell ref="C1167:Q1167"/>
    <mergeCell ref="C1175:Q1175"/>
    <mergeCell ref="C1218:Q1218"/>
    <mergeCell ref="C1462:Q1462"/>
    <mergeCell ref="C1468:Q1468"/>
    <mergeCell ref="C1472:Q1472"/>
    <mergeCell ref="C1479:Q1479"/>
    <mergeCell ref="C1526:Q1526"/>
    <mergeCell ref="C1685:Q1685"/>
    <mergeCell ref="C1688:Q1688"/>
    <mergeCell ref="C1691:Q1691"/>
    <mergeCell ref="C1694:Q1694"/>
    <mergeCell ref="C1710:Q1710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334"/>
  <sheetViews>
    <sheetView topLeftCell="A1295" zoomScaleNormal="100" zoomScaleSheetLayoutView="90" workbookViewId="0">
      <selection activeCell="P1323" sqref="P1323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3:17" x14ac:dyDescent="0.25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</row>
    <row r="2" spans="3:17" x14ac:dyDescent="0.25">
      <c r="C2" s="175" t="s">
        <v>1</v>
      </c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</row>
    <row r="3" spans="3:17" x14ac:dyDescent="0.25">
      <c r="C3" s="175" t="s">
        <v>2</v>
      </c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</row>
    <row r="4" spans="3:17" x14ac:dyDescent="0.25">
      <c r="C4" s="175" t="s">
        <v>1054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6" spans="3:17" x14ac:dyDescent="0.25">
      <c r="C6" s="176" t="s">
        <v>3</v>
      </c>
      <c r="D6" s="179" t="s">
        <v>4</v>
      </c>
      <c r="E6" s="182" t="s">
        <v>5</v>
      </c>
      <c r="F6" s="179" t="s">
        <v>6</v>
      </c>
      <c r="G6" s="17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3:17" x14ac:dyDescent="0.25">
      <c r="C7" s="177"/>
      <c r="D7" s="180"/>
      <c r="E7" s="183"/>
      <c r="F7" s="180"/>
      <c r="G7" s="18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3:17" x14ac:dyDescent="0.25">
      <c r="C8" s="178"/>
      <c r="D8" s="181"/>
      <c r="E8" s="2"/>
      <c r="F8" s="181"/>
      <c r="G8" s="181"/>
      <c r="H8" s="146" t="s">
        <v>13</v>
      </c>
      <c r="I8" s="146" t="s">
        <v>14</v>
      </c>
      <c r="J8" s="146" t="s">
        <v>13</v>
      </c>
      <c r="K8" s="146" t="s">
        <v>14</v>
      </c>
      <c r="L8" s="146" t="s">
        <v>13</v>
      </c>
      <c r="M8" s="146" t="s">
        <v>14</v>
      </c>
      <c r="N8" s="146" t="s">
        <v>13</v>
      </c>
      <c r="O8" s="146" t="s">
        <v>14</v>
      </c>
      <c r="P8" s="4" t="s">
        <v>13</v>
      </c>
      <c r="Q8" s="4" t="s">
        <v>14</v>
      </c>
    </row>
    <row r="9" spans="3:17" ht="15.75" x14ac:dyDescent="0.25">
      <c r="C9" s="165" t="s">
        <v>1053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7"/>
    </row>
    <row r="10" spans="3:17" x14ac:dyDescent="0.25">
      <c r="C10" s="7" t="s">
        <v>16</v>
      </c>
      <c r="D10" s="8" t="s">
        <v>17</v>
      </c>
      <c r="E10" s="9">
        <v>1136210</v>
      </c>
      <c r="F10" s="146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46"/>
      <c r="O10" s="146"/>
      <c r="P10" s="10">
        <f>H10+J10-L10-N10</f>
        <v>1</v>
      </c>
      <c r="Q10" s="10">
        <f>I10+K10-M10-O10</f>
        <v>104</v>
      </c>
    </row>
    <row r="11" spans="3:17" x14ac:dyDescent="0.25">
      <c r="C11" s="7" t="s">
        <v>16</v>
      </c>
      <c r="D11" s="8" t="s">
        <v>17</v>
      </c>
      <c r="E11" s="9">
        <v>1137045</v>
      </c>
      <c r="F11" s="146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20" si="1">J11*G11</f>
        <v>0</v>
      </c>
      <c r="L11" s="10"/>
      <c r="M11" s="10"/>
      <c r="N11" s="146"/>
      <c r="O11" s="146"/>
      <c r="P11" s="10">
        <f t="shared" ref="P11:Q74" si="2">H11+J11-L11-N11</f>
        <v>1</v>
      </c>
      <c r="Q11" s="10">
        <f t="shared" si="2"/>
        <v>104</v>
      </c>
    </row>
    <row r="12" spans="3:17" x14ac:dyDescent="0.25">
      <c r="C12" s="7" t="s">
        <v>18</v>
      </c>
      <c r="D12" s="8" t="s">
        <v>17</v>
      </c>
      <c r="E12" s="9">
        <v>1136206</v>
      </c>
      <c r="F12" s="146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46"/>
      <c r="O12" s="146"/>
      <c r="P12" s="10">
        <f t="shared" si="2"/>
        <v>6</v>
      </c>
      <c r="Q12" s="10">
        <f t="shared" si="2"/>
        <v>24</v>
      </c>
    </row>
    <row r="13" spans="3:17" x14ac:dyDescent="0.25">
      <c r="C13" s="7" t="s">
        <v>19</v>
      </c>
      <c r="D13" s="8" t="s">
        <v>17</v>
      </c>
      <c r="E13" s="9">
        <v>1136017</v>
      </c>
      <c r="F13" s="146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46"/>
      <c r="O13" s="146"/>
      <c r="P13" s="10">
        <f t="shared" si="2"/>
        <v>2</v>
      </c>
      <c r="Q13" s="10">
        <f t="shared" si="2"/>
        <v>8</v>
      </c>
    </row>
    <row r="14" spans="3:17" x14ac:dyDescent="0.25">
      <c r="C14" s="7" t="s">
        <v>20</v>
      </c>
      <c r="D14" s="8" t="s">
        <v>17</v>
      </c>
      <c r="E14" s="9">
        <v>1136195</v>
      </c>
      <c r="F14" s="146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46"/>
      <c r="O14" s="146"/>
      <c r="P14" s="10">
        <f t="shared" si="2"/>
        <v>4</v>
      </c>
      <c r="Q14" s="10">
        <f t="shared" si="2"/>
        <v>24</v>
      </c>
    </row>
    <row r="15" spans="3:17" x14ac:dyDescent="0.25">
      <c r="C15" s="7" t="s">
        <v>21</v>
      </c>
      <c r="D15" s="8" t="s">
        <v>17</v>
      </c>
      <c r="E15" s="9">
        <v>1136183</v>
      </c>
      <c r="F15" s="146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46"/>
      <c r="O15" s="146"/>
      <c r="P15" s="10">
        <f t="shared" si="2"/>
        <v>25</v>
      </c>
      <c r="Q15" s="10">
        <f t="shared" si="2"/>
        <v>150</v>
      </c>
    </row>
    <row r="16" spans="3:17" x14ac:dyDescent="0.25">
      <c r="C16" s="7" t="s">
        <v>22</v>
      </c>
      <c r="D16" s="8" t="s">
        <v>17</v>
      </c>
      <c r="E16" s="9">
        <v>1136189</v>
      </c>
      <c r="F16" s="146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46"/>
      <c r="O16" s="146"/>
      <c r="P16" s="10">
        <f t="shared" si="2"/>
        <v>9</v>
      </c>
      <c r="Q16" s="10">
        <f t="shared" si="2"/>
        <v>18</v>
      </c>
    </row>
    <row r="17" spans="3:17" x14ac:dyDescent="0.25">
      <c r="C17" s="7" t="s">
        <v>23</v>
      </c>
      <c r="D17" s="8" t="s">
        <v>17</v>
      </c>
      <c r="E17" s="9">
        <v>1136213</v>
      </c>
      <c r="F17" s="146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46"/>
      <c r="O17" s="146"/>
      <c r="P17" s="10">
        <f t="shared" si="2"/>
        <v>1</v>
      </c>
      <c r="Q17" s="10">
        <f t="shared" si="2"/>
        <v>36</v>
      </c>
    </row>
    <row r="18" spans="3:17" x14ac:dyDescent="0.25">
      <c r="C18" s="7" t="s">
        <v>24</v>
      </c>
      <c r="D18" s="8" t="s">
        <v>17</v>
      </c>
      <c r="E18" s="9">
        <v>1136003</v>
      </c>
      <c r="F18" s="146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46"/>
      <c r="O18" s="146"/>
      <c r="P18" s="10">
        <f t="shared" si="2"/>
        <v>2</v>
      </c>
      <c r="Q18" s="10">
        <f t="shared" si="2"/>
        <v>148</v>
      </c>
    </row>
    <row r="19" spans="3:17" x14ac:dyDescent="0.25">
      <c r="C19" s="7" t="s">
        <v>25</v>
      </c>
      <c r="D19" s="8" t="s">
        <v>17</v>
      </c>
      <c r="E19" s="9">
        <v>1136178</v>
      </c>
      <c r="F19" s="146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46"/>
      <c r="O19" s="146"/>
      <c r="P19" s="10">
        <f t="shared" si="2"/>
        <v>6</v>
      </c>
      <c r="Q19" s="10">
        <f t="shared" si="2"/>
        <v>444</v>
      </c>
    </row>
    <row r="20" spans="3:17" x14ac:dyDescent="0.25">
      <c r="C20" s="7" t="s">
        <v>26</v>
      </c>
      <c r="D20" s="8" t="s">
        <v>17</v>
      </c>
      <c r="E20" s="9">
        <v>1136014</v>
      </c>
      <c r="F20" s="146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46"/>
      <c r="O20" s="146"/>
      <c r="P20" s="10">
        <f t="shared" si="2"/>
        <v>4</v>
      </c>
      <c r="Q20" s="10">
        <f t="shared" si="2"/>
        <v>24</v>
      </c>
    </row>
    <row r="21" spans="3:17" x14ac:dyDescent="0.25">
      <c r="C21" s="7" t="s">
        <v>27</v>
      </c>
      <c r="D21" s="8" t="s">
        <v>17</v>
      </c>
      <c r="E21" s="9">
        <v>1136176</v>
      </c>
      <c r="F21" s="146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46"/>
      <c r="O21" s="146"/>
      <c r="P21" s="10">
        <f t="shared" si="2"/>
        <v>2</v>
      </c>
      <c r="Q21" s="10">
        <f t="shared" si="2"/>
        <v>40</v>
      </c>
    </row>
    <row r="22" spans="3:17" x14ac:dyDescent="0.25">
      <c r="C22" s="7" t="s">
        <v>28</v>
      </c>
      <c r="D22" s="8" t="s">
        <v>17</v>
      </c>
      <c r="E22" s="9">
        <v>1136205</v>
      </c>
      <c r="F22" s="146"/>
      <c r="G22" s="10">
        <v>4</v>
      </c>
      <c r="H22" s="10">
        <v>4</v>
      </c>
      <c r="I22" s="10">
        <f t="shared" si="0"/>
        <v>16</v>
      </c>
      <c r="J22" s="10"/>
      <c r="K22" s="10">
        <f t="shared" ref="K22:K85" si="3">J22*G22</f>
        <v>0</v>
      </c>
      <c r="L22" s="10"/>
      <c r="M22" s="10"/>
      <c r="N22" s="146"/>
      <c r="O22" s="146"/>
      <c r="P22" s="10">
        <f t="shared" si="2"/>
        <v>4</v>
      </c>
      <c r="Q22" s="10">
        <f t="shared" si="2"/>
        <v>16</v>
      </c>
    </row>
    <row r="23" spans="3:17" x14ac:dyDescent="0.25">
      <c r="C23" s="7" t="s">
        <v>29</v>
      </c>
      <c r="D23" s="8" t="s">
        <v>17</v>
      </c>
      <c r="E23" s="9">
        <v>1136188</v>
      </c>
      <c r="F23" s="146"/>
      <c r="G23" s="10">
        <v>6</v>
      </c>
      <c r="H23" s="10">
        <v>28</v>
      </c>
      <c r="I23" s="10">
        <f t="shared" si="0"/>
        <v>168</v>
      </c>
      <c r="J23" s="10"/>
      <c r="K23" s="10">
        <f t="shared" si="3"/>
        <v>0</v>
      </c>
      <c r="L23" s="10"/>
      <c r="M23" s="10"/>
      <c r="N23" s="146"/>
      <c r="O23" s="146"/>
      <c r="P23" s="10">
        <f t="shared" si="2"/>
        <v>28</v>
      </c>
      <c r="Q23" s="10">
        <f t="shared" si="2"/>
        <v>168</v>
      </c>
    </row>
    <row r="24" spans="3:17" x14ac:dyDescent="0.25">
      <c r="C24" s="7" t="s">
        <v>30</v>
      </c>
      <c r="D24" s="8" t="s">
        <v>17</v>
      </c>
      <c r="E24" s="9">
        <v>1136197</v>
      </c>
      <c r="F24" s="146"/>
      <c r="G24" s="10">
        <v>6</v>
      </c>
      <c r="H24" s="10">
        <v>11</v>
      </c>
      <c r="I24" s="10">
        <f t="shared" si="0"/>
        <v>66</v>
      </c>
      <c r="J24" s="10"/>
      <c r="K24" s="10">
        <f t="shared" si="3"/>
        <v>0</v>
      </c>
      <c r="L24" s="10"/>
      <c r="M24" s="10"/>
      <c r="N24" s="146"/>
      <c r="O24" s="146"/>
      <c r="P24" s="10">
        <f t="shared" si="2"/>
        <v>11</v>
      </c>
      <c r="Q24" s="10">
        <f t="shared" si="2"/>
        <v>66</v>
      </c>
    </row>
    <row r="25" spans="3:17" x14ac:dyDescent="0.25"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3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</row>
    <row r="26" spans="3:17" x14ac:dyDescent="0.25">
      <c r="C26" s="7" t="s">
        <v>32</v>
      </c>
      <c r="D26" s="8" t="s">
        <v>17</v>
      </c>
      <c r="E26" s="9">
        <v>1136196</v>
      </c>
      <c r="F26" s="146"/>
      <c r="G26" s="10">
        <v>4</v>
      </c>
      <c r="H26" s="10">
        <v>30</v>
      </c>
      <c r="I26" s="10">
        <f t="shared" si="0"/>
        <v>120</v>
      </c>
      <c r="J26" s="10"/>
      <c r="K26" s="10">
        <f t="shared" si="3"/>
        <v>0</v>
      </c>
      <c r="L26" s="10"/>
      <c r="M26" s="10"/>
      <c r="N26" s="146"/>
      <c r="O26" s="146"/>
      <c r="P26" s="10">
        <f t="shared" si="2"/>
        <v>30</v>
      </c>
      <c r="Q26" s="10">
        <f t="shared" si="2"/>
        <v>120</v>
      </c>
    </row>
    <row r="27" spans="3:17" x14ac:dyDescent="0.25">
      <c r="C27" s="7" t="s">
        <v>33</v>
      </c>
      <c r="D27" s="8" t="s">
        <v>17</v>
      </c>
      <c r="E27" s="9">
        <v>1136202</v>
      </c>
      <c r="F27" s="146"/>
      <c r="G27" s="10">
        <v>24</v>
      </c>
      <c r="H27" s="10">
        <v>4</v>
      </c>
      <c r="I27" s="10">
        <f t="shared" si="0"/>
        <v>96</v>
      </c>
      <c r="J27" s="10"/>
      <c r="K27" s="10">
        <f t="shared" si="3"/>
        <v>0</v>
      </c>
      <c r="L27" s="10"/>
      <c r="M27" s="10"/>
      <c r="N27" s="146"/>
      <c r="O27" s="146"/>
      <c r="P27" s="10">
        <f t="shared" si="2"/>
        <v>4</v>
      </c>
      <c r="Q27" s="10">
        <f t="shared" si="2"/>
        <v>96</v>
      </c>
    </row>
    <row r="28" spans="3:17" x14ac:dyDescent="0.25">
      <c r="C28" s="7" t="s">
        <v>34</v>
      </c>
      <c r="D28" s="8" t="s">
        <v>17</v>
      </c>
      <c r="E28" s="9">
        <v>1136012</v>
      </c>
      <c r="F28" s="146"/>
      <c r="G28" s="10">
        <v>392</v>
      </c>
      <c r="H28" s="10">
        <v>1</v>
      </c>
      <c r="I28" s="10">
        <f t="shared" si="0"/>
        <v>392</v>
      </c>
      <c r="J28" s="10"/>
      <c r="K28" s="10">
        <f t="shared" si="3"/>
        <v>0</v>
      </c>
      <c r="L28" s="10"/>
      <c r="M28" s="10"/>
      <c r="N28" s="146"/>
      <c r="O28" s="146"/>
      <c r="P28" s="10">
        <f t="shared" si="2"/>
        <v>1</v>
      </c>
      <c r="Q28" s="10">
        <f t="shared" si="2"/>
        <v>392</v>
      </c>
    </row>
    <row r="29" spans="3:17" x14ac:dyDescent="0.25">
      <c r="C29" s="7" t="s">
        <v>35</v>
      </c>
      <c r="D29" s="8" t="s">
        <v>17</v>
      </c>
      <c r="E29" s="9">
        <v>1136209</v>
      </c>
      <c r="F29" s="146"/>
      <c r="G29" s="10">
        <v>18</v>
      </c>
      <c r="H29" s="10">
        <v>1</v>
      </c>
      <c r="I29" s="10">
        <f t="shared" si="0"/>
        <v>18</v>
      </c>
      <c r="J29" s="10"/>
      <c r="K29" s="10">
        <f t="shared" si="3"/>
        <v>0</v>
      </c>
      <c r="L29" s="10"/>
      <c r="M29" s="10"/>
      <c r="N29" s="146"/>
      <c r="O29" s="146"/>
      <c r="P29" s="10">
        <f t="shared" si="2"/>
        <v>1</v>
      </c>
      <c r="Q29" s="10">
        <f t="shared" si="2"/>
        <v>18</v>
      </c>
    </row>
    <row r="30" spans="3:17" x14ac:dyDescent="0.25">
      <c r="C30" s="7" t="s">
        <v>35</v>
      </c>
      <c r="D30" s="8" t="s">
        <v>17</v>
      </c>
      <c r="E30" s="9">
        <v>1136208</v>
      </c>
      <c r="F30" s="146"/>
      <c r="G30" s="10">
        <v>22</v>
      </c>
      <c r="H30" s="10">
        <v>1</v>
      </c>
      <c r="I30" s="10">
        <f t="shared" si="0"/>
        <v>22</v>
      </c>
      <c r="J30" s="10"/>
      <c r="K30" s="10">
        <f t="shared" si="3"/>
        <v>0</v>
      </c>
      <c r="L30" s="10"/>
      <c r="M30" s="10"/>
      <c r="N30" s="146"/>
      <c r="O30" s="146"/>
      <c r="P30" s="10">
        <f t="shared" si="2"/>
        <v>1</v>
      </c>
      <c r="Q30" s="10">
        <f t="shared" si="2"/>
        <v>22</v>
      </c>
    </row>
    <row r="31" spans="3:17" x14ac:dyDescent="0.25">
      <c r="C31" s="7" t="s">
        <v>36</v>
      </c>
      <c r="D31" s="8" t="s">
        <v>17</v>
      </c>
      <c r="E31" s="9">
        <v>1136207</v>
      </c>
      <c r="F31" s="146"/>
      <c r="G31" s="10">
        <v>4</v>
      </c>
      <c r="H31" s="10">
        <v>6</v>
      </c>
      <c r="I31" s="10">
        <f t="shared" si="0"/>
        <v>24</v>
      </c>
      <c r="J31" s="10"/>
      <c r="K31" s="10">
        <f t="shared" si="3"/>
        <v>0</v>
      </c>
      <c r="L31" s="10"/>
      <c r="M31" s="10"/>
      <c r="N31" s="146"/>
      <c r="O31" s="146"/>
      <c r="P31" s="10">
        <f t="shared" si="2"/>
        <v>6</v>
      </c>
      <c r="Q31" s="10">
        <f t="shared" si="2"/>
        <v>24</v>
      </c>
    </row>
    <row r="32" spans="3:17" x14ac:dyDescent="0.25">
      <c r="C32" s="7" t="s">
        <v>37</v>
      </c>
      <c r="D32" s="8" t="s">
        <v>17</v>
      </c>
      <c r="E32" s="9">
        <v>1136187</v>
      </c>
      <c r="F32" s="146"/>
      <c r="G32" s="10">
        <v>12</v>
      </c>
      <c r="H32" s="10">
        <v>13</v>
      </c>
      <c r="I32" s="10">
        <f t="shared" si="0"/>
        <v>156</v>
      </c>
      <c r="J32" s="10"/>
      <c r="K32" s="10">
        <f t="shared" si="3"/>
        <v>0</v>
      </c>
      <c r="L32" s="10"/>
      <c r="M32" s="10"/>
      <c r="N32" s="146"/>
      <c r="O32" s="146"/>
      <c r="P32" s="10">
        <f t="shared" si="2"/>
        <v>13</v>
      </c>
      <c r="Q32" s="10">
        <f t="shared" si="2"/>
        <v>156</v>
      </c>
    </row>
    <row r="33" spans="3:17" x14ac:dyDescent="0.25">
      <c r="C33" s="7" t="s">
        <v>38</v>
      </c>
      <c r="D33" s="8" t="s">
        <v>17</v>
      </c>
      <c r="E33" s="9">
        <v>1136175</v>
      </c>
      <c r="F33" s="146"/>
      <c r="G33" s="10">
        <v>14</v>
      </c>
      <c r="H33" s="10">
        <v>1</v>
      </c>
      <c r="I33" s="10">
        <f t="shared" si="0"/>
        <v>14</v>
      </c>
      <c r="J33" s="10"/>
      <c r="K33" s="10">
        <f t="shared" si="3"/>
        <v>0</v>
      </c>
      <c r="L33" s="10"/>
      <c r="M33" s="10"/>
      <c r="N33" s="146"/>
      <c r="O33" s="146"/>
      <c r="P33" s="10">
        <f t="shared" si="2"/>
        <v>1</v>
      </c>
      <c r="Q33" s="10">
        <f t="shared" si="2"/>
        <v>14</v>
      </c>
    </row>
    <row r="34" spans="3:17" x14ac:dyDescent="0.25"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3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</row>
    <row r="35" spans="3:17" x14ac:dyDescent="0.25">
      <c r="C35" s="7" t="s">
        <v>40</v>
      </c>
      <c r="D35" s="8" t="s">
        <v>17</v>
      </c>
      <c r="E35" s="9">
        <v>1136184</v>
      </c>
      <c r="F35" s="146"/>
      <c r="G35" s="10">
        <v>2</v>
      </c>
      <c r="H35" s="10">
        <v>22</v>
      </c>
      <c r="I35" s="10">
        <f t="shared" si="0"/>
        <v>44</v>
      </c>
      <c r="J35" s="10"/>
      <c r="K35" s="10">
        <f t="shared" si="3"/>
        <v>0</v>
      </c>
      <c r="L35" s="10"/>
      <c r="M35" s="10"/>
      <c r="N35" s="146"/>
      <c r="O35" s="146"/>
      <c r="P35" s="10">
        <f t="shared" si="2"/>
        <v>22</v>
      </c>
      <c r="Q35" s="10">
        <f t="shared" si="2"/>
        <v>44</v>
      </c>
    </row>
    <row r="36" spans="3:17" x14ac:dyDescent="0.25">
      <c r="C36" s="7" t="s">
        <v>41</v>
      </c>
      <c r="D36" s="8" t="s">
        <v>17</v>
      </c>
      <c r="E36" s="9">
        <v>1136020</v>
      </c>
      <c r="F36" s="146"/>
      <c r="G36" s="10">
        <v>52</v>
      </c>
      <c r="H36" s="10">
        <v>2</v>
      </c>
      <c r="I36" s="10">
        <f t="shared" si="0"/>
        <v>104</v>
      </c>
      <c r="J36" s="10"/>
      <c r="K36" s="10">
        <f t="shared" si="3"/>
        <v>0</v>
      </c>
      <c r="L36" s="10"/>
      <c r="M36" s="10"/>
      <c r="N36" s="146"/>
      <c r="O36" s="146"/>
      <c r="P36" s="10">
        <f t="shared" si="2"/>
        <v>2</v>
      </c>
      <c r="Q36" s="10">
        <f t="shared" si="2"/>
        <v>104</v>
      </c>
    </row>
    <row r="37" spans="3:17" x14ac:dyDescent="0.25">
      <c r="C37" s="7" t="s">
        <v>42</v>
      </c>
      <c r="D37" s="8" t="s">
        <v>17</v>
      </c>
      <c r="E37" s="9">
        <v>1136009</v>
      </c>
      <c r="F37" s="146"/>
      <c r="G37" s="10">
        <v>6</v>
      </c>
      <c r="H37" s="10">
        <v>2</v>
      </c>
      <c r="I37" s="10">
        <f t="shared" si="0"/>
        <v>12</v>
      </c>
      <c r="J37" s="10"/>
      <c r="K37" s="10">
        <f t="shared" si="3"/>
        <v>0</v>
      </c>
      <c r="L37" s="10"/>
      <c r="M37" s="10"/>
      <c r="N37" s="146"/>
      <c r="O37" s="146"/>
      <c r="P37" s="10">
        <f t="shared" si="2"/>
        <v>2</v>
      </c>
      <c r="Q37" s="10">
        <f t="shared" si="2"/>
        <v>12</v>
      </c>
    </row>
    <row r="38" spans="3:17" x14ac:dyDescent="0.25">
      <c r="C38" s="7" t="s">
        <v>43</v>
      </c>
      <c r="D38" s="8" t="s">
        <v>17</v>
      </c>
      <c r="E38" s="9">
        <v>1136179</v>
      </c>
      <c r="F38" s="146"/>
      <c r="G38" s="10">
        <v>62</v>
      </c>
      <c r="H38" s="10">
        <v>11</v>
      </c>
      <c r="I38" s="10">
        <f t="shared" si="0"/>
        <v>682</v>
      </c>
      <c r="J38" s="10"/>
      <c r="K38" s="10">
        <f t="shared" si="3"/>
        <v>0</v>
      </c>
      <c r="L38" s="10"/>
      <c r="M38" s="10"/>
      <c r="N38" s="146"/>
      <c r="O38" s="146"/>
      <c r="P38" s="10">
        <f t="shared" si="2"/>
        <v>11</v>
      </c>
      <c r="Q38" s="10">
        <f t="shared" si="2"/>
        <v>682</v>
      </c>
    </row>
    <row r="39" spans="3:17" x14ac:dyDescent="0.25">
      <c r="C39" s="7" t="s">
        <v>44</v>
      </c>
      <c r="D39" s="8" t="s">
        <v>17</v>
      </c>
      <c r="E39" s="9">
        <v>1136174</v>
      </c>
      <c r="F39" s="146"/>
      <c r="G39" s="10">
        <v>52</v>
      </c>
      <c r="H39" s="10">
        <v>8</v>
      </c>
      <c r="I39" s="10">
        <f t="shared" si="0"/>
        <v>416</v>
      </c>
      <c r="J39" s="10"/>
      <c r="K39" s="10">
        <f t="shared" si="3"/>
        <v>0</v>
      </c>
      <c r="L39" s="10"/>
      <c r="M39" s="10"/>
      <c r="N39" s="146"/>
      <c r="O39" s="146"/>
      <c r="P39" s="10">
        <f t="shared" si="2"/>
        <v>8</v>
      </c>
      <c r="Q39" s="10">
        <f t="shared" si="2"/>
        <v>416</v>
      </c>
    </row>
    <row r="40" spans="3:17" x14ac:dyDescent="0.25">
      <c r="C40" s="7" t="s">
        <v>45</v>
      </c>
      <c r="D40" s="8" t="s">
        <v>17</v>
      </c>
      <c r="E40" s="9">
        <v>1136182</v>
      </c>
      <c r="F40" s="146"/>
      <c r="G40" s="10">
        <v>12</v>
      </c>
      <c r="H40" s="10">
        <v>1</v>
      </c>
      <c r="I40" s="10">
        <f t="shared" si="0"/>
        <v>12</v>
      </c>
      <c r="J40" s="10"/>
      <c r="K40" s="10">
        <f t="shared" si="3"/>
        <v>0</v>
      </c>
      <c r="L40" s="10"/>
      <c r="M40" s="10"/>
      <c r="N40" s="146"/>
      <c r="O40" s="146"/>
      <c r="P40" s="10">
        <f t="shared" si="2"/>
        <v>1</v>
      </c>
      <c r="Q40" s="10">
        <f t="shared" si="2"/>
        <v>12</v>
      </c>
    </row>
    <row r="41" spans="3:17" x14ac:dyDescent="0.25">
      <c r="C41" s="7" t="s">
        <v>46</v>
      </c>
      <c r="D41" s="8" t="s">
        <v>17</v>
      </c>
      <c r="E41" s="9">
        <v>1136186</v>
      </c>
      <c r="F41" s="146"/>
      <c r="G41" s="10">
        <v>16</v>
      </c>
      <c r="H41" s="10">
        <v>3</v>
      </c>
      <c r="I41" s="10">
        <f t="shared" si="0"/>
        <v>48</v>
      </c>
      <c r="J41" s="10"/>
      <c r="K41" s="10">
        <f t="shared" si="3"/>
        <v>0</v>
      </c>
      <c r="L41" s="10"/>
      <c r="M41" s="10"/>
      <c r="N41" s="146"/>
      <c r="O41" s="146"/>
      <c r="P41" s="10">
        <f t="shared" si="2"/>
        <v>3</v>
      </c>
      <c r="Q41" s="10">
        <f t="shared" si="2"/>
        <v>48</v>
      </c>
    </row>
    <row r="42" spans="3:17" x14ac:dyDescent="0.25">
      <c r="C42" s="7" t="s">
        <v>47</v>
      </c>
      <c r="D42" s="8" t="s">
        <v>17</v>
      </c>
      <c r="E42" s="9">
        <v>1136185</v>
      </c>
      <c r="F42" s="146"/>
      <c r="G42" s="10">
        <v>6</v>
      </c>
      <c r="H42" s="10">
        <v>10</v>
      </c>
      <c r="I42" s="10">
        <f t="shared" si="0"/>
        <v>60</v>
      </c>
      <c r="J42" s="10"/>
      <c r="K42" s="10">
        <f t="shared" si="3"/>
        <v>0</v>
      </c>
      <c r="L42" s="10"/>
      <c r="M42" s="10"/>
      <c r="N42" s="146"/>
      <c r="O42" s="146"/>
      <c r="P42" s="10">
        <f t="shared" si="2"/>
        <v>10</v>
      </c>
      <c r="Q42" s="10">
        <f t="shared" si="2"/>
        <v>60</v>
      </c>
    </row>
    <row r="43" spans="3:17" x14ac:dyDescent="0.25">
      <c r="C43" s="7" t="s">
        <v>48</v>
      </c>
      <c r="D43" s="8" t="s">
        <v>17</v>
      </c>
      <c r="E43" s="9">
        <v>1136016</v>
      </c>
      <c r="F43" s="146"/>
      <c r="G43" s="10">
        <v>8</v>
      </c>
      <c r="H43" s="10">
        <v>3</v>
      </c>
      <c r="I43" s="10">
        <f t="shared" si="0"/>
        <v>24</v>
      </c>
      <c r="J43" s="10"/>
      <c r="K43" s="10">
        <f t="shared" si="3"/>
        <v>0</v>
      </c>
      <c r="L43" s="10"/>
      <c r="M43" s="10"/>
      <c r="N43" s="146"/>
      <c r="O43" s="146"/>
      <c r="P43" s="10">
        <f t="shared" si="2"/>
        <v>3</v>
      </c>
      <c r="Q43" s="10">
        <f t="shared" si="2"/>
        <v>24</v>
      </c>
    </row>
    <row r="44" spans="3:17" x14ac:dyDescent="0.25">
      <c r="C44" s="7" t="s">
        <v>49</v>
      </c>
      <c r="D44" s="8" t="s">
        <v>17</v>
      </c>
      <c r="E44" s="9">
        <v>1136212</v>
      </c>
      <c r="F44" s="146"/>
      <c r="G44" s="10">
        <v>6</v>
      </c>
      <c r="H44" s="10">
        <v>2</v>
      </c>
      <c r="I44" s="10">
        <f t="shared" si="0"/>
        <v>12</v>
      </c>
      <c r="J44" s="10"/>
      <c r="K44" s="10">
        <f t="shared" si="3"/>
        <v>0</v>
      </c>
      <c r="L44" s="10"/>
      <c r="M44" s="10"/>
      <c r="N44" s="146"/>
      <c r="O44" s="146"/>
      <c r="P44" s="10">
        <f t="shared" si="2"/>
        <v>2</v>
      </c>
      <c r="Q44" s="10">
        <f t="shared" si="2"/>
        <v>12</v>
      </c>
    </row>
    <row r="45" spans="3:17" x14ac:dyDescent="0.25">
      <c r="C45" s="7" t="s">
        <v>50</v>
      </c>
      <c r="D45" s="8" t="s">
        <v>17</v>
      </c>
      <c r="E45" s="9">
        <v>1137044</v>
      </c>
      <c r="F45" s="146"/>
      <c r="G45" s="10">
        <v>74</v>
      </c>
      <c r="H45" s="10">
        <v>1</v>
      </c>
      <c r="I45" s="10">
        <f t="shared" si="0"/>
        <v>74</v>
      </c>
      <c r="J45" s="10"/>
      <c r="K45" s="10">
        <f t="shared" si="3"/>
        <v>0</v>
      </c>
      <c r="L45" s="10"/>
      <c r="M45" s="10"/>
      <c r="N45" s="146"/>
      <c r="O45" s="146"/>
      <c r="P45" s="10">
        <f t="shared" si="2"/>
        <v>1</v>
      </c>
      <c r="Q45" s="10">
        <f t="shared" si="2"/>
        <v>74</v>
      </c>
    </row>
    <row r="46" spans="3:17" x14ac:dyDescent="0.25">
      <c r="C46" s="7" t="s">
        <v>51</v>
      </c>
      <c r="D46" s="8" t="s">
        <v>17</v>
      </c>
      <c r="E46" s="9">
        <v>1137042</v>
      </c>
      <c r="F46" s="146"/>
      <c r="G46" s="10">
        <v>136</v>
      </c>
      <c r="H46" s="10">
        <v>1</v>
      </c>
      <c r="I46" s="10">
        <f t="shared" si="0"/>
        <v>136</v>
      </c>
      <c r="J46" s="10"/>
      <c r="K46" s="10">
        <f t="shared" si="3"/>
        <v>0</v>
      </c>
      <c r="L46" s="10"/>
      <c r="M46" s="10"/>
      <c r="N46" s="146"/>
      <c r="O46" s="146"/>
      <c r="P46" s="10">
        <f t="shared" si="2"/>
        <v>1</v>
      </c>
      <c r="Q46" s="10">
        <f t="shared" si="2"/>
        <v>136</v>
      </c>
    </row>
    <row r="47" spans="3:17" x14ac:dyDescent="0.25">
      <c r="C47" s="7" t="s">
        <v>52</v>
      </c>
      <c r="D47" s="8" t="s">
        <v>17</v>
      </c>
      <c r="E47" s="9">
        <v>1136461</v>
      </c>
      <c r="F47" s="146"/>
      <c r="G47" s="10">
        <v>174</v>
      </c>
      <c r="H47" s="10">
        <v>1</v>
      </c>
      <c r="I47" s="10">
        <f t="shared" si="0"/>
        <v>174</v>
      </c>
      <c r="J47" s="10"/>
      <c r="K47" s="10">
        <f t="shared" si="3"/>
        <v>0</v>
      </c>
      <c r="L47" s="10"/>
      <c r="M47" s="10"/>
      <c r="N47" s="146"/>
      <c r="O47" s="146"/>
      <c r="P47" s="10">
        <f t="shared" si="2"/>
        <v>1</v>
      </c>
      <c r="Q47" s="10">
        <f t="shared" si="2"/>
        <v>174</v>
      </c>
    </row>
    <row r="48" spans="3:17" x14ac:dyDescent="0.25">
      <c r="C48" s="7" t="s">
        <v>53</v>
      </c>
      <c r="D48" s="8" t="s">
        <v>17</v>
      </c>
      <c r="E48" s="9">
        <v>1134087</v>
      </c>
      <c r="F48" s="146"/>
      <c r="G48" s="10">
        <v>16</v>
      </c>
      <c r="H48" s="10">
        <v>2</v>
      </c>
      <c r="I48" s="10">
        <f t="shared" si="0"/>
        <v>32</v>
      </c>
      <c r="J48" s="10"/>
      <c r="K48" s="10">
        <f t="shared" si="3"/>
        <v>0</v>
      </c>
      <c r="L48" s="10"/>
      <c r="M48" s="10"/>
      <c r="N48" s="146"/>
      <c r="O48" s="146"/>
      <c r="P48" s="10">
        <f t="shared" si="2"/>
        <v>2</v>
      </c>
      <c r="Q48" s="10">
        <f t="shared" si="2"/>
        <v>32</v>
      </c>
    </row>
    <row r="49" spans="3:17" x14ac:dyDescent="0.25">
      <c r="C49" s="7" t="s">
        <v>54</v>
      </c>
      <c r="D49" s="8" t="s">
        <v>17</v>
      </c>
      <c r="E49" s="9">
        <v>1134086</v>
      </c>
      <c r="F49" s="146"/>
      <c r="G49" s="10">
        <v>142</v>
      </c>
      <c r="H49" s="10">
        <v>3</v>
      </c>
      <c r="I49" s="10">
        <f t="shared" si="0"/>
        <v>426</v>
      </c>
      <c r="J49" s="10"/>
      <c r="K49" s="10">
        <f t="shared" si="3"/>
        <v>0</v>
      </c>
      <c r="L49" s="10"/>
      <c r="M49" s="10"/>
      <c r="N49" s="146"/>
      <c r="O49" s="146"/>
      <c r="P49" s="10">
        <f t="shared" si="2"/>
        <v>3</v>
      </c>
      <c r="Q49" s="10">
        <f t="shared" si="2"/>
        <v>426</v>
      </c>
    </row>
    <row r="50" spans="3:17" x14ac:dyDescent="0.25">
      <c r="C50" s="7" t="s">
        <v>55</v>
      </c>
      <c r="D50" s="8" t="s">
        <v>17</v>
      </c>
      <c r="E50" s="9">
        <v>1134085</v>
      </c>
      <c r="F50" s="146"/>
      <c r="G50" s="10">
        <v>172</v>
      </c>
      <c r="H50" s="10">
        <v>2</v>
      </c>
      <c r="I50" s="10">
        <f t="shared" si="0"/>
        <v>344</v>
      </c>
      <c r="J50" s="10"/>
      <c r="K50" s="10">
        <f t="shared" si="3"/>
        <v>0</v>
      </c>
      <c r="L50" s="10"/>
      <c r="M50" s="10"/>
      <c r="N50" s="146"/>
      <c r="O50" s="146"/>
      <c r="P50" s="10">
        <f t="shared" si="2"/>
        <v>2</v>
      </c>
      <c r="Q50" s="10">
        <f t="shared" si="2"/>
        <v>344</v>
      </c>
    </row>
    <row r="51" spans="3:17" x14ac:dyDescent="0.25">
      <c r="C51" s="7" t="s">
        <v>56</v>
      </c>
      <c r="D51" s="8" t="s">
        <v>17</v>
      </c>
      <c r="E51" s="9">
        <v>1134084</v>
      </c>
      <c r="F51" s="146"/>
      <c r="G51" s="10">
        <v>230</v>
      </c>
      <c r="H51" s="10">
        <v>1</v>
      </c>
      <c r="I51" s="10">
        <f t="shared" si="0"/>
        <v>230</v>
      </c>
      <c r="J51" s="10"/>
      <c r="K51" s="10">
        <f t="shared" si="3"/>
        <v>0</v>
      </c>
      <c r="L51" s="10"/>
      <c r="M51" s="10"/>
      <c r="N51" s="146"/>
      <c r="O51" s="146"/>
      <c r="P51" s="10">
        <f t="shared" si="2"/>
        <v>1</v>
      </c>
      <c r="Q51" s="10">
        <f t="shared" si="2"/>
        <v>230</v>
      </c>
    </row>
    <row r="52" spans="3:17" x14ac:dyDescent="0.25">
      <c r="C52" s="7" t="s">
        <v>57</v>
      </c>
      <c r="D52" s="8" t="s">
        <v>17</v>
      </c>
      <c r="E52" s="9">
        <v>1136398</v>
      </c>
      <c r="F52" s="146"/>
      <c r="G52" s="10">
        <v>14</v>
      </c>
      <c r="H52" s="10">
        <v>25</v>
      </c>
      <c r="I52" s="10">
        <f t="shared" si="0"/>
        <v>350</v>
      </c>
      <c r="J52" s="10"/>
      <c r="K52" s="10">
        <f t="shared" si="3"/>
        <v>0</v>
      </c>
      <c r="L52" s="10"/>
      <c r="M52" s="10"/>
      <c r="N52" s="146"/>
      <c r="O52" s="146"/>
      <c r="P52" s="10">
        <f t="shared" si="2"/>
        <v>25</v>
      </c>
      <c r="Q52" s="10">
        <f t="shared" si="2"/>
        <v>350</v>
      </c>
    </row>
    <row r="53" spans="3:17" x14ac:dyDescent="0.25">
      <c r="C53" s="7" t="s">
        <v>58</v>
      </c>
      <c r="D53" s="8" t="s">
        <v>17</v>
      </c>
      <c r="E53" s="9">
        <v>1134088</v>
      </c>
      <c r="F53" s="146"/>
      <c r="G53" s="10">
        <v>10</v>
      </c>
      <c r="H53" s="10">
        <v>18</v>
      </c>
      <c r="I53" s="10">
        <f t="shared" si="0"/>
        <v>180</v>
      </c>
      <c r="J53" s="10"/>
      <c r="K53" s="10">
        <f t="shared" si="3"/>
        <v>0</v>
      </c>
      <c r="L53" s="10"/>
      <c r="M53" s="10"/>
      <c r="N53" s="146"/>
      <c r="O53" s="146"/>
      <c r="P53" s="10">
        <f t="shared" si="2"/>
        <v>18</v>
      </c>
      <c r="Q53" s="10">
        <f t="shared" si="2"/>
        <v>180</v>
      </c>
    </row>
    <row r="54" spans="3:17" x14ac:dyDescent="0.25">
      <c r="C54" s="7" t="s">
        <v>59</v>
      </c>
      <c r="D54" s="8" t="s">
        <v>17</v>
      </c>
      <c r="E54" s="9">
        <v>1137185</v>
      </c>
      <c r="F54" s="146"/>
      <c r="G54" s="10">
        <v>262</v>
      </c>
      <c r="H54" s="10">
        <v>1</v>
      </c>
      <c r="I54" s="10">
        <f t="shared" si="0"/>
        <v>262</v>
      </c>
      <c r="J54" s="10"/>
      <c r="K54" s="10">
        <f t="shared" si="3"/>
        <v>0</v>
      </c>
      <c r="L54" s="10"/>
      <c r="M54" s="10"/>
      <c r="N54" s="146"/>
      <c r="O54" s="146"/>
      <c r="P54" s="10">
        <f t="shared" si="2"/>
        <v>1</v>
      </c>
      <c r="Q54" s="10">
        <f t="shared" si="2"/>
        <v>262</v>
      </c>
    </row>
    <row r="55" spans="3:17" x14ac:dyDescent="0.25">
      <c r="C55" s="7" t="s">
        <v>60</v>
      </c>
      <c r="D55" s="8" t="s">
        <v>17</v>
      </c>
      <c r="E55" s="9">
        <v>1134083</v>
      </c>
      <c r="F55" s="146"/>
      <c r="G55" s="10">
        <v>12</v>
      </c>
      <c r="H55" s="10">
        <v>1</v>
      </c>
      <c r="I55" s="10">
        <f t="shared" si="0"/>
        <v>12</v>
      </c>
      <c r="J55" s="10"/>
      <c r="K55" s="10">
        <f t="shared" si="3"/>
        <v>0</v>
      </c>
      <c r="L55" s="10"/>
      <c r="M55" s="10"/>
      <c r="N55" s="146"/>
      <c r="O55" s="146"/>
      <c r="P55" s="10">
        <f t="shared" si="2"/>
        <v>1</v>
      </c>
      <c r="Q55" s="10">
        <f t="shared" si="2"/>
        <v>12</v>
      </c>
    </row>
    <row r="56" spans="3:17" x14ac:dyDescent="0.25"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3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</row>
    <row r="57" spans="3:17" x14ac:dyDescent="0.25">
      <c r="C57" s="7" t="s">
        <v>62</v>
      </c>
      <c r="D57" s="8" t="s">
        <v>17</v>
      </c>
      <c r="E57" s="9">
        <v>1134082</v>
      </c>
      <c r="F57" s="146"/>
      <c r="G57" s="10">
        <v>28</v>
      </c>
      <c r="H57" s="10">
        <v>1</v>
      </c>
      <c r="I57" s="10">
        <f t="shared" si="0"/>
        <v>28</v>
      </c>
      <c r="J57" s="10"/>
      <c r="K57" s="10">
        <f t="shared" si="3"/>
        <v>0</v>
      </c>
      <c r="L57" s="10"/>
      <c r="M57" s="10"/>
      <c r="N57" s="146"/>
      <c r="O57" s="146"/>
      <c r="P57" s="10">
        <f t="shared" si="2"/>
        <v>1</v>
      </c>
      <c r="Q57" s="10">
        <f t="shared" si="2"/>
        <v>28</v>
      </c>
    </row>
    <row r="58" spans="3:17" x14ac:dyDescent="0.25">
      <c r="C58" s="7" t="s">
        <v>63</v>
      </c>
      <c r="D58" s="8" t="s">
        <v>17</v>
      </c>
      <c r="E58" s="9">
        <v>1134081</v>
      </c>
      <c r="F58" s="146"/>
      <c r="G58" s="10">
        <v>30</v>
      </c>
      <c r="H58" s="10">
        <v>1</v>
      </c>
      <c r="I58" s="10">
        <f t="shared" si="0"/>
        <v>30</v>
      </c>
      <c r="J58" s="10"/>
      <c r="K58" s="10">
        <f t="shared" si="3"/>
        <v>0</v>
      </c>
      <c r="L58" s="10"/>
      <c r="M58" s="10"/>
      <c r="N58" s="146"/>
      <c r="O58" s="146"/>
      <c r="P58" s="10">
        <f t="shared" si="2"/>
        <v>1</v>
      </c>
      <c r="Q58" s="10">
        <f t="shared" si="2"/>
        <v>30</v>
      </c>
    </row>
    <row r="59" spans="3:17" x14ac:dyDescent="0.25">
      <c r="C59" s="7" t="s">
        <v>64</v>
      </c>
      <c r="D59" s="8" t="s">
        <v>17</v>
      </c>
      <c r="E59" s="9">
        <v>1136318</v>
      </c>
      <c r="F59" s="146"/>
      <c r="G59" s="10">
        <v>294</v>
      </c>
      <c r="H59" s="10">
        <v>1</v>
      </c>
      <c r="I59" s="10">
        <f t="shared" si="0"/>
        <v>294</v>
      </c>
      <c r="J59" s="10"/>
      <c r="K59" s="10">
        <f t="shared" si="3"/>
        <v>0</v>
      </c>
      <c r="L59" s="10"/>
      <c r="M59" s="10"/>
      <c r="N59" s="146"/>
      <c r="O59" s="146"/>
      <c r="P59" s="10">
        <f t="shared" si="2"/>
        <v>1</v>
      </c>
      <c r="Q59" s="10">
        <f t="shared" si="2"/>
        <v>294</v>
      </c>
    </row>
    <row r="60" spans="3:17" x14ac:dyDescent="0.25">
      <c r="C60" s="7" t="s">
        <v>65</v>
      </c>
      <c r="D60" s="8" t="s">
        <v>17</v>
      </c>
      <c r="E60" s="9">
        <v>1134090</v>
      </c>
      <c r="F60" s="146"/>
      <c r="G60" s="10">
        <v>60</v>
      </c>
      <c r="H60" s="10">
        <v>1</v>
      </c>
      <c r="I60" s="10">
        <f t="shared" si="0"/>
        <v>60</v>
      </c>
      <c r="J60" s="10"/>
      <c r="K60" s="10">
        <f t="shared" si="3"/>
        <v>0</v>
      </c>
      <c r="L60" s="10"/>
      <c r="M60" s="10"/>
      <c r="N60" s="146"/>
      <c r="O60" s="146"/>
      <c r="P60" s="10">
        <f t="shared" si="2"/>
        <v>1</v>
      </c>
      <c r="Q60" s="10">
        <f t="shared" si="2"/>
        <v>60</v>
      </c>
    </row>
    <row r="61" spans="3:17" x14ac:dyDescent="0.25">
      <c r="C61" s="7" t="s">
        <v>66</v>
      </c>
      <c r="D61" s="8" t="s">
        <v>17</v>
      </c>
      <c r="E61" s="9">
        <v>1137091</v>
      </c>
      <c r="F61" s="146"/>
      <c r="G61" s="10">
        <v>1808</v>
      </c>
      <c r="H61" s="10">
        <v>1</v>
      </c>
      <c r="I61" s="10">
        <f t="shared" si="0"/>
        <v>1808</v>
      </c>
      <c r="J61" s="10"/>
      <c r="K61" s="10">
        <f t="shared" si="3"/>
        <v>0</v>
      </c>
      <c r="L61" s="10"/>
      <c r="M61" s="10"/>
      <c r="N61" s="146"/>
      <c r="O61" s="146"/>
      <c r="P61" s="10">
        <f t="shared" si="2"/>
        <v>1</v>
      </c>
      <c r="Q61" s="10">
        <f t="shared" si="2"/>
        <v>1808</v>
      </c>
    </row>
    <row r="62" spans="3:17" x14ac:dyDescent="0.25"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3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</row>
    <row r="63" spans="3:17" x14ac:dyDescent="0.25"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3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</row>
    <row r="64" spans="3:17" x14ac:dyDescent="0.25"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3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</row>
    <row r="65" spans="3:17" x14ac:dyDescent="0.25"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3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</row>
    <row r="66" spans="3:17" x14ac:dyDescent="0.25"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3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</row>
    <row r="67" spans="3:17" x14ac:dyDescent="0.25"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3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</row>
    <row r="68" spans="3:17" x14ac:dyDescent="0.25"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3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</row>
    <row r="69" spans="3:17" ht="45" x14ac:dyDescent="0.25"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3"/>
        <v>0</v>
      </c>
      <c r="L69" s="13"/>
      <c r="M69" s="10"/>
      <c r="N69" s="12"/>
      <c r="O69" s="12"/>
      <c r="P69" s="13">
        <f t="shared" si="2"/>
        <v>1</v>
      </c>
      <c r="Q69" s="13">
        <f t="shared" si="2"/>
        <v>6100</v>
      </c>
    </row>
    <row r="70" spans="3:17" x14ac:dyDescent="0.25"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3"/>
        <v>0</v>
      </c>
      <c r="L70" s="13"/>
      <c r="M70" s="10"/>
      <c r="N70" s="12"/>
      <c r="O70" s="12"/>
      <c r="P70" s="13">
        <f t="shared" si="2"/>
        <v>1</v>
      </c>
      <c r="Q70" s="13">
        <f t="shared" si="2"/>
        <v>417</v>
      </c>
    </row>
    <row r="71" spans="3:17" x14ac:dyDescent="0.25"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3"/>
        <v>0</v>
      </c>
      <c r="L71" s="13"/>
      <c r="M71" s="10"/>
      <c r="N71" s="12"/>
      <c r="O71" s="12"/>
      <c r="P71" s="13">
        <f t="shared" si="2"/>
        <v>1</v>
      </c>
      <c r="Q71" s="13">
        <f t="shared" si="2"/>
        <v>2382</v>
      </c>
    </row>
    <row r="72" spans="3:17" x14ac:dyDescent="0.25"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3"/>
        <v>0</v>
      </c>
      <c r="L72" s="13"/>
      <c r="M72" s="10"/>
      <c r="N72" s="12"/>
      <c r="O72" s="12"/>
      <c r="P72" s="13">
        <f t="shared" si="2"/>
        <v>1</v>
      </c>
      <c r="Q72" s="13">
        <f t="shared" si="2"/>
        <v>374</v>
      </c>
    </row>
    <row r="73" spans="3:17" x14ac:dyDescent="0.25"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3"/>
        <v>0</v>
      </c>
      <c r="L73" s="13"/>
      <c r="M73" s="10">
        <v>0</v>
      </c>
      <c r="N73" s="12"/>
      <c r="O73" s="12"/>
      <c r="P73" s="13">
        <f t="shared" si="2"/>
        <v>1</v>
      </c>
      <c r="Q73" s="13">
        <f t="shared" si="2"/>
        <v>254</v>
      </c>
    </row>
    <row r="74" spans="3:17" x14ac:dyDescent="0.25"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3"/>
        <v>0</v>
      </c>
      <c r="L74" s="13"/>
      <c r="M74" s="10">
        <v>0</v>
      </c>
      <c r="N74" s="12"/>
      <c r="O74" s="12"/>
      <c r="P74" s="13">
        <f t="shared" si="2"/>
        <v>1</v>
      </c>
      <c r="Q74" s="13">
        <f t="shared" si="2"/>
        <v>748</v>
      </c>
    </row>
    <row r="75" spans="3:17" x14ac:dyDescent="0.25"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si="3"/>
        <v>0</v>
      </c>
      <c r="L75" s="13"/>
      <c r="M75" s="10">
        <v>0</v>
      </c>
      <c r="N75" s="12"/>
      <c r="O75" s="12"/>
      <c r="P75" s="13">
        <f t="shared" ref="P75:Q138" si="5">H75+J75-L75-N75</f>
        <v>1</v>
      </c>
      <c r="Q75" s="13">
        <f t="shared" si="5"/>
        <v>704</v>
      </c>
    </row>
    <row r="76" spans="3:17" x14ac:dyDescent="0.25"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3"/>
        <v>0</v>
      </c>
      <c r="L76" s="13"/>
      <c r="M76" s="10">
        <v>0</v>
      </c>
      <c r="N76" s="12"/>
      <c r="O76" s="12"/>
      <c r="P76" s="13">
        <f t="shared" si="5"/>
        <v>1</v>
      </c>
      <c r="Q76" s="13">
        <f t="shared" si="5"/>
        <v>360</v>
      </c>
    </row>
    <row r="77" spans="3:17" x14ac:dyDescent="0.25"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3"/>
        <v>0</v>
      </c>
      <c r="L77" s="13"/>
      <c r="M77" s="10">
        <v>0</v>
      </c>
      <c r="N77" s="12"/>
      <c r="O77" s="12"/>
      <c r="P77" s="13">
        <f t="shared" si="5"/>
        <v>1</v>
      </c>
      <c r="Q77" s="13">
        <f t="shared" si="5"/>
        <v>5000</v>
      </c>
    </row>
    <row r="78" spans="3:17" x14ac:dyDescent="0.25"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3"/>
        <v>0</v>
      </c>
      <c r="L78" s="13"/>
      <c r="M78" s="10">
        <v>0</v>
      </c>
      <c r="N78" s="12"/>
      <c r="O78" s="12"/>
      <c r="P78" s="13">
        <f t="shared" si="5"/>
        <v>1</v>
      </c>
      <c r="Q78" s="13">
        <f t="shared" si="5"/>
        <v>52</v>
      </c>
    </row>
    <row r="79" spans="3:17" x14ac:dyDescent="0.25"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3"/>
        <v>0</v>
      </c>
      <c r="L79" s="13">
        <v>1</v>
      </c>
      <c r="M79" s="10">
        <f>L79*G79</f>
        <v>966</v>
      </c>
      <c r="N79" s="12"/>
      <c r="O79" s="12"/>
      <c r="P79" s="13">
        <f t="shared" si="5"/>
        <v>0</v>
      </c>
      <c r="Q79" s="13">
        <f t="shared" si="5"/>
        <v>0</v>
      </c>
    </row>
    <row r="80" spans="3:17" x14ac:dyDescent="0.25"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3"/>
        <v>0</v>
      </c>
      <c r="L80" s="13"/>
      <c r="M80" s="10">
        <v>0</v>
      </c>
      <c r="N80" s="12"/>
      <c r="O80" s="12"/>
      <c r="P80" s="13">
        <f t="shared" si="5"/>
        <v>10</v>
      </c>
      <c r="Q80" s="13">
        <f t="shared" si="5"/>
        <v>9850</v>
      </c>
    </row>
    <row r="81" spans="3:17" x14ac:dyDescent="0.25"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3"/>
        <v>0</v>
      </c>
      <c r="L81" s="13"/>
      <c r="M81" s="10">
        <v>0</v>
      </c>
      <c r="N81" s="12"/>
      <c r="O81" s="12"/>
      <c r="P81" s="13">
        <f t="shared" si="5"/>
        <v>7</v>
      </c>
      <c r="Q81" s="13">
        <f t="shared" si="5"/>
        <v>3150</v>
      </c>
    </row>
    <row r="82" spans="3:17" x14ac:dyDescent="0.25"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3"/>
        <v>0</v>
      </c>
      <c r="L82" s="13"/>
      <c r="M82" s="10">
        <v>0</v>
      </c>
      <c r="N82" s="13"/>
      <c r="O82" s="13"/>
      <c r="P82" s="13">
        <f t="shared" si="5"/>
        <v>2</v>
      </c>
      <c r="Q82" s="13">
        <f t="shared" si="5"/>
        <v>1682</v>
      </c>
    </row>
    <row r="83" spans="3:17" x14ac:dyDescent="0.25"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3"/>
        <v>0</v>
      </c>
      <c r="L83" s="13"/>
      <c r="M83" s="10">
        <v>0</v>
      </c>
      <c r="N83" s="13"/>
      <c r="O83" s="13"/>
      <c r="P83" s="13">
        <f t="shared" si="5"/>
        <v>1</v>
      </c>
      <c r="Q83" s="13">
        <f t="shared" si="5"/>
        <v>905</v>
      </c>
    </row>
    <row r="84" spans="3:17" x14ac:dyDescent="0.25"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3"/>
        <v>0</v>
      </c>
      <c r="L84" s="13"/>
      <c r="M84" s="10">
        <v>0</v>
      </c>
      <c r="N84" s="13"/>
      <c r="O84" s="13"/>
      <c r="P84" s="13">
        <f t="shared" si="5"/>
        <v>1</v>
      </c>
      <c r="Q84" s="13">
        <f t="shared" si="5"/>
        <v>738</v>
      </c>
    </row>
    <row r="85" spans="3:17" x14ac:dyDescent="0.25"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3"/>
        <v>0</v>
      </c>
      <c r="L85" s="13"/>
      <c r="M85" s="10">
        <v>0</v>
      </c>
      <c r="N85" s="13"/>
      <c r="O85" s="13"/>
      <c r="P85" s="13">
        <f t="shared" si="5"/>
        <v>1</v>
      </c>
      <c r="Q85" s="13">
        <f t="shared" si="5"/>
        <v>966</v>
      </c>
    </row>
    <row r="86" spans="3:17" ht="15.75" x14ac:dyDescent="0.25"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ref="K86:K149" si="6">J86*G86</f>
        <v>0</v>
      </c>
      <c r="L86" s="13"/>
      <c r="M86" s="10">
        <v>0</v>
      </c>
      <c r="N86" s="13"/>
      <c r="O86" s="13"/>
      <c r="P86" s="13">
        <f t="shared" si="5"/>
        <v>1</v>
      </c>
      <c r="Q86" s="13">
        <f t="shared" si="5"/>
        <v>636</v>
      </c>
    </row>
    <row r="87" spans="3:17" ht="15.75" x14ac:dyDescent="0.25"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6"/>
        <v>0</v>
      </c>
      <c r="L87" s="13"/>
      <c r="M87" s="10">
        <v>0</v>
      </c>
      <c r="N87" s="13"/>
      <c r="O87" s="13"/>
      <c r="P87" s="13">
        <f t="shared" si="5"/>
        <v>1</v>
      </c>
      <c r="Q87" s="13">
        <f t="shared" si="5"/>
        <v>62</v>
      </c>
    </row>
    <row r="88" spans="3:17" ht="15.75" x14ac:dyDescent="0.25"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6"/>
        <v>0</v>
      </c>
      <c r="L88" s="13"/>
      <c r="M88" s="10">
        <v>0</v>
      </c>
      <c r="N88" s="13"/>
      <c r="O88" s="13"/>
      <c r="P88" s="13">
        <f t="shared" si="5"/>
        <v>1</v>
      </c>
      <c r="Q88" s="13">
        <f t="shared" si="5"/>
        <v>500</v>
      </c>
    </row>
    <row r="89" spans="3:17" ht="15.75" x14ac:dyDescent="0.25"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6"/>
        <v>0</v>
      </c>
      <c r="L89" s="13"/>
      <c r="M89" s="10">
        <v>0</v>
      </c>
      <c r="N89" s="13"/>
      <c r="O89" s="13"/>
      <c r="P89" s="13">
        <f t="shared" si="5"/>
        <v>1</v>
      </c>
      <c r="Q89" s="13">
        <f t="shared" si="5"/>
        <v>340</v>
      </c>
    </row>
    <row r="90" spans="3:17" ht="15.75" x14ac:dyDescent="0.25"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6"/>
        <v>0</v>
      </c>
      <c r="L90" s="13"/>
      <c r="M90" s="10">
        <v>0</v>
      </c>
      <c r="N90" s="13"/>
      <c r="O90" s="13"/>
      <c r="P90" s="13">
        <f t="shared" si="5"/>
        <v>1</v>
      </c>
      <c r="Q90" s="13">
        <f t="shared" si="5"/>
        <v>340</v>
      </c>
    </row>
    <row r="91" spans="3:17" ht="15.75" x14ac:dyDescent="0.25"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6"/>
        <v>0</v>
      </c>
      <c r="L91" s="13"/>
      <c r="M91" s="10">
        <v>0</v>
      </c>
      <c r="N91" s="13"/>
      <c r="O91" s="13"/>
      <c r="P91" s="13">
        <f t="shared" si="5"/>
        <v>1</v>
      </c>
      <c r="Q91" s="13">
        <f t="shared" si="5"/>
        <v>43</v>
      </c>
    </row>
    <row r="92" spans="3:17" ht="15.75" x14ac:dyDescent="0.25"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6"/>
        <v>0</v>
      </c>
      <c r="L92" s="13"/>
      <c r="M92" s="10">
        <v>0</v>
      </c>
      <c r="N92" s="13"/>
      <c r="O92" s="13"/>
      <c r="P92" s="13">
        <f t="shared" si="5"/>
        <v>1</v>
      </c>
      <c r="Q92" s="13">
        <f t="shared" si="5"/>
        <v>43</v>
      </c>
    </row>
    <row r="93" spans="3:17" ht="15.75" x14ac:dyDescent="0.25"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6"/>
        <v>0</v>
      </c>
      <c r="L93" s="13"/>
      <c r="M93" s="10">
        <v>0</v>
      </c>
      <c r="N93" s="13"/>
      <c r="O93" s="13"/>
      <c r="P93" s="13">
        <f t="shared" si="5"/>
        <v>1</v>
      </c>
      <c r="Q93" s="13">
        <f t="shared" si="5"/>
        <v>63</v>
      </c>
    </row>
    <row r="94" spans="3:17" ht="15.75" x14ac:dyDescent="0.25"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6"/>
        <v>0</v>
      </c>
      <c r="L94" s="13"/>
      <c r="M94" s="10">
        <v>0</v>
      </c>
      <c r="N94" s="13"/>
      <c r="O94" s="13"/>
      <c r="P94" s="13">
        <f t="shared" si="5"/>
        <v>1</v>
      </c>
      <c r="Q94" s="13">
        <f t="shared" si="5"/>
        <v>63</v>
      </c>
    </row>
    <row r="95" spans="3:17" ht="15.75" x14ac:dyDescent="0.25"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6"/>
        <v>0</v>
      </c>
      <c r="L95" s="13"/>
      <c r="M95" s="10">
        <v>0</v>
      </c>
      <c r="N95" s="13"/>
      <c r="O95" s="13"/>
      <c r="P95" s="13">
        <f t="shared" si="5"/>
        <v>1</v>
      </c>
      <c r="Q95" s="13">
        <f t="shared" si="5"/>
        <v>63</v>
      </c>
    </row>
    <row r="96" spans="3:17" ht="15.75" x14ac:dyDescent="0.25"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6"/>
        <v>0</v>
      </c>
      <c r="L96" s="13"/>
      <c r="M96" s="10">
        <v>0</v>
      </c>
      <c r="N96" s="13"/>
      <c r="O96" s="13"/>
      <c r="P96" s="13">
        <f t="shared" si="5"/>
        <v>1</v>
      </c>
      <c r="Q96" s="13">
        <f t="shared" si="5"/>
        <v>63</v>
      </c>
    </row>
    <row r="97" spans="3:17" ht="15.75" x14ac:dyDescent="0.25"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6"/>
        <v>0</v>
      </c>
      <c r="L97" s="13"/>
      <c r="M97" s="10">
        <v>0</v>
      </c>
      <c r="N97" s="13"/>
      <c r="O97" s="13"/>
      <c r="P97" s="13">
        <f t="shared" si="5"/>
        <v>1</v>
      </c>
      <c r="Q97" s="13">
        <f t="shared" si="5"/>
        <v>63</v>
      </c>
    </row>
    <row r="98" spans="3:17" ht="15.75" x14ac:dyDescent="0.25"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6"/>
        <v>0</v>
      </c>
      <c r="L98" s="13"/>
      <c r="M98" s="10">
        <v>0</v>
      </c>
      <c r="N98" s="13"/>
      <c r="O98" s="13"/>
      <c r="P98" s="13">
        <f t="shared" si="5"/>
        <v>1</v>
      </c>
      <c r="Q98" s="13">
        <f t="shared" si="5"/>
        <v>63</v>
      </c>
    </row>
    <row r="99" spans="3:17" ht="15.75" x14ac:dyDescent="0.25"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6"/>
        <v>0</v>
      </c>
      <c r="L99" s="13"/>
      <c r="M99" s="10">
        <v>0</v>
      </c>
      <c r="N99" s="13"/>
      <c r="O99" s="13"/>
      <c r="P99" s="13">
        <f t="shared" si="5"/>
        <v>1</v>
      </c>
      <c r="Q99" s="13">
        <f t="shared" si="5"/>
        <v>63</v>
      </c>
    </row>
    <row r="100" spans="3:17" ht="15.75" x14ac:dyDescent="0.25"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6"/>
        <v>0</v>
      </c>
      <c r="L100" s="13"/>
      <c r="M100" s="10">
        <v>0</v>
      </c>
      <c r="N100" s="13"/>
      <c r="O100" s="13"/>
      <c r="P100" s="13">
        <f t="shared" si="5"/>
        <v>1</v>
      </c>
      <c r="Q100" s="13">
        <f t="shared" si="5"/>
        <v>63</v>
      </c>
    </row>
    <row r="101" spans="3:17" ht="15.75" x14ac:dyDescent="0.25"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6"/>
        <v>0</v>
      </c>
      <c r="L101" s="13"/>
      <c r="M101" s="10">
        <v>0</v>
      </c>
      <c r="N101" s="13"/>
      <c r="O101" s="13"/>
      <c r="P101" s="13">
        <f t="shared" si="5"/>
        <v>1</v>
      </c>
      <c r="Q101" s="13">
        <f t="shared" si="5"/>
        <v>63</v>
      </c>
    </row>
    <row r="102" spans="3:17" ht="15.75" x14ac:dyDescent="0.25"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6"/>
        <v>0</v>
      </c>
      <c r="L102" s="13"/>
      <c r="M102" s="10">
        <v>0</v>
      </c>
      <c r="N102" s="13"/>
      <c r="O102" s="13"/>
      <c r="P102" s="13">
        <f t="shared" si="5"/>
        <v>1</v>
      </c>
      <c r="Q102" s="13">
        <f t="shared" si="5"/>
        <v>63</v>
      </c>
    </row>
    <row r="103" spans="3:17" ht="15.75" x14ac:dyDescent="0.25"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6"/>
        <v>0</v>
      </c>
      <c r="L103" s="13"/>
      <c r="M103" s="10">
        <v>0</v>
      </c>
      <c r="N103" s="13"/>
      <c r="O103" s="13"/>
      <c r="P103" s="13">
        <f t="shared" si="5"/>
        <v>1</v>
      </c>
      <c r="Q103" s="13">
        <f t="shared" si="5"/>
        <v>63</v>
      </c>
    </row>
    <row r="104" spans="3:17" ht="15.75" x14ac:dyDescent="0.25"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6"/>
        <v>0</v>
      </c>
      <c r="L104" s="13"/>
      <c r="M104" s="10">
        <v>0</v>
      </c>
      <c r="N104" s="13"/>
      <c r="O104" s="13"/>
      <c r="P104" s="13">
        <f t="shared" si="5"/>
        <v>1</v>
      </c>
      <c r="Q104" s="13">
        <f t="shared" si="5"/>
        <v>63</v>
      </c>
    </row>
    <row r="105" spans="3:17" ht="15.75" x14ac:dyDescent="0.25"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6"/>
        <v>0</v>
      </c>
      <c r="L105" s="13"/>
      <c r="M105" s="10">
        <v>0</v>
      </c>
      <c r="N105" s="13"/>
      <c r="O105" s="13"/>
      <c r="P105" s="13">
        <f t="shared" si="5"/>
        <v>6</v>
      </c>
      <c r="Q105" s="13">
        <f t="shared" si="5"/>
        <v>1608</v>
      </c>
    </row>
    <row r="106" spans="3:17" ht="30" x14ac:dyDescent="0.25"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6"/>
        <v>0</v>
      </c>
      <c r="L106" s="13"/>
      <c r="M106" s="10">
        <v>0</v>
      </c>
      <c r="N106" s="13"/>
      <c r="O106" s="13"/>
      <c r="P106" s="13">
        <f t="shared" si="5"/>
        <v>1</v>
      </c>
      <c r="Q106" s="13">
        <f t="shared" si="5"/>
        <v>500</v>
      </c>
    </row>
    <row r="107" spans="3:17" ht="15.75" x14ac:dyDescent="0.25"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6"/>
        <v>0</v>
      </c>
      <c r="L107" s="13"/>
      <c r="M107" s="10">
        <v>0</v>
      </c>
      <c r="N107" s="13"/>
      <c r="O107" s="13"/>
      <c r="P107" s="13">
        <f t="shared" si="5"/>
        <v>1</v>
      </c>
      <c r="Q107" s="13">
        <f t="shared" si="5"/>
        <v>520</v>
      </c>
    </row>
    <row r="108" spans="3:17" ht="15.75" x14ac:dyDescent="0.25"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6"/>
        <v>0</v>
      </c>
      <c r="L108" s="13"/>
      <c r="M108" s="10">
        <v>0</v>
      </c>
      <c r="N108" s="13"/>
      <c r="O108" s="13"/>
      <c r="P108" s="13">
        <f t="shared" si="5"/>
        <v>3</v>
      </c>
      <c r="Q108" s="13">
        <f t="shared" si="5"/>
        <v>60</v>
      </c>
    </row>
    <row r="109" spans="3:17" ht="15.75" x14ac:dyDescent="0.25"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6"/>
        <v>0</v>
      </c>
      <c r="L109" s="13"/>
      <c r="M109" s="10">
        <v>0</v>
      </c>
      <c r="N109" s="13"/>
      <c r="O109" s="13"/>
      <c r="P109" s="13">
        <f t="shared" si="5"/>
        <v>1</v>
      </c>
      <c r="Q109" s="13">
        <f t="shared" si="5"/>
        <v>50</v>
      </c>
    </row>
    <row r="110" spans="3:17" x14ac:dyDescent="0.25"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7">F110*2</f>
        <v>144</v>
      </c>
      <c r="H110" s="25">
        <v>1</v>
      </c>
      <c r="I110" s="25">
        <f>H110*G110</f>
        <v>144</v>
      </c>
      <c r="J110" s="25"/>
      <c r="K110" s="10">
        <f t="shared" si="6"/>
        <v>0</v>
      </c>
      <c r="L110" s="25"/>
      <c r="M110" s="10">
        <v>0</v>
      </c>
      <c r="N110" s="25"/>
      <c r="O110" s="25"/>
      <c r="P110" s="25">
        <f t="shared" si="5"/>
        <v>1</v>
      </c>
      <c r="Q110" s="25">
        <f t="shared" si="5"/>
        <v>144</v>
      </c>
    </row>
    <row r="111" spans="3:17" x14ac:dyDescent="0.25"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7"/>
        <v>96</v>
      </c>
      <c r="H111" s="25">
        <v>1</v>
      </c>
      <c r="I111" s="25">
        <f t="shared" ref="I111:I174" si="8">H111*G111</f>
        <v>96</v>
      </c>
      <c r="J111" s="25"/>
      <c r="K111" s="10">
        <f t="shared" si="6"/>
        <v>0</v>
      </c>
      <c r="L111" s="25"/>
      <c r="M111" s="10">
        <v>0</v>
      </c>
      <c r="N111" s="25"/>
      <c r="O111" s="25"/>
      <c r="P111" s="25">
        <f t="shared" si="5"/>
        <v>1</v>
      </c>
      <c r="Q111" s="25">
        <f t="shared" si="5"/>
        <v>96</v>
      </c>
    </row>
    <row r="112" spans="3:17" x14ac:dyDescent="0.25"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7"/>
        <v>104</v>
      </c>
      <c r="H112" s="8">
        <v>8</v>
      </c>
      <c r="I112" s="25">
        <f t="shared" si="8"/>
        <v>832</v>
      </c>
      <c r="J112" s="8"/>
      <c r="K112" s="10">
        <f t="shared" si="6"/>
        <v>0</v>
      </c>
      <c r="L112" s="8"/>
      <c r="M112" s="10">
        <v>0</v>
      </c>
      <c r="N112" s="8"/>
      <c r="O112" s="8"/>
      <c r="P112" s="8">
        <f t="shared" si="5"/>
        <v>8</v>
      </c>
      <c r="Q112" s="8">
        <f t="shared" si="5"/>
        <v>832</v>
      </c>
    </row>
    <row r="113" spans="3:17" x14ac:dyDescent="0.25"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7"/>
        <v>316</v>
      </c>
      <c r="H113" s="25">
        <v>1</v>
      </c>
      <c r="I113" s="25">
        <f t="shared" si="8"/>
        <v>316</v>
      </c>
      <c r="J113" s="25"/>
      <c r="K113" s="10">
        <f t="shared" si="6"/>
        <v>0</v>
      </c>
      <c r="L113" s="25"/>
      <c r="M113" s="10">
        <v>0</v>
      </c>
      <c r="N113" s="25"/>
      <c r="O113" s="25"/>
      <c r="P113" s="25">
        <f t="shared" si="5"/>
        <v>1</v>
      </c>
      <c r="Q113" s="25">
        <f t="shared" si="5"/>
        <v>316</v>
      </c>
    </row>
    <row r="114" spans="3:17" x14ac:dyDescent="0.25"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7"/>
        <v>82</v>
      </c>
      <c r="H114" s="25">
        <v>200</v>
      </c>
      <c r="I114" s="25">
        <f t="shared" si="8"/>
        <v>16400</v>
      </c>
      <c r="J114" s="25"/>
      <c r="K114" s="10">
        <f t="shared" si="6"/>
        <v>0</v>
      </c>
      <c r="L114" s="25"/>
      <c r="M114" s="10">
        <v>0</v>
      </c>
      <c r="N114" s="25"/>
      <c r="O114" s="25"/>
      <c r="P114" s="25">
        <f t="shared" si="5"/>
        <v>200</v>
      </c>
      <c r="Q114" s="25">
        <f t="shared" si="5"/>
        <v>16400</v>
      </c>
    </row>
    <row r="115" spans="3:17" x14ac:dyDescent="0.25"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7"/>
        <v>230</v>
      </c>
      <c r="H115" s="25">
        <v>1</v>
      </c>
      <c r="I115" s="25">
        <f t="shared" si="8"/>
        <v>230</v>
      </c>
      <c r="J115" s="25"/>
      <c r="K115" s="10">
        <f t="shared" si="6"/>
        <v>0</v>
      </c>
      <c r="L115" s="25"/>
      <c r="M115" s="10">
        <v>0</v>
      </c>
      <c r="N115" s="25"/>
      <c r="O115" s="25"/>
      <c r="P115" s="25">
        <f t="shared" si="5"/>
        <v>1</v>
      </c>
      <c r="Q115" s="25">
        <f t="shared" si="5"/>
        <v>230</v>
      </c>
    </row>
    <row r="116" spans="3:17" x14ac:dyDescent="0.25"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7"/>
        <v>100</v>
      </c>
      <c r="H116" s="25">
        <v>1</v>
      </c>
      <c r="I116" s="25">
        <f t="shared" si="8"/>
        <v>100</v>
      </c>
      <c r="J116" s="25"/>
      <c r="K116" s="10">
        <f t="shared" si="6"/>
        <v>0</v>
      </c>
      <c r="L116" s="25"/>
      <c r="M116" s="10">
        <v>0</v>
      </c>
      <c r="N116" s="25"/>
      <c r="O116" s="25"/>
      <c r="P116" s="25">
        <f t="shared" si="5"/>
        <v>1</v>
      </c>
      <c r="Q116" s="25">
        <f t="shared" si="5"/>
        <v>100</v>
      </c>
    </row>
    <row r="117" spans="3:17" x14ac:dyDescent="0.25"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7"/>
        <v>424</v>
      </c>
      <c r="H117" s="25">
        <v>1</v>
      </c>
      <c r="I117" s="25">
        <f t="shared" si="8"/>
        <v>424</v>
      </c>
      <c r="J117" s="25"/>
      <c r="K117" s="10">
        <f t="shared" si="6"/>
        <v>0</v>
      </c>
      <c r="L117" s="25"/>
      <c r="M117" s="10">
        <v>0</v>
      </c>
      <c r="N117" s="25"/>
      <c r="O117" s="25"/>
      <c r="P117" s="25">
        <f t="shared" si="5"/>
        <v>1</v>
      </c>
      <c r="Q117" s="25">
        <f t="shared" si="5"/>
        <v>424</v>
      </c>
    </row>
    <row r="118" spans="3:17" x14ac:dyDescent="0.25"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7"/>
        <v>26</v>
      </c>
      <c r="H118" s="25">
        <v>15</v>
      </c>
      <c r="I118" s="25">
        <f t="shared" si="8"/>
        <v>390</v>
      </c>
      <c r="J118" s="25"/>
      <c r="K118" s="10">
        <f t="shared" si="6"/>
        <v>0</v>
      </c>
      <c r="L118" s="25"/>
      <c r="M118" s="10">
        <v>0</v>
      </c>
      <c r="N118" s="25"/>
      <c r="O118" s="25"/>
      <c r="P118" s="25">
        <f t="shared" si="5"/>
        <v>15</v>
      </c>
      <c r="Q118" s="25">
        <f t="shared" si="5"/>
        <v>390</v>
      </c>
    </row>
    <row r="119" spans="3:17" x14ac:dyDescent="0.25"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7"/>
        <v>1976</v>
      </c>
      <c r="H119" s="74">
        <v>1</v>
      </c>
      <c r="I119" s="74">
        <f t="shared" si="8"/>
        <v>1976</v>
      </c>
      <c r="J119" s="74"/>
      <c r="K119" s="10">
        <f t="shared" si="6"/>
        <v>0</v>
      </c>
      <c r="L119" s="74"/>
      <c r="M119" s="10">
        <v>0</v>
      </c>
      <c r="N119" s="74"/>
      <c r="O119" s="74"/>
      <c r="P119" s="74">
        <f t="shared" si="5"/>
        <v>1</v>
      </c>
      <c r="Q119" s="74">
        <f t="shared" si="5"/>
        <v>1976</v>
      </c>
    </row>
    <row r="120" spans="3:17" x14ac:dyDescent="0.25"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7"/>
        <v>134</v>
      </c>
      <c r="H120" s="25">
        <v>9</v>
      </c>
      <c r="I120" s="25">
        <f t="shared" si="8"/>
        <v>1206</v>
      </c>
      <c r="J120" s="25"/>
      <c r="K120" s="10">
        <f t="shared" si="6"/>
        <v>0</v>
      </c>
      <c r="L120" s="25"/>
      <c r="M120" s="10">
        <v>0</v>
      </c>
      <c r="N120" s="25"/>
      <c r="O120" s="25"/>
      <c r="P120" s="25">
        <f t="shared" si="5"/>
        <v>9</v>
      </c>
      <c r="Q120" s="25">
        <f t="shared" si="5"/>
        <v>1206</v>
      </c>
    </row>
    <row r="121" spans="3:17" x14ac:dyDescent="0.25"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7"/>
        <v>202</v>
      </c>
      <c r="H121" s="25">
        <v>1</v>
      </c>
      <c r="I121" s="25">
        <f t="shared" si="8"/>
        <v>202</v>
      </c>
      <c r="J121" s="25"/>
      <c r="K121" s="10">
        <f t="shared" si="6"/>
        <v>0</v>
      </c>
      <c r="L121" s="25"/>
      <c r="M121" s="10">
        <v>0</v>
      </c>
      <c r="N121" s="25"/>
      <c r="O121" s="25"/>
      <c r="P121" s="25">
        <f t="shared" si="5"/>
        <v>1</v>
      </c>
      <c r="Q121" s="25">
        <f t="shared" si="5"/>
        <v>202</v>
      </c>
    </row>
    <row r="122" spans="3:17" x14ac:dyDescent="0.25"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7"/>
        <v>76</v>
      </c>
      <c r="H122" s="25">
        <v>4</v>
      </c>
      <c r="I122" s="25">
        <f t="shared" si="8"/>
        <v>304</v>
      </c>
      <c r="J122" s="25"/>
      <c r="K122" s="10">
        <f t="shared" si="6"/>
        <v>0</v>
      </c>
      <c r="L122" s="25"/>
      <c r="M122" s="10">
        <v>0</v>
      </c>
      <c r="N122" s="25"/>
      <c r="O122" s="25"/>
      <c r="P122" s="25">
        <f t="shared" si="5"/>
        <v>4</v>
      </c>
      <c r="Q122" s="25">
        <f t="shared" si="5"/>
        <v>304</v>
      </c>
    </row>
    <row r="123" spans="3:17" x14ac:dyDescent="0.25"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7"/>
        <v>28</v>
      </c>
      <c r="H123" s="25">
        <v>8</v>
      </c>
      <c r="I123" s="25">
        <f t="shared" si="8"/>
        <v>224</v>
      </c>
      <c r="J123" s="25"/>
      <c r="K123" s="10">
        <f t="shared" si="6"/>
        <v>0</v>
      </c>
      <c r="L123" s="25"/>
      <c r="M123" s="10">
        <v>0</v>
      </c>
      <c r="N123" s="25"/>
      <c r="O123" s="25"/>
      <c r="P123" s="25">
        <f t="shared" si="5"/>
        <v>8</v>
      </c>
      <c r="Q123" s="25">
        <f t="shared" si="5"/>
        <v>224</v>
      </c>
    </row>
    <row r="124" spans="3:17" x14ac:dyDescent="0.25"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7"/>
        <v>210</v>
      </c>
      <c r="H124" s="25">
        <v>1</v>
      </c>
      <c r="I124" s="25">
        <f t="shared" si="8"/>
        <v>210</v>
      </c>
      <c r="J124" s="25"/>
      <c r="K124" s="10">
        <f t="shared" si="6"/>
        <v>0</v>
      </c>
      <c r="L124" s="25"/>
      <c r="M124" s="10">
        <v>0</v>
      </c>
      <c r="N124" s="25"/>
      <c r="O124" s="25"/>
      <c r="P124" s="25">
        <f t="shared" si="5"/>
        <v>1</v>
      </c>
      <c r="Q124" s="25">
        <f t="shared" si="5"/>
        <v>210</v>
      </c>
    </row>
    <row r="125" spans="3:17" x14ac:dyDescent="0.25"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7"/>
        <v>180</v>
      </c>
      <c r="H125" s="25">
        <v>2</v>
      </c>
      <c r="I125" s="25">
        <f t="shared" si="8"/>
        <v>360</v>
      </c>
      <c r="J125" s="25"/>
      <c r="K125" s="10">
        <f t="shared" si="6"/>
        <v>0</v>
      </c>
      <c r="L125" s="25"/>
      <c r="M125" s="10">
        <v>0</v>
      </c>
      <c r="N125" s="25"/>
      <c r="O125" s="25"/>
      <c r="P125" s="25">
        <f t="shared" si="5"/>
        <v>2</v>
      </c>
      <c r="Q125" s="25">
        <f t="shared" si="5"/>
        <v>360</v>
      </c>
    </row>
    <row r="126" spans="3:17" x14ac:dyDescent="0.25"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7"/>
        <v>422</v>
      </c>
      <c r="H126" s="74">
        <v>1</v>
      </c>
      <c r="I126" s="74">
        <f t="shared" si="8"/>
        <v>422</v>
      </c>
      <c r="J126" s="74"/>
      <c r="K126" s="10">
        <f t="shared" si="6"/>
        <v>0</v>
      </c>
      <c r="L126" s="74"/>
      <c r="M126" s="10">
        <v>0</v>
      </c>
      <c r="N126" s="74"/>
      <c r="O126" s="74"/>
      <c r="P126" s="74">
        <f t="shared" si="5"/>
        <v>1</v>
      </c>
      <c r="Q126" s="74">
        <f t="shared" si="5"/>
        <v>422</v>
      </c>
    </row>
    <row r="127" spans="3:17" x14ac:dyDescent="0.25"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7"/>
        <v>56</v>
      </c>
      <c r="H127" s="25">
        <v>60</v>
      </c>
      <c r="I127" s="25">
        <f t="shared" si="8"/>
        <v>3360</v>
      </c>
      <c r="J127" s="25"/>
      <c r="K127" s="10">
        <f t="shared" si="6"/>
        <v>0</v>
      </c>
      <c r="L127" s="25"/>
      <c r="M127" s="10">
        <v>0</v>
      </c>
      <c r="N127" s="25"/>
      <c r="O127" s="25"/>
      <c r="P127" s="25">
        <f t="shared" si="5"/>
        <v>60</v>
      </c>
      <c r="Q127" s="25">
        <f t="shared" si="5"/>
        <v>3360</v>
      </c>
    </row>
    <row r="128" spans="3:17" x14ac:dyDescent="0.25"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7"/>
        <v>38</v>
      </c>
      <c r="H128" s="25">
        <v>148</v>
      </c>
      <c r="I128" s="25">
        <f t="shared" si="8"/>
        <v>5624</v>
      </c>
      <c r="J128" s="25"/>
      <c r="K128" s="10">
        <f t="shared" si="6"/>
        <v>0</v>
      </c>
      <c r="L128" s="25"/>
      <c r="M128" s="10">
        <v>0</v>
      </c>
      <c r="N128" s="25"/>
      <c r="O128" s="25"/>
      <c r="P128" s="25">
        <f t="shared" si="5"/>
        <v>148</v>
      </c>
      <c r="Q128" s="25">
        <f t="shared" si="5"/>
        <v>5624</v>
      </c>
    </row>
    <row r="129" spans="3:17" x14ac:dyDescent="0.25"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7"/>
        <v>88</v>
      </c>
      <c r="H129" s="25">
        <v>60</v>
      </c>
      <c r="I129" s="25">
        <f t="shared" si="8"/>
        <v>5280</v>
      </c>
      <c r="J129" s="25"/>
      <c r="K129" s="10">
        <f t="shared" si="6"/>
        <v>0</v>
      </c>
      <c r="L129" s="25"/>
      <c r="M129" s="10">
        <v>0</v>
      </c>
      <c r="N129" s="25"/>
      <c r="O129" s="25"/>
      <c r="P129" s="25">
        <f t="shared" si="5"/>
        <v>60</v>
      </c>
      <c r="Q129" s="25">
        <f t="shared" si="5"/>
        <v>5280</v>
      </c>
    </row>
    <row r="130" spans="3:17" x14ac:dyDescent="0.25"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7"/>
        <v>44</v>
      </c>
      <c r="H130" s="25">
        <v>1</v>
      </c>
      <c r="I130" s="25">
        <f t="shared" si="8"/>
        <v>44</v>
      </c>
      <c r="J130" s="25"/>
      <c r="K130" s="10">
        <f t="shared" si="6"/>
        <v>0</v>
      </c>
      <c r="L130" s="25"/>
      <c r="M130" s="10">
        <v>0</v>
      </c>
      <c r="N130" s="25"/>
      <c r="O130" s="25"/>
      <c r="P130" s="25">
        <f t="shared" si="5"/>
        <v>1</v>
      </c>
      <c r="Q130" s="25">
        <f t="shared" si="5"/>
        <v>44</v>
      </c>
    </row>
    <row r="131" spans="3:17" x14ac:dyDescent="0.25"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7"/>
        <v>24</v>
      </c>
      <c r="H131" s="25">
        <v>1</v>
      </c>
      <c r="I131" s="25">
        <f t="shared" si="8"/>
        <v>24</v>
      </c>
      <c r="J131" s="25"/>
      <c r="K131" s="10">
        <f t="shared" si="6"/>
        <v>0</v>
      </c>
      <c r="L131" s="25"/>
      <c r="M131" s="10">
        <v>0</v>
      </c>
      <c r="N131" s="25"/>
      <c r="O131" s="25"/>
      <c r="P131" s="25">
        <f t="shared" si="5"/>
        <v>1</v>
      </c>
      <c r="Q131" s="25">
        <f t="shared" si="5"/>
        <v>24</v>
      </c>
    </row>
    <row r="132" spans="3:17" x14ac:dyDescent="0.25"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7"/>
        <v>288</v>
      </c>
      <c r="H132" s="25">
        <v>1</v>
      </c>
      <c r="I132" s="25">
        <f t="shared" si="8"/>
        <v>288</v>
      </c>
      <c r="J132" s="25"/>
      <c r="K132" s="10">
        <f t="shared" si="6"/>
        <v>0</v>
      </c>
      <c r="L132" s="25"/>
      <c r="M132" s="10">
        <v>0</v>
      </c>
      <c r="N132" s="25"/>
      <c r="O132" s="25"/>
      <c r="P132" s="25">
        <f t="shared" si="5"/>
        <v>1</v>
      </c>
      <c r="Q132" s="25">
        <f t="shared" si="5"/>
        <v>288</v>
      </c>
    </row>
    <row r="133" spans="3:17" x14ac:dyDescent="0.25"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7"/>
        <v>288</v>
      </c>
      <c r="H133" s="25">
        <v>1</v>
      </c>
      <c r="I133" s="25">
        <f t="shared" si="8"/>
        <v>288</v>
      </c>
      <c r="J133" s="25"/>
      <c r="K133" s="10">
        <f t="shared" si="6"/>
        <v>0</v>
      </c>
      <c r="L133" s="25"/>
      <c r="M133" s="10">
        <v>0</v>
      </c>
      <c r="N133" s="25"/>
      <c r="O133" s="25"/>
      <c r="P133" s="25">
        <f t="shared" si="5"/>
        <v>1</v>
      </c>
      <c r="Q133" s="25">
        <f t="shared" si="5"/>
        <v>288</v>
      </c>
    </row>
    <row r="134" spans="3:17" x14ac:dyDescent="0.25"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7"/>
        <v>30</v>
      </c>
      <c r="H134" s="74">
        <v>2</v>
      </c>
      <c r="I134" s="74">
        <f t="shared" si="8"/>
        <v>60</v>
      </c>
      <c r="J134" s="74"/>
      <c r="K134" s="10">
        <f t="shared" si="6"/>
        <v>0</v>
      </c>
      <c r="L134" s="74"/>
      <c r="M134" s="10">
        <v>0</v>
      </c>
      <c r="N134" s="74"/>
      <c r="O134" s="74"/>
      <c r="P134" s="74">
        <f t="shared" si="5"/>
        <v>2</v>
      </c>
      <c r="Q134" s="74">
        <f t="shared" si="5"/>
        <v>60</v>
      </c>
    </row>
    <row r="135" spans="3:17" x14ac:dyDescent="0.25"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7"/>
        <v>508</v>
      </c>
      <c r="H135" s="25">
        <v>1</v>
      </c>
      <c r="I135" s="25">
        <f t="shared" si="8"/>
        <v>508</v>
      </c>
      <c r="J135" s="25"/>
      <c r="K135" s="10">
        <f t="shared" si="6"/>
        <v>0</v>
      </c>
      <c r="L135" s="25">
        <v>1</v>
      </c>
      <c r="M135" s="10">
        <f>L135*G135</f>
        <v>508</v>
      </c>
      <c r="N135" s="25"/>
      <c r="O135" s="25"/>
      <c r="P135" s="25">
        <f t="shared" si="5"/>
        <v>0</v>
      </c>
      <c r="Q135" s="25">
        <f t="shared" si="5"/>
        <v>0</v>
      </c>
    </row>
    <row r="136" spans="3:17" x14ac:dyDescent="0.25"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7"/>
        <v>1164</v>
      </c>
      <c r="H136" s="25">
        <v>1</v>
      </c>
      <c r="I136" s="25">
        <f t="shared" si="8"/>
        <v>1164</v>
      </c>
      <c r="J136" s="25"/>
      <c r="K136" s="10">
        <f t="shared" si="6"/>
        <v>0</v>
      </c>
      <c r="L136" s="25"/>
      <c r="M136" s="10">
        <v>0</v>
      </c>
      <c r="N136" s="25"/>
      <c r="O136" s="25"/>
      <c r="P136" s="25">
        <f t="shared" si="5"/>
        <v>1</v>
      </c>
      <c r="Q136" s="25">
        <f t="shared" si="5"/>
        <v>1164</v>
      </c>
    </row>
    <row r="137" spans="3:17" x14ac:dyDescent="0.25"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7"/>
        <v>120</v>
      </c>
      <c r="H137" s="25">
        <v>1</v>
      </c>
      <c r="I137" s="25">
        <f t="shared" si="8"/>
        <v>120</v>
      </c>
      <c r="J137" s="25"/>
      <c r="K137" s="10">
        <f t="shared" si="6"/>
        <v>0</v>
      </c>
      <c r="L137" s="25"/>
      <c r="M137" s="10">
        <v>0</v>
      </c>
      <c r="N137" s="25"/>
      <c r="O137" s="25"/>
      <c r="P137" s="25">
        <f t="shared" si="5"/>
        <v>1</v>
      </c>
      <c r="Q137" s="25">
        <f t="shared" si="5"/>
        <v>120</v>
      </c>
    </row>
    <row r="138" spans="3:17" x14ac:dyDescent="0.25"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7"/>
        <v>120</v>
      </c>
      <c r="H138" s="25">
        <v>1</v>
      </c>
      <c r="I138" s="25">
        <f t="shared" si="8"/>
        <v>120</v>
      </c>
      <c r="J138" s="25"/>
      <c r="K138" s="10">
        <f t="shared" si="6"/>
        <v>0</v>
      </c>
      <c r="L138" s="25"/>
      <c r="M138" s="10">
        <v>0</v>
      </c>
      <c r="N138" s="25"/>
      <c r="O138" s="25"/>
      <c r="P138" s="25">
        <f t="shared" si="5"/>
        <v>1</v>
      </c>
      <c r="Q138" s="25">
        <f t="shared" si="5"/>
        <v>120</v>
      </c>
    </row>
    <row r="139" spans="3:17" x14ac:dyDescent="0.25"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7"/>
        <v>1270</v>
      </c>
      <c r="H139" s="25">
        <v>1</v>
      </c>
      <c r="I139" s="25">
        <f t="shared" si="8"/>
        <v>1270</v>
      </c>
      <c r="J139" s="25"/>
      <c r="K139" s="10">
        <f t="shared" si="6"/>
        <v>0</v>
      </c>
      <c r="L139" s="25"/>
      <c r="M139" s="10">
        <v>0</v>
      </c>
      <c r="N139" s="25"/>
      <c r="O139" s="25"/>
      <c r="P139" s="25">
        <f t="shared" ref="P139:Q202" si="9">H139+J139-L139-N139</f>
        <v>1</v>
      </c>
      <c r="Q139" s="25">
        <f t="shared" si="9"/>
        <v>1270</v>
      </c>
    </row>
    <row r="140" spans="3:17" x14ac:dyDescent="0.25"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7"/>
        <v>214</v>
      </c>
      <c r="H140" s="74">
        <v>1</v>
      </c>
      <c r="I140" s="74">
        <f t="shared" si="8"/>
        <v>214</v>
      </c>
      <c r="J140" s="74"/>
      <c r="K140" s="10">
        <f t="shared" si="6"/>
        <v>0</v>
      </c>
      <c r="L140" s="74"/>
      <c r="M140" s="10">
        <v>0</v>
      </c>
      <c r="N140" s="74"/>
      <c r="O140" s="74"/>
      <c r="P140" s="74">
        <f t="shared" si="9"/>
        <v>1</v>
      </c>
      <c r="Q140" s="74">
        <f t="shared" si="9"/>
        <v>214</v>
      </c>
    </row>
    <row r="141" spans="3:17" x14ac:dyDescent="0.25"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7"/>
        <v>214</v>
      </c>
      <c r="H141" s="25">
        <v>1</v>
      </c>
      <c r="I141" s="25">
        <f t="shared" si="8"/>
        <v>214</v>
      </c>
      <c r="J141" s="25"/>
      <c r="K141" s="10">
        <f t="shared" si="6"/>
        <v>0</v>
      </c>
      <c r="L141" s="25"/>
      <c r="M141" s="10">
        <v>0</v>
      </c>
      <c r="N141" s="25"/>
      <c r="O141" s="25"/>
      <c r="P141" s="25">
        <f t="shared" si="9"/>
        <v>1</v>
      </c>
      <c r="Q141" s="25">
        <f t="shared" si="9"/>
        <v>214</v>
      </c>
    </row>
    <row r="142" spans="3:17" x14ac:dyDescent="0.25"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7"/>
        <v>406</v>
      </c>
      <c r="H142" s="74">
        <v>1</v>
      </c>
      <c r="I142" s="74">
        <f t="shared" si="8"/>
        <v>406</v>
      </c>
      <c r="J142" s="74"/>
      <c r="K142" s="10">
        <f t="shared" si="6"/>
        <v>0</v>
      </c>
      <c r="L142" s="74"/>
      <c r="M142" s="10">
        <v>0</v>
      </c>
      <c r="N142" s="74"/>
      <c r="O142" s="74"/>
      <c r="P142" s="74">
        <f t="shared" si="9"/>
        <v>1</v>
      </c>
      <c r="Q142" s="74">
        <f t="shared" si="9"/>
        <v>406</v>
      </c>
    </row>
    <row r="143" spans="3:17" x14ac:dyDescent="0.25"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7"/>
        <v>486</v>
      </c>
      <c r="H143" s="74">
        <v>1</v>
      </c>
      <c r="I143" s="74">
        <f t="shared" si="8"/>
        <v>486</v>
      </c>
      <c r="J143" s="74"/>
      <c r="K143" s="10">
        <f t="shared" si="6"/>
        <v>0</v>
      </c>
      <c r="L143" s="74"/>
      <c r="M143" s="10">
        <v>0</v>
      </c>
      <c r="N143" s="74"/>
      <c r="O143" s="74"/>
      <c r="P143" s="74">
        <f t="shared" si="9"/>
        <v>1</v>
      </c>
      <c r="Q143" s="74">
        <f t="shared" si="9"/>
        <v>486</v>
      </c>
    </row>
    <row r="144" spans="3:17" x14ac:dyDescent="0.25"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7"/>
        <v>846</v>
      </c>
      <c r="H144" s="25">
        <v>1</v>
      </c>
      <c r="I144" s="25">
        <f t="shared" si="8"/>
        <v>846</v>
      </c>
      <c r="J144" s="25"/>
      <c r="K144" s="10">
        <f t="shared" si="6"/>
        <v>0</v>
      </c>
      <c r="L144" s="25"/>
      <c r="M144" s="10">
        <v>0</v>
      </c>
      <c r="N144" s="25"/>
      <c r="O144" s="25"/>
      <c r="P144" s="25">
        <f t="shared" si="9"/>
        <v>1</v>
      </c>
      <c r="Q144" s="25">
        <f t="shared" si="9"/>
        <v>846</v>
      </c>
    </row>
    <row r="145" spans="3:17" x14ac:dyDescent="0.25"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7"/>
        <v>100</v>
      </c>
      <c r="H145" s="25">
        <v>1</v>
      </c>
      <c r="I145" s="25">
        <f t="shared" si="8"/>
        <v>100</v>
      </c>
      <c r="J145" s="25"/>
      <c r="K145" s="10">
        <f t="shared" si="6"/>
        <v>0</v>
      </c>
      <c r="L145" s="25"/>
      <c r="M145" s="10">
        <v>0</v>
      </c>
      <c r="N145" s="25"/>
      <c r="O145" s="25"/>
      <c r="P145" s="25">
        <f t="shared" si="9"/>
        <v>1</v>
      </c>
      <c r="Q145" s="25">
        <f t="shared" si="9"/>
        <v>100</v>
      </c>
    </row>
    <row r="146" spans="3:17" x14ac:dyDescent="0.25"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7"/>
        <v>100</v>
      </c>
      <c r="H146" s="25">
        <v>1</v>
      </c>
      <c r="I146" s="25">
        <f t="shared" si="8"/>
        <v>100</v>
      </c>
      <c r="J146" s="25"/>
      <c r="K146" s="10">
        <f t="shared" si="6"/>
        <v>0</v>
      </c>
      <c r="L146" s="25"/>
      <c r="M146" s="10">
        <v>0</v>
      </c>
      <c r="N146" s="25"/>
      <c r="O146" s="25"/>
      <c r="P146" s="25">
        <f t="shared" si="9"/>
        <v>1</v>
      </c>
      <c r="Q146" s="25">
        <f t="shared" si="9"/>
        <v>100</v>
      </c>
    </row>
    <row r="147" spans="3:17" x14ac:dyDescent="0.25"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7"/>
        <v>1266</v>
      </c>
      <c r="H147" s="25">
        <v>1</v>
      </c>
      <c r="I147" s="25">
        <f t="shared" si="8"/>
        <v>1266</v>
      </c>
      <c r="J147" s="25"/>
      <c r="K147" s="10">
        <f t="shared" si="6"/>
        <v>0</v>
      </c>
      <c r="L147" s="25"/>
      <c r="M147" s="10">
        <v>0</v>
      </c>
      <c r="N147" s="25"/>
      <c r="O147" s="25"/>
      <c r="P147" s="25">
        <f t="shared" si="9"/>
        <v>1</v>
      </c>
      <c r="Q147" s="25">
        <f t="shared" si="9"/>
        <v>1266</v>
      </c>
    </row>
    <row r="148" spans="3:17" x14ac:dyDescent="0.25"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7"/>
        <v>600</v>
      </c>
      <c r="H148" s="25">
        <v>1</v>
      </c>
      <c r="I148" s="25">
        <f t="shared" si="8"/>
        <v>600</v>
      </c>
      <c r="J148" s="25"/>
      <c r="K148" s="10">
        <f t="shared" si="6"/>
        <v>0</v>
      </c>
      <c r="L148" s="25"/>
      <c r="M148" s="10">
        <v>0</v>
      </c>
      <c r="N148" s="25"/>
      <c r="O148" s="25"/>
      <c r="P148" s="25">
        <f t="shared" si="9"/>
        <v>1</v>
      </c>
      <c r="Q148" s="25">
        <f t="shared" si="9"/>
        <v>600</v>
      </c>
    </row>
    <row r="149" spans="3:17" x14ac:dyDescent="0.25"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7"/>
        <v>300</v>
      </c>
      <c r="H149" s="25">
        <v>2</v>
      </c>
      <c r="I149" s="25">
        <f t="shared" si="8"/>
        <v>600</v>
      </c>
      <c r="J149" s="25"/>
      <c r="K149" s="10">
        <f t="shared" si="6"/>
        <v>0</v>
      </c>
      <c r="L149" s="25"/>
      <c r="M149" s="10">
        <v>0</v>
      </c>
      <c r="N149" s="25"/>
      <c r="O149" s="25"/>
      <c r="P149" s="25">
        <f t="shared" si="9"/>
        <v>2</v>
      </c>
      <c r="Q149" s="25">
        <f t="shared" si="9"/>
        <v>600</v>
      </c>
    </row>
    <row r="150" spans="3:17" x14ac:dyDescent="0.25"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7"/>
        <v>240</v>
      </c>
      <c r="H150" s="25">
        <v>2</v>
      </c>
      <c r="I150" s="25">
        <f t="shared" si="8"/>
        <v>480</v>
      </c>
      <c r="J150" s="25"/>
      <c r="K150" s="10">
        <f t="shared" ref="K150:K213" si="10">J150*G150</f>
        <v>0</v>
      </c>
      <c r="L150" s="25"/>
      <c r="M150" s="10">
        <v>0</v>
      </c>
      <c r="N150" s="25"/>
      <c r="O150" s="25"/>
      <c r="P150" s="25">
        <f t="shared" si="9"/>
        <v>2</v>
      </c>
      <c r="Q150" s="25">
        <f t="shared" si="9"/>
        <v>480</v>
      </c>
    </row>
    <row r="151" spans="3:17" x14ac:dyDescent="0.25"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7"/>
        <v>400</v>
      </c>
      <c r="H151" s="25">
        <v>2</v>
      </c>
      <c r="I151" s="25">
        <f t="shared" si="8"/>
        <v>800</v>
      </c>
      <c r="J151" s="25"/>
      <c r="K151" s="10">
        <f t="shared" si="10"/>
        <v>0</v>
      </c>
      <c r="L151" s="25"/>
      <c r="M151" s="10">
        <v>0</v>
      </c>
      <c r="N151" s="25"/>
      <c r="O151" s="25"/>
      <c r="P151" s="25">
        <f t="shared" si="9"/>
        <v>2</v>
      </c>
      <c r="Q151" s="25">
        <f t="shared" si="9"/>
        <v>800</v>
      </c>
    </row>
    <row r="152" spans="3:17" x14ac:dyDescent="0.25"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7"/>
        <v>480</v>
      </c>
      <c r="H152" s="25">
        <v>2</v>
      </c>
      <c r="I152" s="25">
        <f t="shared" si="8"/>
        <v>960</v>
      </c>
      <c r="J152" s="25"/>
      <c r="K152" s="10">
        <f t="shared" si="10"/>
        <v>0</v>
      </c>
      <c r="L152" s="25"/>
      <c r="M152" s="10">
        <v>0</v>
      </c>
      <c r="N152" s="25"/>
      <c r="O152" s="25"/>
      <c r="P152" s="25">
        <f t="shared" si="9"/>
        <v>2</v>
      </c>
      <c r="Q152" s="25">
        <f t="shared" si="9"/>
        <v>960</v>
      </c>
    </row>
    <row r="153" spans="3:17" x14ac:dyDescent="0.25"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7"/>
        <v>200</v>
      </c>
      <c r="H153" s="25">
        <v>1</v>
      </c>
      <c r="I153" s="25">
        <f t="shared" si="8"/>
        <v>200</v>
      </c>
      <c r="J153" s="25"/>
      <c r="K153" s="10">
        <f t="shared" si="10"/>
        <v>0</v>
      </c>
      <c r="L153" s="25"/>
      <c r="M153" s="10">
        <v>0</v>
      </c>
      <c r="N153" s="25"/>
      <c r="O153" s="25"/>
      <c r="P153" s="25">
        <f t="shared" si="9"/>
        <v>1</v>
      </c>
      <c r="Q153" s="25">
        <f t="shared" si="9"/>
        <v>200</v>
      </c>
    </row>
    <row r="154" spans="3:17" x14ac:dyDescent="0.25"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7"/>
        <v>2886</v>
      </c>
      <c r="H154" s="25">
        <v>1</v>
      </c>
      <c r="I154" s="25">
        <f t="shared" si="8"/>
        <v>2886</v>
      </c>
      <c r="J154" s="25"/>
      <c r="K154" s="10">
        <f t="shared" si="10"/>
        <v>0</v>
      </c>
      <c r="L154" s="25"/>
      <c r="M154" s="10">
        <v>0</v>
      </c>
      <c r="N154" s="25"/>
      <c r="O154" s="25"/>
      <c r="P154" s="25">
        <f t="shared" si="9"/>
        <v>1</v>
      </c>
      <c r="Q154" s="25">
        <f t="shared" si="9"/>
        <v>2886</v>
      </c>
    </row>
    <row r="155" spans="3:17" x14ac:dyDescent="0.25"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7"/>
        <v>1024</v>
      </c>
      <c r="H155" s="25">
        <v>1</v>
      </c>
      <c r="I155" s="25">
        <f t="shared" si="8"/>
        <v>1024</v>
      </c>
      <c r="J155" s="25"/>
      <c r="K155" s="10">
        <f t="shared" si="10"/>
        <v>0</v>
      </c>
      <c r="L155" s="25"/>
      <c r="M155" s="10">
        <v>0</v>
      </c>
      <c r="N155" s="25"/>
      <c r="O155" s="25"/>
      <c r="P155" s="25">
        <f t="shared" si="9"/>
        <v>1</v>
      </c>
      <c r="Q155" s="25">
        <f t="shared" si="9"/>
        <v>1024</v>
      </c>
    </row>
    <row r="156" spans="3:17" x14ac:dyDescent="0.25"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7"/>
        <v>2750</v>
      </c>
      <c r="H156" s="25">
        <v>1</v>
      </c>
      <c r="I156" s="25">
        <f t="shared" si="8"/>
        <v>2750</v>
      </c>
      <c r="J156" s="25"/>
      <c r="K156" s="10">
        <f t="shared" si="10"/>
        <v>0</v>
      </c>
      <c r="L156" s="25"/>
      <c r="M156" s="10">
        <v>0</v>
      </c>
      <c r="N156" s="25"/>
      <c r="O156" s="25"/>
      <c r="P156" s="25">
        <f t="shared" si="9"/>
        <v>1</v>
      </c>
      <c r="Q156" s="25">
        <f t="shared" si="9"/>
        <v>2750</v>
      </c>
    </row>
    <row r="157" spans="3:17" x14ac:dyDescent="0.25"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7"/>
        <v>2932</v>
      </c>
      <c r="H157" s="25">
        <v>1</v>
      </c>
      <c r="I157" s="25">
        <f t="shared" si="8"/>
        <v>2932</v>
      </c>
      <c r="J157" s="25"/>
      <c r="K157" s="10">
        <f t="shared" si="10"/>
        <v>0</v>
      </c>
      <c r="L157" s="25"/>
      <c r="M157" s="10">
        <v>0</v>
      </c>
      <c r="N157" s="25"/>
      <c r="O157" s="25"/>
      <c r="P157" s="25">
        <f t="shared" si="9"/>
        <v>1</v>
      </c>
      <c r="Q157" s="25">
        <f t="shared" si="9"/>
        <v>2932</v>
      </c>
    </row>
    <row r="158" spans="3:17" x14ac:dyDescent="0.25"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7"/>
        <v>1460</v>
      </c>
      <c r="H158" s="74">
        <v>1</v>
      </c>
      <c r="I158" s="74">
        <f t="shared" si="8"/>
        <v>1460</v>
      </c>
      <c r="J158" s="74"/>
      <c r="K158" s="10">
        <f t="shared" si="10"/>
        <v>0</v>
      </c>
      <c r="L158" s="74"/>
      <c r="M158" s="10">
        <v>0</v>
      </c>
      <c r="N158" s="74"/>
      <c r="O158" s="74"/>
      <c r="P158" s="74">
        <f t="shared" si="9"/>
        <v>1</v>
      </c>
      <c r="Q158" s="74">
        <f t="shared" si="9"/>
        <v>1460</v>
      </c>
    </row>
    <row r="159" spans="3:17" x14ac:dyDescent="0.25"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7"/>
        <v>174</v>
      </c>
      <c r="H159" s="25">
        <v>1</v>
      </c>
      <c r="I159" s="25">
        <f t="shared" si="8"/>
        <v>174</v>
      </c>
      <c r="J159" s="25"/>
      <c r="K159" s="10">
        <f t="shared" si="10"/>
        <v>0</v>
      </c>
      <c r="L159" s="25"/>
      <c r="M159" s="10">
        <v>0</v>
      </c>
      <c r="N159" s="25"/>
      <c r="O159" s="25"/>
      <c r="P159" s="25">
        <f t="shared" si="9"/>
        <v>1</v>
      </c>
      <c r="Q159" s="25">
        <f t="shared" si="9"/>
        <v>174</v>
      </c>
    </row>
    <row r="160" spans="3:17" x14ac:dyDescent="0.25"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7"/>
        <v>174</v>
      </c>
      <c r="H160" s="25">
        <v>1</v>
      </c>
      <c r="I160" s="25">
        <f t="shared" si="8"/>
        <v>174</v>
      </c>
      <c r="J160" s="25"/>
      <c r="K160" s="10">
        <f t="shared" si="10"/>
        <v>0</v>
      </c>
      <c r="L160" s="25"/>
      <c r="M160" s="10">
        <v>0</v>
      </c>
      <c r="N160" s="25"/>
      <c r="O160" s="25"/>
      <c r="P160" s="25">
        <f t="shared" si="9"/>
        <v>1</v>
      </c>
      <c r="Q160" s="25">
        <f t="shared" si="9"/>
        <v>174</v>
      </c>
    </row>
    <row r="161" spans="3:17" x14ac:dyDescent="0.25"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7"/>
        <v>174</v>
      </c>
      <c r="H161" s="25">
        <v>1</v>
      </c>
      <c r="I161" s="25">
        <f t="shared" si="8"/>
        <v>174</v>
      </c>
      <c r="J161" s="25"/>
      <c r="K161" s="10">
        <f t="shared" si="10"/>
        <v>0</v>
      </c>
      <c r="L161" s="25"/>
      <c r="M161" s="10">
        <v>0</v>
      </c>
      <c r="N161" s="25"/>
      <c r="O161" s="25"/>
      <c r="P161" s="25">
        <f t="shared" si="9"/>
        <v>1</v>
      </c>
      <c r="Q161" s="25">
        <f t="shared" si="9"/>
        <v>174</v>
      </c>
    </row>
    <row r="162" spans="3:17" x14ac:dyDescent="0.25"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7"/>
        <v>174</v>
      </c>
      <c r="H162" s="25">
        <v>1</v>
      </c>
      <c r="I162" s="25">
        <f t="shared" si="8"/>
        <v>174</v>
      </c>
      <c r="J162" s="25"/>
      <c r="K162" s="10">
        <f t="shared" si="10"/>
        <v>0</v>
      </c>
      <c r="L162" s="25"/>
      <c r="M162" s="10">
        <v>0</v>
      </c>
      <c r="N162" s="25"/>
      <c r="O162" s="25"/>
      <c r="P162" s="25">
        <f t="shared" si="9"/>
        <v>1</v>
      </c>
      <c r="Q162" s="25">
        <f t="shared" si="9"/>
        <v>174</v>
      </c>
    </row>
    <row r="163" spans="3:17" x14ac:dyDescent="0.25"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7"/>
        <v>528</v>
      </c>
      <c r="H163" s="25">
        <v>1</v>
      </c>
      <c r="I163" s="25">
        <f t="shared" si="8"/>
        <v>528</v>
      </c>
      <c r="J163" s="25"/>
      <c r="K163" s="10">
        <f t="shared" si="10"/>
        <v>0</v>
      </c>
      <c r="L163" s="25"/>
      <c r="M163" s="10">
        <v>0</v>
      </c>
      <c r="N163" s="25"/>
      <c r="O163" s="25"/>
      <c r="P163" s="25">
        <f t="shared" si="9"/>
        <v>1</v>
      </c>
      <c r="Q163" s="25">
        <f t="shared" si="9"/>
        <v>528</v>
      </c>
    </row>
    <row r="164" spans="3:17" x14ac:dyDescent="0.25"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7"/>
        <v>80</v>
      </c>
      <c r="H164" s="25">
        <v>1</v>
      </c>
      <c r="I164" s="25">
        <f t="shared" si="8"/>
        <v>80</v>
      </c>
      <c r="J164" s="25"/>
      <c r="K164" s="10">
        <f t="shared" si="10"/>
        <v>0</v>
      </c>
      <c r="L164" s="25"/>
      <c r="M164" s="10">
        <v>0</v>
      </c>
      <c r="N164" s="25"/>
      <c r="O164" s="25"/>
      <c r="P164" s="25">
        <f t="shared" si="9"/>
        <v>1</v>
      </c>
      <c r="Q164" s="25">
        <f t="shared" si="9"/>
        <v>80</v>
      </c>
    </row>
    <row r="165" spans="3:17" x14ac:dyDescent="0.25"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7"/>
        <v>60</v>
      </c>
      <c r="H165" s="25">
        <v>1</v>
      </c>
      <c r="I165" s="25">
        <f t="shared" si="8"/>
        <v>60</v>
      </c>
      <c r="J165" s="25"/>
      <c r="K165" s="10">
        <f t="shared" si="10"/>
        <v>0</v>
      </c>
      <c r="L165" s="25"/>
      <c r="M165" s="10">
        <v>0</v>
      </c>
      <c r="N165" s="25"/>
      <c r="O165" s="25"/>
      <c r="P165" s="25">
        <f t="shared" si="9"/>
        <v>1</v>
      </c>
      <c r="Q165" s="25">
        <f t="shared" si="9"/>
        <v>60</v>
      </c>
    </row>
    <row r="166" spans="3:17" x14ac:dyDescent="0.25"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7"/>
        <v>104</v>
      </c>
      <c r="H166" s="25">
        <v>1</v>
      </c>
      <c r="I166" s="25">
        <f t="shared" si="8"/>
        <v>104</v>
      </c>
      <c r="J166" s="25"/>
      <c r="K166" s="10">
        <f t="shared" si="10"/>
        <v>0</v>
      </c>
      <c r="L166" s="25"/>
      <c r="M166" s="10">
        <v>0</v>
      </c>
      <c r="N166" s="25"/>
      <c r="O166" s="25"/>
      <c r="P166" s="25">
        <f t="shared" si="9"/>
        <v>1</v>
      </c>
      <c r="Q166" s="25">
        <f t="shared" si="9"/>
        <v>104</v>
      </c>
    </row>
    <row r="167" spans="3:17" x14ac:dyDescent="0.25"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7"/>
        <v>118</v>
      </c>
      <c r="H167" s="25">
        <v>1</v>
      </c>
      <c r="I167" s="25">
        <f t="shared" si="8"/>
        <v>118</v>
      </c>
      <c r="J167" s="25"/>
      <c r="K167" s="10">
        <f t="shared" si="10"/>
        <v>0</v>
      </c>
      <c r="L167" s="25">
        <v>1</v>
      </c>
      <c r="M167" s="10">
        <f>L167*G167</f>
        <v>118</v>
      </c>
      <c r="N167" s="25"/>
      <c r="O167" s="25"/>
      <c r="P167" s="25">
        <f t="shared" si="9"/>
        <v>0</v>
      </c>
      <c r="Q167" s="25">
        <f t="shared" si="9"/>
        <v>0</v>
      </c>
    </row>
    <row r="168" spans="3:17" x14ac:dyDescent="0.25"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7"/>
        <v>116</v>
      </c>
      <c r="H168" s="74">
        <v>2</v>
      </c>
      <c r="I168" s="74">
        <f t="shared" si="8"/>
        <v>232</v>
      </c>
      <c r="J168" s="74"/>
      <c r="K168" s="10">
        <f t="shared" si="10"/>
        <v>0</v>
      </c>
      <c r="L168" s="74"/>
      <c r="M168" s="10">
        <v>0</v>
      </c>
      <c r="N168" s="74"/>
      <c r="O168" s="74"/>
      <c r="P168" s="74">
        <f t="shared" si="9"/>
        <v>2</v>
      </c>
      <c r="Q168" s="74">
        <f t="shared" si="9"/>
        <v>232</v>
      </c>
    </row>
    <row r="169" spans="3:17" x14ac:dyDescent="0.25"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7"/>
        <v>290</v>
      </c>
      <c r="H169" s="25">
        <v>1</v>
      </c>
      <c r="I169" s="25">
        <f t="shared" si="8"/>
        <v>290</v>
      </c>
      <c r="J169" s="25"/>
      <c r="K169" s="10">
        <f t="shared" si="10"/>
        <v>0</v>
      </c>
      <c r="L169" s="25">
        <v>1</v>
      </c>
      <c r="M169" s="10">
        <f>L169*G169</f>
        <v>290</v>
      </c>
      <c r="N169" s="25"/>
      <c r="O169" s="25"/>
      <c r="P169" s="25">
        <f t="shared" si="9"/>
        <v>0</v>
      </c>
      <c r="Q169" s="25">
        <f t="shared" si="9"/>
        <v>0</v>
      </c>
    </row>
    <row r="170" spans="3:17" x14ac:dyDescent="0.25"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7"/>
        <v>1396</v>
      </c>
      <c r="H170" s="25">
        <v>1</v>
      </c>
      <c r="I170" s="25">
        <f t="shared" si="8"/>
        <v>1396</v>
      </c>
      <c r="J170" s="25"/>
      <c r="K170" s="10">
        <f t="shared" si="10"/>
        <v>0</v>
      </c>
      <c r="L170" s="25"/>
      <c r="M170" s="10">
        <v>0</v>
      </c>
      <c r="N170" s="25"/>
      <c r="O170" s="25"/>
      <c r="P170" s="25">
        <f t="shared" si="9"/>
        <v>1</v>
      </c>
      <c r="Q170" s="25">
        <f t="shared" si="9"/>
        <v>1396</v>
      </c>
    </row>
    <row r="171" spans="3:17" x14ac:dyDescent="0.25"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7"/>
        <v>100</v>
      </c>
      <c r="H171" s="25">
        <v>2</v>
      </c>
      <c r="I171" s="25">
        <f t="shared" si="8"/>
        <v>200</v>
      </c>
      <c r="J171" s="25"/>
      <c r="K171" s="10">
        <f t="shared" si="10"/>
        <v>0</v>
      </c>
      <c r="L171" s="25"/>
      <c r="M171" s="10">
        <v>0</v>
      </c>
      <c r="N171" s="25"/>
      <c r="O171" s="25"/>
      <c r="P171" s="25">
        <f t="shared" si="9"/>
        <v>2</v>
      </c>
      <c r="Q171" s="25">
        <f t="shared" si="9"/>
        <v>200</v>
      </c>
    </row>
    <row r="172" spans="3:17" x14ac:dyDescent="0.25"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7"/>
        <v>1588</v>
      </c>
      <c r="H172" s="25">
        <v>1</v>
      </c>
      <c r="I172" s="25">
        <f t="shared" si="8"/>
        <v>1588</v>
      </c>
      <c r="J172" s="25"/>
      <c r="K172" s="10">
        <f t="shared" si="10"/>
        <v>0</v>
      </c>
      <c r="L172" s="25"/>
      <c r="M172" s="10">
        <v>0</v>
      </c>
      <c r="N172" s="25"/>
      <c r="O172" s="25"/>
      <c r="P172" s="25">
        <f t="shared" si="9"/>
        <v>1</v>
      </c>
      <c r="Q172" s="25">
        <f t="shared" si="9"/>
        <v>1588</v>
      </c>
    </row>
    <row r="173" spans="3:17" x14ac:dyDescent="0.25"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7"/>
        <v>100</v>
      </c>
      <c r="H173" s="25">
        <v>1</v>
      </c>
      <c r="I173" s="25">
        <f t="shared" si="8"/>
        <v>100</v>
      </c>
      <c r="J173" s="25"/>
      <c r="K173" s="10">
        <f t="shared" si="10"/>
        <v>0</v>
      </c>
      <c r="L173" s="25"/>
      <c r="M173" s="10">
        <v>0</v>
      </c>
      <c r="N173" s="25"/>
      <c r="O173" s="25"/>
      <c r="P173" s="25">
        <f t="shared" si="9"/>
        <v>1</v>
      </c>
      <c r="Q173" s="25">
        <f t="shared" si="9"/>
        <v>100</v>
      </c>
    </row>
    <row r="174" spans="3:17" x14ac:dyDescent="0.25"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1">F174*2</f>
        <v>80</v>
      </c>
      <c r="H174" s="25">
        <v>2</v>
      </c>
      <c r="I174" s="25">
        <f t="shared" si="8"/>
        <v>160</v>
      </c>
      <c r="J174" s="25"/>
      <c r="K174" s="10">
        <f t="shared" si="10"/>
        <v>0</v>
      </c>
      <c r="L174" s="25"/>
      <c r="M174" s="10">
        <v>0</v>
      </c>
      <c r="N174" s="25"/>
      <c r="O174" s="25"/>
      <c r="P174" s="25">
        <f t="shared" si="9"/>
        <v>2</v>
      </c>
      <c r="Q174" s="25">
        <f t="shared" si="9"/>
        <v>160</v>
      </c>
    </row>
    <row r="175" spans="3:17" x14ac:dyDescent="0.25"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1"/>
        <v>40</v>
      </c>
      <c r="H175" s="25">
        <v>4</v>
      </c>
      <c r="I175" s="25">
        <f t="shared" ref="I175:I238" si="12">H175*G175</f>
        <v>160</v>
      </c>
      <c r="J175" s="25"/>
      <c r="K175" s="10">
        <f t="shared" si="10"/>
        <v>0</v>
      </c>
      <c r="L175" s="25"/>
      <c r="M175" s="10">
        <v>0</v>
      </c>
      <c r="N175" s="25"/>
      <c r="O175" s="25"/>
      <c r="P175" s="25">
        <f t="shared" si="9"/>
        <v>4</v>
      </c>
      <c r="Q175" s="25">
        <f t="shared" si="9"/>
        <v>160</v>
      </c>
    </row>
    <row r="176" spans="3:17" x14ac:dyDescent="0.25"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1"/>
        <v>52</v>
      </c>
      <c r="H176" s="25">
        <v>1</v>
      </c>
      <c r="I176" s="25">
        <f t="shared" si="12"/>
        <v>52</v>
      </c>
      <c r="J176" s="25"/>
      <c r="K176" s="10">
        <f t="shared" si="10"/>
        <v>0</v>
      </c>
      <c r="L176" s="25"/>
      <c r="M176" s="10">
        <v>0</v>
      </c>
      <c r="N176" s="25"/>
      <c r="O176" s="25"/>
      <c r="P176" s="25">
        <f t="shared" si="9"/>
        <v>1</v>
      </c>
      <c r="Q176" s="25">
        <f t="shared" si="9"/>
        <v>52</v>
      </c>
    </row>
    <row r="177" spans="3:17" x14ac:dyDescent="0.25"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1"/>
        <v>52</v>
      </c>
      <c r="H177" s="74">
        <v>1</v>
      </c>
      <c r="I177" s="74">
        <f t="shared" si="12"/>
        <v>52</v>
      </c>
      <c r="J177" s="74"/>
      <c r="K177" s="10">
        <f t="shared" si="10"/>
        <v>0</v>
      </c>
      <c r="L177" s="74"/>
      <c r="M177" s="10">
        <v>0</v>
      </c>
      <c r="N177" s="74"/>
      <c r="O177" s="74"/>
      <c r="P177" s="74">
        <f t="shared" si="9"/>
        <v>1</v>
      </c>
      <c r="Q177" s="74">
        <f t="shared" si="9"/>
        <v>52</v>
      </c>
    </row>
    <row r="178" spans="3:17" x14ac:dyDescent="0.25"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1"/>
        <v>54</v>
      </c>
      <c r="H178" s="25">
        <v>1</v>
      </c>
      <c r="I178" s="25">
        <f t="shared" si="12"/>
        <v>54</v>
      </c>
      <c r="J178" s="25"/>
      <c r="K178" s="10">
        <f t="shared" si="10"/>
        <v>0</v>
      </c>
      <c r="L178" s="25"/>
      <c r="M178" s="10">
        <v>0</v>
      </c>
      <c r="N178" s="25"/>
      <c r="O178" s="25"/>
      <c r="P178" s="25">
        <f t="shared" si="9"/>
        <v>1</v>
      </c>
      <c r="Q178" s="25">
        <f t="shared" si="9"/>
        <v>54</v>
      </c>
    </row>
    <row r="179" spans="3:17" x14ac:dyDescent="0.25"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1"/>
        <v>176</v>
      </c>
      <c r="H179" s="25">
        <v>1</v>
      </c>
      <c r="I179" s="25">
        <f t="shared" si="12"/>
        <v>176</v>
      </c>
      <c r="J179" s="25"/>
      <c r="K179" s="10">
        <f t="shared" si="10"/>
        <v>0</v>
      </c>
      <c r="L179" s="25"/>
      <c r="M179" s="10">
        <v>0</v>
      </c>
      <c r="N179" s="25"/>
      <c r="O179" s="25"/>
      <c r="P179" s="25">
        <f t="shared" si="9"/>
        <v>1</v>
      </c>
      <c r="Q179" s="25">
        <f t="shared" si="9"/>
        <v>176</v>
      </c>
    </row>
    <row r="180" spans="3:17" x14ac:dyDescent="0.25"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1"/>
        <v>1660</v>
      </c>
      <c r="H180" s="25">
        <v>1</v>
      </c>
      <c r="I180" s="25">
        <f t="shared" si="12"/>
        <v>1660</v>
      </c>
      <c r="J180" s="25"/>
      <c r="K180" s="10">
        <f t="shared" si="10"/>
        <v>0</v>
      </c>
      <c r="L180" s="25"/>
      <c r="M180" s="10">
        <v>0</v>
      </c>
      <c r="N180" s="25"/>
      <c r="O180" s="25"/>
      <c r="P180" s="25">
        <f t="shared" si="9"/>
        <v>1</v>
      </c>
      <c r="Q180" s="25">
        <f t="shared" si="9"/>
        <v>1660</v>
      </c>
    </row>
    <row r="181" spans="3:17" x14ac:dyDescent="0.25"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1"/>
        <v>1840</v>
      </c>
      <c r="H181" s="74">
        <v>1</v>
      </c>
      <c r="I181" s="74">
        <f t="shared" si="12"/>
        <v>1840</v>
      </c>
      <c r="J181" s="74"/>
      <c r="K181" s="10">
        <f t="shared" si="10"/>
        <v>0</v>
      </c>
      <c r="L181" s="74"/>
      <c r="M181" s="10">
        <f>L181*G181</f>
        <v>0</v>
      </c>
      <c r="N181" s="74"/>
      <c r="O181" s="74"/>
      <c r="P181" s="74">
        <f t="shared" si="9"/>
        <v>1</v>
      </c>
      <c r="Q181" s="74">
        <f t="shared" si="9"/>
        <v>1840</v>
      </c>
    </row>
    <row r="182" spans="3:17" x14ac:dyDescent="0.25"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1"/>
        <v>1840</v>
      </c>
      <c r="H182" s="78">
        <v>1</v>
      </c>
      <c r="I182" s="78">
        <f t="shared" si="12"/>
        <v>1840</v>
      </c>
      <c r="J182" s="78"/>
      <c r="K182" s="10">
        <f t="shared" si="10"/>
        <v>0</v>
      </c>
      <c r="L182" s="78"/>
      <c r="M182" s="10">
        <v>0</v>
      </c>
      <c r="N182" s="78"/>
      <c r="O182" s="78"/>
      <c r="P182" s="78">
        <f t="shared" si="9"/>
        <v>1</v>
      </c>
      <c r="Q182" s="78">
        <f t="shared" si="9"/>
        <v>1840</v>
      </c>
    </row>
    <row r="183" spans="3:17" x14ac:dyDescent="0.25"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1"/>
        <v>1840</v>
      </c>
      <c r="H183" s="25">
        <v>1</v>
      </c>
      <c r="I183" s="25">
        <f t="shared" si="12"/>
        <v>1840</v>
      </c>
      <c r="J183" s="25"/>
      <c r="K183" s="10">
        <f t="shared" si="10"/>
        <v>0</v>
      </c>
      <c r="L183" s="25"/>
      <c r="M183" s="10">
        <v>0</v>
      </c>
      <c r="N183" s="25"/>
      <c r="O183" s="25"/>
      <c r="P183" s="25">
        <f t="shared" si="9"/>
        <v>1</v>
      </c>
      <c r="Q183" s="25">
        <f t="shared" si="9"/>
        <v>1840</v>
      </c>
    </row>
    <row r="184" spans="3:17" x14ac:dyDescent="0.25"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1"/>
        <v>86</v>
      </c>
      <c r="H184" s="74">
        <v>1</v>
      </c>
      <c r="I184" s="74">
        <f t="shared" si="12"/>
        <v>86</v>
      </c>
      <c r="J184" s="74"/>
      <c r="K184" s="10">
        <f t="shared" si="10"/>
        <v>0</v>
      </c>
      <c r="L184" s="74"/>
      <c r="M184" s="10">
        <v>0</v>
      </c>
      <c r="N184" s="74"/>
      <c r="O184" s="74"/>
      <c r="P184" s="74">
        <f t="shared" si="9"/>
        <v>1</v>
      </c>
      <c r="Q184" s="74">
        <f t="shared" si="9"/>
        <v>86</v>
      </c>
    </row>
    <row r="185" spans="3:17" x14ac:dyDescent="0.25"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1"/>
        <v>86</v>
      </c>
      <c r="H185" s="25">
        <v>1</v>
      </c>
      <c r="I185" s="25">
        <f t="shared" si="12"/>
        <v>86</v>
      </c>
      <c r="J185" s="25"/>
      <c r="K185" s="10">
        <f t="shared" si="10"/>
        <v>0</v>
      </c>
      <c r="L185" s="25"/>
      <c r="M185" s="10">
        <v>0</v>
      </c>
      <c r="N185" s="25"/>
      <c r="O185" s="25"/>
      <c r="P185" s="25">
        <f t="shared" si="9"/>
        <v>1</v>
      </c>
      <c r="Q185" s="25">
        <f t="shared" si="9"/>
        <v>86</v>
      </c>
    </row>
    <row r="186" spans="3:17" x14ac:dyDescent="0.25"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1"/>
        <v>84</v>
      </c>
      <c r="H186" s="74">
        <v>1</v>
      </c>
      <c r="I186" s="74">
        <f t="shared" si="12"/>
        <v>84</v>
      </c>
      <c r="J186" s="74"/>
      <c r="K186" s="10">
        <f t="shared" si="10"/>
        <v>0</v>
      </c>
      <c r="L186" s="74">
        <v>1</v>
      </c>
      <c r="M186" s="10">
        <f>L186*G186</f>
        <v>84</v>
      </c>
      <c r="N186" s="74"/>
      <c r="O186" s="74"/>
      <c r="P186" s="74">
        <f t="shared" si="9"/>
        <v>0</v>
      </c>
      <c r="Q186" s="74">
        <f t="shared" si="9"/>
        <v>0</v>
      </c>
    </row>
    <row r="187" spans="3:17" x14ac:dyDescent="0.25"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1"/>
        <v>440</v>
      </c>
      <c r="H187" s="25">
        <v>1</v>
      </c>
      <c r="I187" s="25">
        <f t="shared" si="12"/>
        <v>440</v>
      </c>
      <c r="J187" s="25"/>
      <c r="K187" s="10">
        <f t="shared" si="10"/>
        <v>0</v>
      </c>
      <c r="L187" s="25">
        <v>1</v>
      </c>
      <c r="M187" s="10">
        <f>L187*G187</f>
        <v>440</v>
      </c>
      <c r="N187" s="25"/>
      <c r="O187" s="25"/>
      <c r="P187" s="25">
        <f t="shared" si="9"/>
        <v>0</v>
      </c>
      <c r="Q187" s="25">
        <f t="shared" si="9"/>
        <v>0</v>
      </c>
    </row>
    <row r="188" spans="3:17" x14ac:dyDescent="0.25"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1"/>
        <v>42</v>
      </c>
      <c r="H188" s="25">
        <v>1</v>
      </c>
      <c r="I188" s="25">
        <f t="shared" si="12"/>
        <v>42</v>
      </c>
      <c r="J188" s="25"/>
      <c r="K188" s="10">
        <f t="shared" si="10"/>
        <v>0</v>
      </c>
      <c r="L188" s="25"/>
      <c r="M188" s="10">
        <v>0</v>
      </c>
      <c r="N188" s="25"/>
      <c r="O188" s="25"/>
      <c r="P188" s="25">
        <f t="shared" si="9"/>
        <v>1</v>
      </c>
      <c r="Q188" s="25">
        <f t="shared" si="9"/>
        <v>42</v>
      </c>
    </row>
    <row r="189" spans="3:17" x14ac:dyDescent="0.25"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1"/>
        <v>316</v>
      </c>
      <c r="H189" s="25">
        <v>1</v>
      </c>
      <c r="I189" s="25">
        <f t="shared" si="12"/>
        <v>316</v>
      </c>
      <c r="J189" s="25"/>
      <c r="K189" s="10">
        <f t="shared" si="10"/>
        <v>0</v>
      </c>
      <c r="L189" s="25"/>
      <c r="M189" s="10">
        <v>0</v>
      </c>
      <c r="N189" s="25"/>
      <c r="O189" s="25"/>
      <c r="P189" s="25">
        <f t="shared" si="9"/>
        <v>1</v>
      </c>
      <c r="Q189" s="25">
        <f t="shared" si="9"/>
        <v>316</v>
      </c>
    </row>
    <row r="190" spans="3:17" x14ac:dyDescent="0.25"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1"/>
        <v>582</v>
      </c>
      <c r="H190" s="25">
        <v>1</v>
      </c>
      <c r="I190" s="25">
        <f t="shared" si="12"/>
        <v>582</v>
      </c>
      <c r="J190" s="25"/>
      <c r="K190" s="10">
        <f t="shared" si="10"/>
        <v>0</v>
      </c>
      <c r="L190" s="25"/>
      <c r="M190" s="10">
        <v>0</v>
      </c>
      <c r="N190" s="25"/>
      <c r="O190" s="25"/>
      <c r="P190" s="25">
        <f t="shared" si="9"/>
        <v>1</v>
      </c>
      <c r="Q190" s="25">
        <f t="shared" si="9"/>
        <v>582</v>
      </c>
    </row>
    <row r="191" spans="3:17" x14ac:dyDescent="0.25"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1"/>
        <v>582</v>
      </c>
      <c r="H191" s="25">
        <v>1</v>
      </c>
      <c r="I191" s="25">
        <f t="shared" si="12"/>
        <v>582</v>
      </c>
      <c r="J191" s="25"/>
      <c r="K191" s="10">
        <f t="shared" si="10"/>
        <v>0</v>
      </c>
      <c r="L191" s="25"/>
      <c r="M191" s="10">
        <v>0</v>
      </c>
      <c r="N191" s="25"/>
      <c r="O191" s="25"/>
      <c r="P191" s="25">
        <f t="shared" si="9"/>
        <v>1</v>
      </c>
      <c r="Q191" s="25">
        <f t="shared" si="9"/>
        <v>582</v>
      </c>
    </row>
    <row r="192" spans="3:17" x14ac:dyDescent="0.25"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1"/>
        <v>216</v>
      </c>
      <c r="H192" s="74">
        <v>4</v>
      </c>
      <c r="I192" s="74">
        <f t="shared" si="12"/>
        <v>864</v>
      </c>
      <c r="J192" s="74"/>
      <c r="K192" s="10">
        <f t="shared" si="10"/>
        <v>0</v>
      </c>
      <c r="L192" s="74"/>
      <c r="M192" s="10">
        <v>0</v>
      </c>
      <c r="N192" s="74"/>
      <c r="O192" s="74"/>
      <c r="P192" s="74">
        <f t="shared" si="9"/>
        <v>4</v>
      </c>
      <c r="Q192" s="74">
        <f t="shared" si="9"/>
        <v>864</v>
      </c>
    </row>
    <row r="193" spans="3:17" x14ac:dyDescent="0.25"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1"/>
        <v>206</v>
      </c>
      <c r="H193" s="8">
        <v>4</v>
      </c>
      <c r="I193" s="8">
        <f t="shared" si="12"/>
        <v>824</v>
      </c>
      <c r="J193" s="8"/>
      <c r="K193" s="10">
        <f t="shared" si="10"/>
        <v>0</v>
      </c>
      <c r="L193" s="8"/>
      <c r="M193" s="10">
        <v>0</v>
      </c>
      <c r="N193" s="8"/>
      <c r="O193" s="8"/>
      <c r="P193" s="8">
        <f t="shared" si="9"/>
        <v>4</v>
      </c>
      <c r="Q193" s="8">
        <f t="shared" si="9"/>
        <v>824</v>
      </c>
    </row>
    <row r="194" spans="3:17" x14ac:dyDescent="0.25"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1"/>
        <v>300</v>
      </c>
      <c r="H194" s="8">
        <v>1</v>
      </c>
      <c r="I194" s="8">
        <f t="shared" si="12"/>
        <v>300</v>
      </c>
      <c r="J194" s="8"/>
      <c r="K194" s="10">
        <f t="shared" si="10"/>
        <v>0</v>
      </c>
      <c r="L194" s="8"/>
      <c r="M194" s="10">
        <v>0</v>
      </c>
      <c r="N194" s="8"/>
      <c r="O194" s="8"/>
      <c r="P194" s="8">
        <f t="shared" si="9"/>
        <v>1</v>
      </c>
      <c r="Q194" s="8">
        <f t="shared" si="9"/>
        <v>300</v>
      </c>
    </row>
    <row r="195" spans="3:17" x14ac:dyDescent="0.25"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1"/>
        <v>140</v>
      </c>
      <c r="H195" s="25">
        <v>1</v>
      </c>
      <c r="I195" s="25">
        <f t="shared" si="12"/>
        <v>140</v>
      </c>
      <c r="J195" s="25"/>
      <c r="K195" s="10">
        <f t="shared" si="10"/>
        <v>0</v>
      </c>
      <c r="L195" s="25"/>
      <c r="M195" s="10">
        <v>0</v>
      </c>
      <c r="N195" s="25"/>
      <c r="O195" s="25"/>
      <c r="P195" s="25">
        <f t="shared" si="9"/>
        <v>1</v>
      </c>
      <c r="Q195" s="25">
        <f t="shared" si="9"/>
        <v>140</v>
      </c>
    </row>
    <row r="196" spans="3:17" x14ac:dyDescent="0.25"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1"/>
        <v>440</v>
      </c>
      <c r="H196" s="25">
        <v>1</v>
      </c>
      <c r="I196" s="25">
        <f t="shared" si="12"/>
        <v>440</v>
      </c>
      <c r="J196" s="25"/>
      <c r="K196" s="10">
        <f t="shared" si="10"/>
        <v>0</v>
      </c>
      <c r="L196" s="25"/>
      <c r="M196" s="10">
        <v>0</v>
      </c>
      <c r="N196" s="25"/>
      <c r="O196" s="25"/>
      <c r="P196" s="25">
        <f t="shared" si="9"/>
        <v>1</v>
      </c>
      <c r="Q196" s="25">
        <f t="shared" si="9"/>
        <v>440</v>
      </c>
    </row>
    <row r="197" spans="3:17" x14ac:dyDescent="0.25"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1"/>
        <v>1480</v>
      </c>
      <c r="H197" s="25">
        <v>1</v>
      </c>
      <c r="I197" s="25">
        <f t="shared" si="12"/>
        <v>1480</v>
      </c>
      <c r="J197" s="25"/>
      <c r="K197" s="10">
        <f t="shared" si="10"/>
        <v>0</v>
      </c>
      <c r="L197" s="25"/>
      <c r="M197" s="10">
        <v>0</v>
      </c>
      <c r="N197" s="25"/>
      <c r="O197" s="25"/>
      <c r="P197" s="25">
        <f t="shared" si="9"/>
        <v>1</v>
      </c>
      <c r="Q197" s="25">
        <f t="shared" si="9"/>
        <v>1480</v>
      </c>
    </row>
    <row r="198" spans="3:17" x14ac:dyDescent="0.25"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1"/>
        <v>1480</v>
      </c>
      <c r="H198" s="25">
        <v>1</v>
      </c>
      <c r="I198" s="25">
        <f t="shared" si="12"/>
        <v>1480</v>
      </c>
      <c r="J198" s="25"/>
      <c r="K198" s="10">
        <f t="shared" si="10"/>
        <v>0</v>
      </c>
      <c r="L198" s="25"/>
      <c r="M198" s="10">
        <v>0</v>
      </c>
      <c r="N198" s="25"/>
      <c r="O198" s="25"/>
      <c r="P198" s="25">
        <f t="shared" si="9"/>
        <v>1</v>
      </c>
      <c r="Q198" s="25">
        <f t="shared" si="9"/>
        <v>1480</v>
      </c>
    </row>
    <row r="199" spans="3:17" x14ac:dyDescent="0.25"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1"/>
        <v>1412</v>
      </c>
      <c r="H199" s="25">
        <v>1</v>
      </c>
      <c r="I199" s="25">
        <f t="shared" si="12"/>
        <v>1412</v>
      </c>
      <c r="J199" s="25"/>
      <c r="K199" s="10">
        <f t="shared" si="10"/>
        <v>0</v>
      </c>
      <c r="L199" s="25"/>
      <c r="M199" s="10">
        <v>0</v>
      </c>
      <c r="N199" s="25"/>
      <c r="O199" s="25"/>
      <c r="P199" s="25">
        <f t="shared" si="9"/>
        <v>1</v>
      </c>
      <c r="Q199" s="25">
        <f t="shared" si="9"/>
        <v>1412</v>
      </c>
    </row>
    <row r="200" spans="3:17" x14ac:dyDescent="0.25"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1"/>
        <v>1556</v>
      </c>
      <c r="H200" s="74">
        <v>1</v>
      </c>
      <c r="I200" s="74">
        <f t="shared" si="12"/>
        <v>1556</v>
      </c>
      <c r="J200" s="74"/>
      <c r="K200" s="10">
        <f t="shared" si="10"/>
        <v>0</v>
      </c>
      <c r="L200" s="74"/>
      <c r="M200" s="10">
        <v>0</v>
      </c>
      <c r="N200" s="74"/>
      <c r="O200" s="74"/>
      <c r="P200" s="74">
        <f t="shared" si="9"/>
        <v>1</v>
      </c>
      <c r="Q200" s="74">
        <f t="shared" si="9"/>
        <v>1556</v>
      </c>
    </row>
    <row r="201" spans="3:17" x14ac:dyDescent="0.25"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1"/>
        <v>1226</v>
      </c>
      <c r="H201" s="25">
        <v>1</v>
      </c>
      <c r="I201" s="25">
        <f t="shared" si="12"/>
        <v>1226</v>
      </c>
      <c r="J201" s="25"/>
      <c r="K201" s="10">
        <f t="shared" si="10"/>
        <v>0</v>
      </c>
      <c r="L201" s="25"/>
      <c r="M201" s="10">
        <v>0</v>
      </c>
      <c r="N201" s="25"/>
      <c r="O201" s="25"/>
      <c r="P201" s="25">
        <f t="shared" si="9"/>
        <v>1</v>
      </c>
      <c r="Q201" s="25">
        <f t="shared" si="9"/>
        <v>1226</v>
      </c>
    </row>
    <row r="202" spans="3:17" x14ac:dyDescent="0.25"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1"/>
        <v>296</v>
      </c>
      <c r="H202" s="25">
        <v>4</v>
      </c>
      <c r="I202" s="25">
        <f t="shared" si="12"/>
        <v>1184</v>
      </c>
      <c r="J202" s="25"/>
      <c r="K202" s="10">
        <f t="shared" si="10"/>
        <v>0</v>
      </c>
      <c r="L202" s="25"/>
      <c r="M202" s="10">
        <v>0</v>
      </c>
      <c r="N202" s="25"/>
      <c r="O202" s="25"/>
      <c r="P202" s="25">
        <f t="shared" si="9"/>
        <v>4</v>
      </c>
      <c r="Q202" s="25">
        <f t="shared" si="9"/>
        <v>1184</v>
      </c>
    </row>
    <row r="203" spans="3:17" x14ac:dyDescent="0.25"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1"/>
        <v>54</v>
      </c>
      <c r="H203" s="25">
        <v>1</v>
      </c>
      <c r="I203" s="25">
        <f t="shared" si="12"/>
        <v>54</v>
      </c>
      <c r="J203" s="25"/>
      <c r="K203" s="10">
        <f t="shared" si="10"/>
        <v>0</v>
      </c>
      <c r="L203" s="25"/>
      <c r="M203" s="10">
        <v>0</v>
      </c>
      <c r="N203" s="25"/>
      <c r="O203" s="25"/>
      <c r="P203" s="25">
        <f t="shared" ref="P203:Q266" si="13">H203+J203-L203-N203</f>
        <v>1</v>
      </c>
      <c r="Q203" s="25">
        <f t="shared" si="13"/>
        <v>54</v>
      </c>
    </row>
    <row r="204" spans="3:17" x14ac:dyDescent="0.25"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1"/>
        <v>220</v>
      </c>
      <c r="H204" s="25">
        <v>1</v>
      </c>
      <c r="I204" s="25">
        <f t="shared" si="12"/>
        <v>220</v>
      </c>
      <c r="J204" s="25"/>
      <c r="K204" s="10">
        <f t="shared" si="10"/>
        <v>0</v>
      </c>
      <c r="L204" s="25"/>
      <c r="M204" s="10">
        <v>0</v>
      </c>
      <c r="N204" s="25"/>
      <c r="O204" s="25"/>
      <c r="P204" s="25">
        <f t="shared" si="13"/>
        <v>1</v>
      </c>
      <c r="Q204" s="25">
        <f t="shared" si="13"/>
        <v>220</v>
      </c>
    </row>
    <row r="205" spans="3:17" x14ac:dyDescent="0.25"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1"/>
        <v>54</v>
      </c>
      <c r="H205" s="74">
        <v>1</v>
      </c>
      <c r="I205" s="74">
        <f t="shared" si="12"/>
        <v>54</v>
      </c>
      <c r="J205" s="74"/>
      <c r="K205" s="10">
        <f t="shared" si="10"/>
        <v>0</v>
      </c>
      <c r="L205" s="74"/>
      <c r="M205" s="10">
        <v>0</v>
      </c>
      <c r="N205" s="74"/>
      <c r="O205" s="74"/>
      <c r="P205" s="74">
        <f t="shared" si="13"/>
        <v>1</v>
      </c>
      <c r="Q205" s="74">
        <f t="shared" si="13"/>
        <v>54</v>
      </c>
    </row>
    <row r="206" spans="3:17" x14ac:dyDescent="0.25"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1"/>
        <v>704</v>
      </c>
      <c r="H206" s="25">
        <v>1</v>
      </c>
      <c r="I206" s="25">
        <f t="shared" si="12"/>
        <v>704</v>
      </c>
      <c r="J206" s="25"/>
      <c r="K206" s="10">
        <f t="shared" si="10"/>
        <v>0</v>
      </c>
      <c r="L206" s="25"/>
      <c r="M206" s="10">
        <v>0</v>
      </c>
      <c r="N206" s="25"/>
      <c r="O206" s="25"/>
      <c r="P206" s="25">
        <f t="shared" si="13"/>
        <v>1</v>
      </c>
      <c r="Q206" s="25">
        <f t="shared" si="13"/>
        <v>704</v>
      </c>
    </row>
    <row r="207" spans="3:17" x14ac:dyDescent="0.25"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1"/>
        <v>28</v>
      </c>
      <c r="H207" s="25">
        <v>4</v>
      </c>
      <c r="I207" s="25">
        <f t="shared" si="12"/>
        <v>112</v>
      </c>
      <c r="J207" s="25"/>
      <c r="K207" s="10">
        <f t="shared" si="10"/>
        <v>0</v>
      </c>
      <c r="L207" s="25"/>
      <c r="M207" s="10">
        <v>0</v>
      </c>
      <c r="N207" s="25"/>
      <c r="O207" s="25"/>
      <c r="P207" s="25">
        <f t="shared" si="13"/>
        <v>4</v>
      </c>
      <c r="Q207" s="25">
        <f t="shared" si="13"/>
        <v>112</v>
      </c>
    </row>
    <row r="208" spans="3:17" x14ac:dyDescent="0.25"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1"/>
        <v>62</v>
      </c>
      <c r="H208" s="25">
        <v>4</v>
      </c>
      <c r="I208" s="25">
        <f t="shared" si="12"/>
        <v>248</v>
      </c>
      <c r="J208" s="25"/>
      <c r="K208" s="10">
        <f t="shared" si="10"/>
        <v>0</v>
      </c>
      <c r="L208" s="25"/>
      <c r="M208" s="10">
        <v>0</v>
      </c>
      <c r="N208" s="25"/>
      <c r="O208" s="25"/>
      <c r="P208" s="25">
        <f t="shared" si="13"/>
        <v>4</v>
      </c>
      <c r="Q208" s="25">
        <f t="shared" si="13"/>
        <v>248</v>
      </c>
    </row>
    <row r="209" spans="3:17" x14ac:dyDescent="0.25"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1"/>
        <v>1046</v>
      </c>
      <c r="H209" s="25">
        <v>1</v>
      </c>
      <c r="I209" s="25">
        <f t="shared" si="12"/>
        <v>1046</v>
      </c>
      <c r="J209" s="25"/>
      <c r="K209" s="10">
        <f t="shared" si="10"/>
        <v>0</v>
      </c>
      <c r="L209" s="25"/>
      <c r="M209" s="10">
        <v>0</v>
      </c>
      <c r="N209" s="25"/>
      <c r="O209" s="25"/>
      <c r="P209" s="25">
        <f t="shared" si="13"/>
        <v>1</v>
      </c>
      <c r="Q209" s="25">
        <f t="shared" si="13"/>
        <v>1046</v>
      </c>
    </row>
    <row r="210" spans="3:17" x14ac:dyDescent="0.25"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1"/>
        <v>1048</v>
      </c>
      <c r="H210" s="25">
        <v>1</v>
      </c>
      <c r="I210" s="25">
        <f t="shared" si="12"/>
        <v>1048</v>
      </c>
      <c r="J210" s="25"/>
      <c r="K210" s="10">
        <f t="shared" si="10"/>
        <v>0</v>
      </c>
      <c r="L210" s="25"/>
      <c r="M210" s="10">
        <v>0</v>
      </c>
      <c r="N210" s="25"/>
      <c r="O210" s="25"/>
      <c r="P210" s="25">
        <f t="shared" si="13"/>
        <v>1</v>
      </c>
      <c r="Q210" s="25">
        <f t="shared" si="13"/>
        <v>1048</v>
      </c>
    </row>
    <row r="211" spans="3:17" x14ac:dyDescent="0.25"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1"/>
        <v>1046</v>
      </c>
      <c r="H211" s="25">
        <v>1</v>
      </c>
      <c r="I211" s="25">
        <f t="shared" si="12"/>
        <v>1046</v>
      </c>
      <c r="J211" s="25"/>
      <c r="K211" s="10">
        <f t="shared" si="10"/>
        <v>0</v>
      </c>
      <c r="L211" s="25"/>
      <c r="M211" s="10">
        <v>0</v>
      </c>
      <c r="N211" s="25"/>
      <c r="O211" s="25"/>
      <c r="P211" s="25">
        <f t="shared" si="13"/>
        <v>1</v>
      </c>
      <c r="Q211" s="25">
        <f t="shared" si="13"/>
        <v>1046</v>
      </c>
    </row>
    <row r="212" spans="3:17" x14ac:dyDescent="0.25"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1"/>
        <v>972</v>
      </c>
      <c r="H212" s="74">
        <v>1</v>
      </c>
      <c r="I212" s="74">
        <f t="shared" si="12"/>
        <v>972</v>
      </c>
      <c r="J212" s="74"/>
      <c r="K212" s="10">
        <f t="shared" si="10"/>
        <v>0</v>
      </c>
      <c r="L212" s="74"/>
      <c r="M212" s="10">
        <v>0</v>
      </c>
      <c r="N212" s="74"/>
      <c r="O212" s="74"/>
      <c r="P212" s="74">
        <f t="shared" si="13"/>
        <v>1</v>
      </c>
      <c r="Q212" s="74">
        <f t="shared" si="13"/>
        <v>972</v>
      </c>
    </row>
    <row r="213" spans="3:17" x14ac:dyDescent="0.25"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1"/>
        <v>714</v>
      </c>
      <c r="H213" s="74">
        <v>1</v>
      </c>
      <c r="I213" s="74">
        <f t="shared" si="12"/>
        <v>714</v>
      </c>
      <c r="J213" s="74"/>
      <c r="K213" s="10">
        <f t="shared" si="10"/>
        <v>0</v>
      </c>
      <c r="L213" s="74"/>
      <c r="M213" s="10">
        <v>0</v>
      </c>
      <c r="N213" s="74"/>
      <c r="O213" s="74"/>
      <c r="P213" s="74">
        <f t="shared" si="13"/>
        <v>1</v>
      </c>
      <c r="Q213" s="74">
        <f t="shared" si="13"/>
        <v>714</v>
      </c>
    </row>
    <row r="214" spans="3:17" x14ac:dyDescent="0.25"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1"/>
        <v>846</v>
      </c>
      <c r="H214" s="74">
        <v>1</v>
      </c>
      <c r="I214" s="74">
        <f t="shared" si="12"/>
        <v>846</v>
      </c>
      <c r="J214" s="74"/>
      <c r="K214" s="10">
        <f t="shared" ref="K214:K277" si="14">J214*G214</f>
        <v>0</v>
      </c>
      <c r="L214" s="74"/>
      <c r="M214" s="10">
        <v>0</v>
      </c>
      <c r="N214" s="74"/>
      <c r="O214" s="74"/>
      <c r="P214" s="74">
        <f t="shared" si="13"/>
        <v>1</v>
      </c>
      <c r="Q214" s="74">
        <f t="shared" si="13"/>
        <v>846</v>
      </c>
    </row>
    <row r="215" spans="3:17" x14ac:dyDescent="0.25"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1"/>
        <v>846</v>
      </c>
      <c r="H215" s="74">
        <v>1</v>
      </c>
      <c r="I215" s="74">
        <f t="shared" si="12"/>
        <v>846</v>
      </c>
      <c r="J215" s="74"/>
      <c r="K215" s="10">
        <f t="shared" si="14"/>
        <v>0</v>
      </c>
      <c r="L215" s="74"/>
      <c r="M215" s="10">
        <v>0</v>
      </c>
      <c r="N215" s="74"/>
      <c r="O215" s="74"/>
      <c r="P215" s="74">
        <f t="shared" si="13"/>
        <v>1</v>
      </c>
      <c r="Q215" s="74">
        <f t="shared" si="13"/>
        <v>846</v>
      </c>
    </row>
    <row r="216" spans="3:17" x14ac:dyDescent="0.25"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1"/>
        <v>846</v>
      </c>
      <c r="H216" s="74">
        <v>1</v>
      </c>
      <c r="I216" s="74">
        <f t="shared" si="12"/>
        <v>846</v>
      </c>
      <c r="J216" s="74"/>
      <c r="K216" s="10">
        <f t="shared" si="14"/>
        <v>0</v>
      </c>
      <c r="L216" s="74"/>
      <c r="M216" s="10">
        <v>0</v>
      </c>
      <c r="N216" s="74"/>
      <c r="O216" s="74"/>
      <c r="P216" s="74">
        <f t="shared" si="13"/>
        <v>1</v>
      </c>
      <c r="Q216" s="74">
        <f t="shared" si="13"/>
        <v>846</v>
      </c>
    </row>
    <row r="217" spans="3:17" x14ac:dyDescent="0.25"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1"/>
        <v>730</v>
      </c>
      <c r="H217" s="25">
        <v>1</v>
      </c>
      <c r="I217" s="25">
        <f t="shared" si="12"/>
        <v>730</v>
      </c>
      <c r="J217" s="25"/>
      <c r="K217" s="10">
        <f t="shared" si="14"/>
        <v>0</v>
      </c>
      <c r="L217" s="25"/>
      <c r="M217" s="10">
        <v>0</v>
      </c>
      <c r="N217" s="25"/>
      <c r="O217" s="25"/>
      <c r="P217" s="25">
        <f t="shared" si="13"/>
        <v>1</v>
      </c>
      <c r="Q217" s="25">
        <f t="shared" si="13"/>
        <v>730</v>
      </c>
    </row>
    <row r="218" spans="3:17" x14ac:dyDescent="0.25"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1"/>
        <v>596</v>
      </c>
      <c r="H218" s="25">
        <v>1</v>
      </c>
      <c r="I218" s="25">
        <f t="shared" si="12"/>
        <v>596</v>
      </c>
      <c r="J218" s="25"/>
      <c r="K218" s="10">
        <f t="shared" si="14"/>
        <v>0</v>
      </c>
      <c r="L218" s="25"/>
      <c r="M218" s="10">
        <v>0</v>
      </c>
      <c r="N218" s="25"/>
      <c r="O218" s="25"/>
      <c r="P218" s="25">
        <f t="shared" si="13"/>
        <v>1</v>
      </c>
      <c r="Q218" s="25">
        <f t="shared" si="13"/>
        <v>596</v>
      </c>
    </row>
    <row r="219" spans="3:17" x14ac:dyDescent="0.25"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1"/>
        <v>596</v>
      </c>
      <c r="H219" s="25">
        <v>1</v>
      </c>
      <c r="I219" s="25">
        <f t="shared" si="12"/>
        <v>596</v>
      </c>
      <c r="J219" s="25"/>
      <c r="K219" s="10">
        <f t="shared" si="14"/>
        <v>0</v>
      </c>
      <c r="L219" s="25"/>
      <c r="M219" s="10">
        <v>0</v>
      </c>
      <c r="N219" s="25"/>
      <c r="O219" s="25"/>
      <c r="P219" s="25">
        <f t="shared" si="13"/>
        <v>1</v>
      </c>
      <c r="Q219" s="25">
        <f t="shared" si="13"/>
        <v>596</v>
      </c>
    </row>
    <row r="220" spans="3:17" x14ac:dyDescent="0.25"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1"/>
        <v>596</v>
      </c>
      <c r="H220" s="25">
        <v>1</v>
      </c>
      <c r="I220" s="25">
        <f t="shared" si="12"/>
        <v>596</v>
      </c>
      <c r="J220" s="25"/>
      <c r="K220" s="10">
        <f t="shared" si="14"/>
        <v>0</v>
      </c>
      <c r="L220" s="25"/>
      <c r="M220" s="10">
        <v>0</v>
      </c>
      <c r="N220" s="25"/>
      <c r="O220" s="25"/>
      <c r="P220" s="25">
        <f t="shared" si="13"/>
        <v>1</v>
      </c>
      <c r="Q220" s="25">
        <f t="shared" si="13"/>
        <v>596</v>
      </c>
    </row>
    <row r="221" spans="3:17" x14ac:dyDescent="0.25"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1"/>
        <v>596</v>
      </c>
      <c r="H221" s="25">
        <v>1</v>
      </c>
      <c r="I221" s="25">
        <f t="shared" si="12"/>
        <v>596</v>
      </c>
      <c r="J221" s="25"/>
      <c r="K221" s="10">
        <f t="shared" si="14"/>
        <v>0</v>
      </c>
      <c r="L221" s="25"/>
      <c r="M221" s="10">
        <v>0</v>
      </c>
      <c r="N221" s="25"/>
      <c r="O221" s="25"/>
      <c r="P221" s="25">
        <f t="shared" si="13"/>
        <v>1</v>
      </c>
      <c r="Q221" s="25">
        <f t="shared" si="13"/>
        <v>596</v>
      </c>
    </row>
    <row r="222" spans="3:17" x14ac:dyDescent="0.25"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1"/>
        <v>596</v>
      </c>
      <c r="H222" s="25">
        <v>1</v>
      </c>
      <c r="I222" s="25">
        <f t="shared" si="12"/>
        <v>596</v>
      </c>
      <c r="J222" s="25"/>
      <c r="K222" s="10">
        <f t="shared" si="14"/>
        <v>0</v>
      </c>
      <c r="L222" s="25"/>
      <c r="M222" s="10">
        <v>0</v>
      </c>
      <c r="N222" s="25"/>
      <c r="O222" s="25"/>
      <c r="P222" s="25">
        <f t="shared" si="13"/>
        <v>1</v>
      </c>
      <c r="Q222" s="25">
        <f t="shared" si="13"/>
        <v>596</v>
      </c>
    </row>
    <row r="223" spans="3:17" x14ac:dyDescent="0.25"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1"/>
        <v>596</v>
      </c>
      <c r="H223" s="25">
        <v>1</v>
      </c>
      <c r="I223" s="25">
        <f t="shared" si="12"/>
        <v>596</v>
      </c>
      <c r="J223" s="25"/>
      <c r="K223" s="10">
        <f t="shared" si="14"/>
        <v>0</v>
      </c>
      <c r="L223" s="25"/>
      <c r="M223" s="10">
        <v>0</v>
      </c>
      <c r="N223" s="25"/>
      <c r="O223" s="25"/>
      <c r="P223" s="25">
        <f t="shared" si="13"/>
        <v>1</v>
      </c>
      <c r="Q223" s="25">
        <f t="shared" si="13"/>
        <v>596</v>
      </c>
    </row>
    <row r="224" spans="3:17" x14ac:dyDescent="0.25"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1"/>
        <v>596</v>
      </c>
      <c r="H224" s="25">
        <v>1</v>
      </c>
      <c r="I224" s="25">
        <f t="shared" si="12"/>
        <v>596</v>
      </c>
      <c r="J224" s="25"/>
      <c r="K224" s="10">
        <f t="shared" si="14"/>
        <v>0</v>
      </c>
      <c r="L224" s="25"/>
      <c r="M224" s="10">
        <v>0</v>
      </c>
      <c r="N224" s="25"/>
      <c r="O224" s="25"/>
      <c r="P224" s="25">
        <f t="shared" si="13"/>
        <v>1</v>
      </c>
      <c r="Q224" s="25">
        <f t="shared" si="13"/>
        <v>596</v>
      </c>
    </row>
    <row r="225" spans="3:17" x14ac:dyDescent="0.25"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1"/>
        <v>596</v>
      </c>
      <c r="H225" s="25">
        <v>1</v>
      </c>
      <c r="I225" s="25">
        <f t="shared" si="12"/>
        <v>596</v>
      </c>
      <c r="J225" s="25"/>
      <c r="K225" s="10">
        <f t="shared" si="14"/>
        <v>0</v>
      </c>
      <c r="L225" s="25"/>
      <c r="M225" s="10">
        <v>0</v>
      </c>
      <c r="N225" s="25"/>
      <c r="O225" s="25"/>
      <c r="P225" s="25">
        <f t="shared" si="13"/>
        <v>1</v>
      </c>
      <c r="Q225" s="25">
        <f t="shared" si="13"/>
        <v>596</v>
      </c>
    </row>
    <row r="226" spans="3:17" x14ac:dyDescent="0.25"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1"/>
        <v>596</v>
      </c>
      <c r="H226" s="25">
        <v>1</v>
      </c>
      <c r="I226" s="25">
        <f t="shared" si="12"/>
        <v>596</v>
      </c>
      <c r="J226" s="25"/>
      <c r="K226" s="10">
        <f t="shared" si="14"/>
        <v>0</v>
      </c>
      <c r="L226" s="25"/>
      <c r="M226" s="10">
        <v>0</v>
      </c>
      <c r="N226" s="25"/>
      <c r="O226" s="25"/>
      <c r="P226" s="25">
        <f t="shared" si="13"/>
        <v>1</v>
      </c>
      <c r="Q226" s="25">
        <f t="shared" si="13"/>
        <v>596</v>
      </c>
    </row>
    <row r="227" spans="3:17" x14ac:dyDescent="0.25"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1"/>
        <v>596</v>
      </c>
      <c r="H227" s="25">
        <v>1</v>
      </c>
      <c r="I227" s="25">
        <f t="shared" si="12"/>
        <v>596</v>
      </c>
      <c r="J227" s="25"/>
      <c r="K227" s="10">
        <f t="shared" si="14"/>
        <v>0</v>
      </c>
      <c r="L227" s="25"/>
      <c r="M227" s="10">
        <v>0</v>
      </c>
      <c r="N227" s="25"/>
      <c r="O227" s="25"/>
      <c r="P227" s="25">
        <f t="shared" si="13"/>
        <v>1</v>
      </c>
      <c r="Q227" s="25">
        <f t="shared" si="13"/>
        <v>596</v>
      </c>
    </row>
    <row r="228" spans="3:17" x14ac:dyDescent="0.25"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1"/>
        <v>596</v>
      </c>
      <c r="H228" s="25">
        <v>1</v>
      </c>
      <c r="I228" s="25">
        <f t="shared" si="12"/>
        <v>596</v>
      </c>
      <c r="J228" s="25"/>
      <c r="K228" s="10">
        <f t="shared" si="14"/>
        <v>0</v>
      </c>
      <c r="L228" s="25"/>
      <c r="M228" s="10">
        <v>0</v>
      </c>
      <c r="N228" s="25"/>
      <c r="O228" s="25"/>
      <c r="P228" s="25">
        <f t="shared" si="13"/>
        <v>1</v>
      </c>
      <c r="Q228" s="25">
        <f t="shared" si="13"/>
        <v>596</v>
      </c>
    </row>
    <row r="229" spans="3:17" x14ac:dyDescent="0.25"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1"/>
        <v>708</v>
      </c>
      <c r="H229" s="25">
        <v>1</v>
      </c>
      <c r="I229" s="25">
        <f t="shared" si="12"/>
        <v>708</v>
      </c>
      <c r="J229" s="25"/>
      <c r="K229" s="10">
        <f t="shared" si="14"/>
        <v>0</v>
      </c>
      <c r="L229" s="25"/>
      <c r="M229" s="10">
        <v>0</v>
      </c>
      <c r="N229" s="25"/>
      <c r="O229" s="25"/>
      <c r="P229" s="25">
        <f t="shared" si="13"/>
        <v>1</v>
      </c>
      <c r="Q229" s="25">
        <f t="shared" si="13"/>
        <v>708</v>
      </c>
    </row>
    <row r="230" spans="3:17" x14ac:dyDescent="0.25"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1"/>
        <v>708</v>
      </c>
      <c r="H230" s="25">
        <v>1</v>
      </c>
      <c r="I230" s="25">
        <f t="shared" si="12"/>
        <v>708</v>
      </c>
      <c r="J230" s="25"/>
      <c r="K230" s="10">
        <f t="shared" si="14"/>
        <v>0</v>
      </c>
      <c r="L230" s="25"/>
      <c r="M230" s="10">
        <v>0</v>
      </c>
      <c r="N230" s="25"/>
      <c r="O230" s="25"/>
      <c r="P230" s="25">
        <f t="shared" si="13"/>
        <v>1</v>
      </c>
      <c r="Q230" s="25">
        <f t="shared" si="13"/>
        <v>708</v>
      </c>
    </row>
    <row r="231" spans="3:17" x14ac:dyDescent="0.25"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1"/>
        <v>708</v>
      </c>
      <c r="H231" s="25">
        <v>1</v>
      </c>
      <c r="I231" s="25">
        <f t="shared" si="12"/>
        <v>708</v>
      </c>
      <c r="J231" s="25"/>
      <c r="K231" s="10">
        <f t="shared" si="14"/>
        <v>0</v>
      </c>
      <c r="L231" s="25"/>
      <c r="M231" s="10">
        <v>0</v>
      </c>
      <c r="N231" s="25"/>
      <c r="O231" s="25"/>
      <c r="P231" s="25">
        <f t="shared" si="13"/>
        <v>1</v>
      </c>
      <c r="Q231" s="25">
        <f t="shared" si="13"/>
        <v>708</v>
      </c>
    </row>
    <row r="232" spans="3:17" x14ac:dyDescent="0.25"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1"/>
        <v>708</v>
      </c>
      <c r="H232" s="25">
        <v>1</v>
      </c>
      <c r="I232" s="25">
        <f t="shared" si="12"/>
        <v>708</v>
      </c>
      <c r="J232" s="25"/>
      <c r="K232" s="10">
        <f t="shared" si="14"/>
        <v>0</v>
      </c>
      <c r="L232" s="25"/>
      <c r="M232" s="10">
        <v>0</v>
      </c>
      <c r="N232" s="25"/>
      <c r="O232" s="25"/>
      <c r="P232" s="25">
        <f t="shared" si="13"/>
        <v>1</v>
      </c>
      <c r="Q232" s="25">
        <f t="shared" si="13"/>
        <v>708</v>
      </c>
    </row>
    <row r="233" spans="3:17" x14ac:dyDescent="0.25"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1"/>
        <v>1000</v>
      </c>
      <c r="H233" s="25">
        <v>1</v>
      </c>
      <c r="I233" s="25">
        <f t="shared" si="12"/>
        <v>1000</v>
      </c>
      <c r="J233" s="25"/>
      <c r="K233" s="10">
        <f t="shared" si="14"/>
        <v>0</v>
      </c>
      <c r="L233" s="25"/>
      <c r="M233" s="10">
        <v>0</v>
      </c>
      <c r="N233" s="25"/>
      <c r="O233" s="25"/>
      <c r="P233" s="25">
        <f t="shared" si="13"/>
        <v>1</v>
      </c>
      <c r="Q233" s="25">
        <f t="shared" si="13"/>
        <v>1000</v>
      </c>
    </row>
    <row r="234" spans="3:17" x14ac:dyDescent="0.25"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1"/>
        <v>1270</v>
      </c>
      <c r="H234" s="25">
        <v>1</v>
      </c>
      <c r="I234" s="25">
        <f t="shared" si="12"/>
        <v>1270</v>
      </c>
      <c r="J234" s="25"/>
      <c r="K234" s="10">
        <f t="shared" si="14"/>
        <v>0</v>
      </c>
      <c r="L234" s="25"/>
      <c r="M234" s="10">
        <v>0</v>
      </c>
      <c r="N234" s="25"/>
      <c r="O234" s="25"/>
      <c r="P234" s="25">
        <f t="shared" si="13"/>
        <v>1</v>
      </c>
      <c r="Q234" s="25">
        <f t="shared" si="13"/>
        <v>1270</v>
      </c>
    </row>
    <row r="235" spans="3:17" x14ac:dyDescent="0.25"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1"/>
        <v>360</v>
      </c>
      <c r="H235" s="25">
        <v>1</v>
      </c>
      <c r="I235" s="25">
        <f t="shared" si="12"/>
        <v>360</v>
      </c>
      <c r="J235" s="25"/>
      <c r="K235" s="10">
        <f t="shared" si="14"/>
        <v>0</v>
      </c>
      <c r="L235" s="25"/>
      <c r="M235" s="10">
        <v>0</v>
      </c>
      <c r="N235" s="25"/>
      <c r="O235" s="25"/>
      <c r="P235" s="25">
        <f t="shared" si="13"/>
        <v>1</v>
      </c>
      <c r="Q235" s="25">
        <f t="shared" si="13"/>
        <v>360</v>
      </c>
    </row>
    <row r="236" spans="3:17" x14ac:dyDescent="0.25"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1"/>
        <v>254</v>
      </c>
      <c r="H236" s="78">
        <v>1</v>
      </c>
      <c r="I236" s="78">
        <f t="shared" si="12"/>
        <v>254</v>
      </c>
      <c r="J236" s="78"/>
      <c r="K236" s="10">
        <f t="shared" si="14"/>
        <v>0</v>
      </c>
      <c r="L236" s="78"/>
      <c r="M236" s="10">
        <v>0</v>
      </c>
      <c r="N236" s="78"/>
      <c r="O236" s="78"/>
      <c r="P236" s="78">
        <f t="shared" si="13"/>
        <v>1</v>
      </c>
      <c r="Q236" s="78">
        <f t="shared" si="13"/>
        <v>254</v>
      </c>
    </row>
    <row r="237" spans="3:17" x14ac:dyDescent="0.25"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1"/>
        <v>210</v>
      </c>
      <c r="H237" s="74">
        <v>1</v>
      </c>
      <c r="I237" s="74">
        <f t="shared" si="12"/>
        <v>210</v>
      </c>
      <c r="J237" s="74"/>
      <c r="K237" s="10">
        <f t="shared" si="14"/>
        <v>0</v>
      </c>
      <c r="L237" s="74"/>
      <c r="M237" s="10">
        <v>0</v>
      </c>
      <c r="N237" s="74"/>
      <c r="O237" s="74"/>
      <c r="P237" s="74">
        <f t="shared" si="13"/>
        <v>1</v>
      </c>
      <c r="Q237" s="74">
        <f t="shared" si="13"/>
        <v>210</v>
      </c>
    </row>
    <row r="238" spans="3:17" x14ac:dyDescent="0.25"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5">F238*2</f>
        <v>210</v>
      </c>
      <c r="H238" s="74">
        <v>1</v>
      </c>
      <c r="I238" s="74">
        <f t="shared" si="12"/>
        <v>210</v>
      </c>
      <c r="J238" s="74"/>
      <c r="K238" s="10">
        <f t="shared" si="14"/>
        <v>0</v>
      </c>
      <c r="L238" s="74"/>
      <c r="M238" s="10">
        <v>0</v>
      </c>
      <c r="N238" s="74"/>
      <c r="O238" s="74"/>
      <c r="P238" s="74">
        <f t="shared" si="13"/>
        <v>1</v>
      </c>
      <c r="Q238" s="74">
        <f t="shared" si="13"/>
        <v>210</v>
      </c>
    </row>
    <row r="239" spans="3:17" x14ac:dyDescent="0.25"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5"/>
        <v>210</v>
      </c>
      <c r="H239" s="74">
        <v>1</v>
      </c>
      <c r="I239" s="74">
        <f t="shared" ref="I239:I302" si="16">H239*G239</f>
        <v>210</v>
      </c>
      <c r="J239" s="74"/>
      <c r="K239" s="10">
        <f t="shared" si="14"/>
        <v>0</v>
      </c>
      <c r="L239" s="74"/>
      <c r="M239" s="10">
        <v>0</v>
      </c>
      <c r="N239" s="74"/>
      <c r="O239" s="74"/>
      <c r="P239" s="74">
        <f t="shared" si="13"/>
        <v>1</v>
      </c>
      <c r="Q239" s="74">
        <f t="shared" si="13"/>
        <v>210</v>
      </c>
    </row>
    <row r="240" spans="3:17" x14ac:dyDescent="0.25"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5"/>
        <v>210</v>
      </c>
      <c r="H240" s="74">
        <v>1</v>
      </c>
      <c r="I240" s="74">
        <f t="shared" si="16"/>
        <v>210</v>
      </c>
      <c r="J240" s="74"/>
      <c r="K240" s="10">
        <f t="shared" si="14"/>
        <v>0</v>
      </c>
      <c r="L240" s="74"/>
      <c r="M240" s="10">
        <v>0</v>
      </c>
      <c r="N240" s="74"/>
      <c r="O240" s="74"/>
      <c r="P240" s="74">
        <f t="shared" si="13"/>
        <v>1</v>
      </c>
      <c r="Q240" s="74">
        <f t="shared" si="13"/>
        <v>210</v>
      </c>
    </row>
    <row r="241" spans="3:17" x14ac:dyDescent="0.25"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5"/>
        <v>124</v>
      </c>
      <c r="H241" s="25">
        <v>1</v>
      </c>
      <c r="I241" s="25">
        <f t="shared" si="16"/>
        <v>124</v>
      </c>
      <c r="J241" s="25"/>
      <c r="K241" s="10">
        <f t="shared" si="14"/>
        <v>0</v>
      </c>
      <c r="L241" s="25"/>
      <c r="M241" s="10">
        <v>0</v>
      </c>
      <c r="N241" s="25"/>
      <c r="O241" s="25"/>
      <c r="P241" s="25">
        <f t="shared" si="13"/>
        <v>1</v>
      </c>
      <c r="Q241" s="25">
        <f t="shared" si="13"/>
        <v>124</v>
      </c>
    </row>
    <row r="242" spans="3:17" x14ac:dyDescent="0.25"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5"/>
        <v>124</v>
      </c>
      <c r="H242" s="25">
        <v>1</v>
      </c>
      <c r="I242" s="25">
        <f t="shared" si="16"/>
        <v>124</v>
      </c>
      <c r="J242" s="25"/>
      <c r="K242" s="10">
        <f t="shared" si="14"/>
        <v>0</v>
      </c>
      <c r="L242" s="25"/>
      <c r="M242" s="10">
        <v>0</v>
      </c>
      <c r="N242" s="25"/>
      <c r="O242" s="25"/>
      <c r="P242" s="25">
        <f t="shared" si="13"/>
        <v>1</v>
      </c>
      <c r="Q242" s="25">
        <f t="shared" si="13"/>
        <v>124</v>
      </c>
    </row>
    <row r="243" spans="3:17" x14ac:dyDescent="0.25"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5"/>
        <v>84</v>
      </c>
      <c r="H243" s="25">
        <v>9</v>
      </c>
      <c r="I243" s="25">
        <f t="shared" si="16"/>
        <v>756</v>
      </c>
      <c r="J243" s="25"/>
      <c r="K243" s="10">
        <f t="shared" si="14"/>
        <v>0</v>
      </c>
      <c r="L243" s="25"/>
      <c r="M243" s="10">
        <v>0</v>
      </c>
      <c r="N243" s="25"/>
      <c r="O243" s="25"/>
      <c r="P243" s="25">
        <f t="shared" si="13"/>
        <v>9</v>
      </c>
      <c r="Q243" s="25">
        <f t="shared" si="13"/>
        <v>756</v>
      </c>
    </row>
    <row r="244" spans="3:17" x14ac:dyDescent="0.25"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5"/>
        <v>176</v>
      </c>
      <c r="H244" s="25">
        <v>21</v>
      </c>
      <c r="I244" s="25">
        <f t="shared" si="16"/>
        <v>3696</v>
      </c>
      <c r="J244" s="25"/>
      <c r="K244" s="10">
        <f t="shared" si="14"/>
        <v>0</v>
      </c>
      <c r="L244" s="25"/>
      <c r="M244" s="10">
        <v>0</v>
      </c>
      <c r="N244" s="25"/>
      <c r="O244" s="25"/>
      <c r="P244" s="25">
        <f t="shared" si="13"/>
        <v>21</v>
      </c>
      <c r="Q244" s="25">
        <f t="shared" si="13"/>
        <v>3696</v>
      </c>
    </row>
    <row r="245" spans="3:17" x14ac:dyDescent="0.25"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5"/>
        <v>104</v>
      </c>
      <c r="H245" s="25">
        <v>1</v>
      </c>
      <c r="I245" s="25">
        <f t="shared" si="16"/>
        <v>104</v>
      </c>
      <c r="J245" s="25"/>
      <c r="K245" s="10">
        <f t="shared" si="14"/>
        <v>0</v>
      </c>
      <c r="L245" s="25"/>
      <c r="M245" s="10">
        <v>0</v>
      </c>
      <c r="N245" s="25"/>
      <c r="O245" s="25"/>
      <c r="P245" s="25">
        <f t="shared" si="13"/>
        <v>1</v>
      </c>
      <c r="Q245" s="25">
        <f t="shared" si="13"/>
        <v>104</v>
      </c>
    </row>
    <row r="246" spans="3:17" x14ac:dyDescent="0.25"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5"/>
        <v>124</v>
      </c>
      <c r="H246" s="74">
        <v>1</v>
      </c>
      <c r="I246" s="74">
        <f t="shared" si="16"/>
        <v>124</v>
      </c>
      <c r="J246" s="74"/>
      <c r="K246" s="10">
        <f t="shared" si="14"/>
        <v>0</v>
      </c>
      <c r="L246" s="74"/>
      <c r="M246" s="10">
        <v>0</v>
      </c>
      <c r="N246" s="74"/>
      <c r="O246" s="74"/>
      <c r="P246" s="74">
        <f t="shared" si="13"/>
        <v>1</v>
      </c>
      <c r="Q246" s="74">
        <f t="shared" si="13"/>
        <v>124</v>
      </c>
    </row>
    <row r="247" spans="3:17" x14ac:dyDescent="0.25"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5"/>
        <v>124</v>
      </c>
      <c r="H247" s="74">
        <v>1</v>
      </c>
      <c r="I247" s="74">
        <f t="shared" si="16"/>
        <v>124</v>
      </c>
      <c r="J247" s="74"/>
      <c r="K247" s="10">
        <f t="shared" si="14"/>
        <v>0</v>
      </c>
      <c r="L247" s="74"/>
      <c r="M247" s="10">
        <v>0</v>
      </c>
      <c r="N247" s="74"/>
      <c r="O247" s="74"/>
      <c r="P247" s="74">
        <f t="shared" si="13"/>
        <v>1</v>
      </c>
      <c r="Q247" s="74">
        <f t="shared" si="13"/>
        <v>124</v>
      </c>
    </row>
    <row r="248" spans="3:17" x14ac:dyDescent="0.25"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5"/>
        <v>124</v>
      </c>
      <c r="H248" s="74">
        <v>1</v>
      </c>
      <c r="I248" s="74">
        <f t="shared" si="16"/>
        <v>124</v>
      </c>
      <c r="J248" s="74"/>
      <c r="K248" s="10">
        <f t="shared" si="14"/>
        <v>0</v>
      </c>
      <c r="L248" s="74"/>
      <c r="M248" s="10">
        <v>0</v>
      </c>
      <c r="N248" s="74"/>
      <c r="O248" s="74"/>
      <c r="P248" s="74">
        <f t="shared" si="13"/>
        <v>1</v>
      </c>
      <c r="Q248" s="74">
        <f t="shared" si="13"/>
        <v>124</v>
      </c>
    </row>
    <row r="249" spans="3:17" x14ac:dyDescent="0.25"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5"/>
        <v>352</v>
      </c>
      <c r="H249" s="25">
        <v>1</v>
      </c>
      <c r="I249" s="25">
        <f t="shared" si="16"/>
        <v>352</v>
      </c>
      <c r="J249" s="25"/>
      <c r="K249" s="10">
        <f t="shared" si="14"/>
        <v>0</v>
      </c>
      <c r="L249" s="25"/>
      <c r="M249" s="10">
        <v>0</v>
      </c>
      <c r="N249" s="25"/>
      <c r="O249" s="25"/>
      <c r="P249" s="25">
        <f t="shared" si="13"/>
        <v>1</v>
      </c>
      <c r="Q249" s="25">
        <f t="shared" si="13"/>
        <v>352</v>
      </c>
    </row>
    <row r="250" spans="3:17" x14ac:dyDescent="0.25"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5"/>
        <v>352</v>
      </c>
      <c r="H250" s="25">
        <v>1</v>
      </c>
      <c r="I250" s="25">
        <f t="shared" si="16"/>
        <v>352</v>
      </c>
      <c r="J250" s="25"/>
      <c r="K250" s="10">
        <f t="shared" si="14"/>
        <v>0</v>
      </c>
      <c r="L250" s="25"/>
      <c r="M250" s="10">
        <v>0</v>
      </c>
      <c r="N250" s="25"/>
      <c r="O250" s="25"/>
      <c r="P250" s="25">
        <f t="shared" si="13"/>
        <v>1</v>
      </c>
      <c r="Q250" s="25">
        <f t="shared" si="13"/>
        <v>352</v>
      </c>
    </row>
    <row r="251" spans="3:17" x14ac:dyDescent="0.25"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5"/>
        <v>1000</v>
      </c>
      <c r="H251" s="25">
        <v>1</v>
      </c>
      <c r="I251" s="25">
        <f t="shared" si="16"/>
        <v>1000</v>
      </c>
      <c r="J251" s="25"/>
      <c r="K251" s="10">
        <f t="shared" si="14"/>
        <v>0</v>
      </c>
      <c r="L251" s="25"/>
      <c r="M251" s="10">
        <v>0</v>
      </c>
      <c r="N251" s="25"/>
      <c r="O251" s="25"/>
      <c r="P251" s="25">
        <f t="shared" si="13"/>
        <v>1</v>
      </c>
      <c r="Q251" s="25">
        <f t="shared" si="13"/>
        <v>1000</v>
      </c>
    </row>
    <row r="252" spans="3:17" x14ac:dyDescent="0.25"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5"/>
        <v>214</v>
      </c>
      <c r="H252" s="74">
        <v>1</v>
      </c>
      <c r="I252" s="74">
        <f t="shared" si="16"/>
        <v>214</v>
      </c>
      <c r="J252" s="74"/>
      <c r="K252" s="10">
        <f t="shared" si="14"/>
        <v>0</v>
      </c>
      <c r="L252" s="74"/>
      <c r="M252" s="10">
        <v>0</v>
      </c>
      <c r="N252" s="74"/>
      <c r="O252" s="74"/>
      <c r="P252" s="74">
        <f t="shared" si="13"/>
        <v>1</v>
      </c>
      <c r="Q252" s="74">
        <f t="shared" si="13"/>
        <v>214</v>
      </c>
    </row>
    <row r="253" spans="3:17" x14ac:dyDescent="0.25"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5"/>
        <v>308</v>
      </c>
      <c r="H253" s="74">
        <v>1</v>
      </c>
      <c r="I253" s="74">
        <f t="shared" si="16"/>
        <v>308</v>
      </c>
      <c r="J253" s="74"/>
      <c r="K253" s="10">
        <f t="shared" si="14"/>
        <v>0</v>
      </c>
      <c r="L253" s="74"/>
      <c r="M253" s="10">
        <v>0</v>
      </c>
      <c r="N253" s="74"/>
      <c r="O253" s="74"/>
      <c r="P253" s="74">
        <f t="shared" si="13"/>
        <v>1</v>
      </c>
      <c r="Q253" s="74">
        <f t="shared" si="13"/>
        <v>308</v>
      </c>
    </row>
    <row r="254" spans="3:17" x14ac:dyDescent="0.25"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5"/>
        <v>830</v>
      </c>
      <c r="H254" s="74">
        <v>1</v>
      </c>
      <c r="I254" s="74">
        <f t="shared" si="16"/>
        <v>830</v>
      </c>
      <c r="J254" s="74"/>
      <c r="K254" s="10">
        <f t="shared" si="14"/>
        <v>0</v>
      </c>
      <c r="L254" s="74">
        <v>1</v>
      </c>
      <c r="M254" s="10">
        <f>L254*G254</f>
        <v>830</v>
      </c>
      <c r="N254" s="74"/>
      <c r="O254" s="74"/>
      <c r="P254" s="74">
        <f t="shared" si="13"/>
        <v>0</v>
      </c>
      <c r="Q254" s="74">
        <f t="shared" si="13"/>
        <v>0</v>
      </c>
    </row>
    <row r="255" spans="3:17" x14ac:dyDescent="0.25"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5"/>
        <v>614</v>
      </c>
      <c r="H255" s="25">
        <v>1</v>
      </c>
      <c r="I255" s="25">
        <f t="shared" si="16"/>
        <v>614</v>
      </c>
      <c r="J255" s="25"/>
      <c r="K255" s="10">
        <f t="shared" si="14"/>
        <v>0</v>
      </c>
      <c r="L255" s="25"/>
      <c r="M255" s="10">
        <v>0</v>
      </c>
      <c r="N255" s="25"/>
      <c r="O255" s="25"/>
      <c r="P255" s="25">
        <f t="shared" si="13"/>
        <v>1</v>
      </c>
      <c r="Q255" s="25">
        <f t="shared" si="13"/>
        <v>614</v>
      </c>
    </row>
    <row r="256" spans="3:17" x14ac:dyDescent="0.25"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5"/>
        <v>592</v>
      </c>
      <c r="H256" s="74">
        <v>1</v>
      </c>
      <c r="I256" s="74">
        <f t="shared" si="16"/>
        <v>592</v>
      </c>
      <c r="J256" s="74"/>
      <c r="K256" s="10">
        <f t="shared" si="14"/>
        <v>0</v>
      </c>
      <c r="L256" s="74"/>
      <c r="M256" s="10">
        <v>0</v>
      </c>
      <c r="N256" s="74"/>
      <c r="O256" s="74"/>
      <c r="P256" s="74">
        <f t="shared" si="13"/>
        <v>1</v>
      </c>
      <c r="Q256" s="74">
        <f t="shared" si="13"/>
        <v>592</v>
      </c>
    </row>
    <row r="257" spans="3:17" x14ac:dyDescent="0.25"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5"/>
        <v>592</v>
      </c>
      <c r="H257" s="74">
        <v>1</v>
      </c>
      <c r="I257" s="74">
        <f t="shared" si="16"/>
        <v>592</v>
      </c>
      <c r="J257" s="74"/>
      <c r="K257" s="10">
        <f t="shared" si="14"/>
        <v>0</v>
      </c>
      <c r="L257" s="74"/>
      <c r="M257" s="10">
        <v>0</v>
      </c>
      <c r="N257" s="74"/>
      <c r="O257" s="74"/>
      <c r="P257" s="74">
        <f t="shared" si="13"/>
        <v>1</v>
      </c>
      <c r="Q257" s="74">
        <f t="shared" si="13"/>
        <v>592</v>
      </c>
    </row>
    <row r="258" spans="3:17" x14ac:dyDescent="0.25"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5"/>
        <v>592</v>
      </c>
      <c r="H258" s="74">
        <v>1</v>
      </c>
      <c r="I258" s="74">
        <f t="shared" si="16"/>
        <v>592</v>
      </c>
      <c r="J258" s="74"/>
      <c r="K258" s="10">
        <f t="shared" si="14"/>
        <v>0</v>
      </c>
      <c r="L258" s="74"/>
      <c r="M258" s="10">
        <v>0</v>
      </c>
      <c r="N258" s="74"/>
      <c r="O258" s="74"/>
      <c r="P258" s="74">
        <f t="shared" si="13"/>
        <v>1</v>
      </c>
      <c r="Q258" s="74">
        <f t="shared" si="13"/>
        <v>592</v>
      </c>
    </row>
    <row r="259" spans="3:17" x14ac:dyDescent="0.25"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5"/>
        <v>1164</v>
      </c>
      <c r="H259" s="25">
        <v>1</v>
      </c>
      <c r="I259" s="25">
        <f t="shared" si="16"/>
        <v>1164</v>
      </c>
      <c r="J259" s="25"/>
      <c r="K259" s="10">
        <f t="shared" si="14"/>
        <v>0</v>
      </c>
      <c r="L259" s="25"/>
      <c r="M259" s="10">
        <v>0</v>
      </c>
      <c r="N259" s="25"/>
      <c r="O259" s="25"/>
      <c r="P259" s="25">
        <f t="shared" si="13"/>
        <v>1</v>
      </c>
      <c r="Q259" s="25">
        <f t="shared" si="13"/>
        <v>1164</v>
      </c>
    </row>
    <row r="260" spans="3:17" x14ac:dyDescent="0.25"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5"/>
        <v>1104</v>
      </c>
      <c r="H260" s="74">
        <v>1</v>
      </c>
      <c r="I260" s="74">
        <f t="shared" si="16"/>
        <v>1104</v>
      </c>
      <c r="J260" s="74"/>
      <c r="K260" s="10">
        <f t="shared" si="14"/>
        <v>0</v>
      </c>
      <c r="L260" s="74"/>
      <c r="M260" s="10">
        <v>0</v>
      </c>
      <c r="N260" s="74"/>
      <c r="O260" s="74"/>
      <c r="P260" s="74">
        <f t="shared" si="13"/>
        <v>1</v>
      </c>
      <c r="Q260" s="74">
        <f t="shared" si="13"/>
        <v>1104</v>
      </c>
    </row>
    <row r="261" spans="3:17" x14ac:dyDescent="0.25"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5"/>
        <v>476</v>
      </c>
      <c r="H261" s="74">
        <v>1</v>
      </c>
      <c r="I261" s="74">
        <f t="shared" si="16"/>
        <v>476</v>
      </c>
      <c r="J261" s="74"/>
      <c r="K261" s="10">
        <f t="shared" si="14"/>
        <v>0</v>
      </c>
      <c r="L261" s="74"/>
      <c r="M261" s="10">
        <v>0</v>
      </c>
      <c r="N261" s="74"/>
      <c r="O261" s="74"/>
      <c r="P261" s="74">
        <f t="shared" si="13"/>
        <v>1</v>
      </c>
      <c r="Q261" s="74">
        <f t="shared" si="13"/>
        <v>476</v>
      </c>
    </row>
    <row r="262" spans="3:17" x14ac:dyDescent="0.25"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5"/>
        <v>74</v>
      </c>
      <c r="H262" s="25">
        <v>1</v>
      </c>
      <c r="I262" s="25">
        <f t="shared" si="16"/>
        <v>74</v>
      </c>
      <c r="J262" s="25"/>
      <c r="K262" s="10">
        <f t="shared" si="14"/>
        <v>0</v>
      </c>
      <c r="L262" s="25"/>
      <c r="M262" s="10">
        <v>0</v>
      </c>
      <c r="N262" s="25"/>
      <c r="O262" s="25"/>
      <c r="P262" s="25">
        <f t="shared" si="13"/>
        <v>1</v>
      </c>
      <c r="Q262" s="25">
        <f t="shared" si="13"/>
        <v>74</v>
      </c>
    </row>
    <row r="263" spans="3:17" x14ac:dyDescent="0.25"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5"/>
        <v>74</v>
      </c>
      <c r="H263" s="25">
        <v>1</v>
      </c>
      <c r="I263" s="25">
        <f t="shared" si="16"/>
        <v>74</v>
      </c>
      <c r="J263" s="25"/>
      <c r="K263" s="10">
        <f t="shared" si="14"/>
        <v>0</v>
      </c>
      <c r="L263" s="25"/>
      <c r="M263" s="10">
        <v>0</v>
      </c>
      <c r="N263" s="25"/>
      <c r="O263" s="25"/>
      <c r="P263" s="25">
        <f t="shared" si="13"/>
        <v>1</v>
      </c>
      <c r="Q263" s="25">
        <f t="shared" si="13"/>
        <v>74</v>
      </c>
    </row>
    <row r="264" spans="3:17" x14ac:dyDescent="0.25"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5"/>
        <v>100</v>
      </c>
      <c r="H264" s="25">
        <v>1</v>
      </c>
      <c r="I264" s="25">
        <f t="shared" si="16"/>
        <v>100</v>
      </c>
      <c r="J264" s="25"/>
      <c r="K264" s="10">
        <f t="shared" si="14"/>
        <v>0</v>
      </c>
      <c r="L264" s="25"/>
      <c r="M264" s="10">
        <v>0</v>
      </c>
      <c r="N264" s="25"/>
      <c r="O264" s="25"/>
      <c r="P264" s="25">
        <f t="shared" si="13"/>
        <v>1</v>
      </c>
      <c r="Q264" s="25">
        <f t="shared" si="13"/>
        <v>100</v>
      </c>
    </row>
    <row r="265" spans="3:17" x14ac:dyDescent="0.25"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5"/>
        <v>2012</v>
      </c>
      <c r="H265" s="25">
        <v>1</v>
      </c>
      <c r="I265" s="25">
        <f t="shared" si="16"/>
        <v>2012</v>
      </c>
      <c r="J265" s="25"/>
      <c r="K265" s="10">
        <f t="shared" si="14"/>
        <v>0</v>
      </c>
      <c r="L265" s="25"/>
      <c r="M265" s="10">
        <v>0</v>
      </c>
      <c r="N265" s="25"/>
      <c r="O265" s="25"/>
      <c r="P265" s="25">
        <f t="shared" si="13"/>
        <v>1</v>
      </c>
      <c r="Q265" s="25">
        <f t="shared" si="13"/>
        <v>2012</v>
      </c>
    </row>
    <row r="266" spans="3:17" x14ac:dyDescent="0.25"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5"/>
        <v>120</v>
      </c>
      <c r="H266" s="25">
        <v>1</v>
      </c>
      <c r="I266" s="25">
        <f t="shared" si="16"/>
        <v>120</v>
      </c>
      <c r="J266" s="25"/>
      <c r="K266" s="10">
        <f t="shared" si="14"/>
        <v>0</v>
      </c>
      <c r="L266" s="25"/>
      <c r="M266" s="10">
        <v>0</v>
      </c>
      <c r="N266" s="25"/>
      <c r="O266" s="25"/>
      <c r="P266" s="25">
        <f t="shared" si="13"/>
        <v>1</v>
      </c>
      <c r="Q266" s="25">
        <f t="shared" si="13"/>
        <v>120</v>
      </c>
    </row>
    <row r="267" spans="3:17" x14ac:dyDescent="0.25"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5"/>
        <v>160</v>
      </c>
      <c r="H267" s="25">
        <v>1</v>
      </c>
      <c r="I267" s="25">
        <f t="shared" si="16"/>
        <v>160</v>
      </c>
      <c r="J267" s="25"/>
      <c r="K267" s="10">
        <f t="shared" si="14"/>
        <v>0</v>
      </c>
      <c r="L267" s="25"/>
      <c r="M267" s="10">
        <v>0</v>
      </c>
      <c r="N267" s="25"/>
      <c r="O267" s="25"/>
      <c r="P267" s="25">
        <f t="shared" ref="P267:Q330" si="17">H267+J267-L267-N267</f>
        <v>1</v>
      </c>
      <c r="Q267" s="25">
        <f t="shared" si="17"/>
        <v>160</v>
      </c>
    </row>
    <row r="268" spans="3:17" x14ac:dyDescent="0.25"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5"/>
        <v>80</v>
      </c>
      <c r="H268" s="25">
        <v>1</v>
      </c>
      <c r="I268" s="25">
        <f t="shared" si="16"/>
        <v>80</v>
      </c>
      <c r="J268" s="25"/>
      <c r="K268" s="10">
        <f t="shared" si="14"/>
        <v>0</v>
      </c>
      <c r="L268" s="25"/>
      <c r="M268" s="10">
        <v>0</v>
      </c>
      <c r="N268" s="25"/>
      <c r="O268" s="25"/>
      <c r="P268" s="25">
        <f t="shared" si="17"/>
        <v>1</v>
      </c>
      <c r="Q268" s="25">
        <f t="shared" si="17"/>
        <v>80</v>
      </c>
    </row>
    <row r="269" spans="3:17" x14ac:dyDescent="0.25"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5"/>
        <v>168</v>
      </c>
      <c r="H269" s="25">
        <v>1</v>
      </c>
      <c r="I269" s="25">
        <f t="shared" si="16"/>
        <v>168</v>
      </c>
      <c r="J269" s="25"/>
      <c r="K269" s="10">
        <f t="shared" si="14"/>
        <v>0</v>
      </c>
      <c r="L269" s="25"/>
      <c r="M269" s="10">
        <v>0</v>
      </c>
      <c r="N269" s="25"/>
      <c r="O269" s="25"/>
      <c r="P269" s="25">
        <f t="shared" si="17"/>
        <v>1</v>
      </c>
      <c r="Q269" s="25">
        <f t="shared" si="17"/>
        <v>168</v>
      </c>
    </row>
    <row r="270" spans="3:17" x14ac:dyDescent="0.25"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5"/>
        <v>1164</v>
      </c>
      <c r="H270" s="25">
        <v>1</v>
      </c>
      <c r="I270" s="25">
        <f t="shared" si="16"/>
        <v>1164</v>
      </c>
      <c r="J270" s="25"/>
      <c r="K270" s="10">
        <f t="shared" si="14"/>
        <v>0</v>
      </c>
      <c r="L270" s="25"/>
      <c r="M270" s="10">
        <v>0</v>
      </c>
      <c r="N270" s="25"/>
      <c r="O270" s="25"/>
      <c r="P270" s="25">
        <f t="shared" si="17"/>
        <v>1</v>
      </c>
      <c r="Q270" s="25">
        <f t="shared" si="17"/>
        <v>1164</v>
      </c>
    </row>
    <row r="271" spans="3:17" x14ac:dyDescent="0.25"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5"/>
        <v>1164</v>
      </c>
      <c r="H271" s="25">
        <v>1</v>
      </c>
      <c r="I271" s="25">
        <f t="shared" si="16"/>
        <v>1164</v>
      </c>
      <c r="J271" s="25"/>
      <c r="K271" s="10">
        <f t="shared" si="14"/>
        <v>0</v>
      </c>
      <c r="L271" s="25"/>
      <c r="M271" s="10">
        <v>0</v>
      </c>
      <c r="N271" s="25"/>
      <c r="O271" s="25"/>
      <c r="P271" s="25">
        <f t="shared" si="17"/>
        <v>1</v>
      </c>
      <c r="Q271" s="25">
        <f t="shared" si="17"/>
        <v>1164</v>
      </c>
    </row>
    <row r="272" spans="3:17" x14ac:dyDescent="0.25"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5"/>
        <v>1164</v>
      </c>
      <c r="H272" s="25">
        <v>1</v>
      </c>
      <c r="I272" s="25">
        <f t="shared" si="16"/>
        <v>1164</v>
      </c>
      <c r="J272" s="25"/>
      <c r="K272" s="10">
        <f t="shared" si="14"/>
        <v>0</v>
      </c>
      <c r="L272" s="25"/>
      <c r="M272" s="10">
        <v>0</v>
      </c>
      <c r="N272" s="25"/>
      <c r="O272" s="25"/>
      <c r="P272" s="25">
        <f t="shared" si="17"/>
        <v>1</v>
      </c>
      <c r="Q272" s="25">
        <f t="shared" si="17"/>
        <v>1164</v>
      </c>
    </row>
    <row r="273" spans="3:17" x14ac:dyDescent="0.25"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5"/>
        <v>278</v>
      </c>
      <c r="H273" s="25">
        <v>1</v>
      </c>
      <c r="I273" s="25">
        <f t="shared" si="16"/>
        <v>278</v>
      </c>
      <c r="J273" s="25"/>
      <c r="K273" s="10">
        <f t="shared" si="14"/>
        <v>0</v>
      </c>
      <c r="L273" s="25"/>
      <c r="M273" s="10">
        <v>0</v>
      </c>
      <c r="N273" s="25"/>
      <c r="O273" s="25"/>
      <c r="P273" s="25">
        <f t="shared" si="17"/>
        <v>1</v>
      </c>
      <c r="Q273" s="25">
        <f t="shared" si="17"/>
        <v>278</v>
      </c>
    </row>
    <row r="274" spans="3:17" x14ac:dyDescent="0.25"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5"/>
        <v>1270</v>
      </c>
      <c r="H274" s="74">
        <v>1</v>
      </c>
      <c r="I274" s="74">
        <f t="shared" si="16"/>
        <v>1270</v>
      </c>
      <c r="J274" s="74"/>
      <c r="K274" s="10">
        <f t="shared" si="14"/>
        <v>0</v>
      </c>
      <c r="L274" s="74"/>
      <c r="M274" s="10">
        <v>0</v>
      </c>
      <c r="N274" s="74"/>
      <c r="O274" s="74"/>
      <c r="P274" s="74">
        <f t="shared" si="17"/>
        <v>1</v>
      </c>
      <c r="Q274" s="74">
        <f t="shared" si="17"/>
        <v>1270</v>
      </c>
    </row>
    <row r="275" spans="3:17" x14ac:dyDescent="0.25"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5"/>
        <v>882</v>
      </c>
      <c r="H275" s="25">
        <v>1</v>
      </c>
      <c r="I275" s="25">
        <f t="shared" si="16"/>
        <v>882</v>
      </c>
      <c r="J275" s="25"/>
      <c r="K275" s="10">
        <f t="shared" si="14"/>
        <v>0</v>
      </c>
      <c r="L275" s="25"/>
      <c r="M275" s="10">
        <v>0</v>
      </c>
      <c r="N275" s="25"/>
      <c r="O275" s="25"/>
      <c r="P275" s="25">
        <f t="shared" si="17"/>
        <v>1</v>
      </c>
      <c r="Q275" s="25">
        <f t="shared" si="17"/>
        <v>882</v>
      </c>
    </row>
    <row r="276" spans="3:17" x14ac:dyDescent="0.25"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5"/>
        <v>882</v>
      </c>
      <c r="H276" s="25">
        <v>1</v>
      </c>
      <c r="I276" s="25">
        <f t="shared" si="16"/>
        <v>882</v>
      </c>
      <c r="J276" s="25"/>
      <c r="K276" s="10">
        <f t="shared" si="14"/>
        <v>0</v>
      </c>
      <c r="L276" s="25"/>
      <c r="M276" s="10">
        <v>0</v>
      </c>
      <c r="N276" s="25"/>
      <c r="O276" s="25"/>
      <c r="P276" s="25">
        <f t="shared" si="17"/>
        <v>1</v>
      </c>
      <c r="Q276" s="25">
        <f t="shared" si="17"/>
        <v>882</v>
      </c>
    </row>
    <row r="277" spans="3:17" x14ac:dyDescent="0.25"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5"/>
        <v>140</v>
      </c>
      <c r="H277" s="25">
        <v>1</v>
      </c>
      <c r="I277" s="25">
        <f t="shared" si="16"/>
        <v>140</v>
      </c>
      <c r="J277" s="25"/>
      <c r="K277" s="10">
        <f t="shared" si="14"/>
        <v>0</v>
      </c>
      <c r="L277" s="25"/>
      <c r="M277" s="10">
        <v>0</v>
      </c>
      <c r="N277" s="25"/>
      <c r="O277" s="25"/>
      <c r="P277" s="25">
        <f t="shared" si="17"/>
        <v>1</v>
      </c>
      <c r="Q277" s="25">
        <f t="shared" si="17"/>
        <v>140</v>
      </c>
    </row>
    <row r="278" spans="3:17" x14ac:dyDescent="0.25"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5"/>
        <v>104</v>
      </c>
      <c r="H278" s="25">
        <v>1</v>
      </c>
      <c r="I278" s="25">
        <f t="shared" si="16"/>
        <v>104</v>
      </c>
      <c r="J278" s="25"/>
      <c r="K278" s="10">
        <f t="shared" ref="K278:K341" si="18">J278*G278</f>
        <v>0</v>
      </c>
      <c r="L278" s="25"/>
      <c r="M278" s="10">
        <v>0</v>
      </c>
      <c r="N278" s="25"/>
      <c r="O278" s="25"/>
      <c r="P278" s="25">
        <f t="shared" si="17"/>
        <v>1</v>
      </c>
      <c r="Q278" s="25">
        <f t="shared" si="17"/>
        <v>104</v>
      </c>
    </row>
    <row r="279" spans="3:17" x14ac:dyDescent="0.25"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5"/>
        <v>1600</v>
      </c>
      <c r="H279" s="25">
        <v>1</v>
      </c>
      <c r="I279" s="25">
        <f t="shared" si="16"/>
        <v>1600</v>
      </c>
      <c r="J279" s="25"/>
      <c r="K279" s="10">
        <f t="shared" si="18"/>
        <v>0</v>
      </c>
      <c r="L279" s="25"/>
      <c r="M279" s="10">
        <v>0</v>
      </c>
      <c r="N279" s="25"/>
      <c r="O279" s="25"/>
      <c r="P279" s="25">
        <f t="shared" si="17"/>
        <v>1</v>
      </c>
      <c r="Q279" s="25">
        <f t="shared" si="17"/>
        <v>1600</v>
      </c>
    </row>
    <row r="280" spans="3:17" x14ac:dyDescent="0.25"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5"/>
        <v>1410</v>
      </c>
      <c r="H280" s="25">
        <v>1</v>
      </c>
      <c r="I280" s="25">
        <f t="shared" si="16"/>
        <v>1410</v>
      </c>
      <c r="J280" s="25"/>
      <c r="K280" s="10">
        <f t="shared" si="18"/>
        <v>0</v>
      </c>
      <c r="L280" s="25"/>
      <c r="M280" s="10">
        <v>0</v>
      </c>
      <c r="N280" s="25"/>
      <c r="O280" s="25"/>
      <c r="P280" s="25">
        <f t="shared" si="17"/>
        <v>1</v>
      </c>
      <c r="Q280" s="25">
        <f t="shared" si="17"/>
        <v>1410</v>
      </c>
    </row>
    <row r="281" spans="3:17" x14ac:dyDescent="0.25"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5"/>
        <v>250</v>
      </c>
      <c r="H281" s="25">
        <v>1</v>
      </c>
      <c r="I281" s="25">
        <f t="shared" si="16"/>
        <v>250</v>
      </c>
      <c r="J281" s="25"/>
      <c r="K281" s="10">
        <f t="shared" si="18"/>
        <v>0</v>
      </c>
      <c r="L281" s="25"/>
      <c r="M281" s="10">
        <v>0</v>
      </c>
      <c r="N281" s="25"/>
      <c r="O281" s="25"/>
      <c r="P281" s="25">
        <f t="shared" si="17"/>
        <v>1</v>
      </c>
      <c r="Q281" s="25">
        <f t="shared" si="17"/>
        <v>250</v>
      </c>
    </row>
    <row r="282" spans="3:17" x14ac:dyDescent="0.25"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5"/>
        <v>250</v>
      </c>
      <c r="H282" s="25">
        <v>1</v>
      </c>
      <c r="I282" s="25">
        <f t="shared" si="16"/>
        <v>250</v>
      </c>
      <c r="J282" s="25"/>
      <c r="K282" s="10">
        <f t="shared" si="18"/>
        <v>0</v>
      </c>
      <c r="L282" s="25"/>
      <c r="M282" s="10">
        <v>0</v>
      </c>
      <c r="N282" s="25"/>
      <c r="O282" s="25"/>
      <c r="P282" s="25">
        <f t="shared" si="17"/>
        <v>1</v>
      </c>
      <c r="Q282" s="25">
        <f t="shared" si="17"/>
        <v>250</v>
      </c>
    </row>
    <row r="283" spans="3:17" x14ac:dyDescent="0.25"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5"/>
        <v>110</v>
      </c>
      <c r="H283" s="25">
        <v>5</v>
      </c>
      <c r="I283" s="25">
        <f t="shared" si="16"/>
        <v>550</v>
      </c>
      <c r="J283" s="25"/>
      <c r="K283" s="10">
        <f t="shared" si="18"/>
        <v>0</v>
      </c>
      <c r="L283" s="25"/>
      <c r="M283" s="10">
        <v>0</v>
      </c>
      <c r="N283" s="25"/>
      <c r="O283" s="25"/>
      <c r="P283" s="25">
        <f t="shared" si="17"/>
        <v>5</v>
      </c>
      <c r="Q283" s="25">
        <f t="shared" si="17"/>
        <v>550</v>
      </c>
    </row>
    <row r="284" spans="3:17" x14ac:dyDescent="0.25"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5"/>
        <v>400</v>
      </c>
      <c r="H284" s="25">
        <v>1</v>
      </c>
      <c r="I284" s="25">
        <f t="shared" si="16"/>
        <v>400</v>
      </c>
      <c r="J284" s="25"/>
      <c r="K284" s="10">
        <f t="shared" si="18"/>
        <v>0</v>
      </c>
      <c r="L284" s="25"/>
      <c r="M284" s="10">
        <v>0</v>
      </c>
      <c r="N284" s="25"/>
      <c r="O284" s="25"/>
      <c r="P284" s="25">
        <f t="shared" si="17"/>
        <v>1</v>
      </c>
      <c r="Q284" s="25">
        <f t="shared" si="17"/>
        <v>400</v>
      </c>
    </row>
    <row r="285" spans="3:17" x14ac:dyDescent="0.25"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5"/>
        <v>60</v>
      </c>
      <c r="H285" s="25">
        <v>1</v>
      </c>
      <c r="I285" s="25">
        <f t="shared" si="16"/>
        <v>60</v>
      </c>
      <c r="J285" s="25"/>
      <c r="K285" s="10">
        <f t="shared" si="18"/>
        <v>0</v>
      </c>
      <c r="L285" s="25"/>
      <c r="M285" s="10">
        <v>0</v>
      </c>
      <c r="N285" s="25"/>
      <c r="O285" s="25"/>
      <c r="P285" s="25">
        <f t="shared" si="17"/>
        <v>1</v>
      </c>
      <c r="Q285" s="25">
        <f t="shared" si="17"/>
        <v>60</v>
      </c>
    </row>
    <row r="286" spans="3:17" x14ac:dyDescent="0.25"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5"/>
        <v>264</v>
      </c>
      <c r="H286" s="25">
        <v>1</v>
      </c>
      <c r="I286" s="25">
        <f t="shared" si="16"/>
        <v>264</v>
      </c>
      <c r="J286" s="25"/>
      <c r="K286" s="10">
        <f t="shared" si="18"/>
        <v>0</v>
      </c>
      <c r="L286" s="25"/>
      <c r="M286" s="10">
        <v>0</v>
      </c>
      <c r="N286" s="25"/>
      <c r="O286" s="25"/>
      <c r="P286" s="25">
        <f t="shared" si="17"/>
        <v>1</v>
      </c>
      <c r="Q286" s="25">
        <f t="shared" si="17"/>
        <v>264</v>
      </c>
    </row>
    <row r="287" spans="3:17" x14ac:dyDescent="0.25"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5"/>
        <v>110</v>
      </c>
      <c r="H287" s="25">
        <v>1</v>
      </c>
      <c r="I287" s="25">
        <f t="shared" si="16"/>
        <v>110</v>
      </c>
      <c r="J287" s="25"/>
      <c r="K287" s="10">
        <f t="shared" si="18"/>
        <v>0</v>
      </c>
      <c r="L287" s="25"/>
      <c r="M287" s="10">
        <v>0</v>
      </c>
      <c r="N287" s="25"/>
      <c r="O287" s="25"/>
      <c r="P287" s="25">
        <f t="shared" si="17"/>
        <v>1</v>
      </c>
      <c r="Q287" s="25">
        <f t="shared" si="17"/>
        <v>110</v>
      </c>
    </row>
    <row r="288" spans="3:17" x14ac:dyDescent="0.25"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5"/>
        <v>12</v>
      </c>
      <c r="H288" s="25">
        <v>1</v>
      </c>
      <c r="I288" s="25">
        <f t="shared" si="16"/>
        <v>12</v>
      </c>
      <c r="J288" s="25"/>
      <c r="K288" s="10">
        <f t="shared" si="18"/>
        <v>0</v>
      </c>
      <c r="L288" s="25"/>
      <c r="M288" s="10">
        <v>0</v>
      </c>
      <c r="N288" s="25"/>
      <c r="O288" s="25"/>
      <c r="P288" s="25">
        <f t="shared" si="17"/>
        <v>1</v>
      </c>
      <c r="Q288" s="25">
        <f t="shared" si="17"/>
        <v>12</v>
      </c>
    </row>
    <row r="289" spans="3:17" x14ac:dyDescent="0.25"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5"/>
        <v>134</v>
      </c>
      <c r="H289" s="25">
        <v>1</v>
      </c>
      <c r="I289" s="25">
        <f t="shared" si="16"/>
        <v>134</v>
      </c>
      <c r="J289" s="25"/>
      <c r="K289" s="10">
        <f t="shared" si="18"/>
        <v>0</v>
      </c>
      <c r="L289" s="25"/>
      <c r="M289" s="10">
        <v>0</v>
      </c>
      <c r="N289" s="25"/>
      <c r="O289" s="25"/>
      <c r="P289" s="25">
        <f t="shared" si="17"/>
        <v>1</v>
      </c>
      <c r="Q289" s="25">
        <f t="shared" si="17"/>
        <v>134</v>
      </c>
    </row>
    <row r="290" spans="3:17" x14ac:dyDescent="0.25"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5"/>
        <v>132</v>
      </c>
      <c r="H290" s="74">
        <v>1</v>
      </c>
      <c r="I290" s="74">
        <f t="shared" si="16"/>
        <v>132</v>
      </c>
      <c r="J290" s="74"/>
      <c r="K290" s="10">
        <f t="shared" si="18"/>
        <v>0</v>
      </c>
      <c r="L290" s="74"/>
      <c r="M290" s="10">
        <v>0</v>
      </c>
      <c r="N290" s="74"/>
      <c r="O290" s="74"/>
      <c r="P290" s="74">
        <f t="shared" si="17"/>
        <v>1</v>
      </c>
      <c r="Q290" s="74">
        <f t="shared" si="17"/>
        <v>132</v>
      </c>
    </row>
    <row r="291" spans="3:17" x14ac:dyDescent="0.25"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5"/>
        <v>1600</v>
      </c>
      <c r="H291" s="25">
        <v>1</v>
      </c>
      <c r="I291" s="25">
        <f t="shared" si="16"/>
        <v>1600</v>
      </c>
      <c r="J291" s="25"/>
      <c r="K291" s="10">
        <f t="shared" si="18"/>
        <v>0</v>
      </c>
      <c r="L291" s="25"/>
      <c r="M291" s="10">
        <v>0</v>
      </c>
      <c r="N291" s="25"/>
      <c r="O291" s="25"/>
      <c r="P291" s="25">
        <f t="shared" si="17"/>
        <v>1</v>
      </c>
      <c r="Q291" s="25">
        <f t="shared" si="17"/>
        <v>1600</v>
      </c>
    </row>
    <row r="292" spans="3:17" x14ac:dyDescent="0.25"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5"/>
        <v>1588</v>
      </c>
      <c r="H292" s="25">
        <v>1</v>
      </c>
      <c r="I292" s="25">
        <f t="shared" si="16"/>
        <v>1588</v>
      </c>
      <c r="J292" s="25"/>
      <c r="K292" s="10">
        <f t="shared" si="18"/>
        <v>0</v>
      </c>
      <c r="L292" s="25"/>
      <c r="M292" s="10">
        <v>0</v>
      </c>
      <c r="N292" s="25"/>
      <c r="O292" s="25"/>
      <c r="P292" s="25">
        <f t="shared" si="17"/>
        <v>1</v>
      </c>
      <c r="Q292" s="25">
        <f t="shared" si="17"/>
        <v>1588</v>
      </c>
    </row>
    <row r="293" spans="3:17" x14ac:dyDescent="0.25"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5"/>
        <v>200</v>
      </c>
      <c r="H293" s="25">
        <v>1</v>
      </c>
      <c r="I293" s="25">
        <f t="shared" si="16"/>
        <v>200</v>
      </c>
      <c r="J293" s="25"/>
      <c r="K293" s="10">
        <f t="shared" si="18"/>
        <v>0</v>
      </c>
      <c r="L293" s="25"/>
      <c r="M293" s="10">
        <v>0</v>
      </c>
      <c r="N293" s="25"/>
      <c r="O293" s="25"/>
      <c r="P293" s="25">
        <f t="shared" si="17"/>
        <v>1</v>
      </c>
      <c r="Q293" s="25">
        <f t="shared" si="17"/>
        <v>200</v>
      </c>
    </row>
    <row r="294" spans="3:17" x14ac:dyDescent="0.25"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5"/>
        <v>50</v>
      </c>
      <c r="H294" s="25">
        <v>1</v>
      </c>
      <c r="I294" s="25">
        <f t="shared" si="16"/>
        <v>50</v>
      </c>
      <c r="J294" s="25"/>
      <c r="K294" s="10">
        <f t="shared" si="18"/>
        <v>0</v>
      </c>
      <c r="L294" s="25"/>
      <c r="M294" s="10">
        <v>0</v>
      </c>
      <c r="N294" s="25"/>
      <c r="O294" s="25"/>
      <c r="P294" s="25">
        <f t="shared" si="17"/>
        <v>1</v>
      </c>
      <c r="Q294" s="25">
        <f t="shared" si="17"/>
        <v>50</v>
      </c>
    </row>
    <row r="295" spans="3:17" x14ac:dyDescent="0.25"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5"/>
        <v>20</v>
      </c>
      <c r="H295" s="25">
        <v>2</v>
      </c>
      <c r="I295" s="25">
        <f t="shared" si="16"/>
        <v>40</v>
      </c>
      <c r="J295" s="25"/>
      <c r="K295" s="10">
        <f t="shared" si="18"/>
        <v>0</v>
      </c>
      <c r="L295" s="25"/>
      <c r="M295" s="10">
        <v>0</v>
      </c>
      <c r="N295" s="25"/>
      <c r="O295" s="25"/>
      <c r="P295" s="25">
        <f t="shared" si="17"/>
        <v>2</v>
      </c>
      <c r="Q295" s="25">
        <f t="shared" si="17"/>
        <v>40</v>
      </c>
    </row>
    <row r="296" spans="3:17" x14ac:dyDescent="0.25"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5"/>
        <v>20</v>
      </c>
      <c r="H296" s="25">
        <v>2</v>
      </c>
      <c r="I296" s="25">
        <f t="shared" si="16"/>
        <v>40</v>
      </c>
      <c r="J296" s="25"/>
      <c r="K296" s="10">
        <f t="shared" si="18"/>
        <v>0</v>
      </c>
      <c r="L296" s="25"/>
      <c r="M296" s="10">
        <v>0</v>
      </c>
      <c r="N296" s="25"/>
      <c r="O296" s="25"/>
      <c r="P296" s="25">
        <f t="shared" si="17"/>
        <v>2</v>
      </c>
      <c r="Q296" s="25">
        <f t="shared" si="17"/>
        <v>40</v>
      </c>
    </row>
    <row r="297" spans="3:17" x14ac:dyDescent="0.25"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5"/>
        <v>20</v>
      </c>
      <c r="H297" s="25">
        <v>1</v>
      </c>
      <c r="I297" s="25">
        <f t="shared" si="16"/>
        <v>20</v>
      </c>
      <c r="J297" s="25"/>
      <c r="K297" s="10">
        <f t="shared" si="18"/>
        <v>0</v>
      </c>
      <c r="L297" s="25"/>
      <c r="M297" s="10">
        <v>0</v>
      </c>
      <c r="N297" s="25"/>
      <c r="O297" s="25"/>
      <c r="P297" s="25">
        <f t="shared" si="17"/>
        <v>1</v>
      </c>
      <c r="Q297" s="25">
        <f t="shared" si="17"/>
        <v>20</v>
      </c>
    </row>
    <row r="298" spans="3:17" x14ac:dyDescent="0.25"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5"/>
        <v>42</v>
      </c>
      <c r="H298" s="25">
        <v>3</v>
      </c>
      <c r="I298" s="25">
        <f t="shared" si="16"/>
        <v>126</v>
      </c>
      <c r="J298" s="25"/>
      <c r="K298" s="10">
        <f t="shared" si="18"/>
        <v>0</v>
      </c>
      <c r="L298" s="25"/>
      <c r="M298" s="10">
        <v>0</v>
      </c>
      <c r="N298" s="25"/>
      <c r="O298" s="25"/>
      <c r="P298" s="25">
        <f t="shared" si="17"/>
        <v>3</v>
      </c>
      <c r="Q298" s="25">
        <f t="shared" si="17"/>
        <v>126</v>
      </c>
    </row>
    <row r="299" spans="3:17" x14ac:dyDescent="0.25"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5"/>
        <v>168</v>
      </c>
      <c r="H299" s="25">
        <v>1</v>
      </c>
      <c r="I299" s="25">
        <f t="shared" si="16"/>
        <v>168</v>
      </c>
      <c r="J299" s="25"/>
      <c r="K299" s="10">
        <f t="shared" si="18"/>
        <v>0</v>
      </c>
      <c r="L299" s="25"/>
      <c r="M299" s="10">
        <v>0</v>
      </c>
      <c r="N299" s="25"/>
      <c r="O299" s="25"/>
      <c r="P299" s="25">
        <f t="shared" si="17"/>
        <v>1</v>
      </c>
      <c r="Q299" s="25">
        <f t="shared" si="17"/>
        <v>168</v>
      </c>
    </row>
    <row r="300" spans="3:17" x14ac:dyDescent="0.25"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5"/>
        <v>42</v>
      </c>
      <c r="H300" s="25">
        <v>1</v>
      </c>
      <c r="I300" s="25">
        <f t="shared" si="16"/>
        <v>42</v>
      </c>
      <c r="J300" s="25"/>
      <c r="K300" s="10">
        <f t="shared" si="18"/>
        <v>0</v>
      </c>
      <c r="L300" s="25"/>
      <c r="M300" s="10">
        <v>0</v>
      </c>
      <c r="N300" s="25"/>
      <c r="O300" s="25"/>
      <c r="P300" s="25">
        <f t="shared" si="17"/>
        <v>1</v>
      </c>
      <c r="Q300" s="25">
        <f t="shared" si="17"/>
        <v>42</v>
      </c>
    </row>
    <row r="301" spans="3:17" x14ac:dyDescent="0.25"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5"/>
        <v>254</v>
      </c>
      <c r="H301" s="25">
        <v>1</v>
      </c>
      <c r="I301" s="25">
        <f t="shared" si="16"/>
        <v>254</v>
      </c>
      <c r="J301" s="25"/>
      <c r="K301" s="10">
        <f t="shared" si="18"/>
        <v>0</v>
      </c>
      <c r="L301" s="25"/>
      <c r="M301" s="10">
        <v>0</v>
      </c>
      <c r="N301" s="25"/>
      <c r="O301" s="25"/>
      <c r="P301" s="25">
        <f t="shared" si="17"/>
        <v>1</v>
      </c>
      <c r="Q301" s="25">
        <f t="shared" si="17"/>
        <v>254</v>
      </c>
    </row>
    <row r="302" spans="3:17" x14ac:dyDescent="0.25"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19">F302*2</f>
        <v>126</v>
      </c>
      <c r="H302" s="74">
        <v>1</v>
      </c>
      <c r="I302" s="74">
        <f t="shared" si="16"/>
        <v>126</v>
      </c>
      <c r="J302" s="74"/>
      <c r="K302" s="10">
        <f t="shared" si="18"/>
        <v>0</v>
      </c>
      <c r="L302" s="74"/>
      <c r="M302" s="10">
        <v>0</v>
      </c>
      <c r="N302" s="74"/>
      <c r="O302" s="74"/>
      <c r="P302" s="74">
        <f t="shared" si="17"/>
        <v>1</v>
      </c>
      <c r="Q302" s="74">
        <f t="shared" si="17"/>
        <v>126</v>
      </c>
    </row>
    <row r="303" spans="3:17" x14ac:dyDescent="0.25"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19"/>
        <v>42</v>
      </c>
      <c r="H303" s="25">
        <v>1</v>
      </c>
      <c r="I303" s="25">
        <f t="shared" ref="I303:I366" si="20">H303*G303</f>
        <v>42</v>
      </c>
      <c r="J303" s="25"/>
      <c r="K303" s="10">
        <f t="shared" si="18"/>
        <v>0</v>
      </c>
      <c r="L303" s="25"/>
      <c r="M303" s="10">
        <v>0</v>
      </c>
      <c r="N303" s="25"/>
      <c r="O303" s="25"/>
      <c r="P303" s="25">
        <f t="shared" si="17"/>
        <v>1</v>
      </c>
      <c r="Q303" s="25">
        <f t="shared" si="17"/>
        <v>42</v>
      </c>
    </row>
    <row r="304" spans="3:17" x14ac:dyDescent="0.25"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19"/>
        <v>126</v>
      </c>
      <c r="H304" s="25">
        <v>1</v>
      </c>
      <c r="I304" s="25">
        <f t="shared" si="20"/>
        <v>126</v>
      </c>
      <c r="J304" s="25"/>
      <c r="K304" s="10">
        <f t="shared" si="18"/>
        <v>0</v>
      </c>
      <c r="L304" s="25"/>
      <c r="M304" s="10">
        <v>0</v>
      </c>
      <c r="N304" s="25"/>
      <c r="O304" s="25"/>
      <c r="P304" s="25">
        <f t="shared" si="17"/>
        <v>1</v>
      </c>
      <c r="Q304" s="25">
        <f t="shared" si="17"/>
        <v>126</v>
      </c>
    </row>
    <row r="305" spans="3:17" x14ac:dyDescent="0.25"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19"/>
        <v>126</v>
      </c>
      <c r="H305" s="25">
        <v>1</v>
      </c>
      <c r="I305" s="25">
        <f t="shared" si="20"/>
        <v>126</v>
      </c>
      <c r="J305" s="25"/>
      <c r="K305" s="10">
        <f t="shared" si="18"/>
        <v>0</v>
      </c>
      <c r="L305" s="25"/>
      <c r="M305" s="10">
        <v>0</v>
      </c>
      <c r="N305" s="25"/>
      <c r="O305" s="25"/>
      <c r="P305" s="25">
        <f t="shared" si="17"/>
        <v>1</v>
      </c>
      <c r="Q305" s="25">
        <f t="shared" si="17"/>
        <v>126</v>
      </c>
    </row>
    <row r="306" spans="3:17" x14ac:dyDescent="0.25"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19"/>
        <v>20</v>
      </c>
      <c r="H306" s="25">
        <v>2</v>
      </c>
      <c r="I306" s="25">
        <f t="shared" si="20"/>
        <v>40</v>
      </c>
      <c r="J306" s="25"/>
      <c r="K306" s="10">
        <f t="shared" si="18"/>
        <v>0</v>
      </c>
      <c r="L306" s="25"/>
      <c r="M306" s="10">
        <v>0</v>
      </c>
      <c r="N306" s="25"/>
      <c r="O306" s="25"/>
      <c r="P306" s="25">
        <f t="shared" si="17"/>
        <v>2</v>
      </c>
      <c r="Q306" s="25">
        <f t="shared" si="17"/>
        <v>40</v>
      </c>
    </row>
    <row r="307" spans="3:17" x14ac:dyDescent="0.25"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19"/>
        <v>30</v>
      </c>
      <c r="H307" s="25">
        <v>4</v>
      </c>
      <c r="I307" s="25">
        <f t="shared" si="20"/>
        <v>120</v>
      </c>
      <c r="J307" s="25"/>
      <c r="K307" s="10">
        <f t="shared" si="18"/>
        <v>0</v>
      </c>
      <c r="L307" s="25"/>
      <c r="M307" s="10">
        <v>0</v>
      </c>
      <c r="N307" s="25"/>
      <c r="O307" s="25"/>
      <c r="P307" s="25">
        <f t="shared" si="17"/>
        <v>4</v>
      </c>
      <c r="Q307" s="25">
        <f t="shared" si="17"/>
        <v>120</v>
      </c>
    </row>
    <row r="308" spans="3:17" x14ac:dyDescent="0.25"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>
        <v>1</v>
      </c>
      <c r="I308" s="25">
        <f t="shared" si="20"/>
        <v>617</v>
      </c>
      <c r="J308" s="25"/>
      <c r="K308" s="10">
        <f t="shared" si="18"/>
        <v>0</v>
      </c>
      <c r="L308" s="25"/>
      <c r="M308" s="10">
        <v>0</v>
      </c>
      <c r="N308" s="25"/>
      <c r="O308" s="25"/>
      <c r="P308" s="25">
        <f t="shared" si="17"/>
        <v>1</v>
      </c>
      <c r="Q308" s="25">
        <f t="shared" si="17"/>
        <v>617</v>
      </c>
    </row>
    <row r="309" spans="3:17" x14ac:dyDescent="0.25"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>
        <v>1</v>
      </c>
      <c r="I309" s="25">
        <f t="shared" si="20"/>
        <v>315</v>
      </c>
      <c r="J309" s="25"/>
      <c r="K309" s="10">
        <f t="shared" si="18"/>
        <v>0</v>
      </c>
      <c r="L309" s="25"/>
      <c r="M309" s="10">
        <v>0</v>
      </c>
      <c r="N309" s="25"/>
      <c r="O309" s="25"/>
      <c r="P309" s="25">
        <f t="shared" si="17"/>
        <v>1</v>
      </c>
      <c r="Q309" s="25">
        <f t="shared" si="17"/>
        <v>315</v>
      </c>
    </row>
    <row r="310" spans="3:17" x14ac:dyDescent="0.25"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>
        <v>1</v>
      </c>
      <c r="I310" s="25">
        <f t="shared" si="20"/>
        <v>339</v>
      </c>
      <c r="J310" s="25"/>
      <c r="K310" s="10">
        <f t="shared" si="18"/>
        <v>0</v>
      </c>
      <c r="L310" s="25"/>
      <c r="M310" s="10">
        <v>0</v>
      </c>
      <c r="N310" s="25"/>
      <c r="O310" s="25"/>
      <c r="P310" s="25">
        <f t="shared" si="17"/>
        <v>1</v>
      </c>
      <c r="Q310" s="25">
        <f t="shared" si="17"/>
        <v>339</v>
      </c>
    </row>
    <row r="311" spans="3:17" x14ac:dyDescent="0.25"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>
        <v>1</v>
      </c>
      <c r="I311" s="25">
        <f t="shared" si="20"/>
        <v>381</v>
      </c>
      <c r="J311" s="25"/>
      <c r="K311" s="10">
        <f t="shared" si="18"/>
        <v>0</v>
      </c>
      <c r="L311" s="25"/>
      <c r="M311" s="10">
        <v>0</v>
      </c>
      <c r="N311" s="25"/>
      <c r="O311" s="25"/>
      <c r="P311" s="25">
        <f t="shared" si="17"/>
        <v>1</v>
      </c>
      <c r="Q311" s="25">
        <f t="shared" si="17"/>
        <v>381</v>
      </c>
    </row>
    <row r="312" spans="3:17" x14ac:dyDescent="0.25"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>
        <v>7</v>
      </c>
      <c r="I312" s="25">
        <f t="shared" si="20"/>
        <v>3990</v>
      </c>
      <c r="J312" s="25"/>
      <c r="K312" s="10">
        <f t="shared" si="18"/>
        <v>0</v>
      </c>
      <c r="L312" s="25"/>
      <c r="M312" s="10">
        <v>0</v>
      </c>
      <c r="N312" s="25"/>
      <c r="O312" s="25"/>
      <c r="P312" s="25">
        <f t="shared" si="17"/>
        <v>7</v>
      </c>
      <c r="Q312" s="25">
        <f t="shared" si="17"/>
        <v>3990</v>
      </c>
    </row>
    <row r="313" spans="3:17" x14ac:dyDescent="0.25"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>
        <v>1</v>
      </c>
      <c r="I313" s="25">
        <f t="shared" si="20"/>
        <v>1951</v>
      </c>
      <c r="J313" s="25"/>
      <c r="K313" s="10">
        <f t="shared" si="18"/>
        <v>0</v>
      </c>
      <c r="L313" s="25"/>
      <c r="M313" s="10">
        <v>0</v>
      </c>
      <c r="N313" s="25"/>
      <c r="O313" s="25"/>
      <c r="P313" s="25">
        <f t="shared" si="17"/>
        <v>1</v>
      </c>
      <c r="Q313" s="25">
        <f t="shared" si="17"/>
        <v>1951</v>
      </c>
    </row>
    <row r="314" spans="3:17" x14ac:dyDescent="0.25"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>
        <v>1</v>
      </c>
      <c r="I314" s="25">
        <f t="shared" si="20"/>
        <v>2730</v>
      </c>
      <c r="J314" s="25"/>
      <c r="K314" s="10">
        <f t="shared" si="18"/>
        <v>0</v>
      </c>
      <c r="L314" s="25"/>
      <c r="M314" s="10">
        <v>0</v>
      </c>
      <c r="N314" s="25"/>
      <c r="O314" s="25"/>
      <c r="P314" s="25">
        <f t="shared" si="17"/>
        <v>1</v>
      </c>
      <c r="Q314" s="25">
        <f t="shared" si="17"/>
        <v>2730</v>
      </c>
    </row>
    <row r="315" spans="3:17" x14ac:dyDescent="0.25">
      <c r="C315" s="52" t="s">
        <v>444</v>
      </c>
      <c r="D315" s="25"/>
      <c r="E315" s="82">
        <v>1134134</v>
      </c>
      <c r="F315" s="25"/>
      <c r="G315" s="85">
        <v>990</v>
      </c>
      <c r="H315" s="25">
        <v>1</v>
      </c>
      <c r="I315" s="25">
        <f t="shared" si="20"/>
        <v>990</v>
      </c>
      <c r="J315" s="25"/>
      <c r="K315" s="10">
        <f t="shared" si="18"/>
        <v>0</v>
      </c>
      <c r="L315" s="25"/>
      <c r="M315" s="10">
        <v>0</v>
      </c>
      <c r="N315" s="25"/>
      <c r="O315" s="25"/>
      <c r="P315" s="25">
        <f t="shared" si="17"/>
        <v>1</v>
      </c>
      <c r="Q315" s="25">
        <f t="shared" si="17"/>
        <v>990</v>
      </c>
    </row>
    <row r="316" spans="3:17" x14ac:dyDescent="0.25"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1">F316*2</f>
        <v>102</v>
      </c>
      <c r="H316" s="25">
        <v>1</v>
      </c>
      <c r="I316" s="25">
        <f t="shared" si="20"/>
        <v>102</v>
      </c>
      <c r="J316" s="25"/>
      <c r="K316" s="10">
        <f t="shared" si="18"/>
        <v>0</v>
      </c>
      <c r="L316" s="25"/>
      <c r="M316" s="10">
        <v>0</v>
      </c>
      <c r="N316" s="25"/>
      <c r="O316" s="25"/>
      <c r="P316" s="25">
        <f t="shared" si="17"/>
        <v>1</v>
      </c>
      <c r="Q316" s="25">
        <f t="shared" si="17"/>
        <v>102</v>
      </c>
    </row>
    <row r="317" spans="3:17" x14ac:dyDescent="0.25"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1"/>
        <v>286</v>
      </c>
      <c r="H317" s="25">
        <v>1</v>
      </c>
      <c r="I317" s="25">
        <f t="shared" si="20"/>
        <v>286</v>
      </c>
      <c r="J317" s="25"/>
      <c r="K317" s="10">
        <f t="shared" si="18"/>
        <v>0</v>
      </c>
      <c r="L317" s="25"/>
      <c r="M317" s="10">
        <v>0</v>
      </c>
      <c r="N317" s="25"/>
      <c r="O317" s="25"/>
      <c r="P317" s="25">
        <f t="shared" si="17"/>
        <v>1</v>
      </c>
      <c r="Q317" s="25">
        <f t="shared" si="17"/>
        <v>286</v>
      </c>
    </row>
    <row r="318" spans="3:17" x14ac:dyDescent="0.25"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1"/>
        <v>286</v>
      </c>
      <c r="H318" s="25">
        <v>1</v>
      </c>
      <c r="I318" s="25">
        <f t="shared" si="20"/>
        <v>286</v>
      </c>
      <c r="J318" s="25"/>
      <c r="K318" s="10">
        <f t="shared" si="18"/>
        <v>0</v>
      </c>
      <c r="L318" s="25"/>
      <c r="M318" s="10">
        <v>0</v>
      </c>
      <c r="N318" s="25"/>
      <c r="O318" s="25"/>
      <c r="P318" s="25">
        <f t="shared" si="17"/>
        <v>1</v>
      </c>
      <c r="Q318" s="25">
        <f t="shared" si="17"/>
        <v>286</v>
      </c>
    </row>
    <row r="319" spans="3:17" x14ac:dyDescent="0.25"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1"/>
        <v>286</v>
      </c>
      <c r="H319" s="25">
        <v>1</v>
      </c>
      <c r="I319" s="25">
        <f t="shared" si="20"/>
        <v>286</v>
      </c>
      <c r="J319" s="25"/>
      <c r="K319" s="10">
        <f t="shared" si="18"/>
        <v>0</v>
      </c>
      <c r="L319" s="25"/>
      <c r="M319" s="10">
        <v>0</v>
      </c>
      <c r="N319" s="25"/>
      <c r="O319" s="25"/>
      <c r="P319" s="25">
        <f t="shared" si="17"/>
        <v>1</v>
      </c>
      <c r="Q319" s="25">
        <f t="shared" si="17"/>
        <v>286</v>
      </c>
    </row>
    <row r="320" spans="3:17" x14ac:dyDescent="0.25"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1"/>
        <v>286</v>
      </c>
      <c r="H320" s="25">
        <v>1</v>
      </c>
      <c r="I320" s="25">
        <f t="shared" si="20"/>
        <v>286</v>
      </c>
      <c r="J320" s="25"/>
      <c r="K320" s="10">
        <f t="shared" si="18"/>
        <v>0</v>
      </c>
      <c r="L320" s="25"/>
      <c r="M320" s="10">
        <v>0</v>
      </c>
      <c r="N320" s="25"/>
      <c r="O320" s="25"/>
      <c r="P320" s="25">
        <f t="shared" si="17"/>
        <v>1</v>
      </c>
      <c r="Q320" s="25">
        <f t="shared" si="17"/>
        <v>286</v>
      </c>
    </row>
    <row r="321" spans="3:17" x14ac:dyDescent="0.25"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1"/>
        <v>286</v>
      </c>
      <c r="H321" s="25">
        <v>1</v>
      </c>
      <c r="I321" s="25">
        <f t="shared" si="20"/>
        <v>286</v>
      </c>
      <c r="J321" s="25"/>
      <c r="K321" s="10">
        <f t="shared" si="18"/>
        <v>0</v>
      </c>
      <c r="L321" s="25"/>
      <c r="M321" s="10">
        <v>0</v>
      </c>
      <c r="N321" s="25"/>
      <c r="O321" s="25"/>
      <c r="P321" s="25">
        <f t="shared" si="17"/>
        <v>1</v>
      </c>
      <c r="Q321" s="25">
        <f t="shared" si="17"/>
        <v>286</v>
      </c>
    </row>
    <row r="322" spans="3:17" x14ac:dyDescent="0.25"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1"/>
        <v>286</v>
      </c>
      <c r="H322" s="25">
        <v>1</v>
      </c>
      <c r="I322" s="25">
        <f t="shared" si="20"/>
        <v>286</v>
      </c>
      <c r="J322" s="25"/>
      <c r="K322" s="10">
        <f t="shared" si="18"/>
        <v>0</v>
      </c>
      <c r="L322" s="67"/>
      <c r="M322" s="10">
        <v>0</v>
      </c>
      <c r="N322" s="25"/>
      <c r="O322" s="25"/>
      <c r="P322" s="25">
        <f t="shared" si="17"/>
        <v>1</v>
      </c>
      <c r="Q322" s="25">
        <f t="shared" si="17"/>
        <v>286</v>
      </c>
    </row>
    <row r="323" spans="3:17" x14ac:dyDescent="0.25"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1"/>
        <v>286</v>
      </c>
      <c r="H323" s="25">
        <v>1</v>
      </c>
      <c r="I323" s="25">
        <f t="shared" si="20"/>
        <v>286</v>
      </c>
      <c r="J323" s="25"/>
      <c r="K323" s="10">
        <f t="shared" si="18"/>
        <v>0</v>
      </c>
      <c r="L323" s="67"/>
      <c r="M323" s="10">
        <v>0</v>
      </c>
      <c r="N323" s="25"/>
      <c r="O323" s="25"/>
      <c r="P323" s="25">
        <f t="shared" si="17"/>
        <v>1</v>
      </c>
      <c r="Q323" s="25">
        <f t="shared" si="17"/>
        <v>286</v>
      </c>
    </row>
    <row r="324" spans="3:17" x14ac:dyDescent="0.25"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1"/>
        <v>596</v>
      </c>
      <c r="H324" s="25">
        <v>1</v>
      </c>
      <c r="I324" s="25">
        <f t="shared" si="20"/>
        <v>596</v>
      </c>
      <c r="J324" s="25"/>
      <c r="K324" s="10">
        <f t="shared" si="18"/>
        <v>0</v>
      </c>
      <c r="L324" s="25"/>
      <c r="M324" s="10">
        <v>0</v>
      </c>
      <c r="N324" s="25"/>
      <c r="O324" s="25"/>
      <c r="P324" s="25">
        <f t="shared" si="17"/>
        <v>1</v>
      </c>
      <c r="Q324" s="25">
        <f t="shared" si="17"/>
        <v>596</v>
      </c>
    </row>
    <row r="325" spans="3:17" x14ac:dyDescent="0.25"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1"/>
        <v>596</v>
      </c>
      <c r="H325" s="25">
        <v>1</v>
      </c>
      <c r="I325" s="25">
        <f t="shared" si="20"/>
        <v>596</v>
      </c>
      <c r="J325" s="25"/>
      <c r="K325" s="10">
        <f t="shared" si="18"/>
        <v>0</v>
      </c>
      <c r="L325" s="25"/>
      <c r="M325" s="10">
        <v>0</v>
      </c>
      <c r="N325" s="25"/>
      <c r="O325" s="25"/>
      <c r="P325" s="25">
        <f t="shared" si="17"/>
        <v>1</v>
      </c>
      <c r="Q325" s="25">
        <f t="shared" si="17"/>
        <v>596</v>
      </c>
    </row>
    <row r="326" spans="3:17" x14ac:dyDescent="0.25"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1"/>
        <v>596</v>
      </c>
      <c r="H326" s="25">
        <v>1</v>
      </c>
      <c r="I326" s="25">
        <f t="shared" si="20"/>
        <v>596</v>
      </c>
      <c r="J326" s="25"/>
      <c r="K326" s="10">
        <f t="shared" si="18"/>
        <v>0</v>
      </c>
      <c r="L326" s="25"/>
      <c r="M326" s="10">
        <v>0</v>
      </c>
      <c r="N326" s="25"/>
      <c r="O326" s="25"/>
      <c r="P326" s="25">
        <f t="shared" si="17"/>
        <v>1</v>
      </c>
      <c r="Q326" s="25">
        <f t="shared" si="17"/>
        <v>596</v>
      </c>
    </row>
    <row r="327" spans="3:17" x14ac:dyDescent="0.25"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1"/>
        <v>596</v>
      </c>
      <c r="H327" s="25">
        <v>1</v>
      </c>
      <c r="I327" s="25">
        <f t="shared" si="20"/>
        <v>596</v>
      </c>
      <c r="J327" s="25"/>
      <c r="K327" s="10">
        <f t="shared" si="18"/>
        <v>0</v>
      </c>
      <c r="L327" s="67"/>
      <c r="M327" s="10">
        <v>0</v>
      </c>
      <c r="N327" s="25"/>
      <c r="O327" s="25"/>
      <c r="P327" s="25">
        <f t="shared" si="17"/>
        <v>1</v>
      </c>
      <c r="Q327" s="25">
        <f t="shared" si="17"/>
        <v>596</v>
      </c>
    </row>
    <row r="328" spans="3:17" x14ac:dyDescent="0.25"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1"/>
        <v>78</v>
      </c>
      <c r="H328" s="25">
        <v>1</v>
      </c>
      <c r="I328" s="25">
        <f t="shared" si="20"/>
        <v>78</v>
      </c>
      <c r="J328" s="25"/>
      <c r="K328" s="10">
        <f t="shared" si="18"/>
        <v>0</v>
      </c>
      <c r="L328" s="25"/>
      <c r="M328" s="10">
        <v>0</v>
      </c>
      <c r="N328" s="25"/>
      <c r="O328" s="25"/>
      <c r="P328" s="25">
        <f t="shared" si="17"/>
        <v>1</v>
      </c>
      <c r="Q328" s="25">
        <f t="shared" si="17"/>
        <v>78</v>
      </c>
    </row>
    <row r="329" spans="3:17" x14ac:dyDescent="0.25"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1"/>
        <v>78</v>
      </c>
      <c r="H329" s="25">
        <v>1</v>
      </c>
      <c r="I329" s="25">
        <f t="shared" si="20"/>
        <v>78</v>
      </c>
      <c r="J329" s="25"/>
      <c r="K329" s="10">
        <f t="shared" si="18"/>
        <v>0</v>
      </c>
      <c r="L329" s="25"/>
      <c r="M329" s="10">
        <v>0</v>
      </c>
      <c r="N329" s="25"/>
      <c r="O329" s="25"/>
      <c r="P329" s="25">
        <f t="shared" si="17"/>
        <v>1</v>
      </c>
      <c r="Q329" s="25">
        <f t="shared" si="17"/>
        <v>78</v>
      </c>
    </row>
    <row r="330" spans="3:17" x14ac:dyDescent="0.25"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1"/>
        <v>78</v>
      </c>
      <c r="H330" s="25">
        <v>1</v>
      </c>
      <c r="I330" s="25">
        <f t="shared" si="20"/>
        <v>78</v>
      </c>
      <c r="J330" s="25"/>
      <c r="K330" s="10">
        <f t="shared" si="18"/>
        <v>0</v>
      </c>
      <c r="L330" s="25"/>
      <c r="M330" s="10">
        <v>0</v>
      </c>
      <c r="N330" s="25"/>
      <c r="O330" s="25"/>
      <c r="P330" s="25">
        <f t="shared" si="17"/>
        <v>1</v>
      </c>
      <c r="Q330" s="25">
        <f t="shared" si="17"/>
        <v>78</v>
      </c>
    </row>
    <row r="331" spans="3:17" x14ac:dyDescent="0.25"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1"/>
        <v>78</v>
      </c>
      <c r="H331" s="25">
        <v>1</v>
      </c>
      <c r="I331" s="25">
        <f t="shared" si="20"/>
        <v>78</v>
      </c>
      <c r="J331" s="25"/>
      <c r="K331" s="10">
        <f t="shared" si="18"/>
        <v>0</v>
      </c>
      <c r="L331" s="25"/>
      <c r="M331" s="10">
        <v>0</v>
      </c>
      <c r="N331" s="25"/>
      <c r="O331" s="25"/>
      <c r="P331" s="25">
        <f t="shared" ref="P331:Q368" si="22">H331+J331-L331-N331</f>
        <v>1</v>
      </c>
      <c r="Q331" s="25">
        <f t="shared" si="22"/>
        <v>78</v>
      </c>
    </row>
    <row r="332" spans="3:17" x14ac:dyDescent="0.25"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1"/>
        <v>78</v>
      </c>
      <c r="H332" s="25">
        <v>1</v>
      </c>
      <c r="I332" s="25">
        <f t="shared" si="20"/>
        <v>78</v>
      </c>
      <c r="J332" s="25"/>
      <c r="K332" s="10">
        <f t="shared" si="18"/>
        <v>0</v>
      </c>
      <c r="L332" s="25"/>
      <c r="M332" s="10">
        <v>0</v>
      </c>
      <c r="N332" s="25"/>
      <c r="O332" s="25"/>
      <c r="P332" s="25">
        <f t="shared" si="22"/>
        <v>1</v>
      </c>
      <c r="Q332" s="25">
        <f t="shared" si="22"/>
        <v>78</v>
      </c>
    </row>
    <row r="333" spans="3:17" x14ac:dyDescent="0.25"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1"/>
        <v>78</v>
      </c>
      <c r="H333" s="25">
        <v>1</v>
      </c>
      <c r="I333" s="25">
        <f t="shared" si="20"/>
        <v>78</v>
      </c>
      <c r="J333" s="25"/>
      <c r="K333" s="10">
        <f t="shared" si="18"/>
        <v>0</v>
      </c>
      <c r="L333" s="25"/>
      <c r="M333" s="10">
        <v>0</v>
      </c>
      <c r="N333" s="25"/>
      <c r="O333" s="25"/>
      <c r="P333" s="25">
        <f t="shared" si="22"/>
        <v>1</v>
      </c>
      <c r="Q333" s="25">
        <f t="shared" si="22"/>
        <v>78</v>
      </c>
    </row>
    <row r="334" spans="3:17" x14ac:dyDescent="0.25"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1"/>
        <v>78</v>
      </c>
      <c r="H334" s="25">
        <v>1</v>
      </c>
      <c r="I334" s="25">
        <f t="shared" si="20"/>
        <v>78</v>
      </c>
      <c r="J334" s="25"/>
      <c r="K334" s="10">
        <f t="shared" si="18"/>
        <v>0</v>
      </c>
      <c r="L334" s="25"/>
      <c r="M334" s="10">
        <v>0</v>
      </c>
      <c r="N334" s="25"/>
      <c r="O334" s="25"/>
      <c r="P334" s="25">
        <f t="shared" si="22"/>
        <v>1</v>
      </c>
      <c r="Q334" s="25">
        <f t="shared" si="22"/>
        <v>78</v>
      </c>
    </row>
    <row r="335" spans="3:17" x14ac:dyDescent="0.25"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1"/>
        <v>78</v>
      </c>
      <c r="H335" s="25">
        <v>1</v>
      </c>
      <c r="I335" s="25">
        <f t="shared" si="20"/>
        <v>78</v>
      </c>
      <c r="J335" s="25"/>
      <c r="K335" s="10">
        <f t="shared" si="18"/>
        <v>0</v>
      </c>
      <c r="L335" s="25"/>
      <c r="M335" s="10">
        <v>0</v>
      </c>
      <c r="N335" s="25"/>
      <c r="O335" s="25"/>
      <c r="P335" s="25">
        <f t="shared" si="22"/>
        <v>1</v>
      </c>
      <c r="Q335" s="25">
        <f t="shared" si="22"/>
        <v>78</v>
      </c>
    </row>
    <row r="336" spans="3:17" x14ac:dyDescent="0.25"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1"/>
        <v>78</v>
      </c>
      <c r="H336" s="25">
        <v>1</v>
      </c>
      <c r="I336" s="25">
        <f t="shared" si="20"/>
        <v>78</v>
      </c>
      <c r="J336" s="25"/>
      <c r="K336" s="10">
        <f t="shared" si="18"/>
        <v>0</v>
      </c>
      <c r="L336" s="25"/>
      <c r="M336" s="10">
        <v>0</v>
      </c>
      <c r="N336" s="25"/>
      <c r="O336" s="25"/>
      <c r="P336" s="25">
        <f t="shared" si="22"/>
        <v>1</v>
      </c>
      <c r="Q336" s="25">
        <f t="shared" si="22"/>
        <v>78</v>
      </c>
    </row>
    <row r="337" spans="3:17" x14ac:dyDescent="0.25"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1"/>
        <v>78</v>
      </c>
      <c r="H337" s="25">
        <v>1</v>
      </c>
      <c r="I337" s="25">
        <f t="shared" si="20"/>
        <v>78</v>
      </c>
      <c r="J337" s="25"/>
      <c r="K337" s="10">
        <f t="shared" si="18"/>
        <v>0</v>
      </c>
      <c r="L337" s="25"/>
      <c r="M337" s="10">
        <v>0</v>
      </c>
      <c r="N337" s="25"/>
      <c r="O337" s="25"/>
      <c r="P337" s="25">
        <f t="shared" si="22"/>
        <v>1</v>
      </c>
      <c r="Q337" s="25">
        <f t="shared" si="22"/>
        <v>78</v>
      </c>
    </row>
    <row r="338" spans="3:17" x14ac:dyDescent="0.25"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1"/>
        <v>78</v>
      </c>
      <c r="H338" s="25">
        <v>1</v>
      </c>
      <c r="I338" s="25">
        <f t="shared" si="20"/>
        <v>78</v>
      </c>
      <c r="J338" s="25"/>
      <c r="K338" s="10">
        <f t="shared" si="18"/>
        <v>0</v>
      </c>
      <c r="L338" s="25"/>
      <c r="M338" s="10">
        <v>0</v>
      </c>
      <c r="N338" s="25"/>
      <c r="O338" s="25"/>
      <c r="P338" s="25">
        <f t="shared" si="22"/>
        <v>1</v>
      </c>
      <c r="Q338" s="25">
        <f t="shared" si="22"/>
        <v>78</v>
      </c>
    </row>
    <row r="339" spans="3:17" x14ac:dyDescent="0.25"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1"/>
        <v>78</v>
      </c>
      <c r="H339" s="25">
        <v>1</v>
      </c>
      <c r="I339" s="25">
        <f t="shared" si="20"/>
        <v>78</v>
      </c>
      <c r="J339" s="25"/>
      <c r="K339" s="10">
        <f t="shared" si="18"/>
        <v>0</v>
      </c>
      <c r="L339" s="25"/>
      <c r="M339" s="10">
        <v>0</v>
      </c>
      <c r="N339" s="25"/>
      <c r="O339" s="25"/>
      <c r="P339" s="25">
        <f t="shared" si="22"/>
        <v>1</v>
      </c>
      <c r="Q339" s="25">
        <f t="shared" si="22"/>
        <v>78</v>
      </c>
    </row>
    <row r="340" spans="3:17" x14ac:dyDescent="0.25"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1"/>
        <v>78</v>
      </c>
      <c r="H340" s="25">
        <v>1</v>
      </c>
      <c r="I340" s="25">
        <f t="shared" si="20"/>
        <v>78</v>
      </c>
      <c r="J340" s="25"/>
      <c r="K340" s="10">
        <f t="shared" si="18"/>
        <v>0</v>
      </c>
      <c r="L340" s="25"/>
      <c r="M340" s="10">
        <v>0</v>
      </c>
      <c r="N340" s="25"/>
      <c r="O340" s="25"/>
      <c r="P340" s="25">
        <f t="shared" si="22"/>
        <v>1</v>
      </c>
      <c r="Q340" s="25">
        <f t="shared" si="22"/>
        <v>78</v>
      </c>
    </row>
    <row r="341" spans="3:17" x14ac:dyDescent="0.25"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1"/>
        <v>78</v>
      </c>
      <c r="H341" s="25">
        <v>1</v>
      </c>
      <c r="I341" s="25">
        <f t="shared" si="20"/>
        <v>78</v>
      </c>
      <c r="J341" s="25"/>
      <c r="K341" s="10">
        <f t="shared" si="18"/>
        <v>0</v>
      </c>
      <c r="L341" s="25"/>
      <c r="M341" s="10">
        <v>0</v>
      </c>
      <c r="N341" s="25"/>
      <c r="O341" s="25"/>
      <c r="P341" s="25">
        <f t="shared" si="22"/>
        <v>1</v>
      </c>
      <c r="Q341" s="25">
        <f t="shared" si="22"/>
        <v>78</v>
      </c>
    </row>
    <row r="342" spans="3:17" x14ac:dyDescent="0.25"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1"/>
        <v>78</v>
      </c>
      <c r="H342" s="25">
        <v>1</v>
      </c>
      <c r="I342" s="25">
        <f t="shared" si="20"/>
        <v>78</v>
      </c>
      <c r="J342" s="25"/>
      <c r="K342" s="10">
        <f t="shared" ref="K342:K405" si="23">J342*G342</f>
        <v>0</v>
      </c>
      <c r="L342" s="25"/>
      <c r="M342" s="10">
        <v>0</v>
      </c>
      <c r="N342" s="25"/>
      <c r="O342" s="25"/>
      <c r="P342" s="25">
        <f t="shared" si="22"/>
        <v>1</v>
      </c>
      <c r="Q342" s="25">
        <f t="shared" si="22"/>
        <v>78</v>
      </c>
    </row>
    <row r="343" spans="3:17" x14ac:dyDescent="0.25"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1"/>
        <v>78</v>
      </c>
      <c r="H343" s="25">
        <v>1</v>
      </c>
      <c r="I343" s="25">
        <f t="shared" si="20"/>
        <v>78</v>
      </c>
      <c r="J343" s="25"/>
      <c r="K343" s="10">
        <f t="shared" si="23"/>
        <v>0</v>
      </c>
      <c r="L343" s="25"/>
      <c r="M343" s="10">
        <v>0</v>
      </c>
      <c r="N343" s="25"/>
      <c r="O343" s="25"/>
      <c r="P343" s="25">
        <f t="shared" si="22"/>
        <v>1</v>
      </c>
      <c r="Q343" s="25">
        <f t="shared" si="22"/>
        <v>78</v>
      </c>
    </row>
    <row r="344" spans="3:17" x14ac:dyDescent="0.25"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1"/>
        <v>78</v>
      </c>
      <c r="H344" s="25">
        <v>1</v>
      </c>
      <c r="I344" s="25">
        <f t="shared" si="20"/>
        <v>78</v>
      </c>
      <c r="J344" s="25"/>
      <c r="K344" s="10">
        <f t="shared" si="23"/>
        <v>0</v>
      </c>
      <c r="L344" s="25"/>
      <c r="M344" s="10">
        <v>0</v>
      </c>
      <c r="N344" s="25"/>
      <c r="O344" s="25"/>
      <c r="P344" s="25">
        <f t="shared" si="22"/>
        <v>1</v>
      </c>
      <c r="Q344" s="25">
        <f t="shared" si="22"/>
        <v>78</v>
      </c>
    </row>
    <row r="345" spans="3:17" x14ac:dyDescent="0.25"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1"/>
        <v>78</v>
      </c>
      <c r="H345" s="25">
        <v>1</v>
      </c>
      <c r="I345" s="25">
        <f t="shared" si="20"/>
        <v>78</v>
      </c>
      <c r="J345" s="25"/>
      <c r="K345" s="10">
        <f t="shared" si="23"/>
        <v>0</v>
      </c>
      <c r="L345" s="25"/>
      <c r="M345" s="10">
        <v>0</v>
      </c>
      <c r="N345" s="25"/>
      <c r="O345" s="25"/>
      <c r="P345" s="25">
        <f t="shared" si="22"/>
        <v>1</v>
      </c>
      <c r="Q345" s="25">
        <f t="shared" si="22"/>
        <v>78</v>
      </c>
    </row>
    <row r="346" spans="3:17" x14ac:dyDescent="0.25"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1"/>
        <v>78</v>
      </c>
      <c r="H346" s="25">
        <v>1</v>
      </c>
      <c r="I346" s="25">
        <f t="shared" si="20"/>
        <v>78</v>
      </c>
      <c r="J346" s="25"/>
      <c r="K346" s="10">
        <f t="shared" si="23"/>
        <v>0</v>
      </c>
      <c r="L346" s="25"/>
      <c r="M346" s="10">
        <v>0</v>
      </c>
      <c r="N346" s="25"/>
      <c r="O346" s="25"/>
      <c r="P346" s="25">
        <f t="shared" si="22"/>
        <v>1</v>
      </c>
      <c r="Q346" s="25">
        <f t="shared" si="22"/>
        <v>78</v>
      </c>
    </row>
    <row r="347" spans="3:17" x14ac:dyDescent="0.25"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1"/>
        <v>1048</v>
      </c>
      <c r="H347" s="25">
        <v>1</v>
      </c>
      <c r="I347" s="25">
        <f t="shared" si="20"/>
        <v>1048</v>
      </c>
      <c r="J347" s="25"/>
      <c r="K347" s="10">
        <f t="shared" si="23"/>
        <v>0</v>
      </c>
      <c r="L347" s="25"/>
      <c r="M347" s="10">
        <v>0</v>
      </c>
      <c r="N347" s="25"/>
      <c r="O347" s="25"/>
      <c r="P347" s="25">
        <f t="shared" si="22"/>
        <v>1</v>
      </c>
      <c r="Q347" s="25">
        <f t="shared" si="22"/>
        <v>1048</v>
      </c>
    </row>
    <row r="348" spans="3:17" x14ac:dyDescent="0.25"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1"/>
        <v>210</v>
      </c>
      <c r="H348" s="25">
        <v>1</v>
      </c>
      <c r="I348" s="25">
        <f t="shared" si="20"/>
        <v>210</v>
      </c>
      <c r="J348" s="25"/>
      <c r="K348" s="10">
        <f t="shared" si="23"/>
        <v>0</v>
      </c>
      <c r="L348" s="25"/>
      <c r="M348" s="10">
        <v>0</v>
      </c>
      <c r="N348" s="25"/>
      <c r="O348" s="25"/>
      <c r="P348" s="25">
        <f t="shared" si="22"/>
        <v>1</v>
      </c>
      <c r="Q348" s="25">
        <f t="shared" si="22"/>
        <v>210</v>
      </c>
    </row>
    <row r="349" spans="3:17" x14ac:dyDescent="0.25"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1"/>
        <v>596</v>
      </c>
      <c r="H349" s="25">
        <v>1</v>
      </c>
      <c r="I349" s="25">
        <f t="shared" si="20"/>
        <v>596</v>
      </c>
      <c r="J349" s="25"/>
      <c r="K349" s="10">
        <f t="shared" si="23"/>
        <v>0</v>
      </c>
      <c r="L349" s="25"/>
      <c r="M349" s="10">
        <v>0</v>
      </c>
      <c r="N349" s="25"/>
      <c r="O349" s="25"/>
      <c r="P349" s="25">
        <f t="shared" si="22"/>
        <v>1</v>
      </c>
      <c r="Q349" s="25">
        <f t="shared" si="22"/>
        <v>596</v>
      </c>
    </row>
    <row r="350" spans="3:17" x14ac:dyDescent="0.25"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1"/>
        <v>596</v>
      </c>
      <c r="H350" s="25">
        <v>1</v>
      </c>
      <c r="I350" s="25">
        <f t="shared" si="20"/>
        <v>596</v>
      </c>
      <c r="J350" s="25"/>
      <c r="K350" s="10">
        <f t="shared" si="23"/>
        <v>0</v>
      </c>
      <c r="L350" s="25"/>
      <c r="M350" s="10">
        <v>0</v>
      </c>
      <c r="N350" s="25"/>
      <c r="O350" s="25"/>
      <c r="P350" s="25">
        <f t="shared" si="22"/>
        <v>1</v>
      </c>
      <c r="Q350" s="25">
        <f t="shared" si="22"/>
        <v>596</v>
      </c>
    </row>
    <row r="351" spans="3:17" x14ac:dyDescent="0.25"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1"/>
        <v>596</v>
      </c>
      <c r="H351" s="25">
        <v>1</v>
      </c>
      <c r="I351" s="25">
        <f t="shared" si="20"/>
        <v>596</v>
      </c>
      <c r="J351" s="25"/>
      <c r="K351" s="10">
        <f t="shared" si="23"/>
        <v>0</v>
      </c>
      <c r="L351" s="25"/>
      <c r="M351" s="10">
        <v>0</v>
      </c>
      <c r="N351" s="25"/>
      <c r="O351" s="25"/>
      <c r="P351" s="25">
        <f t="shared" si="22"/>
        <v>1</v>
      </c>
      <c r="Q351" s="25">
        <f t="shared" si="22"/>
        <v>596</v>
      </c>
    </row>
    <row r="352" spans="3:17" x14ac:dyDescent="0.25"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1"/>
        <v>596</v>
      </c>
      <c r="H352" s="25">
        <v>1</v>
      </c>
      <c r="I352" s="25">
        <f t="shared" si="20"/>
        <v>596</v>
      </c>
      <c r="J352" s="25"/>
      <c r="K352" s="10">
        <f t="shared" si="23"/>
        <v>0</v>
      </c>
      <c r="L352" s="25"/>
      <c r="M352" s="10">
        <v>0</v>
      </c>
      <c r="N352" s="25"/>
      <c r="O352" s="25"/>
      <c r="P352" s="25">
        <f t="shared" si="22"/>
        <v>1</v>
      </c>
      <c r="Q352" s="25">
        <f t="shared" si="22"/>
        <v>596</v>
      </c>
    </row>
    <row r="353" spans="3:17" x14ac:dyDescent="0.25"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1"/>
        <v>596</v>
      </c>
      <c r="H353" s="25">
        <v>1</v>
      </c>
      <c r="I353" s="25">
        <f t="shared" si="20"/>
        <v>596</v>
      </c>
      <c r="J353" s="25"/>
      <c r="K353" s="10">
        <f t="shared" si="23"/>
        <v>0</v>
      </c>
      <c r="L353" s="25"/>
      <c r="M353" s="10">
        <v>0</v>
      </c>
      <c r="N353" s="25"/>
      <c r="O353" s="25"/>
      <c r="P353" s="25">
        <f t="shared" si="22"/>
        <v>1</v>
      </c>
      <c r="Q353" s="25">
        <f t="shared" si="22"/>
        <v>596</v>
      </c>
    </row>
    <row r="354" spans="3:17" x14ac:dyDescent="0.25"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1"/>
        <v>308</v>
      </c>
      <c r="H354" s="25">
        <v>1</v>
      </c>
      <c r="I354" s="25">
        <f t="shared" si="20"/>
        <v>308</v>
      </c>
      <c r="J354" s="25"/>
      <c r="K354" s="10">
        <f t="shared" si="23"/>
        <v>0</v>
      </c>
      <c r="L354" s="25"/>
      <c r="M354" s="10">
        <v>0</v>
      </c>
      <c r="N354" s="25"/>
      <c r="O354" s="25"/>
      <c r="P354" s="25">
        <f t="shared" si="22"/>
        <v>1</v>
      </c>
      <c r="Q354" s="25">
        <f t="shared" si="22"/>
        <v>308</v>
      </c>
    </row>
    <row r="355" spans="3:17" x14ac:dyDescent="0.25"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1"/>
        <v>414</v>
      </c>
      <c r="H355" s="25">
        <v>1</v>
      </c>
      <c r="I355" s="25">
        <f t="shared" si="20"/>
        <v>414</v>
      </c>
      <c r="J355" s="25"/>
      <c r="K355" s="10">
        <f t="shared" si="23"/>
        <v>0</v>
      </c>
      <c r="L355" s="25"/>
      <c r="M355" s="10">
        <v>0</v>
      </c>
      <c r="N355" s="25"/>
      <c r="O355" s="25"/>
      <c r="P355" s="25">
        <f t="shared" si="22"/>
        <v>1</v>
      </c>
      <c r="Q355" s="25">
        <f t="shared" si="22"/>
        <v>414</v>
      </c>
    </row>
    <row r="356" spans="3:17" x14ac:dyDescent="0.25"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1"/>
        <v>416</v>
      </c>
      <c r="H356" s="25">
        <v>1</v>
      </c>
      <c r="I356" s="25">
        <f t="shared" si="20"/>
        <v>416</v>
      </c>
      <c r="J356" s="25"/>
      <c r="K356" s="10">
        <f t="shared" si="23"/>
        <v>0</v>
      </c>
      <c r="L356" s="25"/>
      <c r="M356" s="10">
        <v>0</v>
      </c>
      <c r="N356" s="25"/>
      <c r="O356" s="25"/>
      <c r="P356" s="25">
        <f t="shared" si="22"/>
        <v>1</v>
      </c>
      <c r="Q356" s="25">
        <f t="shared" si="22"/>
        <v>416</v>
      </c>
    </row>
    <row r="357" spans="3:17" x14ac:dyDescent="0.25"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1"/>
        <v>100</v>
      </c>
      <c r="H357" s="25">
        <v>1</v>
      </c>
      <c r="I357" s="25">
        <f t="shared" si="20"/>
        <v>100</v>
      </c>
      <c r="J357" s="25"/>
      <c r="K357" s="10">
        <f t="shared" si="23"/>
        <v>0</v>
      </c>
      <c r="L357" s="25"/>
      <c r="M357" s="10">
        <v>0</v>
      </c>
      <c r="N357" s="25"/>
      <c r="O357" s="25"/>
      <c r="P357" s="25">
        <f t="shared" si="22"/>
        <v>1</v>
      </c>
      <c r="Q357" s="25">
        <f t="shared" si="22"/>
        <v>100</v>
      </c>
    </row>
    <row r="358" spans="3:17" x14ac:dyDescent="0.25"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>
        <v>1</v>
      </c>
      <c r="I358" s="25">
        <f t="shared" si="20"/>
        <v>2800</v>
      </c>
      <c r="J358" s="25"/>
      <c r="K358" s="10">
        <f t="shared" si="23"/>
        <v>0</v>
      </c>
      <c r="L358" s="25"/>
      <c r="M358" s="10">
        <v>0</v>
      </c>
      <c r="N358" s="25"/>
      <c r="O358" s="25"/>
      <c r="P358" s="25">
        <f t="shared" si="22"/>
        <v>1</v>
      </c>
      <c r="Q358" s="25">
        <f t="shared" si="22"/>
        <v>2800</v>
      </c>
    </row>
    <row r="359" spans="3:17" x14ac:dyDescent="0.25"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>
        <v>1</v>
      </c>
      <c r="I359" s="25">
        <f t="shared" si="20"/>
        <v>454</v>
      </c>
      <c r="J359" s="25"/>
      <c r="K359" s="10">
        <f t="shared" si="23"/>
        <v>0</v>
      </c>
      <c r="L359" s="25"/>
      <c r="M359" s="10">
        <v>0</v>
      </c>
      <c r="N359" s="25"/>
      <c r="O359" s="25"/>
      <c r="P359" s="25">
        <f t="shared" si="22"/>
        <v>1</v>
      </c>
      <c r="Q359" s="25">
        <f t="shared" si="22"/>
        <v>454</v>
      </c>
    </row>
    <row r="360" spans="3:17" x14ac:dyDescent="0.25"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>
        <v>1</v>
      </c>
      <c r="I360" s="25">
        <f t="shared" si="20"/>
        <v>276</v>
      </c>
      <c r="J360" s="25"/>
      <c r="K360" s="10">
        <f t="shared" si="23"/>
        <v>0</v>
      </c>
      <c r="L360" s="25"/>
      <c r="M360" s="10">
        <v>0</v>
      </c>
      <c r="N360" s="25"/>
      <c r="O360" s="25"/>
      <c r="P360" s="25">
        <f t="shared" si="22"/>
        <v>1</v>
      </c>
      <c r="Q360" s="25">
        <f t="shared" si="22"/>
        <v>276</v>
      </c>
    </row>
    <row r="361" spans="3:17" x14ac:dyDescent="0.25"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>
        <v>1</v>
      </c>
      <c r="I361" s="25">
        <f t="shared" si="20"/>
        <v>457</v>
      </c>
      <c r="J361" s="25"/>
      <c r="K361" s="10">
        <f t="shared" si="23"/>
        <v>0</v>
      </c>
      <c r="L361" s="25"/>
      <c r="M361" s="10">
        <v>0</v>
      </c>
      <c r="N361" s="25"/>
      <c r="O361" s="25"/>
      <c r="P361" s="25">
        <f t="shared" si="22"/>
        <v>1</v>
      </c>
      <c r="Q361" s="25">
        <f t="shared" si="22"/>
        <v>457</v>
      </c>
    </row>
    <row r="362" spans="3:17" x14ac:dyDescent="0.25"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>
        <v>1</v>
      </c>
      <c r="I362" s="25">
        <f t="shared" si="20"/>
        <v>1798</v>
      </c>
      <c r="J362" s="25"/>
      <c r="K362" s="10">
        <f t="shared" si="23"/>
        <v>0</v>
      </c>
      <c r="L362" s="25"/>
      <c r="M362" s="10">
        <v>0</v>
      </c>
      <c r="N362" s="25"/>
      <c r="O362" s="25"/>
      <c r="P362" s="25">
        <f t="shared" si="22"/>
        <v>1</v>
      </c>
      <c r="Q362" s="25">
        <f t="shared" si="22"/>
        <v>1798</v>
      </c>
    </row>
    <row r="363" spans="3:17" x14ac:dyDescent="0.25"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>
        <v>1</v>
      </c>
      <c r="I363" s="25">
        <f t="shared" si="20"/>
        <v>840</v>
      </c>
      <c r="J363" s="25"/>
      <c r="K363" s="10">
        <f t="shared" si="23"/>
        <v>0</v>
      </c>
      <c r="L363" s="25"/>
      <c r="M363" s="10">
        <v>0</v>
      </c>
      <c r="N363" s="25"/>
      <c r="O363" s="25"/>
      <c r="P363" s="25">
        <f t="shared" si="22"/>
        <v>1</v>
      </c>
      <c r="Q363" s="25">
        <f t="shared" si="22"/>
        <v>840</v>
      </c>
    </row>
    <row r="364" spans="3:17" x14ac:dyDescent="0.25"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>
        <v>1</v>
      </c>
      <c r="I364" s="25">
        <f t="shared" si="20"/>
        <v>1395</v>
      </c>
      <c r="J364" s="25"/>
      <c r="K364" s="10">
        <f t="shared" si="23"/>
        <v>0</v>
      </c>
      <c r="L364" s="25"/>
      <c r="M364" s="10">
        <v>0</v>
      </c>
      <c r="N364" s="25"/>
      <c r="O364" s="25"/>
      <c r="P364" s="25">
        <f t="shared" si="22"/>
        <v>1</v>
      </c>
      <c r="Q364" s="25">
        <f t="shared" si="22"/>
        <v>1395</v>
      </c>
    </row>
    <row r="365" spans="3:17" x14ac:dyDescent="0.25">
      <c r="C365" s="149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>
        <v>2</v>
      </c>
      <c r="I365" s="74">
        <f t="shared" si="20"/>
        <v>1932</v>
      </c>
      <c r="J365" s="74"/>
      <c r="K365" s="10">
        <f t="shared" si="23"/>
        <v>0</v>
      </c>
      <c r="L365" s="74">
        <v>2</v>
      </c>
      <c r="M365" s="10">
        <f>L365*G365</f>
        <v>1932</v>
      </c>
      <c r="N365" s="74"/>
      <c r="O365" s="74"/>
      <c r="P365" s="74">
        <f t="shared" si="22"/>
        <v>0</v>
      </c>
      <c r="Q365" s="74">
        <f t="shared" si="22"/>
        <v>0</v>
      </c>
    </row>
    <row r="366" spans="3:17" x14ac:dyDescent="0.25"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>
        <v>1</v>
      </c>
      <c r="I366" s="25">
        <f t="shared" si="20"/>
        <v>688</v>
      </c>
      <c r="J366" s="25"/>
      <c r="K366" s="10">
        <f t="shared" si="23"/>
        <v>0</v>
      </c>
      <c r="L366" s="25"/>
      <c r="M366" s="10">
        <v>0</v>
      </c>
      <c r="N366" s="25"/>
      <c r="O366" s="25"/>
      <c r="P366" s="25">
        <f t="shared" si="22"/>
        <v>1</v>
      </c>
      <c r="Q366" s="25">
        <f t="shared" si="22"/>
        <v>688</v>
      </c>
    </row>
    <row r="367" spans="3:17" x14ac:dyDescent="0.25"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>
        <v>1</v>
      </c>
      <c r="I367" s="25">
        <f t="shared" ref="I367:I430" si="24">H367*G367</f>
        <v>1164</v>
      </c>
      <c r="J367" s="25"/>
      <c r="K367" s="10">
        <f t="shared" si="23"/>
        <v>0</v>
      </c>
      <c r="L367" s="25"/>
      <c r="M367" s="10">
        <v>0</v>
      </c>
      <c r="N367" s="25"/>
      <c r="O367" s="25"/>
      <c r="P367" s="25">
        <f t="shared" si="22"/>
        <v>1</v>
      </c>
      <c r="Q367" s="25">
        <f t="shared" si="22"/>
        <v>1164</v>
      </c>
    </row>
    <row r="368" spans="3:17" x14ac:dyDescent="0.25"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>
        <v>1</v>
      </c>
      <c r="I368" s="25">
        <f t="shared" si="24"/>
        <v>1548</v>
      </c>
      <c r="J368" s="25"/>
      <c r="K368" s="10">
        <f t="shared" si="23"/>
        <v>0</v>
      </c>
      <c r="L368" s="25"/>
      <c r="M368" s="10">
        <v>0</v>
      </c>
      <c r="N368" s="25"/>
      <c r="O368" s="25"/>
      <c r="P368" s="25">
        <f t="shared" si="22"/>
        <v>1</v>
      </c>
      <c r="Q368" s="25">
        <f t="shared" si="22"/>
        <v>1548</v>
      </c>
    </row>
    <row r="369" spans="3:63" x14ac:dyDescent="0.25"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>
        <v>2</v>
      </c>
      <c r="I369" s="25">
        <f t="shared" si="24"/>
        <v>4758</v>
      </c>
      <c r="J369" s="25"/>
      <c r="K369" s="10">
        <f t="shared" si="23"/>
        <v>0</v>
      </c>
      <c r="L369" s="25"/>
      <c r="M369" s="10">
        <v>0</v>
      </c>
      <c r="N369" s="25"/>
      <c r="O369" s="25"/>
      <c r="P369" s="25">
        <f t="shared" ref="P369:Q370" si="25">H369+J369+L369-N369</f>
        <v>2</v>
      </c>
      <c r="Q369" s="25">
        <f t="shared" si="25"/>
        <v>4758</v>
      </c>
    </row>
    <row r="370" spans="3:63" x14ac:dyDescent="0.25"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>
        <v>1</v>
      </c>
      <c r="I370" s="8">
        <f t="shared" si="24"/>
        <v>316</v>
      </c>
      <c r="J370" s="8"/>
      <c r="K370" s="10">
        <f t="shared" si="23"/>
        <v>0</v>
      </c>
      <c r="L370" s="8"/>
      <c r="M370" s="10">
        <v>0</v>
      </c>
      <c r="N370" s="8"/>
      <c r="O370" s="8"/>
      <c r="P370" s="8">
        <f t="shared" si="25"/>
        <v>1</v>
      </c>
      <c r="Q370" s="8">
        <f t="shared" si="25"/>
        <v>316</v>
      </c>
    </row>
    <row r="371" spans="3:63" x14ac:dyDescent="0.25"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>
        <v>1</v>
      </c>
      <c r="I371" s="25">
        <f t="shared" si="24"/>
        <v>645</v>
      </c>
      <c r="J371" s="25"/>
      <c r="K371" s="10">
        <f t="shared" si="23"/>
        <v>0</v>
      </c>
      <c r="L371" s="88"/>
      <c r="M371" s="10">
        <v>0</v>
      </c>
      <c r="N371" s="88"/>
      <c r="O371" s="88"/>
      <c r="P371" s="25">
        <f t="shared" ref="P371:Q384" si="26">H371+J371-L371-N371</f>
        <v>1</v>
      </c>
      <c r="Q371" s="25">
        <f t="shared" si="26"/>
        <v>645</v>
      </c>
    </row>
    <row r="372" spans="3:63" x14ac:dyDescent="0.25"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>
        <v>3</v>
      </c>
      <c r="I372" s="25">
        <f t="shared" si="24"/>
        <v>1194</v>
      </c>
      <c r="J372" s="25"/>
      <c r="K372" s="10">
        <f t="shared" si="23"/>
        <v>0</v>
      </c>
      <c r="L372" s="25"/>
      <c r="M372" s="10">
        <v>0</v>
      </c>
      <c r="N372" s="25"/>
      <c r="O372" s="25"/>
      <c r="P372" s="25">
        <f t="shared" si="26"/>
        <v>3</v>
      </c>
      <c r="Q372" s="25">
        <f t="shared" si="26"/>
        <v>1194</v>
      </c>
    </row>
    <row r="373" spans="3:63" ht="30" x14ac:dyDescent="0.25"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>
        <v>19</v>
      </c>
      <c r="I373" s="25">
        <f t="shared" si="24"/>
        <v>16834</v>
      </c>
      <c r="J373" s="25"/>
      <c r="K373" s="10">
        <f t="shared" si="23"/>
        <v>0</v>
      </c>
      <c r="L373" s="25"/>
      <c r="M373" s="10">
        <v>0</v>
      </c>
      <c r="N373" s="25"/>
      <c r="O373" s="25"/>
      <c r="P373" s="25">
        <f t="shared" si="26"/>
        <v>19</v>
      </c>
      <c r="Q373" s="25">
        <f t="shared" si="26"/>
        <v>16834</v>
      </c>
    </row>
    <row r="374" spans="3:63" x14ac:dyDescent="0.25"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>
        <v>1</v>
      </c>
      <c r="I374" s="74">
        <f t="shared" si="24"/>
        <v>1500</v>
      </c>
      <c r="J374" s="74"/>
      <c r="K374" s="10">
        <f t="shared" si="23"/>
        <v>0</v>
      </c>
      <c r="L374" s="74">
        <v>1</v>
      </c>
      <c r="M374" s="10">
        <f>L374*G374</f>
        <v>1500</v>
      </c>
      <c r="N374" s="74"/>
      <c r="O374" s="74"/>
      <c r="P374" s="74">
        <f t="shared" si="26"/>
        <v>0</v>
      </c>
      <c r="Q374" s="74">
        <f t="shared" si="26"/>
        <v>0</v>
      </c>
    </row>
    <row r="375" spans="3:63" x14ac:dyDescent="0.25"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>
        <v>1</v>
      </c>
      <c r="I375" s="25">
        <f t="shared" si="24"/>
        <v>1000</v>
      </c>
      <c r="J375" s="25"/>
      <c r="K375" s="10">
        <f t="shared" si="23"/>
        <v>0</v>
      </c>
      <c r="L375" s="25"/>
      <c r="M375" s="10">
        <v>0</v>
      </c>
      <c r="N375" s="25"/>
      <c r="O375" s="25"/>
      <c r="P375" s="25">
        <f t="shared" si="26"/>
        <v>1</v>
      </c>
      <c r="Q375" s="25">
        <f t="shared" si="26"/>
        <v>1000</v>
      </c>
    </row>
    <row r="376" spans="3:63" x14ac:dyDescent="0.25"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>
        <v>1</v>
      </c>
      <c r="I376" s="74">
        <f t="shared" si="24"/>
        <v>9600</v>
      </c>
      <c r="J376" s="74"/>
      <c r="K376" s="10">
        <f t="shared" si="23"/>
        <v>0</v>
      </c>
      <c r="L376" s="74">
        <v>1</v>
      </c>
      <c r="M376" s="10">
        <f>L376*G376</f>
        <v>9600</v>
      </c>
      <c r="N376" s="74"/>
      <c r="O376" s="74"/>
      <c r="P376" s="74">
        <f t="shared" si="26"/>
        <v>0</v>
      </c>
      <c r="Q376" s="74">
        <f t="shared" si="26"/>
        <v>0</v>
      </c>
    </row>
    <row r="377" spans="3:63" x14ac:dyDescent="0.25"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>
        <v>1</v>
      </c>
      <c r="I377" s="25">
        <f t="shared" si="24"/>
        <v>80</v>
      </c>
      <c r="J377" s="25"/>
      <c r="K377" s="10">
        <f t="shared" si="23"/>
        <v>0</v>
      </c>
      <c r="L377" s="25"/>
      <c r="M377" s="10">
        <v>0</v>
      </c>
      <c r="N377" s="25"/>
      <c r="O377" s="25"/>
      <c r="P377" s="25">
        <f t="shared" si="26"/>
        <v>1</v>
      </c>
      <c r="Q377" s="25">
        <f t="shared" si="26"/>
        <v>80</v>
      </c>
    </row>
    <row r="378" spans="3:63" x14ac:dyDescent="0.25"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>
        <v>1</v>
      </c>
      <c r="I378" s="25">
        <f t="shared" si="24"/>
        <v>280</v>
      </c>
      <c r="J378" s="25"/>
      <c r="K378" s="10">
        <f t="shared" si="23"/>
        <v>0</v>
      </c>
      <c r="L378" s="25"/>
      <c r="M378" s="10">
        <v>0</v>
      </c>
      <c r="N378" s="25"/>
      <c r="O378" s="25"/>
      <c r="P378" s="25">
        <f t="shared" si="26"/>
        <v>1</v>
      </c>
      <c r="Q378" s="25">
        <f t="shared" si="26"/>
        <v>280</v>
      </c>
    </row>
    <row r="379" spans="3:63" x14ac:dyDescent="0.25"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>
        <v>1</v>
      </c>
      <c r="I379" s="25">
        <f t="shared" si="24"/>
        <v>220</v>
      </c>
      <c r="J379" s="25"/>
      <c r="K379" s="10">
        <f t="shared" si="23"/>
        <v>0</v>
      </c>
      <c r="L379" s="25"/>
      <c r="M379" s="10">
        <v>0</v>
      </c>
      <c r="N379" s="25"/>
      <c r="O379" s="25"/>
      <c r="P379" s="25">
        <f t="shared" si="26"/>
        <v>1</v>
      </c>
      <c r="Q379" s="25">
        <f t="shared" si="26"/>
        <v>220</v>
      </c>
    </row>
    <row r="380" spans="3:63" s="122" customFormat="1" x14ac:dyDescent="0.25">
      <c r="C380" s="43" t="s">
        <v>529</v>
      </c>
      <c r="D380" s="44" t="s">
        <v>17</v>
      </c>
      <c r="E380" s="49">
        <v>1134152</v>
      </c>
      <c r="F380" s="44"/>
      <c r="G380" s="44">
        <v>5088</v>
      </c>
      <c r="H380" s="44">
        <v>1</v>
      </c>
      <c r="I380" s="44">
        <f t="shared" si="24"/>
        <v>5088</v>
      </c>
      <c r="J380" s="44"/>
      <c r="K380" s="47">
        <f t="shared" si="23"/>
        <v>0</v>
      </c>
      <c r="L380" s="44">
        <v>1</v>
      </c>
      <c r="M380" s="47">
        <f>L380*G380</f>
        <v>5088</v>
      </c>
      <c r="N380" s="44"/>
      <c r="O380" s="44"/>
      <c r="P380" s="44">
        <f t="shared" si="26"/>
        <v>0</v>
      </c>
      <c r="Q380" s="44">
        <f>P380*G380</f>
        <v>0</v>
      </c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  <c r="AV380" s="160"/>
      <c r="AW380" s="160"/>
      <c r="AX380" s="160"/>
      <c r="AY380" s="160"/>
      <c r="AZ380" s="160"/>
      <c r="BA380" s="160"/>
      <c r="BB380" s="160"/>
      <c r="BC380" s="160"/>
      <c r="BD380" s="160"/>
      <c r="BE380" s="160"/>
      <c r="BF380" s="160"/>
      <c r="BG380" s="160"/>
      <c r="BH380" s="160"/>
      <c r="BI380" s="160"/>
      <c r="BJ380" s="160"/>
      <c r="BK380" s="160"/>
    </row>
    <row r="381" spans="3:63" ht="45" x14ac:dyDescent="0.25"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>
        <v>1</v>
      </c>
      <c r="I381" s="74">
        <f t="shared" si="24"/>
        <v>6100</v>
      </c>
      <c r="J381" s="74"/>
      <c r="K381" s="10">
        <f t="shared" si="23"/>
        <v>0</v>
      </c>
      <c r="L381" s="94">
        <v>1</v>
      </c>
      <c r="M381" s="10">
        <f>L381*G381</f>
        <v>6100</v>
      </c>
      <c r="N381" s="94"/>
      <c r="O381" s="94"/>
      <c r="P381" s="94">
        <f t="shared" si="26"/>
        <v>0</v>
      </c>
      <c r="Q381" s="94">
        <f t="shared" si="26"/>
        <v>0</v>
      </c>
    </row>
    <row r="382" spans="3:63" x14ac:dyDescent="0.25"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>
        <v>2</v>
      </c>
      <c r="I382" s="74">
        <f t="shared" si="24"/>
        <v>6400</v>
      </c>
      <c r="J382" s="74"/>
      <c r="K382" s="10">
        <f t="shared" si="23"/>
        <v>0</v>
      </c>
      <c r="L382" s="74">
        <v>1</v>
      </c>
      <c r="M382" s="10">
        <f>L382*G382</f>
        <v>3200</v>
      </c>
      <c r="N382" s="74"/>
      <c r="O382" s="74"/>
      <c r="P382" s="74">
        <f t="shared" si="26"/>
        <v>1</v>
      </c>
      <c r="Q382" s="74">
        <f t="shared" si="26"/>
        <v>3200</v>
      </c>
    </row>
    <row r="383" spans="3:63" x14ac:dyDescent="0.25"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>
        <v>1</v>
      </c>
      <c r="I383" s="74">
        <f t="shared" si="24"/>
        <v>417</v>
      </c>
      <c r="J383" s="74"/>
      <c r="K383" s="10">
        <f t="shared" si="23"/>
        <v>0</v>
      </c>
      <c r="L383" s="74">
        <v>1</v>
      </c>
      <c r="M383" s="10">
        <f>L383*G383</f>
        <v>417</v>
      </c>
      <c r="N383" s="74"/>
      <c r="O383" s="74"/>
      <c r="P383" s="74">
        <f t="shared" si="26"/>
        <v>0</v>
      </c>
      <c r="Q383" s="74">
        <f t="shared" si="26"/>
        <v>0</v>
      </c>
    </row>
    <row r="384" spans="3:63" x14ac:dyDescent="0.25"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>
        <v>1</v>
      </c>
      <c r="I384" s="8">
        <f t="shared" si="24"/>
        <v>750</v>
      </c>
      <c r="J384" s="8"/>
      <c r="K384" s="10">
        <f t="shared" si="23"/>
        <v>0</v>
      </c>
      <c r="L384" s="8"/>
      <c r="M384" s="10">
        <v>0</v>
      </c>
      <c r="N384" s="8"/>
      <c r="O384" s="8"/>
      <c r="P384" s="8">
        <f t="shared" si="26"/>
        <v>1</v>
      </c>
      <c r="Q384" s="8">
        <f t="shared" si="26"/>
        <v>750</v>
      </c>
    </row>
    <row r="385" spans="3:17" x14ac:dyDescent="0.25"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>
        <v>1</v>
      </c>
      <c r="I385" s="25">
        <f t="shared" si="24"/>
        <v>64</v>
      </c>
      <c r="J385" s="8"/>
      <c r="K385" s="10">
        <f t="shared" si="23"/>
        <v>0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</row>
    <row r="386" spans="3:17" x14ac:dyDescent="0.25"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>
        <v>1</v>
      </c>
      <c r="I386" s="25">
        <f t="shared" si="24"/>
        <v>20</v>
      </c>
      <c r="J386" s="8"/>
      <c r="K386" s="10">
        <f t="shared" si="23"/>
        <v>0</v>
      </c>
      <c r="L386" s="8"/>
      <c r="M386" s="10">
        <v>0</v>
      </c>
      <c r="N386" s="8"/>
      <c r="O386" s="8"/>
      <c r="P386" s="8">
        <f t="shared" ref="P386:Q404" si="27">H386+J386-L386-N386</f>
        <v>1</v>
      </c>
      <c r="Q386" s="8">
        <f t="shared" si="27"/>
        <v>20</v>
      </c>
    </row>
    <row r="387" spans="3:17" x14ac:dyDescent="0.25"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>
        <v>1</v>
      </c>
      <c r="I387" s="25">
        <f t="shared" si="24"/>
        <v>352</v>
      </c>
      <c r="J387" s="8"/>
      <c r="K387" s="10">
        <f t="shared" si="23"/>
        <v>0</v>
      </c>
      <c r="L387" s="8"/>
      <c r="M387" s="10">
        <v>0</v>
      </c>
      <c r="N387" s="8"/>
      <c r="O387" s="8"/>
      <c r="P387" s="8">
        <f t="shared" si="27"/>
        <v>1</v>
      </c>
      <c r="Q387" s="8">
        <f t="shared" si="27"/>
        <v>352</v>
      </c>
    </row>
    <row r="388" spans="3:17" x14ac:dyDescent="0.25"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>
        <v>2</v>
      </c>
      <c r="I388" s="25">
        <f t="shared" si="24"/>
        <v>92</v>
      </c>
      <c r="J388" s="8"/>
      <c r="K388" s="10">
        <f t="shared" si="23"/>
        <v>0</v>
      </c>
      <c r="L388" s="8"/>
      <c r="M388" s="10">
        <v>0</v>
      </c>
      <c r="N388" s="8"/>
      <c r="O388" s="8"/>
      <c r="P388" s="8">
        <f t="shared" si="27"/>
        <v>2</v>
      </c>
      <c r="Q388" s="8">
        <f t="shared" si="27"/>
        <v>92</v>
      </c>
    </row>
    <row r="389" spans="3:17" x14ac:dyDescent="0.25"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>
        <v>1</v>
      </c>
      <c r="I389" s="25">
        <f t="shared" si="24"/>
        <v>78</v>
      </c>
      <c r="J389" s="8"/>
      <c r="K389" s="10">
        <f t="shared" si="23"/>
        <v>0</v>
      </c>
      <c r="L389" s="8"/>
      <c r="M389" s="10">
        <v>0</v>
      </c>
      <c r="N389" s="8"/>
      <c r="O389" s="8"/>
      <c r="P389" s="8">
        <f t="shared" si="27"/>
        <v>1</v>
      </c>
      <c r="Q389" s="8">
        <f t="shared" si="27"/>
        <v>78</v>
      </c>
    </row>
    <row r="390" spans="3:17" x14ac:dyDescent="0.25"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>
        <v>1</v>
      </c>
      <c r="I390" s="25">
        <f t="shared" si="24"/>
        <v>20</v>
      </c>
      <c r="J390" s="8"/>
      <c r="K390" s="10">
        <f t="shared" si="23"/>
        <v>0</v>
      </c>
      <c r="L390" s="8"/>
      <c r="M390" s="10">
        <v>0</v>
      </c>
      <c r="N390" s="8"/>
      <c r="O390" s="8"/>
      <c r="P390" s="8">
        <f t="shared" si="27"/>
        <v>1</v>
      </c>
      <c r="Q390" s="8">
        <f t="shared" si="27"/>
        <v>20</v>
      </c>
    </row>
    <row r="391" spans="3:17" x14ac:dyDescent="0.25"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>
        <v>1</v>
      </c>
      <c r="I391" s="25">
        <f t="shared" si="24"/>
        <v>422</v>
      </c>
      <c r="J391" s="8"/>
      <c r="K391" s="10">
        <f t="shared" si="23"/>
        <v>0</v>
      </c>
      <c r="L391" s="8"/>
      <c r="M391" s="10">
        <v>0</v>
      </c>
      <c r="N391" s="8"/>
      <c r="O391" s="8"/>
      <c r="P391" s="8">
        <f t="shared" si="27"/>
        <v>1</v>
      </c>
      <c r="Q391" s="8">
        <f t="shared" si="27"/>
        <v>422</v>
      </c>
    </row>
    <row r="392" spans="3:17" x14ac:dyDescent="0.25"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>
        <v>1</v>
      </c>
      <c r="I392" s="25">
        <f t="shared" si="24"/>
        <v>778</v>
      </c>
      <c r="J392" s="8"/>
      <c r="K392" s="10">
        <f t="shared" si="23"/>
        <v>0</v>
      </c>
      <c r="L392" s="8"/>
      <c r="M392" s="10">
        <v>0</v>
      </c>
      <c r="N392" s="8"/>
      <c r="O392" s="8"/>
      <c r="P392" s="8">
        <f t="shared" si="27"/>
        <v>1</v>
      </c>
      <c r="Q392" s="8">
        <f t="shared" si="27"/>
        <v>778</v>
      </c>
    </row>
    <row r="393" spans="3:17" x14ac:dyDescent="0.25"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>
        <v>1</v>
      </c>
      <c r="I393" s="25">
        <f t="shared" si="24"/>
        <v>470</v>
      </c>
      <c r="J393" s="8"/>
      <c r="K393" s="10">
        <f t="shared" si="23"/>
        <v>0</v>
      </c>
      <c r="L393" s="8"/>
      <c r="M393" s="10">
        <v>0</v>
      </c>
      <c r="N393" s="8"/>
      <c r="O393" s="8"/>
      <c r="P393" s="8">
        <f t="shared" si="27"/>
        <v>1</v>
      </c>
      <c r="Q393" s="8">
        <f t="shared" si="27"/>
        <v>470</v>
      </c>
    </row>
    <row r="394" spans="3:17" x14ac:dyDescent="0.25"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>
        <v>1</v>
      </c>
      <c r="I394" s="25">
        <f t="shared" si="24"/>
        <v>306</v>
      </c>
      <c r="J394" s="8"/>
      <c r="K394" s="10">
        <f t="shared" si="23"/>
        <v>0</v>
      </c>
      <c r="L394" s="8"/>
      <c r="M394" s="10">
        <v>0</v>
      </c>
      <c r="N394" s="8"/>
      <c r="O394" s="8"/>
      <c r="P394" s="8">
        <f t="shared" si="27"/>
        <v>1</v>
      </c>
      <c r="Q394" s="8">
        <f t="shared" si="27"/>
        <v>306</v>
      </c>
    </row>
    <row r="395" spans="3:17" x14ac:dyDescent="0.25"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>
        <v>3</v>
      </c>
      <c r="I395" s="25">
        <f t="shared" si="24"/>
        <v>60</v>
      </c>
      <c r="J395" s="8"/>
      <c r="K395" s="10">
        <f t="shared" si="23"/>
        <v>0</v>
      </c>
      <c r="L395" s="8"/>
      <c r="M395" s="10">
        <v>0</v>
      </c>
      <c r="N395" s="8"/>
      <c r="O395" s="8"/>
      <c r="P395" s="8">
        <f t="shared" si="27"/>
        <v>3</v>
      </c>
      <c r="Q395" s="8">
        <f t="shared" si="27"/>
        <v>60</v>
      </c>
    </row>
    <row r="396" spans="3:17" x14ac:dyDescent="0.25"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>
        <v>1</v>
      </c>
      <c r="I396" s="25">
        <f t="shared" si="24"/>
        <v>213</v>
      </c>
      <c r="J396" s="8"/>
      <c r="K396" s="10">
        <f t="shared" si="23"/>
        <v>0</v>
      </c>
      <c r="L396" s="8"/>
      <c r="M396" s="10">
        <v>0</v>
      </c>
      <c r="N396" s="8"/>
      <c r="O396" s="8"/>
      <c r="P396" s="8">
        <f t="shared" si="27"/>
        <v>1</v>
      </c>
      <c r="Q396" s="8">
        <f t="shared" si="27"/>
        <v>213</v>
      </c>
    </row>
    <row r="397" spans="3:17" x14ac:dyDescent="0.25"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>
        <v>1</v>
      </c>
      <c r="I397" s="25">
        <f t="shared" si="24"/>
        <v>349</v>
      </c>
      <c r="J397" s="8"/>
      <c r="K397" s="10">
        <f t="shared" si="23"/>
        <v>0</v>
      </c>
      <c r="L397" s="8"/>
      <c r="M397" s="10">
        <v>0</v>
      </c>
      <c r="N397" s="8"/>
      <c r="O397" s="8"/>
      <c r="P397" s="8">
        <f t="shared" si="27"/>
        <v>1</v>
      </c>
      <c r="Q397" s="8">
        <f t="shared" si="27"/>
        <v>349</v>
      </c>
    </row>
    <row r="398" spans="3:17" x14ac:dyDescent="0.25"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>
        <v>1</v>
      </c>
      <c r="I398" s="25">
        <f t="shared" si="24"/>
        <v>1447</v>
      </c>
      <c r="J398" s="8"/>
      <c r="K398" s="10">
        <f t="shared" si="23"/>
        <v>0</v>
      </c>
      <c r="L398" s="8"/>
      <c r="M398" s="10">
        <v>0</v>
      </c>
      <c r="N398" s="8"/>
      <c r="O398" s="8"/>
      <c r="P398" s="8">
        <f t="shared" si="27"/>
        <v>1</v>
      </c>
      <c r="Q398" s="8">
        <f t="shared" si="27"/>
        <v>1447</v>
      </c>
    </row>
    <row r="399" spans="3:17" x14ac:dyDescent="0.25"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>
        <v>1</v>
      </c>
      <c r="I399" s="25">
        <f t="shared" si="24"/>
        <v>8525</v>
      </c>
      <c r="J399" s="25"/>
      <c r="K399" s="10">
        <f t="shared" si="23"/>
        <v>0</v>
      </c>
      <c r="L399" s="25"/>
      <c r="M399" s="10">
        <v>0</v>
      </c>
      <c r="N399" s="25"/>
      <c r="O399" s="25"/>
      <c r="P399" s="25">
        <f t="shared" si="27"/>
        <v>1</v>
      </c>
      <c r="Q399" s="25">
        <f t="shared" si="27"/>
        <v>8525</v>
      </c>
    </row>
    <row r="400" spans="3:17" x14ac:dyDescent="0.25"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>
        <v>1</v>
      </c>
      <c r="I400" s="25">
        <f t="shared" si="24"/>
        <v>4433</v>
      </c>
      <c r="J400" s="25"/>
      <c r="K400" s="10">
        <f t="shared" si="23"/>
        <v>0</v>
      </c>
      <c r="L400" s="25"/>
      <c r="M400" s="10">
        <v>0</v>
      </c>
      <c r="N400" s="25"/>
      <c r="O400" s="25"/>
      <c r="P400" s="25">
        <f t="shared" si="27"/>
        <v>1</v>
      </c>
      <c r="Q400" s="25">
        <f t="shared" si="27"/>
        <v>4433</v>
      </c>
    </row>
    <row r="401" spans="3:17" x14ac:dyDescent="0.25"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>
        <v>1</v>
      </c>
      <c r="I401" s="25">
        <f t="shared" si="24"/>
        <v>1033.52</v>
      </c>
      <c r="J401" s="25"/>
      <c r="K401" s="10">
        <f t="shared" si="23"/>
        <v>0</v>
      </c>
      <c r="L401" s="25"/>
      <c r="M401" s="10">
        <v>0</v>
      </c>
      <c r="N401" s="25"/>
      <c r="O401" s="25"/>
      <c r="P401" s="25">
        <f t="shared" si="27"/>
        <v>1</v>
      </c>
      <c r="Q401" s="25">
        <f t="shared" si="27"/>
        <v>1033.52</v>
      </c>
    </row>
    <row r="402" spans="3:17" x14ac:dyDescent="0.25"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>
        <v>4</v>
      </c>
      <c r="I402" s="25">
        <f t="shared" si="24"/>
        <v>8658.32</v>
      </c>
      <c r="J402" s="25"/>
      <c r="K402" s="10">
        <f t="shared" si="23"/>
        <v>0</v>
      </c>
      <c r="L402" s="25"/>
      <c r="M402" s="10">
        <v>0</v>
      </c>
      <c r="N402" s="25"/>
      <c r="O402" s="25"/>
      <c r="P402" s="25">
        <f t="shared" si="27"/>
        <v>4</v>
      </c>
      <c r="Q402" s="25">
        <f t="shared" si="27"/>
        <v>8658.32</v>
      </c>
    </row>
    <row r="403" spans="3:17" x14ac:dyDescent="0.25"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>
        <v>1</v>
      </c>
      <c r="I403" s="25">
        <f t="shared" si="24"/>
        <v>5126.63</v>
      </c>
      <c r="J403" s="25"/>
      <c r="K403" s="10">
        <f t="shared" si="23"/>
        <v>0</v>
      </c>
      <c r="L403" s="25"/>
      <c r="M403" s="10">
        <v>0</v>
      </c>
      <c r="N403" s="25"/>
      <c r="O403" s="25"/>
      <c r="P403" s="25">
        <f t="shared" si="27"/>
        <v>1</v>
      </c>
      <c r="Q403" s="25">
        <f t="shared" si="27"/>
        <v>5126.63</v>
      </c>
    </row>
    <row r="404" spans="3:17" x14ac:dyDescent="0.25"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>
        <v>1</v>
      </c>
      <c r="I404" s="8">
        <f t="shared" si="24"/>
        <v>800</v>
      </c>
      <c r="J404" s="13"/>
      <c r="K404" s="10">
        <f t="shared" si="23"/>
        <v>0</v>
      </c>
      <c r="L404" s="8">
        <v>1</v>
      </c>
      <c r="M404" s="10">
        <f>L404*G404</f>
        <v>800</v>
      </c>
      <c r="N404" s="8"/>
      <c r="O404" s="8"/>
      <c r="P404" s="8">
        <f t="shared" si="27"/>
        <v>0</v>
      </c>
      <c r="Q404" s="8">
        <f t="shared" si="27"/>
        <v>0</v>
      </c>
    </row>
    <row r="405" spans="3:17" x14ac:dyDescent="0.25"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>
        <v>1</v>
      </c>
      <c r="I405" s="25">
        <f t="shared" si="24"/>
        <v>5084</v>
      </c>
      <c r="J405" s="25"/>
      <c r="K405" s="10">
        <f t="shared" si="23"/>
        <v>0</v>
      </c>
      <c r="L405" s="32"/>
      <c r="M405" s="10">
        <v>0</v>
      </c>
      <c r="N405" s="25"/>
      <c r="O405" s="25"/>
      <c r="P405" s="25">
        <f t="shared" ref="P405:Q417" si="28">H405+J405+L405-N405</f>
        <v>1</v>
      </c>
      <c r="Q405" s="25">
        <f t="shared" si="28"/>
        <v>5084</v>
      </c>
    </row>
    <row r="406" spans="3:17" x14ac:dyDescent="0.25"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>
        <v>1</v>
      </c>
      <c r="I406" s="25">
        <f t="shared" si="24"/>
        <v>144</v>
      </c>
      <c r="J406" s="25"/>
      <c r="K406" s="10">
        <f t="shared" ref="K406:K461" si="29">J406*G406</f>
        <v>0</v>
      </c>
      <c r="L406" s="32"/>
      <c r="M406" s="10">
        <v>0</v>
      </c>
      <c r="N406" s="25"/>
      <c r="O406" s="25"/>
      <c r="P406" s="25">
        <f t="shared" si="28"/>
        <v>1</v>
      </c>
      <c r="Q406" s="25">
        <f t="shared" si="28"/>
        <v>144</v>
      </c>
    </row>
    <row r="407" spans="3:17" x14ac:dyDescent="0.25"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>
        <v>1</v>
      </c>
      <c r="I407" s="25">
        <f t="shared" si="24"/>
        <v>674</v>
      </c>
      <c r="J407" s="25"/>
      <c r="K407" s="10">
        <f t="shared" si="29"/>
        <v>0</v>
      </c>
      <c r="L407" s="32"/>
      <c r="M407" s="10">
        <v>0</v>
      </c>
      <c r="N407" s="25"/>
      <c r="O407" s="25"/>
      <c r="P407" s="25">
        <f t="shared" si="28"/>
        <v>1</v>
      </c>
      <c r="Q407" s="25">
        <f t="shared" si="28"/>
        <v>674</v>
      </c>
    </row>
    <row r="408" spans="3:17" x14ac:dyDescent="0.25"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>
        <v>1</v>
      </c>
      <c r="I408" s="25">
        <f t="shared" si="24"/>
        <v>1036</v>
      </c>
      <c r="J408" s="25"/>
      <c r="K408" s="10">
        <f t="shared" si="29"/>
        <v>0</v>
      </c>
      <c r="L408" s="32"/>
      <c r="M408" s="10">
        <v>0</v>
      </c>
      <c r="N408" s="25"/>
      <c r="O408" s="25"/>
      <c r="P408" s="25">
        <f t="shared" si="28"/>
        <v>1</v>
      </c>
      <c r="Q408" s="25">
        <f t="shared" si="28"/>
        <v>1036</v>
      </c>
    </row>
    <row r="409" spans="3:17" x14ac:dyDescent="0.25"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>
        <v>5</v>
      </c>
      <c r="I409" s="25">
        <f t="shared" si="24"/>
        <v>130</v>
      </c>
      <c r="J409" s="25"/>
      <c r="K409" s="10">
        <f t="shared" si="29"/>
        <v>0</v>
      </c>
      <c r="L409" s="32"/>
      <c r="M409" s="10">
        <v>0</v>
      </c>
      <c r="N409" s="25"/>
      <c r="O409" s="25"/>
      <c r="P409" s="25">
        <f t="shared" si="28"/>
        <v>5</v>
      </c>
      <c r="Q409" s="25">
        <f t="shared" si="28"/>
        <v>130</v>
      </c>
    </row>
    <row r="410" spans="3:17" x14ac:dyDescent="0.25"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>
        <v>1</v>
      </c>
      <c r="I410" s="25">
        <f t="shared" si="24"/>
        <v>32</v>
      </c>
      <c r="J410" s="25"/>
      <c r="K410" s="10">
        <f t="shared" si="29"/>
        <v>0</v>
      </c>
      <c r="L410" s="32"/>
      <c r="M410" s="10">
        <v>0</v>
      </c>
      <c r="N410" s="25"/>
      <c r="O410" s="25"/>
      <c r="P410" s="25">
        <f t="shared" si="28"/>
        <v>1</v>
      </c>
      <c r="Q410" s="25">
        <f t="shared" si="28"/>
        <v>32</v>
      </c>
    </row>
    <row r="411" spans="3:17" x14ac:dyDescent="0.25"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>
        <v>16</v>
      </c>
      <c r="I411" s="25">
        <f t="shared" si="24"/>
        <v>896</v>
      </c>
      <c r="J411" s="25"/>
      <c r="K411" s="10">
        <f t="shared" si="29"/>
        <v>0</v>
      </c>
      <c r="L411" s="32"/>
      <c r="M411" s="10">
        <v>0</v>
      </c>
      <c r="N411" s="25"/>
      <c r="O411" s="25"/>
      <c r="P411" s="25">
        <f t="shared" si="28"/>
        <v>16</v>
      </c>
      <c r="Q411" s="25">
        <f t="shared" si="28"/>
        <v>896</v>
      </c>
    </row>
    <row r="412" spans="3:17" x14ac:dyDescent="0.25"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>
        <v>32</v>
      </c>
      <c r="I412" s="25">
        <f t="shared" si="24"/>
        <v>1216</v>
      </c>
      <c r="J412" s="25"/>
      <c r="K412" s="10">
        <f t="shared" si="29"/>
        <v>0</v>
      </c>
      <c r="L412" s="32"/>
      <c r="M412" s="10">
        <v>0</v>
      </c>
      <c r="N412" s="25"/>
      <c r="O412" s="25"/>
      <c r="P412" s="25">
        <f t="shared" si="28"/>
        <v>32</v>
      </c>
      <c r="Q412" s="25">
        <f t="shared" si="28"/>
        <v>1216</v>
      </c>
    </row>
    <row r="413" spans="3:17" x14ac:dyDescent="0.25"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>
        <v>1</v>
      </c>
      <c r="I413" s="25">
        <f t="shared" si="24"/>
        <v>288</v>
      </c>
      <c r="J413" s="25"/>
      <c r="K413" s="10">
        <f t="shared" si="29"/>
        <v>0</v>
      </c>
      <c r="L413" s="32"/>
      <c r="M413" s="10">
        <v>0</v>
      </c>
      <c r="N413" s="25"/>
      <c r="O413" s="25"/>
      <c r="P413" s="25">
        <f t="shared" si="28"/>
        <v>1</v>
      </c>
      <c r="Q413" s="25">
        <f t="shared" si="28"/>
        <v>288</v>
      </c>
    </row>
    <row r="414" spans="3:17" x14ac:dyDescent="0.25"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>
        <v>1</v>
      </c>
      <c r="I414" s="25">
        <f t="shared" si="24"/>
        <v>1648</v>
      </c>
      <c r="J414" s="25"/>
      <c r="K414" s="10">
        <f t="shared" si="29"/>
        <v>0</v>
      </c>
      <c r="L414" s="32"/>
      <c r="M414" s="10">
        <v>0</v>
      </c>
      <c r="N414" s="25"/>
      <c r="O414" s="25"/>
      <c r="P414" s="25">
        <f t="shared" si="28"/>
        <v>1</v>
      </c>
      <c r="Q414" s="25">
        <f t="shared" si="28"/>
        <v>1648</v>
      </c>
    </row>
    <row r="415" spans="3:17" x14ac:dyDescent="0.25"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>
        <v>1</v>
      </c>
      <c r="I415" s="25">
        <f t="shared" si="24"/>
        <v>970</v>
      </c>
      <c r="J415" s="25"/>
      <c r="K415" s="10">
        <f t="shared" si="29"/>
        <v>0</v>
      </c>
      <c r="L415" s="32"/>
      <c r="M415" s="10">
        <v>0</v>
      </c>
      <c r="N415" s="25"/>
      <c r="O415" s="25"/>
      <c r="P415" s="25">
        <f t="shared" si="28"/>
        <v>1</v>
      </c>
      <c r="Q415" s="25">
        <f t="shared" si="28"/>
        <v>970</v>
      </c>
    </row>
    <row r="416" spans="3:17" x14ac:dyDescent="0.25"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>
        <v>1</v>
      </c>
      <c r="I416" s="25">
        <f t="shared" si="24"/>
        <v>862</v>
      </c>
      <c r="J416" s="25"/>
      <c r="K416" s="10">
        <f t="shared" si="29"/>
        <v>0</v>
      </c>
      <c r="L416" s="32"/>
      <c r="M416" s="10">
        <v>0</v>
      </c>
      <c r="N416" s="25"/>
      <c r="O416" s="25"/>
      <c r="P416" s="25">
        <f t="shared" si="28"/>
        <v>1</v>
      </c>
      <c r="Q416" s="25">
        <f t="shared" si="28"/>
        <v>862</v>
      </c>
    </row>
    <row r="417" spans="3:17" x14ac:dyDescent="0.25"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>
        <v>1</v>
      </c>
      <c r="I417" s="25">
        <f t="shared" si="24"/>
        <v>636</v>
      </c>
      <c r="J417" s="25"/>
      <c r="K417" s="10">
        <f t="shared" si="29"/>
        <v>0</v>
      </c>
      <c r="L417" s="32"/>
      <c r="M417" s="10">
        <v>0</v>
      </c>
      <c r="N417" s="25"/>
      <c r="O417" s="25"/>
      <c r="P417" s="25">
        <f t="shared" si="28"/>
        <v>1</v>
      </c>
      <c r="Q417" s="25">
        <f t="shared" si="28"/>
        <v>636</v>
      </c>
    </row>
    <row r="418" spans="3:17" x14ac:dyDescent="0.25"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>
        <v>1</v>
      </c>
      <c r="I418" s="25">
        <f t="shared" si="24"/>
        <v>60</v>
      </c>
      <c r="J418" s="25"/>
      <c r="K418" s="10">
        <f t="shared" si="29"/>
        <v>0</v>
      </c>
      <c r="L418" s="32"/>
      <c r="M418" s="10">
        <v>0</v>
      </c>
      <c r="N418" s="25"/>
      <c r="O418" s="25"/>
      <c r="P418" s="8">
        <f t="shared" ref="P418:Q460" si="30">H418+J418-L418-N418</f>
        <v>1</v>
      </c>
      <c r="Q418" s="8">
        <f t="shared" si="30"/>
        <v>60</v>
      </c>
    </row>
    <row r="419" spans="3:17" x14ac:dyDescent="0.25"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>
        <v>1</v>
      </c>
      <c r="I419" s="25">
        <f t="shared" si="24"/>
        <v>1318</v>
      </c>
      <c r="J419" s="25"/>
      <c r="K419" s="10">
        <f t="shared" si="29"/>
        <v>0</v>
      </c>
      <c r="L419" s="32"/>
      <c r="M419" s="10">
        <v>0</v>
      </c>
      <c r="N419" s="25"/>
      <c r="O419" s="25"/>
      <c r="P419" s="8">
        <f t="shared" si="30"/>
        <v>1</v>
      </c>
      <c r="Q419" s="8">
        <f t="shared" si="30"/>
        <v>1318</v>
      </c>
    </row>
    <row r="420" spans="3:17" x14ac:dyDescent="0.25"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>
        <v>1</v>
      </c>
      <c r="I420" s="25">
        <f t="shared" si="24"/>
        <v>1832</v>
      </c>
      <c r="J420" s="25"/>
      <c r="K420" s="10">
        <f t="shared" si="29"/>
        <v>0</v>
      </c>
      <c r="L420" s="32"/>
      <c r="M420" s="10">
        <v>0</v>
      </c>
      <c r="N420" s="25"/>
      <c r="O420" s="25"/>
      <c r="P420" s="8">
        <f t="shared" si="30"/>
        <v>1</v>
      </c>
      <c r="Q420" s="8">
        <f t="shared" si="30"/>
        <v>1832</v>
      </c>
    </row>
    <row r="421" spans="3:17" x14ac:dyDescent="0.25"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>
        <v>1</v>
      </c>
      <c r="I421" s="25">
        <f t="shared" si="24"/>
        <v>906</v>
      </c>
      <c r="J421" s="25"/>
      <c r="K421" s="10">
        <f t="shared" si="29"/>
        <v>0</v>
      </c>
      <c r="L421" s="32"/>
      <c r="M421" s="10">
        <v>0</v>
      </c>
      <c r="N421" s="25"/>
      <c r="O421" s="25"/>
      <c r="P421" s="8">
        <f t="shared" si="30"/>
        <v>1</v>
      </c>
      <c r="Q421" s="8">
        <f t="shared" si="30"/>
        <v>906</v>
      </c>
    </row>
    <row r="422" spans="3:17" x14ac:dyDescent="0.25"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>
        <v>1</v>
      </c>
      <c r="I422" s="25">
        <f t="shared" si="24"/>
        <v>748</v>
      </c>
      <c r="J422" s="25"/>
      <c r="K422" s="10">
        <f t="shared" si="29"/>
        <v>0</v>
      </c>
      <c r="L422" s="32"/>
      <c r="M422" s="10">
        <v>0</v>
      </c>
      <c r="N422" s="25"/>
      <c r="O422" s="25"/>
      <c r="P422" s="8">
        <f t="shared" si="30"/>
        <v>1</v>
      </c>
      <c r="Q422" s="8">
        <f t="shared" si="30"/>
        <v>748</v>
      </c>
    </row>
    <row r="423" spans="3:17" x14ac:dyDescent="0.25"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>
        <v>1</v>
      </c>
      <c r="I423" s="25">
        <f t="shared" si="24"/>
        <v>570</v>
      </c>
      <c r="J423" s="25"/>
      <c r="K423" s="10">
        <f t="shared" si="29"/>
        <v>0</v>
      </c>
      <c r="L423" s="32"/>
      <c r="M423" s="10">
        <v>0</v>
      </c>
      <c r="N423" s="25"/>
      <c r="O423" s="25"/>
      <c r="P423" s="8">
        <f t="shared" si="30"/>
        <v>1</v>
      </c>
      <c r="Q423" s="8">
        <f t="shared" si="30"/>
        <v>570</v>
      </c>
    </row>
    <row r="424" spans="3:17" x14ac:dyDescent="0.25"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>
        <v>1</v>
      </c>
      <c r="I424" s="25">
        <f t="shared" si="24"/>
        <v>210</v>
      </c>
      <c r="J424" s="25"/>
      <c r="K424" s="10">
        <f t="shared" si="29"/>
        <v>0</v>
      </c>
      <c r="L424" s="32"/>
      <c r="M424" s="10">
        <v>0</v>
      </c>
      <c r="N424" s="25"/>
      <c r="O424" s="25"/>
      <c r="P424" s="8">
        <f t="shared" si="30"/>
        <v>1</v>
      </c>
      <c r="Q424" s="8">
        <f t="shared" si="30"/>
        <v>210</v>
      </c>
    </row>
    <row r="425" spans="3:17" x14ac:dyDescent="0.25"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>
        <v>1</v>
      </c>
      <c r="I425" s="25">
        <f t="shared" si="24"/>
        <v>956</v>
      </c>
      <c r="J425" s="25"/>
      <c r="K425" s="10">
        <f t="shared" si="29"/>
        <v>0</v>
      </c>
      <c r="L425" s="32"/>
      <c r="M425" s="10">
        <v>0</v>
      </c>
      <c r="N425" s="25"/>
      <c r="O425" s="25"/>
      <c r="P425" s="8">
        <f t="shared" si="30"/>
        <v>1</v>
      </c>
      <c r="Q425" s="8">
        <f t="shared" si="30"/>
        <v>956</v>
      </c>
    </row>
    <row r="426" spans="3:17" x14ac:dyDescent="0.25"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>
        <v>7</v>
      </c>
      <c r="I426" s="8">
        <f t="shared" si="24"/>
        <v>14000</v>
      </c>
      <c r="J426" s="8"/>
      <c r="K426" s="10">
        <f t="shared" si="29"/>
        <v>0</v>
      </c>
      <c r="L426" s="64"/>
      <c r="M426" s="10">
        <v>0</v>
      </c>
      <c r="N426" s="8"/>
      <c r="O426" s="8"/>
      <c r="P426" s="8">
        <f t="shared" si="30"/>
        <v>7</v>
      </c>
      <c r="Q426" s="8">
        <f t="shared" si="30"/>
        <v>14000</v>
      </c>
    </row>
    <row r="427" spans="3:17" x14ac:dyDescent="0.25"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>
        <v>1</v>
      </c>
      <c r="I427" s="25">
        <f t="shared" si="24"/>
        <v>1600</v>
      </c>
      <c r="J427" s="25"/>
      <c r="K427" s="10">
        <f t="shared" si="29"/>
        <v>0</v>
      </c>
      <c r="L427" s="32"/>
      <c r="M427" s="10">
        <v>0</v>
      </c>
      <c r="N427" s="25"/>
      <c r="O427" s="25"/>
      <c r="P427" s="8">
        <f t="shared" si="30"/>
        <v>1</v>
      </c>
      <c r="Q427" s="8">
        <f t="shared" si="30"/>
        <v>1600</v>
      </c>
    </row>
    <row r="428" spans="3:17" x14ac:dyDescent="0.25"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>
        <v>1</v>
      </c>
      <c r="I428" s="25">
        <f t="shared" si="24"/>
        <v>1100</v>
      </c>
      <c r="J428" s="33"/>
      <c r="K428" s="10">
        <f t="shared" si="29"/>
        <v>0</v>
      </c>
      <c r="L428" s="32"/>
      <c r="M428" s="10">
        <v>0</v>
      </c>
      <c r="N428" s="33"/>
      <c r="O428" s="25">
        <f t="shared" ref="O428:O460" si="31">N428*G428</f>
        <v>0</v>
      </c>
      <c r="P428" s="8">
        <f t="shared" si="30"/>
        <v>1</v>
      </c>
      <c r="Q428" s="8">
        <f t="shared" si="30"/>
        <v>1100</v>
      </c>
    </row>
    <row r="429" spans="3:17" x14ac:dyDescent="0.25"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>
        <v>1</v>
      </c>
      <c r="I429" s="25">
        <f t="shared" si="24"/>
        <v>2700</v>
      </c>
      <c r="J429" s="33"/>
      <c r="K429" s="10">
        <f t="shared" si="29"/>
        <v>0</v>
      </c>
      <c r="L429" s="32"/>
      <c r="M429" s="10">
        <v>0</v>
      </c>
      <c r="N429" s="33"/>
      <c r="O429" s="25">
        <f t="shared" si="31"/>
        <v>0</v>
      </c>
      <c r="P429" s="8">
        <f t="shared" si="30"/>
        <v>1</v>
      </c>
      <c r="Q429" s="8">
        <f t="shared" si="30"/>
        <v>2700</v>
      </c>
    </row>
    <row r="430" spans="3:17" x14ac:dyDescent="0.25"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>
        <v>1</v>
      </c>
      <c r="I430" s="25">
        <f t="shared" si="24"/>
        <v>1998</v>
      </c>
      <c r="J430" s="33"/>
      <c r="K430" s="10">
        <f t="shared" si="29"/>
        <v>0</v>
      </c>
      <c r="L430" s="32"/>
      <c r="M430" s="10">
        <v>0</v>
      </c>
      <c r="N430" s="33"/>
      <c r="O430" s="25">
        <f t="shared" si="31"/>
        <v>0</v>
      </c>
      <c r="P430" s="8">
        <f t="shared" si="30"/>
        <v>1</v>
      </c>
      <c r="Q430" s="8">
        <f t="shared" si="30"/>
        <v>1998</v>
      </c>
    </row>
    <row r="431" spans="3:17" x14ac:dyDescent="0.25"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>
        <v>1</v>
      </c>
      <c r="I431" s="25">
        <f t="shared" ref="I431:I460" si="32">H431*G431</f>
        <v>739</v>
      </c>
      <c r="J431" s="33"/>
      <c r="K431" s="10">
        <f t="shared" si="29"/>
        <v>0</v>
      </c>
      <c r="L431" s="32"/>
      <c r="M431" s="10">
        <v>0</v>
      </c>
      <c r="N431" s="33"/>
      <c r="O431" s="25">
        <f t="shared" si="31"/>
        <v>0</v>
      </c>
      <c r="P431" s="8">
        <f t="shared" si="30"/>
        <v>1</v>
      </c>
      <c r="Q431" s="8">
        <f t="shared" si="30"/>
        <v>739</v>
      </c>
    </row>
    <row r="432" spans="3:17" x14ac:dyDescent="0.25"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>
        <v>1</v>
      </c>
      <c r="I432" s="25">
        <f t="shared" si="32"/>
        <v>1980</v>
      </c>
      <c r="J432" s="33"/>
      <c r="K432" s="10">
        <f t="shared" si="29"/>
        <v>0</v>
      </c>
      <c r="L432" s="32"/>
      <c r="M432" s="10">
        <v>0</v>
      </c>
      <c r="N432" s="33"/>
      <c r="O432" s="25">
        <f t="shared" si="31"/>
        <v>0</v>
      </c>
      <c r="P432" s="8">
        <f t="shared" si="30"/>
        <v>1</v>
      </c>
      <c r="Q432" s="8">
        <f t="shared" si="30"/>
        <v>1980</v>
      </c>
    </row>
    <row r="433" spans="3:17" x14ac:dyDescent="0.25"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>
        <v>1</v>
      </c>
      <c r="I433" s="25">
        <f t="shared" si="32"/>
        <v>349</v>
      </c>
      <c r="J433" s="33"/>
      <c r="K433" s="10">
        <f t="shared" si="29"/>
        <v>0</v>
      </c>
      <c r="L433" s="32"/>
      <c r="M433" s="10">
        <v>0</v>
      </c>
      <c r="N433" s="33"/>
      <c r="O433" s="25">
        <f t="shared" si="31"/>
        <v>0</v>
      </c>
      <c r="P433" s="8">
        <f t="shared" si="30"/>
        <v>1</v>
      </c>
      <c r="Q433" s="8">
        <f t="shared" si="30"/>
        <v>349</v>
      </c>
    </row>
    <row r="434" spans="3:17" x14ac:dyDescent="0.25"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>
        <v>1</v>
      </c>
      <c r="I434" s="25">
        <f t="shared" si="32"/>
        <v>750</v>
      </c>
      <c r="J434" s="33"/>
      <c r="K434" s="10">
        <f t="shared" si="29"/>
        <v>0</v>
      </c>
      <c r="L434" s="32"/>
      <c r="M434" s="10">
        <v>0</v>
      </c>
      <c r="N434" s="33"/>
      <c r="O434" s="25">
        <f t="shared" si="31"/>
        <v>0</v>
      </c>
      <c r="P434" s="8">
        <f t="shared" si="30"/>
        <v>1</v>
      </c>
      <c r="Q434" s="8">
        <f t="shared" si="30"/>
        <v>750</v>
      </c>
    </row>
    <row r="435" spans="3:17" x14ac:dyDescent="0.25"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>
        <v>1</v>
      </c>
      <c r="I435" s="25">
        <f t="shared" si="32"/>
        <v>144</v>
      </c>
      <c r="J435" s="53"/>
      <c r="K435" s="10">
        <f t="shared" si="29"/>
        <v>0</v>
      </c>
      <c r="L435" s="32"/>
      <c r="M435" s="10">
        <v>0</v>
      </c>
      <c r="N435" s="33"/>
      <c r="O435" s="25">
        <f t="shared" si="31"/>
        <v>0</v>
      </c>
      <c r="P435" s="8">
        <f t="shared" si="30"/>
        <v>1</v>
      </c>
      <c r="Q435" s="8">
        <f t="shared" si="30"/>
        <v>144</v>
      </c>
    </row>
    <row r="436" spans="3:17" x14ac:dyDescent="0.25"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>
        <v>1</v>
      </c>
      <c r="I436" s="25">
        <f t="shared" si="32"/>
        <v>288</v>
      </c>
      <c r="J436" s="53"/>
      <c r="K436" s="10">
        <f t="shared" si="29"/>
        <v>0</v>
      </c>
      <c r="L436" s="32"/>
      <c r="M436" s="10">
        <v>0</v>
      </c>
      <c r="N436" s="33"/>
      <c r="O436" s="25">
        <f t="shared" si="31"/>
        <v>0</v>
      </c>
      <c r="P436" s="8">
        <f t="shared" si="30"/>
        <v>1</v>
      </c>
      <c r="Q436" s="8">
        <f t="shared" si="30"/>
        <v>288</v>
      </c>
    </row>
    <row r="437" spans="3:17" x14ac:dyDescent="0.25"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>
        <v>1</v>
      </c>
      <c r="I437" s="25">
        <f t="shared" si="32"/>
        <v>144</v>
      </c>
      <c r="J437" s="53"/>
      <c r="K437" s="10">
        <f t="shared" si="29"/>
        <v>0</v>
      </c>
      <c r="L437" s="32"/>
      <c r="M437" s="10">
        <v>0</v>
      </c>
      <c r="N437" s="33"/>
      <c r="O437" s="25">
        <f t="shared" si="31"/>
        <v>0</v>
      </c>
      <c r="P437" s="8">
        <f t="shared" si="30"/>
        <v>1</v>
      </c>
      <c r="Q437" s="8">
        <f t="shared" si="30"/>
        <v>144</v>
      </c>
    </row>
    <row r="438" spans="3:17" x14ac:dyDescent="0.25"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>
        <v>1</v>
      </c>
      <c r="I438" s="25">
        <f t="shared" si="32"/>
        <v>144</v>
      </c>
      <c r="J438" s="53"/>
      <c r="K438" s="10">
        <f t="shared" si="29"/>
        <v>0</v>
      </c>
      <c r="L438" s="32"/>
      <c r="M438" s="10">
        <v>0</v>
      </c>
      <c r="N438" s="33"/>
      <c r="O438" s="25">
        <f t="shared" si="31"/>
        <v>0</v>
      </c>
      <c r="P438" s="8">
        <f t="shared" si="30"/>
        <v>1</v>
      </c>
      <c r="Q438" s="8">
        <f t="shared" si="30"/>
        <v>144</v>
      </c>
    </row>
    <row r="439" spans="3:17" x14ac:dyDescent="0.25"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>
        <v>1</v>
      </c>
      <c r="I439" s="25">
        <f t="shared" si="32"/>
        <v>288</v>
      </c>
      <c r="J439" s="53"/>
      <c r="K439" s="10">
        <f t="shared" si="29"/>
        <v>0</v>
      </c>
      <c r="L439" s="32"/>
      <c r="M439" s="10">
        <v>0</v>
      </c>
      <c r="N439" s="33"/>
      <c r="O439" s="25">
        <f t="shared" si="31"/>
        <v>0</v>
      </c>
      <c r="P439" s="8">
        <f t="shared" si="30"/>
        <v>1</v>
      </c>
      <c r="Q439" s="8">
        <f t="shared" si="30"/>
        <v>288</v>
      </c>
    </row>
    <row r="440" spans="3:17" x14ac:dyDescent="0.25"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>
        <v>1</v>
      </c>
      <c r="I440" s="25">
        <f t="shared" si="32"/>
        <v>288</v>
      </c>
      <c r="J440" s="53"/>
      <c r="K440" s="10">
        <f t="shared" si="29"/>
        <v>0</v>
      </c>
      <c r="L440" s="32"/>
      <c r="M440" s="10">
        <v>0</v>
      </c>
      <c r="N440" s="33"/>
      <c r="O440" s="25">
        <f t="shared" si="31"/>
        <v>0</v>
      </c>
      <c r="P440" s="8">
        <f t="shared" si="30"/>
        <v>1</v>
      </c>
      <c r="Q440" s="8">
        <f t="shared" si="30"/>
        <v>288</v>
      </c>
    </row>
    <row r="441" spans="3:17" x14ac:dyDescent="0.25"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>
        <v>1</v>
      </c>
      <c r="I441" s="25">
        <f t="shared" si="32"/>
        <v>42</v>
      </c>
      <c r="J441" s="53"/>
      <c r="K441" s="10">
        <f t="shared" si="29"/>
        <v>0</v>
      </c>
      <c r="L441" s="32"/>
      <c r="M441" s="10">
        <v>0</v>
      </c>
      <c r="N441" s="33"/>
      <c r="O441" s="25">
        <f t="shared" si="31"/>
        <v>0</v>
      </c>
      <c r="P441" s="8">
        <f t="shared" si="30"/>
        <v>1</v>
      </c>
      <c r="Q441" s="8">
        <f t="shared" si="30"/>
        <v>42</v>
      </c>
    </row>
    <row r="442" spans="3:17" x14ac:dyDescent="0.25"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>
        <v>2</v>
      </c>
      <c r="I442" s="25">
        <f t="shared" si="32"/>
        <v>32</v>
      </c>
      <c r="J442" s="53"/>
      <c r="K442" s="10">
        <f t="shared" si="29"/>
        <v>0</v>
      </c>
      <c r="L442" s="32"/>
      <c r="M442" s="10">
        <v>0</v>
      </c>
      <c r="N442" s="33"/>
      <c r="O442" s="25">
        <f t="shared" si="31"/>
        <v>0</v>
      </c>
      <c r="P442" s="8">
        <f t="shared" si="30"/>
        <v>2</v>
      </c>
      <c r="Q442" s="8">
        <f t="shared" si="30"/>
        <v>32</v>
      </c>
    </row>
    <row r="443" spans="3:17" x14ac:dyDescent="0.25"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>
        <v>21</v>
      </c>
      <c r="I443" s="25">
        <f t="shared" si="32"/>
        <v>168</v>
      </c>
      <c r="J443" s="53"/>
      <c r="K443" s="10">
        <f t="shared" si="29"/>
        <v>0</v>
      </c>
      <c r="L443" s="32"/>
      <c r="M443" s="10">
        <v>0</v>
      </c>
      <c r="N443" s="33"/>
      <c r="O443" s="25">
        <f t="shared" si="31"/>
        <v>0</v>
      </c>
      <c r="P443" s="8">
        <f t="shared" si="30"/>
        <v>21</v>
      </c>
      <c r="Q443" s="8">
        <f t="shared" si="30"/>
        <v>168</v>
      </c>
    </row>
    <row r="444" spans="3:17" x14ac:dyDescent="0.25"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>
        <v>15</v>
      </c>
      <c r="I444" s="25">
        <f t="shared" si="32"/>
        <v>120</v>
      </c>
      <c r="J444" s="53"/>
      <c r="K444" s="10">
        <f t="shared" si="29"/>
        <v>0</v>
      </c>
      <c r="L444" s="32"/>
      <c r="M444" s="10">
        <v>0</v>
      </c>
      <c r="N444" s="33"/>
      <c r="O444" s="25">
        <f t="shared" si="31"/>
        <v>0</v>
      </c>
      <c r="P444" s="8">
        <f t="shared" si="30"/>
        <v>15</v>
      </c>
      <c r="Q444" s="8">
        <f t="shared" si="30"/>
        <v>120</v>
      </c>
    </row>
    <row r="445" spans="3:17" ht="30" x14ac:dyDescent="0.25"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>
        <v>1</v>
      </c>
      <c r="I445" s="25">
        <f t="shared" si="32"/>
        <v>848</v>
      </c>
      <c r="J445" s="53"/>
      <c r="K445" s="10">
        <f t="shared" si="29"/>
        <v>0</v>
      </c>
      <c r="L445" s="32"/>
      <c r="M445" s="10">
        <v>0</v>
      </c>
      <c r="N445" s="33"/>
      <c r="O445" s="25">
        <f t="shared" si="31"/>
        <v>0</v>
      </c>
      <c r="P445" s="8">
        <f t="shared" si="30"/>
        <v>1</v>
      </c>
      <c r="Q445" s="8">
        <f t="shared" si="30"/>
        <v>848</v>
      </c>
    </row>
    <row r="446" spans="3:17" x14ac:dyDescent="0.25"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>
        <v>1</v>
      </c>
      <c r="I446" s="25">
        <f t="shared" si="32"/>
        <v>320</v>
      </c>
      <c r="J446" s="53"/>
      <c r="K446" s="10">
        <f t="shared" si="29"/>
        <v>0</v>
      </c>
      <c r="L446" s="32"/>
      <c r="M446" s="10">
        <v>0</v>
      </c>
      <c r="N446" s="33"/>
      <c r="O446" s="25">
        <f t="shared" si="31"/>
        <v>0</v>
      </c>
      <c r="P446" s="8">
        <f t="shared" si="30"/>
        <v>1</v>
      </c>
      <c r="Q446" s="8">
        <f t="shared" si="30"/>
        <v>320</v>
      </c>
    </row>
    <row r="447" spans="3:17" x14ac:dyDescent="0.25"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>
        <v>1</v>
      </c>
      <c r="I447" s="25">
        <f t="shared" si="32"/>
        <v>188</v>
      </c>
      <c r="J447" s="53"/>
      <c r="K447" s="10">
        <f t="shared" si="29"/>
        <v>0</v>
      </c>
      <c r="L447" s="32"/>
      <c r="M447" s="10">
        <v>0</v>
      </c>
      <c r="N447" s="33"/>
      <c r="O447" s="25">
        <f t="shared" si="31"/>
        <v>0</v>
      </c>
      <c r="P447" s="8">
        <f t="shared" si="30"/>
        <v>1</v>
      </c>
      <c r="Q447" s="8">
        <f t="shared" si="30"/>
        <v>188</v>
      </c>
    </row>
    <row r="448" spans="3:17" x14ac:dyDescent="0.25"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>
        <v>28</v>
      </c>
      <c r="I448" s="25">
        <f t="shared" si="32"/>
        <v>504</v>
      </c>
      <c r="J448" s="53"/>
      <c r="K448" s="10">
        <f t="shared" si="29"/>
        <v>0</v>
      </c>
      <c r="L448" s="32"/>
      <c r="M448" s="10">
        <v>0</v>
      </c>
      <c r="N448" s="33"/>
      <c r="O448" s="25">
        <f t="shared" si="31"/>
        <v>0</v>
      </c>
      <c r="P448" s="8">
        <f t="shared" si="30"/>
        <v>28</v>
      </c>
      <c r="Q448" s="8">
        <f t="shared" si="30"/>
        <v>504</v>
      </c>
    </row>
    <row r="449" spans="1:63" x14ac:dyDescent="0.25"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>
        <v>1</v>
      </c>
      <c r="I449" s="25">
        <f t="shared" si="32"/>
        <v>32</v>
      </c>
      <c r="J449" s="53"/>
      <c r="K449" s="10">
        <f t="shared" si="29"/>
        <v>0</v>
      </c>
      <c r="L449" s="32"/>
      <c r="M449" s="10">
        <v>0</v>
      </c>
      <c r="N449" s="33"/>
      <c r="O449" s="25">
        <f t="shared" si="31"/>
        <v>0</v>
      </c>
      <c r="P449" s="8">
        <f t="shared" si="30"/>
        <v>1</v>
      </c>
      <c r="Q449" s="8">
        <f t="shared" si="30"/>
        <v>32</v>
      </c>
    </row>
    <row r="450" spans="1:63" x14ac:dyDescent="0.25"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>
        <v>2</v>
      </c>
      <c r="I450" s="25">
        <f t="shared" si="32"/>
        <v>148</v>
      </c>
      <c r="J450" s="53"/>
      <c r="K450" s="10">
        <f t="shared" si="29"/>
        <v>0</v>
      </c>
      <c r="L450" s="32"/>
      <c r="M450" s="10">
        <v>0</v>
      </c>
      <c r="N450" s="33"/>
      <c r="O450" s="25">
        <f t="shared" si="31"/>
        <v>0</v>
      </c>
      <c r="P450" s="8">
        <f t="shared" si="30"/>
        <v>2</v>
      </c>
      <c r="Q450" s="8">
        <f t="shared" si="30"/>
        <v>148</v>
      </c>
    </row>
    <row r="451" spans="1:63" x14ac:dyDescent="0.25"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>
        <v>1</v>
      </c>
      <c r="I451" s="25">
        <f t="shared" si="32"/>
        <v>200</v>
      </c>
      <c r="J451" s="53"/>
      <c r="K451" s="10">
        <f t="shared" si="29"/>
        <v>0</v>
      </c>
      <c r="L451" s="32"/>
      <c r="M451" s="10">
        <v>0</v>
      </c>
      <c r="N451" s="33"/>
      <c r="O451" s="25">
        <f t="shared" si="31"/>
        <v>0</v>
      </c>
      <c r="P451" s="8">
        <f t="shared" si="30"/>
        <v>1</v>
      </c>
      <c r="Q451" s="8">
        <f t="shared" si="30"/>
        <v>200</v>
      </c>
    </row>
    <row r="452" spans="1:63" x14ac:dyDescent="0.25"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>
        <v>4</v>
      </c>
      <c r="I452" s="25">
        <f t="shared" si="32"/>
        <v>544</v>
      </c>
      <c r="J452" s="53"/>
      <c r="K452" s="10">
        <f t="shared" si="29"/>
        <v>0</v>
      </c>
      <c r="L452" s="32"/>
      <c r="M452" s="10">
        <v>0</v>
      </c>
      <c r="N452" s="33"/>
      <c r="O452" s="25">
        <f t="shared" si="31"/>
        <v>0</v>
      </c>
      <c r="P452" s="8">
        <f t="shared" si="30"/>
        <v>4</v>
      </c>
      <c r="Q452" s="8">
        <f t="shared" si="30"/>
        <v>544</v>
      </c>
    </row>
    <row r="453" spans="1:63" x14ac:dyDescent="0.25"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>
        <v>1</v>
      </c>
      <c r="I453" s="25">
        <f t="shared" si="32"/>
        <v>800</v>
      </c>
      <c r="J453" s="53"/>
      <c r="K453" s="10">
        <f t="shared" si="29"/>
        <v>0</v>
      </c>
      <c r="L453" s="32"/>
      <c r="M453" s="10">
        <v>0</v>
      </c>
      <c r="N453" s="25"/>
      <c r="O453" s="25">
        <f t="shared" si="31"/>
        <v>0</v>
      </c>
      <c r="P453" s="8">
        <f t="shared" si="30"/>
        <v>1</v>
      </c>
      <c r="Q453" s="8">
        <f t="shared" si="30"/>
        <v>800</v>
      </c>
    </row>
    <row r="454" spans="1:63" x14ac:dyDescent="0.25"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>
        <v>1</v>
      </c>
      <c r="I454" s="25">
        <f t="shared" si="32"/>
        <v>1175</v>
      </c>
      <c r="J454" s="53"/>
      <c r="K454" s="10">
        <f t="shared" si="29"/>
        <v>0</v>
      </c>
      <c r="L454" s="32"/>
      <c r="M454" s="10">
        <v>0</v>
      </c>
      <c r="N454" s="25"/>
      <c r="O454" s="25">
        <f t="shared" si="31"/>
        <v>0</v>
      </c>
      <c r="P454" s="8">
        <f t="shared" si="30"/>
        <v>1</v>
      </c>
      <c r="Q454" s="8">
        <f t="shared" si="30"/>
        <v>1175</v>
      </c>
    </row>
    <row r="455" spans="1:63" x14ac:dyDescent="0.25"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>
        <v>1</v>
      </c>
      <c r="I455" s="25">
        <f t="shared" si="32"/>
        <v>2500</v>
      </c>
      <c r="J455" s="53"/>
      <c r="K455" s="10">
        <f t="shared" si="29"/>
        <v>0</v>
      </c>
      <c r="L455" s="32"/>
      <c r="M455" s="10">
        <v>0</v>
      </c>
      <c r="N455" s="25"/>
      <c r="O455" s="25">
        <f t="shared" si="31"/>
        <v>0</v>
      </c>
      <c r="P455" s="8">
        <f t="shared" si="30"/>
        <v>1</v>
      </c>
      <c r="Q455" s="8">
        <f t="shared" si="30"/>
        <v>2500</v>
      </c>
    </row>
    <row r="456" spans="1:63" x14ac:dyDescent="0.25"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>
        <v>9</v>
      </c>
      <c r="I456" s="25">
        <f t="shared" si="32"/>
        <v>40500</v>
      </c>
      <c r="J456" s="53"/>
      <c r="K456" s="10">
        <f t="shared" si="29"/>
        <v>0</v>
      </c>
      <c r="L456" s="32"/>
      <c r="M456" s="10">
        <v>0</v>
      </c>
      <c r="N456" s="25"/>
      <c r="O456" s="25">
        <f t="shared" si="31"/>
        <v>0</v>
      </c>
      <c r="P456" s="8">
        <f t="shared" si="30"/>
        <v>9</v>
      </c>
      <c r="Q456" s="8">
        <f t="shared" si="30"/>
        <v>40500</v>
      </c>
    </row>
    <row r="457" spans="1:63" x14ac:dyDescent="0.25"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>
        <v>7</v>
      </c>
      <c r="I457" s="25">
        <f t="shared" si="32"/>
        <v>9450</v>
      </c>
      <c r="J457" s="53"/>
      <c r="K457" s="10">
        <f t="shared" si="29"/>
        <v>0</v>
      </c>
      <c r="L457" s="32"/>
      <c r="M457" s="10">
        <v>0</v>
      </c>
      <c r="N457" s="25"/>
      <c r="O457" s="25">
        <f t="shared" si="31"/>
        <v>0</v>
      </c>
      <c r="P457" s="8">
        <f t="shared" si="30"/>
        <v>7</v>
      </c>
      <c r="Q457" s="8">
        <f t="shared" si="30"/>
        <v>9450</v>
      </c>
    </row>
    <row r="458" spans="1:63" x14ac:dyDescent="0.25"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>
        <v>25</v>
      </c>
      <c r="I458" s="25">
        <f t="shared" si="32"/>
        <v>6000</v>
      </c>
      <c r="J458" s="53"/>
      <c r="K458" s="10">
        <f t="shared" si="29"/>
        <v>0</v>
      </c>
      <c r="L458" s="32"/>
      <c r="M458" s="10">
        <v>0</v>
      </c>
      <c r="N458" s="25"/>
      <c r="O458" s="25">
        <f t="shared" si="31"/>
        <v>0</v>
      </c>
      <c r="P458" s="8">
        <f t="shared" si="30"/>
        <v>25</v>
      </c>
      <c r="Q458" s="8">
        <f t="shared" si="30"/>
        <v>6000</v>
      </c>
    </row>
    <row r="459" spans="1:63" x14ac:dyDescent="0.25"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>
        <v>12</v>
      </c>
      <c r="I459" s="25">
        <f t="shared" si="32"/>
        <v>2184</v>
      </c>
      <c r="J459" s="53"/>
      <c r="K459" s="10">
        <f t="shared" si="29"/>
        <v>0</v>
      </c>
      <c r="L459" s="32"/>
      <c r="M459" s="10">
        <v>0</v>
      </c>
      <c r="N459" s="25"/>
      <c r="O459" s="25">
        <f t="shared" si="31"/>
        <v>0</v>
      </c>
      <c r="P459" s="8">
        <f t="shared" si="30"/>
        <v>12</v>
      </c>
      <c r="Q459" s="8">
        <f t="shared" si="30"/>
        <v>2184</v>
      </c>
    </row>
    <row r="460" spans="1:63" x14ac:dyDescent="0.25"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>
        <v>1</v>
      </c>
      <c r="I460" s="25">
        <f t="shared" si="32"/>
        <v>444</v>
      </c>
      <c r="J460" s="25"/>
      <c r="K460" s="10">
        <f t="shared" si="29"/>
        <v>0</v>
      </c>
      <c r="L460" s="32"/>
      <c r="M460" s="10">
        <v>0</v>
      </c>
      <c r="N460" s="25"/>
      <c r="O460" s="25">
        <f t="shared" si="31"/>
        <v>0</v>
      </c>
      <c r="P460" s="8">
        <f t="shared" si="30"/>
        <v>1</v>
      </c>
      <c r="Q460" s="8">
        <f t="shared" si="30"/>
        <v>444</v>
      </c>
    </row>
    <row r="461" spans="1:63" x14ac:dyDescent="0.25"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>
        <v>1</v>
      </c>
      <c r="I461" s="13">
        <f>G461*H461</f>
        <v>966</v>
      </c>
      <c r="J461" s="13"/>
      <c r="K461" s="10">
        <f t="shared" si="29"/>
        <v>0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</row>
    <row r="462" spans="1:63" x14ac:dyDescent="0.25">
      <c r="C462" s="26" t="s">
        <v>113</v>
      </c>
      <c r="D462" s="8"/>
      <c r="E462" s="27"/>
      <c r="F462" s="146"/>
      <c r="G462" s="10"/>
      <c r="H462" s="146">
        <f>SUM(H10:H461)</f>
        <v>1504</v>
      </c>
      <c r="I462" s="146">
        <f t="shared" ref="I462:Q462" si="33">SUM(I10:I461)</f>
        <v>440478.47000000003</v>
      </c>
      <c r="J462" s="146">
        <f t="shared" si="33"/>
        <v>0</v>
      </c>
      <c r="K462" s="146">
        <f t="shared" si="33"/>
        <v>0</v>
      </c>
      <c r="L462" s="146">
        <f t="shared" si="33"/>
        <v>16</v>
      </c>
      <c r="M462" s="146">
        <f t="shared" si="33"/>
        <v>31873</v>
      </c>
      <c r="N462" s="146">
        <f t="shared" si="33"/>
        <v>0</v>
      </c>
      <c r="O462" s="146">
        <f t="shared" si="33"/>
        <v>0</v>
      </c>
      <c r="P462" s="146">
        <f t="shared" si="33"/>
        <v>1488</v>
      </c>
      <c r="Q462" s="146">
        <f t="shared" si="33"/>
        <v>408605.47000000003</v>
      </c>
    </row>
    <row r="463" spans="1:63" s="5" customFormat="1" ht="15.75" x14ac:dyDescent="0.25">
      <c r="C463" s="165" t="s">
        <v>114</v>
      </c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46"/>
      <c r="G464" s="10">
        <v>1980</v>
      </c>
      <c r="H464" s="10">
        <v>1</v>
      </c>
      <c r="I464" s="10">
        <f t="shared" ref="I464:I468" si="34">H464*G464</f>
        <v>1980</v>
      </c>
      <c r="J464" s="10"/>
      <c r="K464" s="10"/>
      <c r="L464" s="10">
        <v>0</v>
      </c>
      <c r="M464" s="10">
        <f t="shared" ref="M464" si="35">L464*G464</f>
        <v>0</v>
      </c>
      <c r="N464" s="146"/>
      <c r="O464" s="146"/>
      <c r="P464" s="10">
        <f t="shared" ref="P464:Q468" si="36">H464+J464-L464-N464</f>
        <v>1</v>
      </c>
      <c r="Q464" s="10">
        <f t="shared" si="36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46"/>
      <c r="G465" s="13">
        <v>300</v>
      </c>
      <c r="H465" s="10">
        <v>1</v>
      </c>
      <c r="I465" s="10">
        <f t="shared" si="34"/>
        <v>300</v>
      </c>
      <c r="J465" s="10"/>
      <c r="K465" s="10">
        <f>J465*G465</f>
        <v>0</v>
      </c>
      <c r="L465" s="146"/>
      <c r="M465" s="146"/>
      <c r="N465" s="146"/>
      <c r="O465" s="146"/>
      <c r="P465" s="10">
        <f t="shared" si="36"/>
        <v>1</v>
      </c>
      <c r="Q465" s="10">
        <f t="shared" si="36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46"/>
      <c r="G466" s="13">
        <v>300</v>
      </c>
      <c r="H466" s="10">
        <v>1</v>
      </c>
      <c r="I466" s="10">
        <f t="shared" si="34"/>
        <v>300</v>
      </c>
      <c r="J466" s="10"/>
      <c r="K466" s="10">
        <f t="shared" ref="K466:K468" si="37">J466*G466</f>
        <v>0</v>
      </c>
      <c r="L466" s="146"/>
      <c r="M466" s="146"/>
      <c r="N466" s="146"/>
      <c r="O466" s="146"/>
      <c r="P466" s="10">
        <f t="shared" si="36"/>
        <v>1</v>
      </c>
      <c r="Q466" s="10">
        <f t="shared" si="36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46"/>
      <c r="G467" s="13">
        <v>300</v>
      </c>
      <c r="H467" s="10">
        <v>1</v>
      </c>
      <c r="I467" s="10">
        <f t="shared" si="34"/>
        <v>300</v>
      </c>
      <c r="J467" s="10"/>
      <c r="K467" s="10">
        <f t="shared" si="37"/>
        <v>0</v>
      </c>
      <c r="L467" s="146"/>
      <c r="M467" s="146"/>
      <c r="N467" s="146"/>
      <c r="O467" s="146"/>
      <c r="P467" s="10">
        <f t="shared" si="36"/>
        <v>1</v>
      </c>
      <c r="Q467" s="10">
        <f t="shared" si="36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34"/>
        <v>7500</v>
      </c>
      <c r="J468" s="25"/>
      <c r="K468" s="25">
        <f t="shared" si="37"/>
        <v>0</v>
      </c>
      <c r="L468" s="32"/>
      <c r="M468" s="33"/>
      <c r="N468" s="25"/>
      <c r="O468" s="25"/>
      <c r="P468" s="13">
        <f t="shared" si="36"/>
        <v>1</v>
      </c>
      <c r="Q468" s="13">
        <f t="shared" si="36"/>
        <v>7500</v>
      </c>
    </row>
    <row r="469" spans="1:63" s="5" customFormat="1" x14ac:dyDescent="0.25">
      <c r="C469" s="34" t="s">
        <v>113</v>
      </c>
      <c r="D469" s="146"/>
      <c r="E469" s="27"/>
      <c r="F469" s="146"/>
      <c r="G469" s="146"/>
      <c r="H469" s="146">
        <f t="shared" ref="H469:Q469" si="38">SUM(H464:H468)</f>
        <v>5</v>
      </c>
      <c r="I469" s="146">
        <f t="shared" si="38"/>
        <v>10380</v>
      </c>
      <c r="J469" s="146">
        <f t="shared" si="38"/>
        <v>0</v>
      </c>
      <c r="K469" s="146">
        <f t="shared" si="38"/>
        <v>0</v>
      </c>
      <c r="L469" s="146">
        <f t="shared" si="38"/>
        <v>0</v>
      </c>
      <c r="M469" s="146">
        <f t="shared" si="38"/>
        <v>0</v>
      </c>
      <c r="N469" s="146">
        <f t="shared" si="38"/>
        <v>0</v>
      </c>
      <c r="O469" s="146">
        <f t="shared" si="38"/>
        <v>0</v>
      </c>
      <c r="P469" s="146">
        <f t="shared" si="38"/>
        <v>5</v>
      </c>
      <c r="Q469" s="146">
        <f t="shared" si="38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65" t="s">
        <v>120</v>
      </c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39">L472*G472</f>
        <v>0</v>
      </c>
      <c r="N472" s="25"/>
      <c r="O472" s="25"/>
      <c r="P472" s="25">
        <f t="shared" ref="P472:Q491" si="40">H472+J472-L472-N472</f>
        <v>0</v>
      </c>
      <c r="Q472" s="25">
        <f t="shared" si="40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39"/>
        <v>0</v>
      </c>
      <c r="N473" s="25"/>
      <c r="O473" s="25"/>
      <c r="P473" s="25">
        <f t="shared" si="40"/>
        <v>0</v>
      </c>
      <c r="Q473" s="25">
        <f t="shared" si="40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39"/>
        <v>0</v>
      </c>
      <c r="N474" s="25"/>
      <c r="O474" s="25"/>
      <c r="P474" s="25">
        <f t="shared" si="40"/>
        <v>0</v>
      </c>
      <c r="Q474" s="25">
        <f t="shared" si="40"/>
        <v>0</v>
      </c>
    </row>
    <row r="475" spans="1:63" customFormat="1" ht="15" hidden="1" customHeight="1" x14ac:dyDescent="0.25">
      <c r="A475" s="1"/>
      <c r="B475" s="1"/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39"/>
        <v>0</v>
      </c>
      <c r="N475" s="25"/>
      <c r="O475" s="25"/>
      <c r="P475" s="25">
        <f t="shared" si="40"/>
        <v>0</v>
      </c>
      <c r="Q475" s="25">
        <f t="shared" si="40"/>
        <v>0</v>
      </c>
    </row>
    <row r="476" spans="1:63" customFormat="1" ht="15" hidden="1" customHeight="1" x14ac:dyDescent="0.25">
      <c r="A476" s="1"/>
      <c r="B476" s="1"/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39"/>
        <v>0</v>
      </c>
      <c r="N476" s="25"/>
      <c r="O476" s="25"/>
      <c r="P476" s="25">
        <f t="shared" si="40"/>
        <v>0</v>
      </c>
      <c r="Q476" s="25">
        <f t="shared" si="40"/>
        <v>0</v>
      </c>
    </row>
    <row r="477" spans="1:63" customFormat="1" ht="15" hidden="1" customHeight="1" x14ac:dyDescent="0.25">
      <c r="A477" s="1"/>
      <c r="B477" s="1"/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39"/>
        <v>0</v>
      </c>
      <c r="N477" s="25"/>
      <c r="O477" s="25"/>
      <c r="P477" s="25">
        <f t="shared" si="40"/>
        <v>0</v>
      </c>
      <c r="Q477" s="25">
        <f t="shared" si="40"/>
        <v>0</v>
      </c>
    </row>
    <row r="478" spans="1:63" customFormat="1" ht="15" hidden="1" customHeight="1" x14ac:dyDescent="0.25">
      <c r="A478" s="1"/>
      <c r="B478" s="1"/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39"/>
        <v>0</v>
      </c>
      <c r="N478" s="25"/>
      <c r="O478" s="25"/>
      <c r="P478" s="25">
        <f t="shared" si="40"/>
        <v>0</v>
      </c>
      <c r="Q478" s="25">
        <f t="shared" si="40"/>
        <v>0</v>
      </c>
    </row>
    <row r="479" spans="1:63" customFormat="1" ht="15" hidden="1" customHeight="1" x14ac:dyDescent="0.25">
      <c r="A479" s="1"/>
      <c r="B479" s="1"/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39"/>
        <v>0</v>
      </c>
      <c r="N479" s="25"/>
      <c r="O479" s="25"/>
      <c r="P479" s="25">
        <f t="shared" si="40"/>
        <v>0</v>
      </c>
      <c r="Q479" s="25">
        <f t="shared" si="40"/>
        <v>0</v>
      </c>
    </row>
    <row r="480" spans="1:63" customFormat="1" ht="15" hidden="1" customHeight="1" x14ac:dyDescent="0.25">
      <c r="A480" s="1"/>
      <c r="B480" s="1"/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39"/>
        <v>0</v>
      </c>
      <c r="N480" s="25"/>
      <c r="O480" s="25"/>
      <c r="P480" s="25">
        <f t="shared" si="40"/>
        <v>0</v>
      </c>
      <c r="Q480" s="25">
        <f t="shared" si="40"/>
        <v>0</v>
      </c>
    </row>
    <row r="481" spans="1:63" customFormat="1" ht="15" hidden="1" customHeight="1" x14ac:dyDescent="0.25">
      <c r="A481" s="1"/>
      <c r="B481" s="1"/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39"/>
        <v>0</v>
      </c>
      <c r="N481" s="25"/>
      <c r="O481" s="25"/>
      <c r="P481" s="25">
        <f t="shared" si="40"/>
        <v>0</v>
      </c>
      <c r="Q481" s="25">
        <f t="shared" si="40"/>
        <v>0</v>
      </c>
    </row>
    <row r="482" spans="1:63" customFormat="1" ht="15" hidden="1" customHeight="1" x14ac:dyDescent="0.25">
      <c r="A482" s="1"/>
      <c r="B482" s="1"/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39"/>
        <v>0</v>
      </c>
      <c r="N482" s="25"/>
      <c r="O482" s="25"/>
      <c r="P482" s="25">
        <f t="shared" si="40"/>
        <v>0</v>
      </c>
      <c r="Q482" s="25">
        <f t="shared" si="40"/>
        <v>0</v>
      </c>
    </row>
    <row r="483" spans="1:63" customFormat="1" ht="15" hidden="1" customHeight="1" x14ac:dyDescent="0.25">
      <c r="A483" s="1"/>
      <c r="B483" s="1"/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39"/>
        <v>0</v>
      </c>
      <c r="N483" s="25"/>
      <c r="O483" s="25"/>
      <c r="P483" s="25">
        <f t="shared" si="40"/>
        <v>0</v>
      </c>
      <c r="Q483" s="25">
        <f t="shared" si="40"/>
        <v>0</v>
      </c>
    </row>
    <row r="484" spans="1:63" customFormat="1" ht="15" hidden="1" customHeight="1" x14ac:dyDescent="0.25">
      <c r="A484" s="1"/>
      <c r="B484" s="1"/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39"/>
        <v>0</v>
      </c>
      <c r="N484" s="25"/>
      <c r="O484" s="25"/>
      <c r="P484" s="25">
        <f t="shared" si="40"/>
        <v>0</v>
      </c>
      <c r="Q484" s="25">
        <f t="shared" si="40"/>
        <v>0</v>
      </c>
    </row>
    <row r="485" spans="1:63" customFormat="1" ht="15" hidden="1" customHeight="1" x14ac:dyDescent="0.25">
      <c r="A485" s="1"/>
      <c r="B485" s="1"/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39"/>
        <v>0</v>
      </c>
      <c r="N485" s="25"/>
      <c r="O485" s="25"/>
      <c r="P485" s="25">
        <f t="shared" si="40"/>
        <v>0</v>
      </c>
      <c r="Q485" s="25">
        <f t="shared" si="40"/>
        <v>0</v>
      </c>
    </row>
    <row r="486" spans="1:63" customFormat="1" ht="15" hidden="1" customHeight="1" x14ac:dyDescent="0.25">
      <c r="A486" s="1"/>
      <c r="B486" s="1"/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39"/>
        <v>0</v>
      </c>
      <c r="N486" s="25"/>
      <c r="O486" s="25"/>
      <c r="P486" s="25">
        <f t="shared" si="40"/>
        <v>0</v>
      </c>
      <c r="Q486" s="25">
        <f t="shared" si="40"/>
        <v>0</v>
      </c>
    </row>
    <row r="487" spans="1:63" customFormat="1" ht="15" hidden="1" customHeight="1" x14ac:dyDescent="0.25">
      <c r="A487" s="1"/>
      <c r="B487" s="1"/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39"/>
        <v>0</v>
      </c>
      <c r="N487" s="25"/>
      <c r="O487" s="25"/>
      <c r="P487" s="25">
        <f t="shared" si="40"/>
        <v>0</v>
      </c>
      <c r="Q487" s="25">
        <f t="shared" si="40"/>
        <v>0</v>
      </c>
    </row>
    <row r="488" spans="1:63" customFormat="1" ht="15" hidden="1" customHeight="1" x14ac:dyDescent="0.25">
      <c r="A488" s="1"/>
      <c r="B488" s="1"/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39"/>
        <v>0</v>
      </c>
      <c r="N488" s="25"/>
      <c r="O488" s="25"/>
      <c r="P488" s="25">
        <f t="shared" si="40"/>
        <v>0</v>
      </c>
      <c r="Q488" s="25">
        <f t="shared" si="40"/>
        <v>0</v>
      </c>
    </row>
    <row r="489" spans="1:63" customFormat="1" ht="15" hidden="1" customHeight="1" x14ac:dyDescent="0.25">
      <c r="A489" s="1"/>
      <c r="B489" s="1"/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39"/>
        <v>0</v>
      </c>
      <c r="N489" s="25"/>
      <c r="O489" s="25"/>
      <c r="P489" s="25">
        <f t="shared" si="40"/>
        <v>0</v>
      </c>
      <c r="Q489" s="25">
        <f t="shared" si="40"/>
        <v>0</v>
      </c>
    </row>
    <row r="490" spans="1:63" customFormat="1" ht="15" hidden="1" customHeight="1" x14ac:dyDescent="0.25">
      <c r="A490" s="1"/>
      <c r="B490" s="1"/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39"/>
        <v>0</v>
      </c>
      <c r="N490" s="25"/>
      <c r="O490" s="25"/>
      <c r="P490" s="25">
        <f t="shared" si="40"/>
        <v>0</v>
      </c>
      <c r="Q490" s="25">
        <f t="shared" si="40"/>
        <v>0</v>
      </c>
    </row>
    <row r="491" spans="1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39"/>
        <v>0</v>
      </c>
      <c r="N491" s="25"/>
      <c r="O491" s="25"/>
      <c r="P491" s="25">
        <f t="shared" si="40"/>
        <v>0</v>
      </c>
      <c r="Q491" s="25">
        <f t="shared" si="40"/>
        <v>0</v>
      </c>
    </row>
    <row r="492" spans="1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39"/>
        <v>0</v>
      </c>
      <c r="N492" s="25"/>
      <c r="O492" s="25"/>
      <c r="P492" s="25">
        <f>H492+J492-L492-N492</f>
        <v>0</v>
      </c>
      <c r="Q492" s="25">
        <f t="shared" ref="Q492" si="41">I492+K492-M492-O492</f>
        <v>0</v>
      </c>
    </row>
    <row r="493" spans="1:63" s="5" customFormat="1" ht="15" hidden="1" customHeight="1" x14ac:dyDescent="0.25">
      <c r="C493" s="39" t="s">
        <v>113</v>
      </c>
      <c r="D493" s="146"/>
      <c r="E493" s="27"/>
      <c r="F493" s="146"/>
      <c r="G493" s="146"/>
      <c r="H493" s="146">
        <f t="shared" ref="H493:M493" si="42">SUM(H471:H492)</f>
        <v>0</v>
      </c>
      <c r="I493" s="146">
        <f t="shared" si="42"/>
        <v>0</v>
      </c>
      <c r="J493" s="146">
        <f t="shared" si="42"/>
        <v>0</v>
      </c>
      <c r="K493" s="146">
        <f t="shared" si="42"/>
        <v>0</v>
      </c>
      <c r="L493" s="146">
        <f t="shared" si="42"/>
        <v>0</v>
      </c>
      <c r="M493" s="146">
        <f t="shared" si="42"/>
        <v>0</v>
      </c>
      <c r="N493" s="146">
        <f>SUM(N471:N491)</f>
        <v>0</v>
      </c>
      <c r="O493" s="146">
        <f>SUM(O471:O491)</f>
        <v>0</v>
      </c>
      <c r="P493" s="146">
        <f>SUM(P471:P492)</f>
        <v>0</v>
      </c>
      <c r="Q493" s="146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1:63" ht="15.75" hidden="1" customHeight="1" x14ac:dyDescent="0.25">
      <c r="C494" s="165" t="s">
        <v>145</v>
      </c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7"/>
    </row>
    <row r="495" spans="1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1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43">H496+J496-L496-N496</f>
        <v>0</v>
      </c>
      <c r="Q496" s="8">
        <f t="shared" si="43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43"/>
        <v>0</v>
      </c>
      <c r="Q497" s="8">
        <f t="shared" si="43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43"/>
        <v>0</v>
      </c>
      <c r="Q498" s="8">
        <f t="shared" si="43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43"/>
        <v>0</v>
      </c>
      <c r="Q499" s="8">
        <f t="shared" si="43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44">SUM(N495:N497)</f>
        <v>0</v>
      </c>
      <c r="O500" s="12">
        <f t="shared" si="44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65" t="s">
        <v>149</v>
      </c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45">H502+J502+L502-N502</f>
        <v>1</v>
      </c>
      <c r="Q502" s="25">
        <f t="shared" si="45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46">H503*G503</f>
        <v>9910</v>
      </c>
      <c r="J503" s="25"/>
      <c r="K503" s="25"/>
      <c r="L503" s="25"/>
      <c r="M503" s="25"/>
      <c r="N503" s="25"/>
      <c r="O503" s="25"/>
      <c r="P503" s="25">
        <f t="shared" si="45"/>
        <v>2</v>
      </c>
      <c r="Q503" s="25">
        <f t="shared" si="45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46"/>
        <v>3000</v>
      </c>
      <c r="J504" s="25"/>
      <c r="K504" s="25"/>
      <c r="L504" s="25"/>
      <c r="M504" s="25"/>
      <c r="N504" s="25"/>
      <c r="O504" s="25"/>
      <c r="P504" s="25">
        <f t="shared" si="45"/>
        <v>2</v>
      </c>
      <c r="Q504" s="25">
        <f t="shared" si="45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46"/>
        <v>600</v>
      </c>
      <c r="J505" s="25"/>
      <c r="K505" s="25"/>
      <c r="L505" s="25"/>
      <c r="M505" s="25"/>
      <c r="N505" s="25"/>
      <c r="O505" s="25"/>
      <c r="P505" s="25">
        <f t="shared" si="45"/>
        <v>2</v>
      </c>
      <c r="Q505" s="25">
        <f t="shared" si="45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46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46"/>
      <c r="M506" s="146"/>
      <c r="N506" s="146"/>
      <c r="O506" s="146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46"/>
      <c r="G507" s="10">
        <v>104</v>
      </c>
      <c r="H507" s="10">
        <v>1</v>
      </c>
      <c r="I507" s="10">
        <f t="shared" ref="I507:I522" si="47">H507*G507</f>
        <v>104</v>
      </c>
      <c r="J507" s="10"/>
      <c r="K507" s="10">
        <f t="shared" ref="K507:K522" si="48">J507*G507</f>
        <v>0</v>
      </c>
      <c r="L507" s="146"/>
      <c r="M507" s="146"/>
      <c r="N507" s="146"/>
      <c r="O507" s="146"/>
      <c r="P507" s="10">
        <f t="shared" ref="P507:Q522" si="49">H507+J507-L507-N507</f>
        <v>1</v>
      </c>
      <c r="Q507" s="10">
        <f t="shared" si="49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46"/>
      <c r="G508" s="10">
        <v>200</v>
      </c>
      <c r="H508" s="10">
        <v>1</v>
      </c>
      <c r="I508" s="10">
        <f t="shared" si="47"/>
        <v>200</v>
      </c>
      <c r="J508" s="10"/>
      <c r="K508" s="10">
        <f t="shared" si="48"/>
        <v>0</v>
      </c>
      <c r="L508" s="146"/>
      <c r="M508" s="146"/>
      <c r="N508" s="146"/>
      <c r="O508" s="146"/>
      <c r="P508" s="10">
        <f t="shared" si="49"/>
        <v>1</v>
      </c>
      <c r="Q508" s="10">
        <f t="shared" si="49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46"/>
      <c r="G509" s="10">
        <v>110</v>
      </c>
      <c r="H509" s="10">
        <v>1</v>
      </c>
      <c r="I509" s="10">
        <f t="shared" si="47"/>
        <v>110</v>
      </c>
      <c r="J509" s="10"/>
      <c r="K509" s="10">
        <f t="shared" si="48"/>
        <v>0</v>
      </c>
      <c r="L509" s="146"/>
      <c r="M509" s="146"/>
      <c r="N509" s="146"/>
      <c r="O509" s="146"/>
      <c r="P509" s="10">
        <f t="shared" si="49"/>
        <v>1</v>
      </c>
      <c r="Q509" s="10">
        <f t="shared" si="49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46"/>
      <c r="G510" s="10">
        <v>104</v>
      </c>
      <c r="H510" s="10">
        <v>4</v>
      </c>
      <c r="I510" s="10">
        <f t="shared" si="47"/>
        <v>416</v>
      </c>
      <c r="J510" s="10"/>
      <c r="K510" s="10">
        <f t="shared" si="48"/>
        <v>0</v>
      </c>
      <c r="L510" s="146"/>
      <c r="M510" s="146"/>
      <c r="N510" s="146"/>
      <c r="O510" s="146"/>
      <c r="P510" s="10">
        <f t="shared" si="49"/>
        <v>4</v>
      </c>
      <c r="Q510" s="10">
        <f t="shared" si="49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46"/>
      <c r="G511" s="10">
        <v>302</v>
      </c>
      <c r="H511" s="10">
        <v>1</v>
      </c>
      <c r="I511" s="10">
        <f t="shared" si="47"/>
        <v>302</v>
      </c>
      <c r="J511" s="10"/>
      <c r="K511" s="10">
        <f t="shared" si="48"/>
        <v>0</v>
      </c>
      <c r="L511" s="146"/>
      <c r="M511" s="146"/>
      <c r="N511" s="146"/>
      <c r="O511" s="146"/>
      <c r="P511" s="10">
        <f t="shared" si="49"/>
        <v>1</v>
      </c>
      <c r="Q511" s="10">
        <f t="shared" si="49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46"/>
      <c r="G512" s="10">
        <v>254</v>
      </c>
      <c r="H512" s="10">
        <v>1</v>
      </c>
      <c r="I512" s="10">
        <f t="shared" si="47"/>
        <v>254</v>
      </c>
      <c r="J512" s="10"/>
      <c r="K512" s="10">
        <f t="shared" si="48"/>
        <v>0</v>
      </c>
      <c r="L512" s="146"/>
      <c r="M512" s="146"/>
      <c r="N512" s="146"/>
      <c r="O512" s="146"/>
      <c r="P512" s="10">
        <f t="shared" si="49"/>
        <v>1</v>
      </c>
      <c r="Q512" s="10">
        <f t="shared" si="49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46"/>
      <c r="G513" s="10">
        <v>104</v>
      </c>
      <c r="H513" s="10">
        <v>2</v>
      </c>
      <c r="I513" s="10">
        <f t="shared" si="47"/>
        <v>208</v>
      </c>
      <c r="J513" s="10"/>
      <c r="K513" s="10">
        <f t="shared" si="48"/>
        <v>0</v>
      </c>
      <c r="L513" s="146"/>
      <c r="M513" s="146"/>
      <c r="N513" s="146"/>
      <c r="O513" s="146"/>
      <c r="P513" s="10">
        <f t="shared" si="49"/>
        <v>2</v>
      </c>
      <c r="Q513" s="10">
        <f t="shared" si="49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46"/>
      <c r="G514" s="10">
        <v>174</v>
      </c>
      <c r="H514" s="10">
        <v>1</v>
      </c>
      <c r="I514" s="10">
        <f t="shared" si="47"/>
        <v>174</v>
      </c>
      <c r="J514" s="10"/>
      <c r="K514" s="10">
        <f t="shared" si="48"/>
        <v>0</v>
      </c>
      <c r="L514" s="146"/>
      <c r="M514" s="146"/>
      <c r="N514" s="146"/>
      <c r="O514" s="146"/>
      <c r="P514" s="10">
        <f t="shared" si="49"/>
        <v>1</v>
      </c>
      <c r="Q514" s="10">
        <f t="shared" si="49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46"/>
      <c r="G515" s="10">
        <v>1710</v>
      </c>
      <c r="H515" s="10">
        <v>1</v>
      </c>
      <c r="I515" s="10">
        <f t="shared" si="47"/>
        <v>1710</v>
      </c>
      <c r="J515" s="10"/>
      <c r="K515" s="10">
        <f t="shared" si="48"/>
        <v>0</v>
      </c>
      <c r="L515" s="146"/>
      <c r="M515" s="146"/>
      <c r="N515" s="146"/>
      <c r="O515" s="146"/>
      <c r="P515" s="10">
        <f t="shared" si="49"/>
        <v>1</v>
      </c>
      <c r="Q515" s="10">
        <f t="shared" si="49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46"/>
      <c r="G516" s="10">
        <v>966</v>
      </c>
      <c r="H516" s="10">
        <v>1</v>
      </c>
      <c r="I516" s="10">
        <f t="shared" si="47"/>
        <v>966</v>
      </c>
      <c r="J516" s="10"/>
      <c r="K516" s="10">
        <f t="shared" si="48"/>
        <v>0</v>
      </c>
      <c r="L516" s="146"/>
      <c r="M516" s="146"/>
      <c r="N516" s="146"/>
      <c r="O516" s="146"/>
      <c r="P516" s="10">
        <f t="shared" si="49"/>
        <v>1</v>
      </c>
      <c r="Q516" s="10">
        <f t="shared" si="49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46"/>
      <c r="G517" s="10">
        <v>9882</v>
      </c>
      <c r="H517" s="10">
        <v>1</v>
      </c>
      <c r="I517" s="10">
        <f t="shared" si="47"/>
        <v>9882</v>
      </c>
      <c r="J517" s="10"/>
      <c r="K517" s="10">
        <f t="shared" si="48"/>
        <v>0</v>
      </c>
      <c r="L517" s="146"/>
      <c r="M517" s="146"/>
      <c r="N517" s="146"/>
      <c r="O517" s="146"/>
      <c r="P517" s="10">
        <f t="shared" si="49"/>
        <v>1</v>
      </c>
      <c r="Q517" s="10">
        <f t="shared" si="49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46"/>
      <c r="G518" s="10">
        <v>898</v>
      </c>
      <c r="H518" s="10">
        <v>1</v>
      </c>
      <c r="I518" s="10">
        <f t="shared" si="47"/>
        <v>898</v>
      </c>
      <c r="J518" s="10"/>
      <c r="K518" s="10">
        <f t="shared" si="48"/>
        <v>0</v>
      </c>
      <c r="L518" s="146"/>
      <c r="M518" s="146"/>
      <c r="N518" s="146"/>
      <c r="O518" s="146"/>
      <c r="P518" s="10">
        <f t="shared" si="49"/>
        <v>1</v>
      </c>
      <c r="Q518" s="10">
        <f t="shared" si="49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46"/>
      <c r="G519" s="10">
        <v>254</v>
      </c>
      <c r="H519" s="10">
        <v>1</v>
      </c>
      <c r="I519" s="10">
        <f t="shared" si="47"/>
        <v>254</v>
      </c>
      <c r="J519" s="10"/>
      <c r="K519" s="10">
        <f t="shared" si="48"/>
        <v>0</v>
      </c>
      <c r="L519" s="146"/>
      <c r="M519" s="146"/>
      <c r="N519" s="146"/>
      <c r="O519" s="146"/>
      <c r="P519" s="10">
        <f t="shared" si="49"/>
        <v>1</v>
      </c>
      <c r="Q519" s="10">
        <f t="shared" si="49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46"/>
      <c r="G520" s="10">
        <v>68</v>
      </c>
      <c r="H520" s="10">
        <v>1</v>
      </c>
      <c r="I520" s="10">
        <f t="shared" si="47"/>
        <v>68</v>
      </c>
      <c r="J520" s="10"/>
      <c r="K520" s="10">
        <f t="shared" si="48"/>
        <v>0</v>
      </c>
      <c r="L520" s="146"/>
      <c r="M520" s="146"/>
      <c r="N520" s="146"/>
      <c r="O520" s="146"/>
      <c r="P520" s="10">
        <f t="shared" si="49"/>
        <v>1</v>
      </c>
      <c r="Q520" s="10">
        <f t="shared" si="49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46"/>
      <c r="G521" s="10">
        <v>9900</v>
      </c>
      <c r="H521" s="10">
        <v>1</v>
      </c>
      <c r="I521" s="10">
        <f t="shared" si="47"/>
        <v>9900</v>
      </c>
      <c r="J521" s="10"/>
      <c r="K521" s="10">
        <f t="shared" si="48"/>
        <v>0</v>
      </c>
      <c r="L521" s="146"/>
      <c r="M521" s="146"/>
      <c r="N521" s="146"/>
      <c r="O521" s="146"/>
      <c r="P521" s="10">
        <f t="shared" si="49"/>
        <v>1</v>
      </c>
      <c r="Q521" s="10">
        <f t="shared" si="49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46"/>
      <c r="G522" s="10">
        <v>10163</v>
      </c>
      <c r="H522" s="10">
        <v>1</v>
      </c>
      <c r="I522" s="10">
        <f t="shared" si="47"/>
        <v>10163</v>
      </c>
      <c r="J522" s="10"/>
      <c r="K522" s="10">
        <f t="shared" si="48"/>
        <v>0</v>
      </c>
      <c r="L522" s="146"/>
      <c r="M522" s="146"/>
      <c r="N522" s="146"/>
      <c r="O522" s="146"/>
      <c r="P522" s="10">
        <f t="shared" si="49"/>
        <v>1</v>
      </c>
      <c r="Q522" s="10">
        <f t="shared" si="49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46"/>
      <c r="E523" s="27"/>
      <c r="F523" s="146"/>
      <c r="G523" s="146"/>
      <c r="H523" s="146">
        <f>SUM(H502:H522)</f>
        <v>28</v>
      </c>
      <c r="I523" s="146">
        <f t="shared" ref="I523:Q523" si="50">SUM(I502:I522)</f>
        <v>59169</v>
      </c>
      <c r="J523" s="146">
        <f t="shared" si="50"/>
        <v>0</v>
      </c>
      <c r="K523" s="146">
        <f t="shared" si="50"/>
        <v>0</v>
      </c>
      <c r="L523" s="146">
        <f t="shared" si="50"/>
        <v>0</v>
      </c>
      <c r="M523" s="146">
        <f t="shared" si="50"/>
        <v>0</v>
      </c>
      <c r="N523" s="146">
        <f t="shared" si="50"/>
        <v>0</v>
      </c>
      <c r="O523" s="146">
        <f t="shared" si="50"/>
        <v>0</v>
      </c>
      <c r="P523" s="146">
        <f t="shared" si="50"/>
        <v>28</v>
      </c>
      <c r="Q523" s="146">
        <f t="shared" si="50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65" t="s">
        <v>174</v>
      </c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46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46"/>
      <c r="M525" s="146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46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46"/>
      <c r="M526" s="146"/>
      <c r="N526" s="10">
        <v>1</v>
      </c>
      <c r="O526" s="10">
        <f t="shared" ref="O526:O589" si="51">N526*G526</f>
        <v>104</v>
      </c>
      <c r="P526" s="10" t="e">
        <f t="shared" ref="P526:Q589" si="52">H526+J526-L526-N526</f>
        <v>#REF!</v>
      </c>
      <c r="Q526" s="10" t="e">
        <f t="shared" si="52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46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46"/>
      <c r="M527" s="146"/>
      <c r="N527" s="10">
        <v>6</v>
      </c>
      <c r="O527" s="10">
        <f t="shared" si="51"/>
        <v>24</v>
      </c>
      <c r="P527" s="10" t="e">
        <f t="shared" si="52"/>
        <v>#REF!</v>
      </c>
      <c r="Q527" s="10" t="e">
        <f t="shared" si="52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46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46"/>
      <c r="M528" s="146"/>
      <c r="N528" s="10">
        <v>2</v>
      </c>
      <c r="O528" s="10">
        <f t="shared" si="51"/>
        <v>8</v>
      </c>
      <c r="P528" s="10" t="e">
        <f t="shared" si="52"/>
        <v>#REF!</v>
      </c>
      <c r="Q528" s="10" t="e">
        <f t="shared" si="52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46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46"/>
      <c r="M529" s="146"/>
      <c r="N529" s="10">
        <v>4</v>
      </c>
      <c r="O529" s="10">
        <f t="shared" si="51"/>
        <v>24</v>
      </c>
      <c r="P529" s="10" t="e">
        <f t="shared" si="52"/>
        <v>#REF!</v>
      </c>
      <c r="Q529" s="10" t="e">
        <f t="shared" si="52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46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46"/>
      <c r="M530" s="146"/>
      <c r="N530" s="10">
        <v>25</v>
      </c>
      <c r="O530" s="10">
        <f t="shared" si="51"/>
        <v>150</v>
      </c>
      <c r="P530" s="10" t="e">
        <f t="shared" si="52"/>
        <v>#REF!</v>
      </c>
      <c r="Q530" s="10" t="e">
        <f t="shared" si="52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46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46"/>
      <c r="M531" s="146"/>
      <c r="N531" s="10">
        <v>9</v>
      </c>
      <c r="O531" s="10">
        <f t="shared" si="51"/>
        <v>18</v>
      </c>
      <c r="P531" s="10" t="e">
        <f t="shared" si="52"/>
        <v>#REF!</v>
      </c>
      <c r="Q531" s="10" t="e">
        <f t="shared" si="52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46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46"/>
      <c r="M532" s="146"/>
      <c r="N532" s="10">
        <v>1</v>
      </c>
      <c r="O532" s="10">
        <f t="shared" si="51"/>
        <v>36</v>
      </c>
      <c r="P532" s="10" t="e">
        <f t="shared" si="52"/>
        <v>#REF!</v>
      </c>
      <c r="Q532" s="10" t="e">
        <f t="shared" si="52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46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46"/>
      <c r="M533" s="146"/>
      <c r="N533" s="10">
        <v>2</v>
      </c>
      <c r="O533" s="10">
        <f t="shared" si="51"/>
        <v>148</v>
      </c>
      <c r="P533" s="10" t="e">
        <f t="shared" si="52"/>
        <v>#REF!</v>
      </c>
      <c r="Q533" s="10" t="e">
        <f t="shared" si="52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46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46"/>
      <c r="M534" s="146"/>
      <c r="N534" s="10">
        <v>6</v>
      </c>
      <c r="O534" s="10">
        <f t="shared" si="51"/>
        <v>444</v>
      </c>
      <c r="P534" s="10" t="e">
        <f t="shared" si="52"/>
        <v>#REF!</v>
      </c>
      <c r="Q534" s="10" t="e">
        <f t="shared" si="52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46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46"/>
      <c r="M535" s="146"/>
      <c r="N535" s="10">
        <v>4</v>
      </c>
      <c r="O535" s="10">
        <f t="shared" si="51"/>
        <v>24</v>
      </c>
      <c r="P535" s="10" t="e">
        <f t="shared" si="52"/>
        <v>#REF!</v>
      </c>
      <c r="Q535" s="10" t="e">
        <f t="shared" si="52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46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46"/>
      <c r="M536" s="146"/>
      <c r="N536" s="10">
        <v>2</v>
      </c>
      <c r="O536" s="10">
        <f t="shared" si="51"/>
        <v>40</v>
      </c>
      <c r="P536" s="10" t="e">
        <f t="shared" si="52"/>
        <v>#REF!</v>
      </c>
      <c r="Q536" s="10" t="e">
        <f t="shared" si="52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46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46"/>
      <c r="M537" s="146"/>
      <c r="N537" s="10">
        <v>4</v>
      </c>
      <c r="O537" s="10">
        <f t="shared" si="51"/>
        <v>16</v>
      </c>
      <c r="P537" s="10" t="e">
        <f t="shared" si="52"/>
        <v>#REF!</v>
      </c>
      <c r="Q537" s="10" t="e">
        <f t="shared" si="52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46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46"/>
      <c r="M538" s="146"/>
      <c r="N538" s="10">
        <v>28</v>
      </c>
      <c r="O538" s="10">
        <f t="shared" si="51"/>
        <v>168</v>
      </c>
      <c r="P538" s="10" t="e">
        <f t="shared" si="52"/>
        <v>#REF!</v>
      </c>
      <c r="Q538" s="10" t="e">
        <f t="shared" si="52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46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46"/>
      <c r="M539" s="146"/>
      <c r="N539" s="10">
        <v>11</v>
      </c>
      <c r="O539" s="10">
        <f t="shared" si="51"/>
        <v>66</v>
      </c>
      <c r="P539" s="10" t="e">
        <f t="shared" si="52"/>
        <v>#REF!</v>
      </c>
      <c r="Q539" s="10" t="e">
        <f t="shared" si="52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46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46"/>
      <c r="M540" s="146"/>
      <c r="N540" s="10">
        <v>25</v>
      </c>
      <c r="O540" s="10">
        <f t="shared" si="51"/>
        <v>100</v>
      </c>
      <c r="P540" s="10" t="e">
        <f t="shared" si="52"/>
        <v>#REF!</v>
      </c>
      <c r="Q540" s="10" t="e">
        <f t="shared" si="52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46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46"/>
      <c r="M541" s="146"/>
      <c r="N541" s="10">
        <v>30</v>
      </c>
      <c r="O541" s="10">
        <f t="shared" si="51"/>
        <v>120</v>
      </c>
      <c r="P541" s="10" t="e">
        <f t="shared" si="52"/>
        <v>#REF!</v>
      </c>
      <c r="Q541" s="10" t="e">
        <f t="shared" si="52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46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46"/>
      <c r="M542" s="146"/>
      <c r="N542" s="10">
        <v>4</v>
      </c>
      <c r="O542" s="10">
        <f t="shared" si="51"/>
        <v>96</v>
      </c>
      <c r="P542" s="10" t="e">
        <f t="shared" si="52"/>
        <v>#REF!</v>
      </c>
      <c r="Q542" s="10" t="e">
        <f t="shared" si="52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46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46"/>
      <c r="M543" s="146"/>
      <c r="N543" s="10">
        <v>1</v>
      </c>
      <c r="O543" s="10">
        <f t="shared" si="51"/>
        <v>392</v>
      </c>
      <c r="P543" s="10" t="e">
        <f t="shared" si="52"/>
        <v>#REF!</v>
      </c>
      <c r="Q543" s="10" t="e">
        <f t="shared" si="52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46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46"/>
      <c r="M544" s="146"/>
      <c r="N544" s="10">
        <v>1</v>
      </c>
      <c r="O544" s="10">
        <f t="shared" si="51"/>
        <v>18</v>
      </c>
      <c r="P544" s="10" t="e">
        <f t="shared" si="52"/>
        <v>#REF!</v>
      </c>
      <c r="Q544" s="10" t="e">
        <f t="shared" si="52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46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46"/>
      <c r="M545" s="146"/>
      <c r="N545" s="10">
        <v>1</v>
      </c>
      <c r="O545" s="10">
        <f t="shared" si="51"/>
        <v>22</v>
      </c>
      <c r="P545" s="10" t="e">
        <f t="shared" si="52"/>
        <v>#REF!</v>
      </c>
      <c r="Q545" s="10" t="e">
        <f t="shared" si="52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46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46"/>
      <c r="M546" s="146"/>
      <c r="N546" s="10">
        <v>6</v>
      </c>
      <c r="O546" s="10">
        <f t="shared" si="51"/>
        <v>24</v>
      </c>
      <c r="P546" s="10" t="e">
        <f t="shared" si="52"/>
        <v>#REF!</v>
      </c>
      <c r="Q546" s="10" t="e">
        <f t="shared" si="52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46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46"/>
      <c r="M547" s="146"/>
      <c r="N547" s="10">
        <v>13</v>
      </c>
      <c r="O547" s="10">
        <f t="shared" si="51"/>
        <v>156</v>
      </c>
      <c r="P547" s="10" t="e">
        <f t="shared" si="52"/>
        <v>#REF!</v>
      </c>
      <c r="Q547" s="10" t="e">
        <f t="shared" si="52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46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46"/>
      <c r="M548" s="146"/>
      <c r="N548" s="10">
        <v>1</v>
      </c>
      <c r="O548" s="10">
        <f t="shared" si="51"/>
        <v>14</v>
      </c>
      <c r="P548" s="10" t="e">
        <f t="shared" si="52"/>
        <v>#REF!</v>
      </c>
      <c r="Q548" s="10" t="e">
        <f t="shared" si="52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46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46"/>
      <c r="M549" s="146"/>
      <c r="N549" s="10">
        <v>9</v>
      </c>
      <c r="O549" s="10">
        <f t="shared" si="51"/>
        <v>72</v>
      </c>
      <c r="P549" s="10" t="e">
        <f t="shared" si="52"/>
        <v>#REF!</v>
      </c>
      <c r="Q549" s="10" t="e">
        <f t="shared" si="52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46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46"/>
      <c r="M550" s="146"/>
      <c r="N550" s="10">
        <v>22</v>
      </c>
      <c r="O550" s="10">
        <f t="shared" si="51"/>
        <v>44</v>
      </c>
      <c r="P550" s="10" t="e">
        <f t="shared" si="52"/>
        <v>#REF!</v>
      </c>
      <c r="Q550" s="10" t="e">
        <f t="shared" si="52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46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46"/>
      <c r="M551" s="146"/>
      <c r="N551" s="10">
        <v>2</v>
      </c>
      <c r="O551" s="10">
        <f t="shared" si="51"/>
        <v>104</v>
      </c>
      <c r="P551" s="10" t="e">
        <f t="shared" si="52"/>
        <v>#REF!</v>
      </c>
      <c r="Q551" s="10" t="e">
        <f t="shared" si="52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46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46"/>
      <c r="M552" s="146"/>
      <c r="N552" s="10">
        <v>2</v>
      </c>
      <c r="O552" s="10">
        <f t="shared" si="51"/>
        <v>12</v>
      </c>
      <c r="P552" s="10" t="e">
        <f t="shared" si="52"/>
        <v>#REF!</v>
      </c>
      <c r="Q552" s="10" t="e">
        <f t="shared" si="52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46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46"/>
      <c r="M553" s="146"/>
      <c r="N553" s="10">
        <v>11</v>
      </c>
      <c r="O553" s="10">
        <f t="shared" si="51"/>
        <v>682</v>
      </c>
      <c r="P553" s="10" t="e">
        <f t="shared" si="52"/>
        <v>#REF!</v>
      </c>
      <c r="Q553" s="10" t="e">
        <f t="shared" si="52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46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46"/>
      <c r="M554" s="146"/>
      <c r="N554" s="10">
        <v>8</v>
      </c>
      <c r="O554" s="10">
        <f t="shared" si="51"/>
        <v>416</v>
      </c>
      <c r="P554" s="10" t="e">
        <f t="shared" si="52"/>
        <v>#REF!</v>
      </c>
      <c r="Q554" s="10" t="e">
        <f t="shared" si="52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46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46"/>
      <c r="M555" s="146"/>
      <c r="N555" s="10">
        <v>1</v>
      </c>
      <c r="O555" s="10">
        <f t="shared" si="51"/>
        <v>12</v>
      </c>
      <c r="P555" s="10" t="e">
        <f t="shared" si="52"/>
        <v>#REF!</v>
      </c>
      <c r="Q555" s="10" t="e">
        <f t="shared" si="52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46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46"/>
      <c r="M556" s="146"/>
      <c r="N556" s="10">
        <v>3</v>
      </c>
      <c r="O556" s="10">
        <f t="shared" si="51"/>
        <v>48</v>
      </c>
      <c r="P556" s="10" t="e">
        <f t="shared" si="52"/>
        <v>#REF!</v>
      </c>
      <c r="Q556" s="10" t="e">
        <f t="shared" si="52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46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46"/>
      <c r="M557" s="146"/>
      <c r="N557" s="10">
        <v>10</v>
      </c>
      <c r="O557" s="10">
        <f t="shared" si="51"/>
        <v>60</v>
      </c>
      <c r="P557" s="10" t="e">
        <f t="shared" si="52"/>
        <v>#REF!</v>
      </c>
      <c r="Q557" s="10" t="e">
        <f t="shared" si="52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46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46"/>
      <c r="M558" s="146"/>
      <c r="N558" s="10">
        <v>3</v>
      </c>
      <c r="O558" s="10">
        <f t="shared" si="51"/>
        <v>24</v>
      </c>
      <c r="P558" s="10" t="e">
        <f t="shared" si="52"/>
        <v>#REF!</v>
      </c>
      <c r="Q558" s="10" t="e">
        <f t="shared" si="52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46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46"/>
      <c r="M559" s="146"/>
      <c r="N559" s="10">
        <v>2</v>
      </c>
      <c r="O559" s="10">
        <f t="shared" si="51"/>
        <v>12</v>
      </c>
      <c r="P559" s="10" t="e">
        <f t="shared" si="52"/>
        <v>#REF!</v>
      </c>
      <c r="Q559" s="10" t="e">
        <f t="shared" si="52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46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46"/>
      <c r="M560" s="146"/>
      <c r="N560" s="10">
        <v>1</v>
      </c>
      <c r="O560" s="10">
        <f t="shared" si="51"/>
        <v>74</v>
      </c>
      <c r="P560" s="10" t="e">
        <f t="shared" si="52"/>
        <v>#REF!</v>
      </c>
      <c r="Q560" s="10" t="e">
        <f t="shared" si="52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46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46"/>
      <c r="M561" s="146"/>
      <c r="N561" s="10">
        <v>1</v>
      </c>
      <c r="O561" s="10">
        <f t="shared" si="51"/>
        <v>136</v>
      </c>
      <c r="P561" s="10" t="e">
        <f t="shared" si="52"/>
        <v>#REF!</v>
      </c>
      <c r="Q561" s="10" t="e">
        <f t="shared" si="52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46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46"/>
      <c r="M562" s="146"/>
      <c r="N562" s="10">
        <v>1</v>
      </c>
      <c r="O562" s="10">
        <f t="shared" si="51"/>
        <v>174</v>
      </c>
      <c r="P562" s="10" t="e">
        <f t="shared" si="52"/>
        <v>#REF!</v>
      </c>
      <c r="Q562" s="10" t="e">
        <f t="shared" si="52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46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46"/>
      <c r="M563" s="146"/>
      <c r="N563" s="10">
        <v>2</v>
      </c>
      <c r="O563" s="10">
        <f t="shared" si="51"/>
        <v>32</v>
      </c>
      <c r="P563" s="10" t="e">
        <f t="shared" si="52"/>
        <v>#REF!</v>
      </c>
      <c r="Q563" s="10" t="e">
        <f t="shared" si="52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46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46"/>
      <c r="M564" s="146"/>
      <c r="N564" s="10">
        <v>3</v>
      </c>
      <c r="O564" s="10">
        <f t="shared" si="51"/>
        <v>426</v>
      </c>
      <c r="P564" s="10" t="e">
        <f t="shared" si="52"/>
        <v>#REF!</v>
      </c>
      <c r="Q564" s="10" t="e">
        <f t="shared" si="52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46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46"/>
      <c r="M565" s="146"/>
      <c r="N565" s="10">
        <v>2</v>
      </c>
      <c r="O565" s="10">
        <f t="shared" si="51"/>
        <v>344</v>
      </c>
      <c r="P565" s="10" t="e">
        <f t="shared" si="52"/>
        <v>#REF!</v>
      </c>
      <c r="Q565" s="10" t="e">
        <f t="shared" si="52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46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46"/>
      <c r="M566" s="146"/>
      <c r="N566" s="10">
        <v>1</v>
      </c>
      <c r="O566" s="10">
        <f t="shared" si="51"/>
        <v>230</v>
      </c>
      <c r="P566" s="10" t="e">
        <f t="shared" si="52"/>
        <v>#REF!</v>
      </c>
      <c r="Q566" s="10" t="e">
        <f t="shared" si="52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46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46"/>
      <c r="M567" s="146"/>
      <c r="N567" s="10">
        <v>25</v>
      </c>
      <c r="O567" s="10">
        <f t="shared" si="51"/>
        <v>350</v>
      </c>
      <c r="P567" s="10" t="e">
        <f t="shared" si="52"/>
        <v>#REF!</v>
      </c>
      <c r="Q567" s="10" t="e">
        <f t="shared" si="52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46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46"/>
      <c r="M568" s="146"/>
      <c r="N568" s="10">
        <v>18</v>
      </c>
      <c r="O568" s="10">
        <f t="shared" si="51"/>
        <v>180</v>
      </c>
      <c r="P568" s="10" t="e">
        <f t="shared" si="52"/>
        <v>#REF!</v>
      </c>
      <c r="Q568" s="10" t="e">
        <f t="shared" si="52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46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46"/>
      <c r="M569" s="146"/>
      <c r="N569" s="10">
        <v>1</v>
      </c>
      <c r="O569" s="10">
        <f t="shared" si="51"/>
        <v>262</v>
      </c>
      <c r="P569" s="10" t="e">
        <f t="shared" si="52"/>
        <v>#REF!</v>
      </c>
      <c r="Q569" s="10" t="e">
        <f t="shared" si="52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46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46"/>
      <c r="M570" s="146"/>
      <c r="N570" s="10">
        <v>1</v>
      </c>
      <c r="O570" s="10">
        <f t="shared" si="51"/>
        <v>12</v>
      </c>
      <c r="P570" s="10" t="e">
        <f t="shared" si="52"/>
        <v>#REF!</v>
      </c>
      <c r="Q570" s="10" t="e">
        <f t="shared" si="52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46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46"/>
      <c r="M571" s="146"/>
      <c r="N571" s="10">
        <v>2</v>
      </c>
      <c r="O571" s="10">
        <f t="shared" si="51"/>
        <v>112</v>
      </c>
      <c r="P571" s="10" t="e">
        <f t="shared" si="52"/>
        <v>#REF!</v>
      </c>
      <c r="Q571" s="10" t="e">
        <f t="shared" si="52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46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46"/>
      <c r="M572" s="146"/>
      <c r="N572" s="10">
        <v>1</v>
      </c>
      <c r="O572" s="10">
        <f t="shared" si="51"/>
        <v>50</v>
      </c>
      <c r="P572" s="10" t="e">
        <f t="shared" si="52"/>
        <v>#REF!</v>
      </c>
      <c r="Q572" s="10" t="e">
        <f t="shared" si="52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46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46"/>
      <c r="M573" s="146"/>
      <c r="N573" s="10">
        <v>1</v>
      </c>
      <c r="O573" s="10">
        <f t="shared" si="51"/>
        <v>28</v>
      </c>
      <c r="P573" s="10" t="e">
        <f t="shared" si="52"/>
        <v>#REF!</v>
      </c>
      <c r="Q573" s="10" t="e">
        <f t="shared" si="52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46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46"/>
      <c r="M574" s="146"/>
      <c r="N574" s="10">
        <v>1</v>
      </c>
      <c r="O574" s="10">
        <f t="shared" si="51"/>
        <v>30</v>
      </c>
      <c r="P574" s="10" t="e">
        <f t="shared" si="52"/>
        <v>#REF!</v>
      </c>
      <c r="Q574" s="10" t="e">
        <f t="shared" si="52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46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46"/>
      <c r="M575" s="146"/>
      <c r="N575" s="10">
        <v>1</v>
      </c>
      <c r="O575" s="10">
        <f t="shared" si="51"/>
        <v>294</v>
      </c>
      <c r="P575" s="10" t="e">
        <f t="shared" si="52"/>
        <v>#REF!</v>
      </c>
      <c r="Q575" s="10" t="e">
        <f t="shared" si="52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46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46"/>
      <c r="M576" s="146"/>
      <c r="N576" s="10">
        <v>1</v>
      </c>
      <c r="O576" s="10">
        <f t="shared" si="51"/>
        <v>60</v>
      </c>
      <c r="P576" s="10" t="e">
        <f t="shared" si="52"/>
        <v>#REF!</v>
      </c>
      <c r="Q576" s="10" t="e">
        <f t="shared" si="52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46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46"/>
      <c r="M577" s="146"/>
      <c r="N577" s="10">
        <v>1</v>
      </c>
      <c r="O577" s="10">
        <f t="shared" si="51"/>
        <v>1808</v>
      </c>
      <c r="P577" s="10" t="e">
        <f t="shared" si="52"/>
        <v>#REF!</v>
      </c>
      <c r="Q577" s="10" t="e">
        <f t="shared" si="52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46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46"/>
      <c r="M578" s="146"/>
      <c r="N578" s="10">
        <v>1</v>
      </c>
      <c r="O578" s="10">
        <f t="shared" si="51"/>
        <v>3354</v>
      </c>
      <c r="P578" s="10" t="e">
        <f t="shared" si="52"/>
        <v>#REF!</v>
      </c>
      <c r="Q578" s="10" t="e">
        <f t="shared" si="52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46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46"/>
      <c r="M579" s="146"/>
      <c r="N579" s="10">
        <v>1</v>
      </c>
      <c r="O579" s="10">
        <f t="shared" si="51"/>
        <v>1350</v>
      </c>
      <c r="P579" s="10" t="e">
        <f t="shared" si="52"/>
        <v>#REF!</v>
      </c>
      <c r="Q579" s="10" t="e">
        <f t="shared" si="52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46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46"/>
      <c r="M580" s="146"/>
      <c r="N580" s="10">
        <v>0</v>
      </c>
      <c r="O580" s="10">
        <f t="shared" si="51"/>
        <v>0</v>
      </c>
      <c r="P580" s="10" t="e">
        <f t="shared" si="52"/>
        <v>#REF!</v>
      </c>
      <c r="Q580" s="10" t="e">
        <f t="shared" si="52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46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46"/>
      <c r="M581" s="146"/>
      <c r="N581" s="10">
        <v>3</v>
      </c>
      <c r="O581" s="10">
        <f t="shared" si="51"/>
        <v>2400</v>
      </c>
      <c r="P581" s="10" t="e">
        <f t="shared" si="52"/>
        <v>#REF!</v>
      </c>
      <c r="Q581" s="10" t="e">
        <f t="shared" si="52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46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46"/>
      <c r="M582" s="146"/>
      <c r="N582" s="10">
        <v>1</v>
      </c>
      <c r="O582" s="10">
        <f t="shared" si="51"/>
        <v>1000</v>
      </c>
      <c r="P582" s="10" t="e">
        <f t="shared" si="52"/>
        <v>#REF!</v>
      </c>
      <c r="Q582" s="10" t="e">
        <f t="shared" si="52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46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46"/>
      <c r="M583" s="146"/>
      <c r="N583" s="10">
        <v>5</v>
      </c>
      <c r="O583" s="10">
        <f t="shared" si="51"/>
        <v>2850</v>
      </c>
      <c r="P583" s="10" t="e">
        <f t="shared" si="52"/>
        <v>#REF!</v>
      </c>
      <c r="Q583" s="10" t="e">
        <f t="shared" si="52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51"/>
        <v>1932</v>
      </c>
      <c r="P584" s="47">
        <f t="shared" si="52"/>
        <v>0</v>
      </c>
      <c r="Q584" s="47">
        <f t="shared" si="52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46"/>
      <c r="G585" s="10">
        <v>841</v>
      </c>
      <c r="H585" s="10" t="e">
        <f>#REF!</f>
        <v>#REF!</v>
      </c>
      <c r="I585" s="13" t="e">
        <f t="shared" ref="I585:I602" si="53">H585*G585</f>
        <v>#REF!</v>
      </c>
      <c r="J585" s="10"/>
      <c r="K585" s="10"/>
      <c r="L585" s="146"/>
      <c r="M585" s="146"/>
      <c r="N585" s="10">
        <v>2</v>
      </c>
      <c r="O585" s="10">
        <f t="shared" si="51"/>
        <v>1682</v>
      </c>
      <c r="P585" s="10" t="e">
        <f t="shared" si="52"/>
        <v>#REF!</v>
      </c>
      <c r="Q585" s="10" t="e">
        <f t="shared" si="52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46"/>
      <c r="G586" s="10">
        <v>905</v>
      </c>
      <c r="H586" s="10" t="e">
        <f>#REF!</f>
        <v>#REF!</v>
      </c>
      <c r="I586" s="13" t="e">
        <f t="shared" si="53"/>
        <v>#REF!</v>
      </c>
      <c r="J586" s="10"/>
      <c r="K586" s="10"/>
      <c r="L586" s="146"/>
      <c r="M586" s="146"/>
      <c r="N586" s="10">
        <v>1</v>
      </c>
      <c r="O586" s="10">
        <f t="shared" si="51"/>
        <v>905</v>
      </c>
      <c r="P586" s="10" t="e">
        <f t="shared" si="52"/>
        <v>#REF!</v>
      </c>
      <c r="Q586" s="10" t="e">
        <f t="shared" si="52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46"/>
      <c r="G587" s="10">
        <v>738</v>
      </c>
      <c r="H587" s="10" t="e">
        <f>#REF!</f>
        <v>#REF!</v>
      </c>
      <c r="I587" s="13" t="e">
        <f t="shared" si="53"/>
        <v>#REF!</v>
      </c>
      <c r="J587" s="10"/>
      <c r="K587" s="10"/>
      <c r="L587" s="146"/>
      <c r="M587" s="146"/>
      <c r="N587" s="10">
        <v>2</v>
      </c>
      <c r="O587" s="10">
        <f t="shared" si="51"/>
        <v>1476</v>
      </c>
      <c r="P587" s="10" t="e">
        <f t="shared" si="52"/>
        <v>#REF!</v>
      </c>
      <c r="Q587" s="10" t="e">
        <f t="shared" si="52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46"/>
      <c r="G588" s="10">
        <v>1137</v>
      </c>
      <c r="H588" s="10" t="e">
        <f>#REF!</f>
        <v>#REF!</v>
      </c>
      <c r="I588" s="13" t="e">
        <f t="shared" si="53"/>
        <v>#REF!</v>
      </c>
      <c r="J588" s="10"/>
      <c r="K588" s="10"/>
      <c r="L588" s="146"/>
      <c r="M588" s="146"/>
      <c r="N588" s="10">
        <v>1</v>
      </c>
      <c r="O588" s="10">
        <f t="shared" si="51"/>
        <v>1137</v>
      </c>
      <c r="P588" s="10" t="e">
        <f t="shared" si="52"/>
        <v>#REF!</v>
      </c>
      <c r="Q588" s="10" t="e">
        <f t="shared" si="52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46"/>
      <c r="G589" s="10">
        <v>968</v>
      </c>
      <c r="H589" s="10" t="e">
        <f>#REF!</f>
        <v>#REF!</v>
      </c>
      <c r="I589" s="13" t="e">
        <f t="shared" si="53"/>
        <v>#REF!</v>
      </c>
      <c r="J589" s="10"/>
      <c r="K589" s="10"/>
      <c r="L589" s="146"/>
      <c r="M589" s="146"/>
      <c r="N589" s="10">
        <v>1</v>
      </c>
      <c r="O589" s="10">
        <f t="shared" si="51"/>
        <v>968</v>
      </c>
      <c r="P589" s="10" t="e">
        <f t="shared" si="52"/>
        <v>#REF!</v>
      </c>
      <c r="Q589" s="10" t="e">
        <f t="shared" si="52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53"/>
        <v>0</v>
      </c>
      <c r="J590" s="47"/>
      <c r="K590" s="47"/>
      <c r="L590" s="47"/>
      <c r="M590" s="47"/>
      <c r="N590" s="47">
        <v>0</v>
      </c>
      <c r="O590" s="10">
        <f t="shared" ref="O590:O602" si="54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46"/>
      <c r="G591" s="10">
        <v>6100</v>
      </c>
      <c r="H591" s="10" t="e">
        <f>#REF!</f>
        <v>#REF!</v>
      </c>
      <c r="I591" s="13" t="e">
        <f t="shared" si="53"/>
        <v>#REF!</v>
      </c>
      <c r="J591" s="10"/>
      <c r="K591" s="10"/>
      <c r="L591" s="146"/>
      <c r="M591" s="146"/>
      <c r="N591" s="10">
        <v>1</v>
      </c>
      <c r="O591" s="10">
        <f t="shared" si="54"/>
        <v>6100</v>
      </c>
      <c r="P591" s="10" t="e">
        <f t="shared" ref="P591:Q602" si="55">H591+J591-L591-N591</f>
        <v>#REF!</v>
      </c>
      <c r="Q591" s="10" t="e">
        <f t="shared" si="55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46"/>
      <c r="G592" s="10">
        <v>417</v>
      </c>
      <c r="H592" s="10" t="e">
        <f>#REF!</f>
        <v>#REF!</v>
      </c>
      <c r="I592" s="13" t="e">
        <f t="shared" si="53"/>
        <v>#REF!</v>
      </c>
      <c r="J592" s="10"/>
      <c r="K592" s="10"/>
      <c r="L592" s="146"/>
      <c r="M592" s="146"/>
      <c r="N592" s="10">
        <v>1</v>
      </c>
      <c r="O592" s="10">
        <f t="shared" si="54"/>
        <v>417</v>
      </c>
      <c r="P592" s="10" t="e">
        <f t="shared" si="55"/>
        <v>#REF!</v>
      </c>
      <c r="Q592" s="10" t="e">
        <f t="shared" si="55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53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54"/>
        <v>0</v>
      </c>
      <c r="P593" s="47">
        <f t="shared" si="55"/>
        <v>0</v>
      </c>
      <c r="Q593" s="47">
        <f t="shared" si="55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46"/>
      <c r="G594" s="10">
        <v>2382</v>
      </c>
      <c r="H594" s="10" t="e">
        <f>#REF!</f>
        <v>#REF!</v>
      </c>
      <c r="I594" s="13" t="e">
        <f t="shared" si="53"/>
        <v>#REF!</v>
      </c>
      <c r="J594" s="10"/>
      <c r="K594" s="10"/>
      <c r="L594" s="146"/>
      <c r="M594" s="146"/>
      <c r="N594" s="10">
        <v>1</v>
      </c>
      <c r="O594" s="10">
        <f t="shared" si="54"/>
        <v>2382</v>
      </c>
      <c r="P594" s="10" t="e">
        <f t="shared" si="55"/>
        <v>#REF!</v>
      </c>
      <c r="Q594" s="10" t="e">
        <f t="shared" si="55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46"/>
      <c r="G595" s="10">
        <v>374</v>
      </c>
      <c r="H595" s="10" t="e">
        <f>#REF!</f>
        <v>#REF!</v>
      </c>
      <c r="I595" s="13" t="e">
        <f t="shared" si="53"/>
        <v>#REF!</v>
      </c>
      <c r="J595" s="10"/>
      <c r="K595" s="10"/>
      <c r="L595" s="146"/>
      <c r="M595" s="146"/>
      <c r="N595" s="10">
        <v>1</v>
      </c>
      <c r="O595" s="10">
        <f t="shared" si="54"/>
        <v>374</v>
      </c>
      <c r="P595" s="10" t="e">
        <f t="shared" si="55"/>
        <v>#REF!</v>
      </c>
      <c r="Q595" s="10" t="e">
        <f t="shared" si="55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46"/>
      <c r="G596" s="10">
        <v>1770</v>
      </c>
      <c r="H596" s="10" t="e">
        <f>#REF!</f>
        <v>#REF!</v>
      </c>
      <c r="I596" s="13" t="e">
        <f t="shared" si="53"/>
        <v>#REF!</v>
      </c>
      <c r="J596" s="10"/>
      <c r="K596" s="10"/>
      <c r="L596" s="146"/>
      <c r="M596" s="146"/>
      <c r="N596" s="10">
        <v>1</v>
      </c>
      <c r="O596" s="10">
        <f t="shared" si="54"/>
        <v>1770</v>
      </c>
      <c r="P596" s="10" t="e">
        <f t="shared" si="55"/>
        <v>#REF!</v>
      </c>
      <c r="Q596" s="10" t="e">
        <f t="shared" si="55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46"/>
      <c r="G597" s="10">
        <v>254</v>
      </c>
      <c r="H597" s="10" t="e">
        <f>#REF!</f>
        <v>#REF!</v>
      </c>
      <c r="I597" s="13" t="e">
        <f t="shared" si="53"/>
        <v>#REF!</v>
      </c>
      <c r="J597" s="10"/>
      <c r="K597" s="10"/>
      <c r="L597" s="146"/>
      <c r="M597" s="146"/>
      <c r="N597" s="10">
        <v>1</v>
      </c>
      <c r="O597" s="10">
        <f t="shared" si="54"/>
        <v>254</v>
      </c>
      <c r="P597" s="10" t="e">
        <f t="shared" si="55"/>
        <v>#REF!</v>
      </c>
      <c r="Q597" s="10" t="e">
        <f t="shared" si="55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46"/>
      <c r="G598" s="10">
        <v>748</v>
      </c>
      <c r="H598" s="10" t="e">
        <f>#REF!</f>
        <v>#REF!</v>
      </c>
      <c r="I598" s="13" t="e">
        <f t="shared" si="53"/>
        <v>#REF!</v>
      </c>
      <c r="J598" s="10"/>
      <c r="K598" s="10"/>
      <c r="L598" s="146"/>
      <c r="M598" s="146"/>
      <c r="N598" s="10">
        <v>1</v>
      </c>
      <c r="O598" s="10">
        <f t="shared" si="54"/>
        <v>748</v>
      </c>
      <c r="P598" s="10" t="e">
        <f t="shared" si="55"/>
        <v>#REF!</v>
      </c>
      <c r="Q598" s="10" t="e">
        <f t="shared" si="55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46"/>
      <c r="G599" s="10">
        <v>704</v>
      </c>
      <c r="H599" s="10" t="e">
        <f>#REF!</f>
        <v>#REF!</v>
      </c>
      <c r="I599" s="13" t="e">
        <f t="shared" si="53"/>
        <v>#REF!</v>
      </c>
      <c r="J599" s="10"/>
      <c r="K599" s="10"/>
      <c r="L599" s="146"/>
      <c r="M599" s="146"/>
      <c r="N599" s="10">
        <v>1</v>
      </c>
      <c r="O599" s="10">
        <f t="shared" si="54"/>
        <v>704</v>
      </c>
      <c r="P599" s="10" t="e">
        <f t="shared" si="55"/>
        <v>#REF!</v>
      </c>
      <c r="Q599" s="10" t="e">
        <f t="shared" si="55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46"/>
      <c r="G600" s="10">
        <v>360</v>
      </c>
      <c r="H600" s="10" t="e">
        <f>#REF!</f>
        <v>#REF!</v>
      </c>
      <c r="I600" s="13" t="e">
        <f t="shared" si="53"/>
        <v>#REF!</v>
      </c>
      <c r="J600" s="10"/>
      <c r="K600" s="10"/>
      <c r="L600" s="146"/>
      <c r="M600" s="146"/>
      <c r="N600" s="10">
        <v>1</v>
      </c>
      <c r="O600" s="10">
        <f t="shared" si="54"/>
        <v>360</v>
      </c>
      <c r="P600" s="10" t="e">
        <f t="shared" si="55"/>
        <v>#REF!</v>
      </c>
      <c r="Q600" s="10" t="e">
        <f t="shared" si="55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46"/>
      <c r="G601" s="10">
        <v>7600</v>
      </c>
      <c r="H601" s="10" t="e">
        <f>#REF!</f>
        <v>#REF!</v>
      </c>
      <c r="I601" s="13" t="e">
        <f t="shared" si="53"/>
        <v>#REF!</v>
      </c>
      <c r="J601" s="10"/>
      <c r="K601" s="10"/>
      <c r="L601" s="146"/>
      <c r="M601" s="146"/>
      <c r="N601" s="10">
        <v>1</v>
      </c>
      <c r="O601" s="10">
        <f t="shared" si="54"/>
        <v>7600</v>
      </c>
      <c r="P601" s="10" t="e">
        <f t="shared" si="55"/>
        <v>#REF!</v>
      </c>
      <c r="Q601" s="10" t="e">
        <f t="shared" si="55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46"/>
      <c r="G602" s="10">
        <v>5000</v>
      </c>
      <c r="H602" s="10" t="e">
        <f>#REF!</f>
        <v>#REF!</v>
      </c>
      <c r="I602" s="13" t="e">
        <f t="shared" si="53"/>
        <v>#REF!</v>
      </c>
      <c r="J602" s="10"/>
      <c r="K602" s="10"/>
      <c r="L602" s="146"/>
      <c r="M602" s="146"/>
      <c r="N602" s="10">
        <v>1</v>
      </c>
      <c r="O602" s="10">
        <f t="shared" si="54"/>
        <v>5000</v>
      </c>
      <c r="P602" s="10" t="e">
        <f t="shared" si="55"/>
        <v>#REF!</v>
      </c>
      <c r="Q602" s="10" t="e">
        <f t="shared" si="55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46"/>
      <c r="E603" s="27"/>
      <c r="F603" s="146"/>
      <c r="G603" s="10"/>
      <c r="H603" s="146" t="e">
        <f>SUM(H525:H602)</f>
        <v>#REF!</v>
      </c>
      <c r="I603" s="146" t="e">
        <f>SUM(I525:I602)</f>
        <v>#REF!</v>
      </c>
      <c r="J603" s="146">
        <f t="shared" ref="J603:K603" si="56">SUM(J525:J602)</f>
        <v>0</v>
      </c>
      <c r="K603" s="146">
        <f t="shared" si="56"/>
        <v>0</v>
      </c>
      <c r="L603" s="146">
        <f>SUM(L525:L602)</f>
        <v>0</v>
      </c>
      <c r="M603" s="146">
        <f>SUM(M525:M602)</f>
        <v>0</v>
      </c>
      <c r="N603" s="146">
        <f>SUM(N525:N602)</f>
        <v>356</v>
      </c>
      <c r="O603" s="146">
        <f t="shared" ref="O603:Q603" si="57">SUM(O525:O602)</f>
        <v>53167</v>
      </c>
      <c r="P603" s="146" t="e">
        <f t="shared" si="57"/>
        <v>#REF!</v>
      </c>
      <c r="Q603" s="146" t="e">
        <f t="shared" si="57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65" t="s">
        <v>184</v>
      </c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58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59">H605+J605-L605-N605</f>
        <v>1</v>
      </c>
      <c r="Q605" s="13">
        <f t="shared" si="59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58"/>
        <v>50</v>
      </c>
      <c r="J606" s="13"/>
      <c r="K606" s="13">
        <f t="shared" ref="K606:K608" si="60">J606*G606</f>
        <v>0</v>
      </c>
      <c r="L606" s="12"/>
      <c r="M606" s="12"/>
      <c r="N606" s="13"/>
      <c r="O606" s="13">
        <f>N606*G606</f>
        <v>0</v>
      </c>
      <c r="P606" s="13">
        <f t="shared" si="59"/>
        <v>1</v>
      </c>
      <c r="Q606" s="13">
        <f t="shared" si="59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58"/>
        <v>1770</v>
      </c>
      <c r="J607" s="13"/>
      <c r="K607" s="13">
        <f t="shared" si="60"/>
        <v>0</v>
      </c>
      <c r="L607" s="12"/>
      <c r="M607" s="12"/>
      <c r="N607" s="13"/>
      <c r="O607" s="13">
        <f>N607*G607</f>
        <v>0</v>
      </c>
      <c r="P607" s="13">
        <f t="shared" si="59"/>
        <v>1</v>
      </c>
      <c r="Q607" s="13">
        <f t="shared" si="59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58"/>
        <v>11000</v>
      </c>
      <c r="J608" s="25"/>
      <c r="K608" s="25">
        <f t="shared" si="60"/>
        <v>0</v>
      </c>
      <c r="L608" s="32"/>
      <c r="M608" s="33"/>
      <c r="N608" s="25"/>
      <c r="O608" s="25">
        <f>N608*G608</f>
        <v>0</v>
      </c>
      <c r="P608" s="13">
        <f t="shared" si="59"/>
        <v>1</v>
      </c>
      <c r="Q608" s="13">
        <f t="shared" si="59"/>
        <v>11000</v>
      </c>
    </row>
    <row r="609" spans="1:63" s="5" customFormat="1" x14ac:dyDescent="0.25">
      <c r="A609" s="30"/>
      <c r="C609" s="26" t="s">
        <v>113</v>
      </c>
      <c r="D609" s="146"/>
      <c r="E609" s="27"/>
      <c r="F609" s="146"/>
      <c r="G609" s="10"/>
      <c r="H609" s="146">
        <f>SUM(H605:H608)</f>
        <v>4</v>
      </c>
      <c r="I609" s="146">
        <f t="shared" ref="I609:Q609" si="61">SUM(I605:I608)</f>
        <v>12876</v>
      </c>
      <c r="J609" s="146">
        <f t="shared" si="61"/>
        <v>0</v>
      </c>
      <c r="K609" s="146">
        <f t="shared" si="61"/>
        <v>0</v>
      </c>
      <c r="L609" s="146">
        <f t="shared" si="61"/>
        <v>0</v>
      </c>
      <c r="M609" s="146">
        <f t="shared" si="61"/>
        <v>0</v>
      </c>
      <c r="N609" s="146">
        <f t="shared" si="61"/>
        <v>0</v>
      </c>
      <c r="O609" s="146">
        <f t="shared" si="61"/>
        <v>0</v>
      </c>
      <c r="P609" s="146">
        <f>SUM(P605:P608)</f>
        <v>4</v>
      </c>
      <c r="Q609" s="146">
        <f t="shared" si="61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65" t="s">
        <v>187</v>
      </c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62">J611*G611</f>
        <v>0</v>
      </c>
      <c r="L611" s="32">
        <v>0</v>
      </c>
      <c r="M611" s="25">
        <v>0</v>
      </c>
      <c r="N611" s="25"/>
      <c r="O611" s="25"/>
      <c r="P611" s="8">
        <f t="shared" ref="P611:Q626" si="63">H611+J611-L611-N611</f>
        <v>1</v>
      </c>
      <c r="Q611" s="8">
        <f t="shared" si="63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62"/>
        <v>0</v>
      </c>
      <c r="L612" s="32"/>
      <c r="M612" s="25"/>
      <c r="N612" s="25"/>
      <c r="O612" s="25"/>
      <c r="P612" s="8">
        <f t="shared" si="63"/>
        <v>1</v>
      </c>
      <c r="Q612" s="8">
        <f t="shared" si="63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64">H613*G613</f>
        <v>0</v>
      </c>
      <c r="J613" s="57">
        <v>1</v>
      </c>
      <c r="K613" s="57">
        <f t="shared" si="62"/>
        <v>162</v>
      </c>
      <c r="L613" s="58"/>
      <c r="M613" s="57"/>
      <c r="N613" s="57"/>
      <c r="O613" s="57"/>
      <c r="P613" s="8">
        <f t="shared" si="63"/>
        <v>1</v>
      </c>
      <c r="Q613" s="8">
        <f t="shared" si="63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64"/>
        <v>0</v>
      </c>
      <c r="J614" s="57">
        <v>1</v>
      </c>
      <c r="K614" s="57">
        <f t="shared" si="62"/>
        <v>364</v>
      </c>
      <c r="L614" s="58"/>
      <c r="M614" s="57"/>
      <c r="N614" s="57"/>
      <c r="O614" s="57"/>
      <c r="P614" s="8">
        <f t="shared" si="63"/>
        <v>1</v>
      </c>
      <c r="Q614" s="8">
        <f t="shared" si="63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64"/>
        <v>0</v>
      </c>
      <c r="J615" s="57">
        <v>2</v>
      </c>
      <c r="K615" s="57">
        <f t="shared" si="62"/>
        <v>812</v>
      </c>
      <c r="L615" s="58"/>
      <c r="M615" s="57"/>
      <c r="N615" s="57"/>
      <c r="O615" s="57"/>
      <c r="P615" s="8">
        <f t="shared" si="63"/>
        <v>2</v>
      </c>
      <c r="Q615" s="8">
        <f t="shared" si="63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64"/>
        <v>0</v>
      </c>
      <c r="J616" s="57">
        <v>1</v>
      </c>
      <c r="K616" s="57">
        <f t="shared" si="62"/>
        <v>406</v>
      </c>
      <c r="L616" s="58"/>
      <c r="M616" s="57"/>
      <c r="N616" s="57"/>
      <c r="O616" s="57"/>
      <c r="P616" s="8">
        <f t="shared" si="63"/>
        <v>1</v>
      </c>
      <c r="Q616" s="8">
        <f t="shared" si="63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64"/>
        <v>0</v>
      </c>
      <c r="J617" s="57">
        <v>1</v>
      </c>
      <c r="K617" s="57">
        <f t="shared" si="62"/>
        <v>244</v>
      </c>
      <c r="L617" s="58"/>
      <c r="M617" s="57"/>
      <c r="N617" s="57"/>
      <c r="O617" s="57"/>
      <c r="P617" s="8">
        <f t="shared" si="63"/>
        <v>1</v>
      </c>
      <c r="Q617" s="8">
        <f t="shared" si="63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64"/>
        <v>0</v>
      </c>
      <c r="J618" s="57">
        <v>1</v>
      </c>
      <c r="K618" s="57">
        <f t="shared" si="62"/>
        <v>506</v>
      </c>
      <c r="L618" s="58"/>
      <c r="M618" s="57"/>
      <c r="N618" s="57"/>
      <c r="O618" s="57"/>
      <c r="P618" s="8">
        <f t="shared" si="63"/>
        <v>1</v>
      </c>
      <c r="Q618" s="8">
        <f t="shared" si="63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64"/>
        <v>0</v>
      </c>
      <c r="J619" s="57">
        <v>1</v>
      </c>
      <c r="K619" s="57">
        <f t="shared" si="62"/>
        <v>304</v>
      </c>
      <c r="L619" s="58"/>
      <c r="M619" s="57"/>
      <c r="N619" s="57"/>
      <c r="O619" s="57"/>
      <c r="P619" s="8">
        <f t="shared" si="63"/>
        <v>1</v>
      </c>
      <c r="Q619" s="8">
        <f t="shared" si="63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64"/>
        <v>0</v>
      </c>
      <c r="J620" s="57">
        <v>1</v>
      </c>
      <c r="K620" s="57">
        <f t="shared" si="62"/>
        <v>506</v>
      </c>
      <c r="L620" s="58"/>
      <c r="M620" s="57"/>
      <c r="N620" s="57"/>
      <c r="O620" s="57"/>
      <c r="P620" s="8">
        <f t="shared" si="63"/>
        <v>1</v>
      </c>
      <c r="Q620" s="8">
        <f t="shared" si="63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64"/>
        <v>0</v>
      </c>
      <c r="J621" s="57">
        <v>1</v>
      </c>
      <c r="K621" s="57">
        <f t="shared" si="62"/>
        <v>40</v>
      </c>
      <c r="L621" s="58"/>
      <c r="M621" s="57"/>
      <c r="N621" s="57"/>
      <c r="O621" s="57"/>
      <c r="P621" s="8">
        <f t="shared" si="63"/>
        <v>1</v>
      </c>
      <c r="Q621" s="8">
        <f t="shared" si="63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64"/>
        <v>0</v>
      </c>
      <c r="J622" s="57">
        <v>1</v>
      </c>
      <c r="K622" s="57">
        <f t="shared" si="62"/>
        <v>64</v>
      </c>
      <c r="L622" s="58"/>
      <c r="M622" s="57"/>
      <c r="N622" s="57"/>
      <c r="O622" s="57"/>
      <c r="P622" s="8">
        <f t="shared" si="63"/>
        <v>1</v>
      </c>
      <c r="Q622" s="8">
        <f t="shared" si="63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64"/>
        <v>0</v>
      </c>
      <c r="J623" s="57">
        <v>1</v>
      </c>
      <c r="K623" s="57">
        <f t="shared" si="62"/>
        <v>64</v>
      </c>
      <c r="L623" s="58"/>
      <c r="M623" s="57"/>
      <c r="N623" s="57"/>
      <c r="O623" s="57"/>
      <c r="P623" s="8">
        <f t="shared" si="63"/>
        <v>1</v>
      </c>
      <c r="Q623" s="8">
        <f t="shared" si="63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64"/>
        <v>0</v>
      </c>
      <c r="J624" s="57">
        <v>1</v>
      </c>
      <c r="K624" s="57">
        <f t="shared" si="62"/>
        <v>76</v>
      </c>
      <c r="L624" s="58"/>
      <c r="M624" s="57"/>
      <c r="N624" s="57"/>
      <c r="O624" s="57"/>
      <c r="P624" s="8">
        <f t="shared" si="63"/>
        <v>1</v>
      </c>
      <c r="Q624" s="8">
        <f t="shared" si="63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64"/>
        <v>0</v>
      </c>
      <c r="J625" s="57">
        <v>1</v>
      </c>
      <c r="K625" s="57">
        <f t="shared" si="62"/>
        <v>76</v>
      </c>
      <c r="L625" s="58"/>
      <c r="M625" s="57"/>
      <c r="N625" s="57"/>
      <c r="O625" s="57"/>
      <c r="P625" s="8">
        <f t="shared" si="63"/>
        <v>1</v>
      </c>
      <c r="Q625" s="8">
        <f t="shared" si="63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64"/>
        <v>0</v>
      </c>
      <c r="J626" s="57">
        <v>1</v>
      </c>
      <c r="K626" s="57">
        <f t="shared" si="62"/>
        <v>20</v>
      </c>
      <c r="L626" s="58"/>
      <c r="M626" s="57"/>
      <c r="N626" s="57"/>
      <c r="O626" s="57"/>
      <c r="P626" s="8">
        <f t="shared" si="63"/>
        <v>1</v>
      </c>
      <c r="Q626" s="8">
        <f t="shared" si="63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64"/>
        <v>0</v>
      </c>
      <c r="J627" s="57">
        <v>1</v>
      </c>
      <c r="K627" s="57">
        <f t="shared" si="62"/>
        <v>118</v>
      </c>
      <c r="L627" s="58"/>
      <c r="M627" s="57"/>
      <c r="N627" s="57"/>
      <c r="O627" s="57"/>
      <c r="P627" s="8">
        <f t="shared" ref="P627:Q641" si="65">H627+J627-L627-N627</f>
        <v>1</v>
      </c>
      <c r="Q627" s="8">
        <f t="shared" si="65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64"/>
        <v>0</v>
      </c>
      <c r="J628" s="57">
        <v>2</v>
      </c>
      <c r="K628" s="57">
        <f t="shared" si="62"/>
        <v>240</v>
      </c>
      <c r="L628" s="58"/>
      <c r="M628" s="57"/>
      <c r="N628" s="57"/>
      <c r="O628" s="57"/>
      <c r="P628" s="8">
        <f t="shared" si="65"/>
        <v>2</v>
      </c>
      <c r="Q628" s="8">
        <f t="shared" si="65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64"/>
        <v>0</v>
      </c>
      <c r="J629" s="57">
        <v>3</v>
      </c>
      <c r="K629" s="57">
        <f t="shared" si="62"/>
        <v>174</v>
      </c>
      <c r="L629" s="58"/>
      <c r="M629" s="57"/>
      <c r="N629" s="57"/>
      <c r="O629" s="57"/>
      <c r="P629" s="8">
        <f t="shared" si="65"/>
        <v>3</v>
      </c>
      <c r="Q629" s="8">
        <f t="shared" si="65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64"/>
        <v>0</v>
      </c>
      <c r="J630" s="57">
        <v>1</v>
      </c>
      <c r="K630" s="57">
        <f t="shared" si="62"/>
        <v>38</v>
      </c>
      <c r="L630" s="58"/>
      <c r="M630" s="57"/>
      <c r="N630" s="57"/>
      <c r="O630" s="57"/>
      <c r="P630" s="8">
        <f t="shared" si="65"/>
        <v>1</v>
      </c>
      <c r="Q630" s="8">
        <f t="shared" si="65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64"/>
        <v>0</v>
      </c>
      <c r="J631" s="57">
        <v>1</v>
      </c>
      <c r="K631" s="57">
        <f t="shared" si="62"/>
        <v>38</v>
      </c>
      <c r="L631" s="58"/>
      <c r="M631" s="57"/>
      <c r="N631" s="57"/>
      <c r="O631" s="57"/>
      <c r="P631" s="8">
        <f t="shared" si="65"/>
        <v>1</v>
      </c>
      <c r="Q631" s="8">
        <f t="shared" si="65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64"/>
        <v>0</v>
      </c>
      <c r="J632" s="57">
        <v>1</v>
      </c>
      <c r="K632" s="57">
        <f t="shared" si="62"/>
        <v>60</v>
      </c>
      <c r="L632" s="58"/>
      <c r="M632" s="57"/>
      <c r="N632" s="57"/>
      <c r="O632" s="57"/>
      <c r="P632" s="8">
        <f t="shared" si="65"/>
        <v>1</v>
      </c>
      <c r="Q632" s="8">
        <f t="shared" si="65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64"/>
        <v>0</v>
      </c>
      <c r="J633" s="57">
        <v>1</v>
      </c>
      <c r="K633" s="57">
        <f t="shared" si="62"/>
        <v>180</v>
      </c>
      <c r="L633" s="58"/>
      <c r="M633" s="57"/>
      <c r="N633" s="57"/>
      <c r="O633" s="57"/>
      <c r="P633" s="8">
        <f t="shared" si="65"/>
        <v>1</v>
      </c>
      <c r="Q633" s="8">
        <f t="shared" si="65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64"/>
        <v>0</v>
      </c>
      <c r="J634" s="57">
        <v>1</v>
      </c>
      <c r="K634" s="57">
        <f t="shared" si="62"/>
        <v>182</v>
      </c>
      <c r="L634" s="58"/>
      <c r="M634" s="57"/>
      <c r="N634" s="57"/>
      <c r="O634" s="57"/>
      <c r="P634" s="8">
        <f t="shared" si="65"/>
        <v>1</v>
      </c>
      <c r="Q634" s="8">
        <f t="shared" si="65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64"/>
        <v>0</v>
      </c>
      <c r="J635" s="57">
        <v>1</v>
      </c>
      <c r="K635" s="57">
        <f t="shared" si="62"/>
        <v>102</v>
      </c>
      <c r="L635" s="58"/>
      <c r="M635" s="57"/>
      <c r="N635" s="57"/>
      <c r="O635" s="57"/>
      <c r="P635" s="8">
        <f t="shared" si="65"/>
        <v>1</v>
      </c>
      <c r="Q635" s="8">
        <f t="shared" si="65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64"/>
        <v>0</v>
      </c>
      <c r="J636" s="57">
        <v>1</v>
      </c>
      <c r="K636" s="57">
        <f t="shared" si="62"/>
        <v>506</v>
      </c>
      <c r="L636" s="58"/>
      <c r="M636" s="57"/>
      <c r="N636" s="57"/>
      <c r="O636" s="57"/>
      <c r="P636" s="8">
        <f t="shared" si="65"/>
        <v>1</v>
      </c>
      <c r="Q636" s="8">
        <f t="shared" si="65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64"/>
        <v>0</v>
      </c>
      <c r="J637" s="57">
        <v>1</v>
      </c>
      <c r="K637" s="57">
        <f t="shared" si="62"/>
        <v>570</v>
      </c>
      <c r="L637" s="58"/>
      <c r="M637" s="57"/>
      <c r="N637" s="57"/>
      <c r="O637" s="57"/>
      <c r="P637" s="8">
        <f t="shared" si="65"/>
        <v>1</v>
      </c>
      <c r="Q637" s="8">
        <f t="shared" si="65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64"/>
        <v>0</v>
      </c>
      <c r="J638" s="57">
        <v>1</v>
      </c>
      <c r="K638" s="57">
        <f t="shared" si="62"/>
        <v>566</v>
      </c>
      <c r="L638" s="58"/>
      <c r="M638" s="57"/>
      <c r="N638" s="57"/>
      <c r="O638" s="57"/>
      <c r="P638" s="8">
        <f t="shared" si="65"/>
        <v>1</v>
      </c>
      <c r="Q638" s="8">
        <f t="shared" si="65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64"/>
        <v>0</v>
      </c>
      <c r="J639" s="57">
        <v>1</v>
      </c>
      <c r="K639" s="57">
        <f t="shared" si="62"/>
        <v>764</v>
      </c>
      <c r="L639" s="58"/>
      <c r="M639" s="57"/>
      <c r="N639" s="57"/>
      <c r="O639" s="57"/>
      <c r="P639" s="8">
        <f t="shared" si="65"/>
        <v>1</v>
      </c>
      <c r="Q639" s="8">
        <f t="shared" si="65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64"/>
        <v>0</v>
      </c>
      <c r="J640" s="57">
        <v>2</v>
      </c>
      <c r="K640" s="57">
        <f t="shared" si="62"/>
        <v>128</v>
      </c>
      <c r="L640" s="58"/>
      <c r="M640" s="57"/>
      <c r="N640" s="57"/>
      <c r="O640" s="57"/>
      <c r="P640" s="8">
        <f t="shared" si="65"/>
        <v>2</v>
      </c>
      <c r="Q640" s="8">
        <f t="shared" si="65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64"/>
        <v>7500</v>
      </c>
      <c r="J641" s="8"/>
      <c r="K641" s="8">
        <f t="shared" si="62"/>
        <v>0</v>
      </c>
      <c r="L641" s="64"/>
      <c r="M641" s="8"/>
      <c r="N641" s="8"/>
      <c r="O641" s="8"/>
      <c r="P641" s="8">
        <f t="shared" si="65"/>
        <v>1</v>
      </c>
      <c r="Q641" s="8">
        <f t="shared" si="65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46"/>
      <c r="E642" s="27"/>
      <c r="F642" s="146"/>
      <c r="G642" s="146"/>
      <c r="H642" s="146">
        <f>SUM(H611:H641)</f>
        <v>3</v>
      </c>
      <c r="I642" s="146">
        <f>SUM(I611:I641)</f>
        <v>11000</v>
      </c>
      <c r="J642" s="146">
        <f>J641</f>
        <v>0</v>
      </c>
      <c r="K642" s="146">
        <f>K641</f>
        <v>0</v>
      </c>
      <c r="L642" s="146">
        <f t="shared" ref="L642:O642" si="66">L641</f>
        <v>0</v>
      </c>
      <c r="M642" s="146">
        <f t="shared" si="66"/>
        <v>0</v>
      </c>
      <c r="N642" s="146">
        <f t="shared" si="66"/>
        <v>0</v>
      </c>
      <c r="O642" s="146">
        <f t="shared" si="66"/>
        <v>0</v>
      </c>
      <c r="P642" s="146">
        <f>P611+P612+P641</f>
        <v>3</v>
      </c>
      <c r="Q642" s="146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65" t="s">
        <v>216</v>
      </c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67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68">H644+J644+L644-N644</f>
        <v>1</v>
      </c>
      <c r="Q644" s="25">
        <f t="shared" si="68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67"/>
        <v>104</v>
      </c>
      <c r="H645" s="25">
        <v>1</v>
      </c>
      <c r="I645" s="25">
        <f t="shared" ref="I645:I663" si="69">H645*G645</f>
        <v>104</v>
      </c>
      <c r="J645" s="25"/>
      <c r="K645" s="25"/>
      <c r="L645" s="25"/>
      <c r="M645" s="25"/>
      <c r="N645" s="25"/>
      <c r="O645" s="25"/>
      <c r="P645" s="25">
        <f t="shared" si="68"/>
        <v>1</v>
      </c>
      <c r="Q645" s="25">
        <f t="shared" si="68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67"/>
        <v>960</v>
      </c>
      <c r="H646" s="25">
        <v>3</v>
      </c>
      <c r="I646" s="25">
        <f t="shared" si="69"/>
        <v>2880</v>
      </c>
      <c r="J646" s="25"/>
      <c r="K646" s="25"/>
      <c r="L646" s="25"/>
      <c r="M646" s="25"/>
      <c r="N646" s="25"/>
      <c r="O646" s="25"/>
      <c r="P646" s="25">
        <f t="shared" si="68"/>
        <v>3</v>
      </c>
      <c r="Q646" s="25">
        <f t="shared" si="68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67"/>
        <v>700</v>
      </c>
      <c r="H647" s="25">
        <v>1</v>
      </c>
      <c r="I647" s="25">
        <f t="shared" si="69"/>
        <v>700</v>
      </c>
      <c r="J647" s="25"/>
      <c r="K647" s="25"/>
      <c r="L647" s="25"/>
      <c r="M647" s="25"/>
      <c r="N647" s="25"/>
      <c r="O647" s="25"/>
      <c r="P647" s="25">
        <f t="shared" si="68"/>
        <v>1</v>
      </c>
      <c r="Q647" s="25">
        <f t="shared" si="68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67"/>
        <v>1058</v>
      </c>
      <c r="H648" s="25">
        <v>1</v>
      </c>
      <c r="I648" s="25">
        <f t="shared" si="69"/>
        <v>1058</v>
      </c>
      <c r="J648" s="67"/>
      <c r="K648" s="25"/>
      <c r="L648" s="67"/>
      <c r="M648" s="25"/>
      <c r="N648" s="25"/>
      <c r="O648" s="25"/>
      <c r="P648" s="25">
        <f t="shared" si="68"/>
        <v>1</v>
      </c>
      <c r="Q648" s="25">
        <f t="shared" si="68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67"/>
        <v>1076</v>
      </c>
      <c r="H649" s="25">
        <v>1</v>
      </c>
      <c r="I649" s="25">
        <f t="shared" si="69"/>
        <v>1076</v>
      </c>
      <c r="J649" s="67"/>
      <c r="K649" s="25"/>
      <c r="L649" s="67"/>
      <c r="M649" s="25"/>
      <c r="N649" s="25"/>
      <c r="O649" s="25"/>
      <c r="P649" s="25">
        <f t="shared" si="68"/>
        <v>1</v>
      </c>
      <c r="Q649" s="25">
        <f t="shared" si="68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67"/>
        <v>1076</v>
      </c>
      <c r="H650" s="25">
        <v>1</v>
      </c>
      <c r="I650" s="25">
        <f t="shared" si="69"/>
        <v>1076</v>
      </c>
      <c r="J650" s="67"/>
      <c r="K650" s="25"/>
      <c r="L650" s="67"/>
      <c r="M650" s="25"/>
      <c r="N650" s="25"/>
      <c r="O650" s="25"/>
      <c r="P650" s="25">
        <f t="shared" si="68"/>
        <v>1</v>
      </c>
      <c r="Q650" s="25">
        <f t="shared" si="68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67"/>
        <v>1076</v>
      </c>
      <c r="H651" s="25">
        <v>1</v>
      </c>
      <c r="I651" s="25">
        <f t="shared" si="69"/>
        <v>1076</v>
      </c>
      <c r="J651" s="67"/>
      <c r="K651" s="25"/>
      <c r="L651" s="67"/>
      <c r="M651" s="25"/>
      <c r="N651" s="25"/>
      <c r="O651" s="25"/>
      <c r="P651" s="25">
        <f t="shared" si="68"/>
        <v>1</v>
      </c>
      <c r="Q651" s="25">
        <f t="shared" si="68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67"/>
        <v>1076</v>
      </c>
      <c r="H652" s="25">
        <v>1</v>
      </c>
      <c r="I652" s="25">
        <f t="shared" si="69"/>
        <v>1076</v>
      </c>
      <c r="J652" s="67"/>
      <c r="K652" s="25"/>
      <c r="L652" s="67"/>
      <c r="M652" s="25"/>
      <c r="N652" s="25"/>
      <c r="O652" s="25"/>
      <c r="P652" s="25">
        <f t="shared" si="68"/>
        <v>1</v>
      </c>
      <c r="Q652" s="25">
        <f t="shared" si="68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67"/>
        <v>1350</v>
      </c>
      <c r="H653" s="25">
        <v>1</v>
      </c>
      <c r="I653" s="25">
        <f t="shared" si="69"/>
        <v>1350</v>
      </c>
      <c r="J653" s="25"/>
      <c r="K653" s="25"/>
      <c r="L653" s="25"/>
      <c r="M653" s="25"/>
      <c r="N653" s="25"/>
      <c r="O653" s="25"/>
      <c r="P653" s="25">
        <f t="shared" si="68"/>
        <v>1</v>
      </c>
      <c r="Q653" s="25">
        <f t="shared" si="68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67"/>
        <v>2134</v>
      </c>
      <c r="H654" s="25">
        <v>1</v>
      </c>
      <c r="I654" s="25">
        <f t="shared" si="69"/>
        <v>2134</v>
      </c>
      <c r="J654" s="25"/>
      <c r="K654" s="25"/>
      <c r="L654" s="25"/>
      <c r="M654" s="25"/>
      <c r="N654" s="25"/>
      <c r="O654" s="25"/>
      <c r="P654" s="25">
        <f t="shared" si="68"/>
        <v>1</v>
      </c>
      <c r="Q654" s="25">
        <f t="shared" si="68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67"/>
        <v>1354</v>
      </c>
      <c r="H655" s="25">
        <v>1</v>
      </c>
      <c r="I655" s="25">
        <f t="shared" si="69"/>
        <v>1354</v>
      </c>
      <c r="J655" s="67"/>
      <c r="K655" s="25"/>
      <c r="L655" s="67"/>
      <c r="M655" s="25"/>
      <c r="N655" s="25"/>
      <c r="O655" s="25"/>
      <c r="P655" s="25">
        <f t="shared" si="68"/>
        <v>1</v>
      </c>
      <c r="Q655" s="25">
        <f t="shared" si="68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67"/>
        <v>700</v>
      </c>
      <c r="H656" s="25">
        <v>1</v>
      </c>
      <c r="I656" s="25">
        <f t="shared" si="69"/>
        <v>700</v>
      </c>
      <c r="J656" s="25"/>
      <c r="K656" s="25"/>
      <c r="L656" s="25"/>
      <c r="M656" s="25"/>
      <c r="N656" s="25"/>
      <c r="O656" s="25"/>
      <c r="P656" s="25">
        <f t="shared" si="68"/>
        <v>1</v>
      </c>
      <c r="Q656" s="25">
        <f t="shared" si="68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69"/>
        <v>5650</v>
      </c>
      <c r="J657" s="25"/>
      <c r="K657" s="25"/>
      <c r="L657" s="25"/>
      <c r="M657" s="25"/>
      <c r="N657" s="25"/>
      <c r="O657" s="25"/>
      <c r="P657" s="25">
        <f t="shared" si="68"/>
        <v>1</v>
      </c>
      <c r="Q657" s="25">
        <f t="shared" si="68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69"/>
        <v>2664</v>
      </c>
      <c r="J658" s="25"/>
      <c r="K658" s="25"/>
      <c r="L658" s="25"/>
      <c r="M658" s="25"/>
      <c r="N658" s="25"/>
      <c r="O658" s="25"/>
      <c r="P658" s="25">
        <f t="shared" si="68"/>
        <v>6</v>
      </c>
      <c r="Q658" s="25">
        <f t="shared" si="68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69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70">H659+J659-L659-N659</f>
        <v>20</v>
      </c>
      <c r="Q659" s="13">
        <f t="shared" si="70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69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70"/>
        <v>2</v>
      </c>
      <c r="Q660" s="13">
        <f t="shared" si="70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69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71">N661*G661</f>
        <v>0</v>
      </c>
      <c r="P661" s="13">
        <f t="shared" si="70"/>
        <v>1</v>
      </c>
      <c r="Q661" s="13">
        <f t="shared" si="70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69"/>
        <v>0</v>
      </c>
      <c r="J662" s="13"/>
      <c r="K662" s="13">
        <f>J662*G662</f>
        <v>0</v>
      </c>
      <c r="L662" s="12"/>
      <c r="M662" s="12"/>
      <c r="N662" s="13"/>
      <c r="O662" s="13">
        <f t="shared" si="71"/>
        <v>0</v>
      </c>
      <c r="P662" s="13">
        <f t="shared" si="70"/>
        <v>0</v>
      </c>
      <c r="Q662" s="13">
        <f t="shared" si="70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69"/>
        <v>11000</v>
      </c>
      <c r="J663" s="25"/>
      <c r="K663" s="25">
        <f t="shared" ref="K663" si="72">J663*G663</f>
        <v>0</v>
      </c>
      <c r="L663" s="32"/>
      <c r="M663" s="33"/>
      <c r="N663" s="25"/>
      <c r="O663" s="13">
        <f t="shared" si="71"/>
        <v>0</v>
      </c>
      <c r="P663" s="13">
        <f t="shared" si="70"/>
        <v>1</v>
      </c>
      <c r="Q663" s="13">
        <f t="shared" si="70"/>
        <v>11000</v>
      </c>
    </row>
    <row r="664" spans="1:63" s="5" customFormat="1" ht="13.5" customHeight="1" x14ac:dyDescent="0.25">
      <c r="C664" s="34" t="s">
        <v>113</v>
      </c>
      <c r="D664" s="146"/>
      <c r="E664" s="27"/>
      <c r="F664" s="146"/>
      <c r="G664" s="146"/>
      <c r="H664" s="146">
        <f>SUM(H644:H663)</f>
        <v>46</v>
      </c>
      <c r="I664" s="146">
        <f t="shared" ref="I664:Q664" si="73">SUM(I644:I663)</f>
        <v>44757</v>
      </c>
      <c r="J664" s="146">
        <f t="shared" si="73"/>
        <v>0</v>
      </c>
      <c r="K664" s="146">
        <f t="shared" si="73"/>
        <v>0</v>
      </c>
      <c r="L664" s="146">
        <f t="shared" si="73"/>
        <v>0</v>
      </c>
      <c r="M664" s="146">
        <f t="shared" si="73"/>
        <v>0</v>
      </c>
      <c r="N664" s="146">
        <f t="shared" si="73"/>
        <v>0</v>
      </c>
      <c r="O664" s="146">
        <f t="shared" si="73"/>
        <v>0</v>
      </c>
      <c r="P664" s="146">
        <f>SUM(P644:P663)</f>
        <v>46</v>
      </c>
      <c r="Q664" s="146">
        <f t="shared" si="73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68" t="s">
        <v>237</v>
      </c>
      <c r="D665" s="169"/>
      <c r="E665" s="169"/>
      <c r="F665" s="169"/>
      <c r="G665" s="169"/>
      <c r="H665" s="169"/>
      <c r="I665" s="169"/>
      <c r="J665" s="169"/>
      <c r="K665" s="169"/>
      <c r="L665" s="169"/>
      <c r="M665" s="169"/>
      <c r="N665" s="169"/>
      <c r="O665" s="169"/>
      <c r="P665" s="169"/>
      <c r="Q665" s="17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74">SUM(J666:J667)</f>
        <v>0</v>
      </c>
      <c r="K668" s="12">
        <f t="shared" si="74"/>
        <v>0</v>
      </c>
      <c r="L668" s="12">
        <f t="shared" si="74"/>
        <v>0</v>
      </c>
      <c r="M668" s="12">
        <f t="shared" si="74"/>
        <v>0</v>
      </c>
      <c r="N668" s="12">
        <f t="shared" si="74"/>
        <v>0</v>
      </c>
      <c r="O668" s="12">
        <f t="shared" si="74"/>
        <v>0</v>
      </c>
      <c r="P668" s="12">
        <f t="shared" si="74"/>
        <v>0</v>
      </c>
      <c r="Q668" s="12">
        <f t="shared" si="74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C669" s="114" t="s">
        <v>657</v>
      </c>
      <c r="D669" s="115"/>
      <c r="E669" s="116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7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</v>
      </c>
      <c r="B670" s="118" t="s">
        <v>658</v>
      </c>
      <c r="C670" s="28" t="s">
        <v>553</v>
      </c>
      <c r="D670" s="25" t="s">
        <v>17</v>
      </c>
      <c r="E670" s="29">
        <v>1136218</v>
      </c>
      <c r="F670" s="25">
        <v>11</v>
      </c>
      <c r="G670" s="25">
        <f t="shared" ref="G670:G694" si="75">F670*2</f>
        <v>22</v>
      </c>
      <c r="H670" s="25">
        <v>17</v>
      </c>
      <c r="I670" s="25">
        <f t="shared" ref="I670:I711" si="76">H670*G670</f>
        <v>374</v>
      </c>
      <c r="J670" s="25"/>
      <c r="K670" s="25">
        <f t="shared" ref="K670:K711" si="77">J670*G670</f>
        <v>0</v>
      </c>
      <c r="L670" s="25"/>
      <c r="M670" s="8">
        <f t="shared" ref="M670:M711" si="78">L670*G670</f>
        <v>0</v>
      </c>
      <c r="N670" s="119"/>
      <c r="O670" s="25"/>
      <c r="P670" s="8">
        <f t="shared" ref="P670:Q711" si="79">H670+J670-L670-N670</f>
        <v>17</v>
      </c>
      <c r="Q670" s="8">
        <f t="shared" si="79"/>
        <v>374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2</v>
      </c>
      <c r="B671" s="118" t="s">
        <v>658</v>
      </c>
      <c r="C671" s="28" t="s">
        <v>554</v>
      </c>
      <c r="D671" s="25" t="s">
        <v>17</v>
      </c>
      <c r="E671" s="29">
        <v>1136387</v>
      </c>
      <c r="F671" s="25">
        <v>243</v>
      </c>
      <c r="G671" s="25">
        <f t="shared" si="75"/>
        <v>486</v>
      </c>
      <c r="H671" s="25">
        <v>1</v>
      </c>
      <c r="I671" s="25">
        <f t="shared" si="76"/>
        <v>486</v>
      </c>
      <c r="J671" s="25"/>
      <c r="K671" s="25">
        <f t="shared" si="77"/>
        <v>0</v>
      </c>
      <c r="L671" s="25"/>
      <c r="M671" s="8">
        <f t="shared" si="78"/>
        <v>0</v>
      </c>
      <c r="N671" s="119"/>
      <c r="O671" s="25"/>
      <c r="P671" s="8">
        <f t="shared" si="79"/>
        <v>1</v>
      </c>
      <c r="Q671" s="8">
        <f t="shared" si="79"/>
        <v>486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3</v>
      </c>
      <c r="B672" s="118" t="s">
        <v>658</v>
      </c>
      <c r="C672" s="28" t="s">
        <v>555</v>
      </c>
      <c r="D672" s="25" t="s">
        <v>17</v>
      </c>
      <c r="E672" s="29">
        <v>1136221</v>
      </c>
      <c r="F672" s="25">
        <v>40</v>
      </c>
      <c r="G672" s="25">
        <f t="shared" si="75"/>
        <v>80</v>
      </c>
      <c r="H672" s="25">
        <v>1</v>
      </c>
      <c r="I672" s="25">
        <f t="shared" si="76"/>
        <v>80</v>
      </c>
      <c r="J672" s="25"/>
      <c r="K672" s="25">
        <f t="shared" si="77"/>
        <v>0</v>
      </c>
      <c r="L672" s="25"/>
      <c r="M672" s="8">
        <f t="shared" si="78"/>
        <v>0</v>
      </c>
      <c r="N672" s="119"/>
      <c r="O672" s="25"/>
      <c r="P672" s="8">
        <f t="shared" si="79"/>
        <v>1</v>
      </c>
      <c r="Q672" s="8">
        <f t="shared" si="79"/>
        <v>80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4</v>
      </c>
      <c r="B673" s="118" t="s">
        <v>658</v>
      </c>
      <c r="C673" s="28" t="s">
        <v>556</v>
      </c>
      <c r="D673" s="25" t="s">
        <v>17</v>
      </c>
      <c r="E673" s="29">
        <v>1136222</v>
      </c>
      <c r="F673" s="25">
        <v>48</v>
      </c>
      <c r="G673" s="25">
        <f t="shared" si="75"/>
        <v>96</v>
      </c>
      <c r="H673" s="25">
        <v>2</v>
      </c>
      <c r="I673" s="25">
        <f t="shared" si="76"/>
        <v>192</v>
      </c>
      <c r="J673" s="25"/>
      <c r="K673" s="25">
        <f t="shared" si="77"/>
        <v>0</v>
      </c>
      <c r="L673" s="25"/>
      <c r="M673" s="8">
        <f t="shared" si="78"/>
        <v>0</v>
      </c>
      <c r="N673" s="119"/>
      <c r="O673" s="25"/>
      <c r="P673" s="8">
        <f t="shared" si="79"/>
        <v>2</v>
      </c>
      <c r="Q673" s="8">
        <f t="shared" si="79"/>
        <v>192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5</v>
      </c>
      <c r="B674" s="118" t="s">
        <v>658</v>
      </c>
      <c r="C674" s="28" t="s">
        <v>557</v>
      </c>
      <c r="D674" s="25" t="s">
        <v>17</v>
      </c>
      <c r="E674" s="29">
        <v>1136219</v>
      </c>
      <c r="F674" s="25">
        <v>24</v>
      </c>
      <c r="G674" s="25">
        <f t="shared" si="75"/>
        <v>48</v>
      </c>
      <c r="H674" s="25">
        <v>1</v>
      </c>
      <c r="I674" s="25">
        <f t="shared" si="76"/>
        <v>48</v>
      </c>
      <c r="J674" s="25"/>
      <c r="K674" s="25">
        <f t="shared" si="77"/>
        <v>0</v>
      </c>
      <c r="L674" s="25"/>
      <c r="M674" s="8">
        <f t="shared" si="78"/>
        <v>0</v>
      </c>
      <c r="N674" s="119"/>
      <c r="O674" s="25"/>
      <c r="P674" s="8">
        <f t="shared" si="79"/>
        <v>1</v>
      </c>
      <c r="Q674" s="8">
        <f t="shared" si="79"/>
        <v>48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5" customFormat="1" x14ac:dyDescent="0.25">
      <c r="A675" s="51">
        <v>6</v>
      </c>
      <c r="B675" s="118" t="s">
        <v>658</v>
      </c>
      <c r="C675" s="28" t="s">
        <v>560</v>
      </c>
      <c r="D675" s="25" t="s">
        <v>17</v>
      </c>
      <c r="E675" s="29">
        <v>1137196</v>
      </c>
      <c r="F675" s="25">
        <v>809</v>
      </c>
      <c r="G675" s="25">
        <f t="shared" si="75"/>
        <v>1618</v>
      </c>
      <c r="H675" s="25">
        <v>1</v>
      </c>
      <c r="I675" s="25">
        <f t="shared" si="76"/>
        <v>1618</v>
      </c>
      <c r="J675" s="25"/>
      <c r="K675" s="25">
        <f t="shared" si="77"/>
        <v>0</v>
      </c>
      <c r="L675" s="25"/>
      <c r="M675" s="8">
        <f t="shared" si="78"/>
        <v>0</v>
      </c>
      <c r="N675" s="119"/>
      <c r="O675" s="25"/>
      <c r="P675" s="8">
        <f t="shared" si="79"/>
        <v>1</v>
      </c>
      <c r="Q675" s="8">
        <f t="shared" si="79"/>
        <v>1618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x14ac:dyDescent="0.25">
      <c r="A676" s="51">
        <v>7</v>
      </c>
      <c r="B676" s="120" t="s">
        <v>658</v>
      </c>
      <c r="C676" s="7" t="s">
        <v>561</v>
      </c>
      <c r="D676" s="8" t="s">
        <v>17</v>
      </c>
      <c r="E676" s="9">
        <v>1136278</v>
      </c>
      <c r="F676" s="8">
        <v>21</v>
      </c>
      <c r="G676" s="8">
        <f t="shared" si="75"/>
        <v>42</v>
      </c>
      <c r="H676" s="8">
        <v>1</v>
      </c>
      <c r="I676" s="8">
        <f t="shared" si="76"/>
        <v>42</v>
      </c>
      <c r="J676" s="8"/>
      <c r="K676" s="8">
        <f t="shared" si="77"/>
        <v>0</v>
      </c>
      <c r="L676" s="8"/>
      <c r="M676" s="8">
        <f t="shared" si="78"/>
        <v>0</v>
      </c>
      <c r="N676" s="121"/>
      <c r="O676" s="8"/>
      <c r="P676" s="8">
        <f t="shared" si="79"/>
        <v>1</v>
      </c>
      <c r="Q676" s="8">
        <f t="shared" si="79"/>
        <v>42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8</v>
      </c>
      <c r="B677" s="118" t="s">
        <v>658</v>
      </c>
      <c r="C677" s="28" t="s">
        <v>562</v>
      </c>
      <c r="D677" s="25" t="s">
        <v>17</v>
      </c>
      <c r="E677" s="29">
        <v>1136391</v>
      </c>
      <c r="F677" s="25">
        <v>68</v>
      </c>
      <c r="G677" s="25">
        <f t="shared" si="75"/>
        <v>136</v>
      </c>
      <c r="H677" s="25">
        <v>1</v>
      </c>
      <c r="I677" s="25">
        <f t="shared" si="76"/>
        <v>136</v>
      </c>
      <c r="J677" s="25"/>
      <c r="K677" s="25">
        <f t="shared" si="77"/>
        <v>0</v>
      </c>
      <c r="L677" s="25"/>
      <c r="M677" s="8">
        <f t="shared" si="78"/>
        <v>0</v>
      </c>
      <c r="N677" s="119"/>
      <c r="O677" s="25"/>
      <c r="P677" s="8">
        <f t="shared" si="79"/>
        <v>1</v>
      </c>
      <c r="Q677" s="8">
        <f t="shared" si="79"/>
        <v>136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9</v>
      </c>
      <c r="B678" s="118" t="s">
        <v>658</v>
      </c>
      <c r="C678" s="28" t="s">
        <v>563</v>
      </c>
      <c r="D678" s="25" t="s">
        <v>17</v>
      </c>
      <c r="E678" s="29">
        <v>1136411</v>
      </c>
      <c r="F678" s="25">
        <v>115</v>
      </c>
      <c r="G678" s="25">
        <f t="shared" si="75"/>
        <v>230</v>
      </c>
      <c r="H678" s="25">
        <v>1</v>
      </c>
      <c r="I678" s="25">
        <f t="shared" si="76"/>
        <v>230</v>
      </c>
      <c r="J678" s="25"/>
      <c r="K678" s="25">
        <f t="shared" si="77"/>
        <v>0</v>
      </c>
      <c r="L678" s="25"/>
      <c r="M678" s="8">
        <f t="shared" si="78"/>
        <v>0</v>
      </c>
      <c r="N678" s="119"/>
      <c r="O678" s="25"/>
      <c r="P678" s="8">
        <f t="shared" si="79"/>
        <v>1</v>
      </c>
      <c r="Q678" s="8">
        <f t="shared" si="79"/>
        <v>230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5" hidden="1" customHeight="1" x14ac:dyDescent="0.25">
      <c r="A679" s="51">
        <v>20</v>
      </c>
      <c r="B679" s="120" t="s">
        <v>658</v>
      </c>
      <c r="C679" s="7" t="s">
        <v>569</v>
      </c>
      <c r="D679" s="8" t="s">
        <v>17</v>
      </c>
      <c r="E679" s="9">
        <v>1136478</v>
      </c>
      <c r="F679" s="8">
        <v>25</v>
      </c>
      <c r="G679" s="8">
        <f t="shared" si="75"/>
        <v>50</v>
      </c>
      <c r="H679" s="8">
        <v>0</v>
      </c>
      <c r="I679" s="8">
        <f t="shared" si="76"/>
        <v>0</v>
      </c>
      <c r="J679" s="8"/>
      <c r="K679" s="8">
        <f t="shared" si="77"/>
        <v>0</v>
      </c>
      <c r="L679" s="8"/>
      <c r="M679" s="8">
        <f t="shared" si="78"/>
        <v>0</v>
      </c>
      <c r="N679" s="121"/>
      <c r="O679" s="8"/>
      <c r="P679" s="8">
        <f t="shared" si="79"/>
        <v>0</v>
      </c>
      <c r="Q679" s="8">
        <f t="shared" si="79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5" customFormat="1" x14ac:dyDescent="0.25">
      <c r="A680" s="51">
        <v>10</v>
      </c>
      <c r="B680" s="118" t="s">
        <v>658</v>
      </c>
      <c r="C680" s="28" t="s">
        <v>570</v>
      </c>
      <c r="D680" s="25" t="s">
        <v>17</v>
      </c>
      <c r="E680" s="29">
        <v>1137195</v>
      </c>
      <c r="F680" s="25">
        <v>626</v>
      </c>
      <c r="G680" s="25">
        <f t="shared" si="75"/>
        <v>1252</v>
      </c>
      <c r="H680" s="25">
        <v>1</v>
      </c>
      <c r="I680" s="25">
        <f t="shared" si="76"/>
        <v>1252</v>
      </c>
      <c r="J680" s="25"/>
      <c r="K680" s="25">
        <f t="shared" si="77"/>
        <v>0</v>
      </c>
      <c r="L680" s="25"/>
      <c r="M680" s="8">
        <f t="shared" si="78"/>
        <v>0</v>
      </c>
      <c r="N680" s="119"/>
      <c r="O680" s="25"/>
      <c r="P680" s="8">
        <f t="shared" si="79"/>
        <v>1</v>
      </c>
      <c r="Q680" s="8">
        <f t="shared" si="79"/>
        <v>1252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11</v>
      </c>
      <c r="B681" s="118" t="s">
        <v>658</v>
      </c>
      <c r="C681" s="28" t="s">
        <v>571</v>
      </c>
      <c r="D681" s="25" t="s">
        <v>17</v>
      </c>
      <c r="E681" s="29">
        <v>113</v>
      </c>
      <c r="F681" s="25">
        <v>26</v>
      </c>
      <c r="G681" s="25">
        <f t="shared" si="75"/>
        <v>52</v>
      </c>
      <c r="H681" s="25">
        <v>2</v>
      </c>
      <c r="I681" s="25">
        <f t="shared" si="76"/>
        <v>104</v>
      </c>
      <c r="J681" s="25"/>
      <c r="K681" s="25">
        <f t="shared" si="77"/>
        <v>0</v>
      </c>
      <c r="L681" s="25"/>
      <c r="M681" s="8">
        <f t="shared" si="78"/>
        <v>0</v>
      </c>
      <c r="N681" s="119"/>
      <c r="O681" s="25"/>
      <c r="P681" s="8">
        <f t="shared" si="79"/>
        <v>2</v>
      </c>
      <c r="Q681" s="8">
        <f t="shared" si="79"/>
        <v>104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5" customFormat="1" x14ac:dyDescent="0.25">
      <c r="A682" s="51">
        <v>12</v>
      </c>
      <c r="B682" s="118" t="s">
        <v>658</v>
      </c>
      <c r="C682" s="28" t="s">
        <v>576</v>
      </c>
      <c r="D682" s="25" t="s">
        <v>17</v>
      </c>
      <c r="E682" s="29">
        <v>1136438</v>
      </c>
      <c r="F682" s="25">
        <v>99</v>
      </c>
      <c r="G682" s="25">
        <f t="shared" si="75"/>
        <v>198</v>
      </c>
      <c r="H682" s="25">
        <v>1</v>
      </c>
      <c r="I682" s="25">
        <f t="shared" si="76"/>
        <v>198</v>
      </c>
      <c r="J682" s="25"/>
      <c r="K682" s="25">
        <f t="shared" si="77"/>
        <v>0</v>
      </c>
      <c r="L682" s="25"/>
      <c r="M682" s="8">
        <f t="shared" si="78"/>
        <v>0</v>
      </c>
      <c r="N682" s="119"/>
      <c r="O682" s="25"/>
      <c r="P682" s="8">
        <f t="shared" si="79"/>
        <v>1</v>
      </c>
      <c r="Q682" s="8">
        <f t="shared" si="79"/>
        <v>198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13</v>
      </c>
      <c r="B683" s="118" t="s">
        <v>658</v>
      </c>
      <c r="C683" s="28" t="s">
        <v>577</v>
      </c>
      <c r="D683" s="25" t="s">
        <v>17</v>
      </c>
      <c r="E683" s="29">
        <v>1136439</v>
      </c>
      <c r="F683" s="25">
        <v>86</v>
      </c>
      <c r="G683" s="25">
        <f t="shared" si="75"/>
        <v>172</v>
      </c>
      <c r="H683" s="25">
        <v>1</v>
      </c>
      <c r="I683" s="25">
        <f t="shared" si="76"/>
        <v>172</v>
      </c>
      <c r="J683" s="25"/>
      <c r="K683" s="25">
        <f t="shared" si="77"/>
        <v>0</v>
      </c>
      <c r="L683" s="25"/>
      <c r="M683" s="8">
        <f t="shared" si="78"/>
        <v>0</v>
      </c>
      <c r="N683" s="119"/>
      <c r="O683" s="25"/>
      <c r="P683" s="8">
        <f t="shared" si="79"/>
        <v>1</v>
      </c>
      <c r="Q683" s="8">
        <f t="shared" si="79"/>
        <v>172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14</v>
      </c>
      <c r="B684" s="118" t="s">
        <v>658</v>
      </c>
      <c r="C684" s="28" t="s">
        <v>578</v>
      </c>
      <c r="D684" s="25" t="s">
        <v>17</v>
      </c>
      <c r="E684" s="29">
        <v>1136282</v>
      </c>
      <c r="F684" s="25">
        <v>2</v>
      </c>
      <c r="G684" s="25">
        <f t="shared" si="75"/>
        <v>4</v>
      </c>
      <c r="H684" s="25">
        <v>5</v>
      </c>
      <c r="I684" s="25">
        <f t="shared" si="76"/>
        <v>20</v>
      </c>
      <c r="J684" s="25"/>
      <c r="K684" s="25">
        <f t="shared" si="77"/>
        <v>0</v>
      </c>
      <c r="L684" s="25"/>
      <c r="M684" s="8">
        <f t="shared" si="78"/>
        <v>0</v>
      </c>
      <c r="N684" s="119"/>
      <c r="O684" s="25"/>
      <c r="P684" s="8">
        <f t="shared" si="79"/>
        <v>5</v>
      </c>
      <c r="Q684" s="8">
        <f t="shared" si="79"/>
        <v>20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15</v>
      </c>
      <c r="B685" s="118" t="s">
        <v>658</v>
      </c>
      <c r="C685" s="28" t="s">
        <v>579</v>
      </c>
      <c r="D685" s="25" t="s">
        <v>17</v>
      </c>
      <c r="E685" s="29">
        <v>1136315</v>
      </c>
      <c r="F685" s="25">
        <v>1017</v>
      </c>
      <c r="G685" s="25">
        <f t="shared" si="75"/>
        <v>2034</v>
      </c>
      <c r="H685" s="25">
        <v>1</v>
      </c>
      <c r="I685" s="25">
        <f t="shared" si="76"/>
        <v>2034</v>
      </c>
      <c r="J685" s="25"/>
      <c r="K685" s="25">
        <f t="shared" si="77"/>
        <v>0</v>
      </c>
      <c r="L685" s="25"/>
      <c r="M685" s="8">
        <f t="shared" si="78"/>
        <v>0</v>
      </c>
      <c r="N685" s="119"/>
      <c r="O685" s="25"/>
      <c r="P685" s="8">
        <f t="shared" si="79"/>
        <v>1</v>
      </c>
      <c r="Q685" s="8">
        <f t="shared" si="79"/>
        <v>2034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16</v>
      </c>
      <c r="B686" s="118" t="s">
        <v>658</v>
      </c>
      <c r="C686" s="28" t="s">
        <v>579</v>
      </c>
      <c r="D686" s="25" t="s">
        <v>17</v>
      </c>
      <c r="E686" s="29">
        <v>1136316</v>
      </c>
      <c r="F686" s="25">
        <v>1017</v>
      </c>
      <c r="G686" s="25">
        <f t="shared" si="75"/>
        <v>2034</v>
      </c>
      <c r="H686" s="25">
        <v>1</v>
      </c>
      <c r="I686" s="25">
        <f t="shared" si="76"/>
        <v>2034</v>
      </c>
      <c r="J686" s="25"/>
      <c r="K686" s="25">
        <f t="shared" si="77"/>
        <v>0</v>
      </c>
      <c r="L686" s="25"/>
      <c r="M686" s="8">
        <f t="shared" si="78"/>
        <v>0</v>
      </c>
      <c r="N686" s="119"/>
      <c r="O686" s="25"/>
      <c r="P686" s="8">
        <f t="shared" si="79"/>
        <v>1</v>
      </c>
      <c r="Q686" s="8">
        <f t="shared" si="79"/>
        <v>2034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17</v>
      </c>
      <c r="B687" s="118" t="s">
        <v>658</v>
      </c>
      <c r="C687" s="28" t="s">
        <v>580</v>
      </c>
      <c r="D687" s="25" t="s">
        <v>17</v>
      </c>
      <c r="E687" s="29">
        <v>1136313</v>
      </c>
      <c r="F687" s="25">
        <v>1053</v>
      </c>
      <c r="G687" s="25">
        <f t="shared" si="75"/>
        <v>2106</v>
      </c>
      <c r="H687" s="25">
        <v>1</v>
      </c>
      <c r="I687" s="25">
        <f t="shared" si="76"/>
        <v>2106</v>
      </c>
      <c r="J687" s="25"/>
      <c r="K687" s="25">
        <f t="shared" si="77"/>
        <v>0</v>
      </c>
      <c r="L687" s="25"/>
      <c r="M687" s="8">
        <f t="shared" si="78"/>
        <v>0</v>
      </c>
      <c r="N687" s="119"/>
      <c r="O687" s="25"/>
      <c r="P687" s="8">
        <f t="shared" si="79"/>
        <v>1</v>
      </c>
      <c r="Q687" s="8">
        <f t="shared" si="79"/>
        <v>2106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18</v>
      </c>
      <c r="B688" s="118" t="s">
        <v>658</v>
      </c>
      <c r="C688" s="28" t="s">
        <v>580</v>
      </c>
      <c r="D688" s="25" t="s">
        <v>17</v>
      </c>
      <c r="E688" s="29">
        <v>1136314</v>
      </c>
      <c r="F688" s="25">
        <v>1053</v>
      </c>
      <c r="G688" s="25">
        <f t="shared" si="75"/>
        <v>2106</v>
      </c>
      <c r="H688" s="25">
        <v>1</v>
      </c>
      <c r="I688" s="25">
        <f t="shared" si="76"/>
        <v>2106</v>
      </c>
      <c r="J688" s="25"/>
      <c r="K688" s="25">
        <f t="shared" si="77"/>
        <v>0</v>
      </c>
      <c r="L688" s="25"/>
      <c r="M688" s="8">
        <f t="shared" si="78"/>
        <v>0</v>
      </c>
      <c r="N688" s="119"/>
      <c r="O688" s="25"/>
      <c r="P688" s="8">
        <f t="shared" si="79"/>
        <v>1</v>
      </c>
      <c r="Q688" s="8">
        <f t="shared" si="79"/>
        <v>2106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x14ac:dyDescent="0.25">
      <c r="A689" s="51">
        <v>19</v>
      </c>
      <c r="B689" s="120" t="s">
        <v>658</v>
      </c>
      <c r="C689" s="7" t="s">
        <v>581</v>
      </c>
      <c r="D689" s="8" t="s">
        <v>17</v>
      </c>
      <c r="E689" s="9">
        <v>1136310</v>
      </c>
      <c r="F689" s="8">
        <v>282</v>
      </c>
      <c r="G689" s="8">
        <f t="shared" si="75"/>
        <v>564</v>
      </c>
      <c r="H689" s="8">
        <v>1</v>
      </c>
      <c r="I689" s="8">
        <f t="shared" si="76"/>
        <v>564</v>
      </c>
      <c r="J689" s="8"/>
      <c r="K689" s="8">
        <f t="shared" si="77"/>
        <v>0</v>
      </c>
      <c r="L689" s="8"/>
      <c r="M689" s="8">
        <f t="shared" si="78"/>
        <v>0</v>
      </c>
      <c r="N689" s="121"/>
      <c r="O689" s="8"/>
      <c r="P689" s="8">
        <f t="shared" si="79"/>
        <v>1</v>
      </c>
      <c r="Q689" s="8">
        <f t="shared" si="79"/>
        <v>564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20</v>
      </c>
      <c r="B690" s="118" t="s">
        <v>658</v>
      </c>
      <c r="C690" s="28" t="s">
        <v>582</v>
      </c>
      <c r="D690" s="25" t="s">
        <v>17</v>
      </c>
      <c r="E690" s="29">
        <v>1136432</v>
      </c>
      <c r="F690" s="25">
        <v>315</v>
      </c>
      <c r="G690" s="25">
        <f t="shared" si="75"/>
        <v>630</v>
      </c>
      <c r="H690" s="25">
        <v>1</v>
      </c>
      <c r="I690" s="25">
        <f t="shared" si="76"/>
        <v>630</v>
      </c>
      <c r="J690" s="25"/>
      <c r="K690" s="25">
        <f t="shared" si="77"/>
        <v>0</v>
      </c>
      <c r="L690" s="25"/>
      <c r="M690" s="8">
        <f t="shared" si="78"/>
        <v>0</v>
      </c>
      <c r="N690" s="119"/>
      <c r="O690" s="25"/>
      <c r="P690" s="8">
        <f t="shared" si="79"/>
        <v>1</v>
      </c>
      <c r="Q690" s="8">
        <f t="shared" si="79"/>
        <v>630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21</v>
      </c>
      <c r="B691" s="118" t="s">
        <v>658</v>
      </c>
      <c r="C691" s="28" t="s">
        <v>583</v>
      </c>
      <c r="D691" s="25" t="s">
        <v>17</v>
      </c>
      <c r="E691" s="29">
        <v>113</v>
      </c>
      <c r="F691" s="25">
        <v>18</v>
      </c>
      <c r="G691" s="25">
        <f t="shared" si="75"/>
        <v>36</v>
      </c>
      <c r="H691" s="25">
        <v>1</v>
      </c>
      <c r="I691" s="25">
        <f t="shared" si="76"/>
        <v>36</v>
      </c>
      <c r="J691" s="25"/>
      <c r="K691" s="25">
        <f t="shared" si="77"/>
        <v>0</v>
      </c>
      <c r="L691" s="25"/>
      <c r="M691" s="8">
        <f t="shared" si="78"/>
        <v>0</v>
      </c>
      <c r="N691" s="119"/>
      <c r="O691" s="25"/>
      <c r="P691" s="8">
        <f t="shared" si="79"/>
        <v>1</v>
      </c>
      <c r="Q691" s="8">
        <f t="shared" si="79"/>
        <v>36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22</v>
      </c>
      <c r="B692" s="118" t="s">
        <v>658</v>
      </c>
      <c r="C692" s="28" t="s">
        <v>583</v>
      </c>
      <c r="D692" s="25" t="s">
        <v>17</v>
      </c>
      <c r="E692" s="29">
        <v>1136437</v>
      </c>
      <c r="F692" s="25">
        <v>45</v>
      </c>
      <c r="G692" s="25">
        <f t="shared" si="75"/>
        <v>90</v>
      </c>
      <c r="H692" s="25">
        <v>4</v>
      </c>
      <c r="I692" s="25">
        <f t="shared" si="76"/>
        <v>360</v>
      </c>
      <c r="J692" s="25"/>
      <c r="K692" s="25">
        <f t="shared" si="77"/>
        <v>0</v>
      </c>
      <c r="L692" s="25"/>
      <c r="M692" s="8">
        <f t="shared" si="78"/>
        <v>0</v>
      </c>
      <c r="N692" s="119"/>
      <c r="O692" s="25"/>
      <c r="P692" s="8">
        <f t="shared" si="79"/>
        <v>4</v>
      </c>
      <c r="Q692" s="8">
        <f t="shared" si="79"/>
        <v>360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x14ac:dyDescent="0.25">
      <c r="A693" s="51">
        <v>23</v>
      </c>
      <c r="B693" s="120" t="s">
        <v>658</v>
      </c>
      <c r="C693" s="7" t="s">
        <v>584</v>
      </c>
      <c r="D693" s="8" t="s">
        <v>17</v>
      </c>
      <c r="E693" s="9">
        <v>113</v>
      </c>
      <c r="F693" s="8">
        <v>30</v>
      </c>
      <c r="G693" s="8">
        <f t="shared" si="75"/>
        <v>60</v>
      </c>
      <c r="H693" s="8">
        <v>1</v>
      </c>
      <c r="I693" s="8">
        <f t="shared" si="76"/>
        <v>60</v>
      </c>
      <c r="J693" s="8"/>
      <c r="K693" s="8">
        <f t="shared" si="77"/>
        <v>0</v>
      </c>
      <c r="L693" s="8"/>
      <c r="M693" s="8">
        <f t="shared" si="78"/>
        <v>0</v>
      </c>
      <c r="N693" s="121"/>
      <c r="O693" s="8"/>
      <c r="P693" s="8">
        <f t="shared" si="79"/>
        <v>1</v>
      </c>
      <c r="Q693" s="8">
        <f t="shared" si="79"/>
        <v>60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x14ac:dyDescent="0.25">
      <c r="A694" s="51">
        <v>24</v>
      </c>
      <c r="B694" s="120" t="s">
        <v>658</v>
      </c>
      <c r="C694" s="7" t="s">
        <v>585</v>
      </c>
      <c r="D694" s="8" t="s">
        <v>17</v>
      </c>
      <c r="E694" s="9">
        <v>1136389</v>
      </c>
      <c r="F694" s="8">
        <v>42</v>
      </c>
      <c r="G694" s="8">
        <f t="shared" si="75"/>
        <v>84</v>
      </c>
      <c r="H694" s="8">
        <v>1</v>
      </c>
      <c r="I694" s="8">
        <f t="shared" si="76"/>
        <v>84</v>
      </c>
      <c r="J694" s="8"/>
      <c r="K694" s="8">
        <f t="shared" si="77"/>
        <v>0</v>
      </c>
      <c r="L694" s="8"/>
      <c r="M694" s="8">
        <f t="shared" si="78"/>
        <v>0</v>
      </c>
      <c r="N694" s="121"/>
      <c r="O694" s="8"/>
      <c r="P694" s="8">
        <f t="shared" si="79"/>
        <v>1</v>
      </c>
      <c r="Q694" s="8">
        <f t="shared" si="79"/>
        <v>84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25</v>
      </c>
      <c r="B695" s="118" t="s">
        <v>658</v>
      </c>
      <c r="C695" s="35" t="s">
        <v>586</v>
      </c>
      <c r="D695" s="25" t="s">
        <v>17</v>
      </c>
      <c r="E695" s="29" t="s">
        <v>587</v>
      </c>
      <c r="F695" s="25"/>
      <c r="G695" s="53">
        <v>4700</v>
      </c>
      <c r="H695" s="25">
        <v>2</v>
      </c>
      <c r="I695" s="25">
        <f t="shared" si="76"/>
        <v>9400</v>
      </c>
      <c r="J695" s="53"/>
      <c r="K695" s="25">
        <f t="shared" si="77"/>
        <v>0</v>
      </c>
      <c r="L695" s="32"/>
      <c r="M695" s="8">
        <f t="shared" si="78"/>
        <v>0</v>
      </c>
      <c r="N695" s="119"/>
      <c r="O695" s="25"/>
      <c r="P695" s="8">
        <f t="shared" si="79"/>
        <v>2</v>
      </c>
      <c r="Q695" s="8">
        <f t="shared" si="79"/>
        <v>9400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5" hidden="1" customHeight="1" x14ac:dyDescent="0.25">
      <c r="A696" s="51">
        <v>40</v>
      </c>
      <c r="B696" s="120" t="s">
        <v>658</v>
      </c>
      <c r="C696" s="15" t="s">
        <v>588</v>
      </c>
      <c r="D696" s="8" t="s">
        <v>17</v>
      </c>
      <c r="E696" s="9" t="s">
        <v>589</v>
      </c>
      <c r="F696" s="8"/>
      <c r="G696" s="110">
        <v>395</v>
      </c>
      <c r="H696" s="8">
        <v>0</v>
      </c>
      <c r="I696" s="25">
        <f t="shared" si="76"/>
        <v>0</v>
      </c>
      <c r="J696" s="110"/>
      <c r="K696" s="8">
        <f>J696*G696</f>
        <v>0</v>
      </c>
      <c r="L696" s="64"/>
      <c r="M696" s="8">
        <f t="shared" si="78"/>
        <v>0</v>
      </c>
      <c r="N696" s="121"/>
      <c r="O696" s="8"/>
      <c r="P696" s="8">
        <f t="shared" si="79"/>
        <v>0</v>
      </c>
      <c r="Q696" s="8">
        <f t="shared" si="79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5" customFormat="1" x14ac:dyDescent="0.25">
      <c r="A697" s="51">
        <v>26</v>
      </c>
      <c r="B697" s="118"/>
      <c r="C697" s="35" t="s">
        <v>659</v>
      </c>
      <c r="D697" s="25" t="s">
        <v>17</v>
      </c>
      <c r="E697" s="29">
        <v>1137341</v>
      </c>
      <c r="F697" s="25"/>
      <c r="G697" s="53">
        <v>9831.36</v>
      </c>
      <c r="H697" s="25">
        <v>1</v>
      </c>
      <c r="I697" s="25">
        <f t="shared" si="76"/>
        <v>9831.36</v>
      </c>
      <c r="J697" s="53"/>
      <c r="K697" s="25">
        <f>J697*G697</f>
        <v>0</v>
      </c>
      <c r="L697" s="32"/>
      <c r="M697" s="8">
        <f t="shared" si="78"/>
        <v>0</v>
      </c>
      <c r="N697" s="119"/>
      <c r="O697" s="25"/>
      <c r="P697" s="8">
        <f t="shared" si="79"/>
        <v>1</v>
      </c>
      <c r="Q697" s="8">
        <f t="shared" si="79"/>
        <v>9831.36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A698" s="51">
        <v>27</v>
      </c>
      <c r="B698" s="118"/>
      <c r="C698" s="35" t="s">
        <v>660</v>
      </c>
      <c r="D698" s="25" t="s">
        <v>17</v>
      </c>
      <c r="E698" s="29">
        <v>1137330</v>
      </c>
      <c r="F698" s="25"/>
      <c r="G698" s="53">
        <v>3267.08</v>
      </c>
      <c r="H698" s="25">
        <v>1</v>
      </c>
      <c r="I698" s="25">
        <f t="shared" si="76"/>
        <v>3267.08</v>
      </c>
      <c r="J698" s="53"/>
      <c r="K698" s="25">
        <f t="shared" ref="K698:K710" si="80">J698*G698</f>
        <v>0</v>
      </c>
      <c r="L698" s="32"/>
      <c r="M698" s="8">
        <f t="shared" si="78"/>
        <v>0</v>
      </c>
      <c r="N698" s="119"/>
      <c r="O698" s="25"/>
      <c r="P698" s="8">
        <f t="shared" si="79"/>
        <v>1</v>
      </c>
      <c r="Q698" s="8">
        <f t="shared" si="79"/>
        <v>3267.08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5" customFormat="1" x14ac:dyDescent="0.25">
      <c r="A699" s="51">
        <v>28</v>
      </c>
      <c r="B699" s="118"/>
      <c r="C699" s="35" t="s">
        <v>661</v>
      </c>
      <c r="D699" s="25" t="s">
        <v>662</v>
      </c>
      <c r="E699" s="29" t="s">
        <v>663</v>
      </c>
      <c r="F699" s="25"/>
      <c r="G699" s="53">
        <v>608.77</v>
      </c>
      <c r="H699" s="25">
        <v>2</v>
      </c>
      <c r="I699" s="25">
        <f t="shared" si="76"/>
        <v>1217.54</v>
      </c>
      <c r="J699" s="53"/>
      <c r="K699" s="25">
        <f t="shared" si="80"/>
        <v>0</v>
      </c>
      <c r="L699" s="32"/>
      <c r="M699" s="8">
        <f t="shared" si="78"/>
        <v>0</v>
      </c>
      <c r="N699" s="119"/>
      <c r="O699" s="25"/>
      <c r="P699" s="8">
        <f t="shared" si="79"/>
        <v>2</v>
      </c>
      <c r="Q699" s="8">
        <f t="shared" si="79"/>
        <v>1217.54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5" customFormat="1" x14ac:dyDescent="0.25">
      <c r="A700" s="51">
        <v>29</v>
      </c>
      <c r="B700" s="118"/>
      <c r="C700" s="35" t="s">
        <v>664</v>
      </c>
      <c r="D700" s="25" t="s">
        <v>662</v>
      </c>
      <c r="E700" s="29" t="s">
        <v>665</v>
      </c>
      <c r="F700" s="25"/>
      <c r="G700" s="53">
        <v>714.17</v>
      </c>
      <c r="H700" s="25">
        <v>2</v>
      </c>
      <c r="I700" s="25">
        <f t="shared" si="76"/>
        <v>1428.34</v>
      </c>
      <c r="J700" s="53"/>
      <c r="K700" s="25">
        <f t="shared" si="80"/>
        <v>0</v>
      </c>
      <c r="L700" s="32"/>
      <c r="M700" s="8">
        <f t="shared" si="78"/>
        <v>0</v>
      </c>
      <c r="N700" s="119"/>
      <c r="O700" s="25"/>
      <c r="P700" s="8">
        <f t="shared" si="79"/>
        <v>2</v>
      </c>
      <c r="Q700" s="8">
        <f t="shared" si="79"/>
        <v>1428.34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5" customFormat="1" x14ac:dyDescent="0.25">
      <c r="A701" s="51">
        <v>30</v>
      </c>
      <c r="B701" s="118"/>
      <c r="C701" s="35" t="s">
        <v>666</v>
      </c>
      <c r="D701" s="25" t="s">
        <v>17</v>
      </c>
      <c r="E701" s="29" t="s">
        <v>667</v>
      </c>
      <c r="F701" s="25"/>
      <c r="G701" s="53">
        <v>2036.68</v>
      </c>
      <c r="H701" s="25">
        <v>2</v>
      </c>
      <c r="I701" s="25">
        <f t="shared" si="76"/>
        <v>4073.36</v>
      </c>
      <c r="J701" s="53"/>
      <c r="K701" s="25">
        <f t="shared" si="80"/>
        <v>0</v>
      </c>
      <c r="L701" s="32"/>
      <c r="M701" s="8">
        <f t="shared" si="78"/>
        <v>0</v>
      </c>
      <c r="N701" s="119"/>
      <c r="O701" s="25"/>
      <c r="P701" s="8">
        <f t="shared" si="79"/>
        <v>2</v>
      </c>
      <c r="Q701" s="8">
        <f t="shared" si="79"/>
        <v>4073.36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5" customFormat="1" x14ac:dyDescent="0.25">
      <c r="A702" s="51">
        <v>31</v>
      </c>
      <c r="B702" s="118"/>
      <c r="C702" s="35" t="s">
        <v>666</v>
      </c>
      <c r="D702" s="25" t="s">
        <v>17</v>
      </c>
      <c r="E702" s="29" t="s">
        <v>668</v>
      </c>
      <c r="F702" s="25"/>
      <c r="G702" s="53">
        <v>2036.69</v>
      </c>
      <c r="H702" s="25">
        <v>2</v>
      </c>
      <c r="I702" s="25">
        <f t="shared" si="76"/>
        <v>4073.38</v>
      </c>
      <c r="J702" s="53"/>
      <c r="K702" s="25">
        <f t="shared" si="80"/>
        <v>0</v>
      </c>
      <c r="L702" s="32"/>
      <c r="M702" s="8">
        <f t="shared" si="78"/>
        <v>0</v>
      </c>
      <c r="N702" s="119"/>
      <c r="O702" s="25"/>
      <c r="P702" s="8">
        <f t="shared" si="79"/>
        <v>2</v>
      </c>
      <c r="Q702" s="8">
        <f t="shared" si="79"/>
        <v>4073.38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5" customFormat="1" x14ac:dyDescent="0.25">
      <c r="A703" s="51">
        <v>32</v>
      </c>
      <c r="B703" s="118"/>
      <c r="C703" s="35" t="s">
        <v>669</v>
      </c>
      <c r="D703" s="25" t="s">
        <v>17</v>
      </c>
      <c r="E703" s="29" t="s">
        <v>670</v>
      </c>
      <c r="F703" s="25"/>
      <c r="G703" s="53">
        <v>1429.38</v>
      </c>
      <c r="H703" s="25">
        <v>2</v>
      </c>
      <c r="I703" s="25">
        <f t="shared" si="76"/>
        <v>2858.76</v>
      </c>
      <c r="J703" s="53"/>
      <c r="K703" s="25">
        <f t="shared" si="80"/>
        <v>0</v>
      </c>
      <c r="L703" s="32"/>
      <c r="M703" s="8">
        <f t="shared" si="78"/>
        <v>0</v>
      </c>
      <c r="N703" s="119"/>
      <c r="O703" s="25"/>
      <c r="P703" s="8">
        <f t="shared" si="79"/>
        <v>2</v>
      </c>
      <c r="Q703" s="8">
        <f t="shared" si="79"/>
        <v>2858.76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5" customFormat="1" x14ac:dyDescent="0.25">
      <c r="A704" s="51">
        <v>33</v>
      </c>
      <c r="B704" s="118"/>
      <c r="C704" s="35" t="s">
        <v>669</v>
      </c>
      <c r="D704" s="25" t="s">
        <v>17</v>
      </c>
      <c r="E704" s="29" t="s">
        <v>671</v>
      </c>
      <c r="F704" s="25"/>
      <c r="G704" s="53">
        <v>1429.39</v>
      </c>
      <c r="H704" s="25">
        <v>2</v>
      </c>
      <c r="I704" s="25">
        <f t="shared" si="76"/>
        <v>2858.78</v>
      </c>
      <c r="J704" s="53"/>
      <c r="K704" s="25">
        <f t="shared" si="80"/>
        <v>0</v>
      </c>
      <c r="L704" s="32"/>
      <c r="M704" s="8">
        <f t="shared" si="78"/>
        <v>0</v>
      </c>
      <c r="N704" s="119"/>
      <c r="O704" s="25"/>
      <c r="P704" s="8">
        <f t="shared" si="79"/>
        <v>2</v>
      </c>
      <c r="Q704" s="8">
        <f t="shared" si="79"/>
        <v>2858.78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5" customFormat="1" x14ac:dyDescent="0.25">
      <c r="A705" s="51">
        <v>34</v>
      </c>
      <c r="B705" s="118"/>
      <c r="C705" s="35" t="s">
        <v>672</v>
      </c>
      <c r="D705" s="25" t="s">
        <v>17</v>
      </c>
      <c r="E705" s="29" t="s">
        <v>673</v>
      </c>
      <c r="F705" s="25"/>
      <c r="G705" s="53">
        <v>912.95</v>
      </c>
      <c r="H705" s="25">
        <v>4</v>
      </c>
      <c r="I705" s="25">
        <f t="shared" si="76"/>
        <v>3651.8</v>
      </c>
      <c r="J705" s="53"/>
      <c r="K705" s="25">
        <f t="shared" si="80"/>
        <v>0</v>
      </c>
      <c r="L705" s="32"/>
      <c r="M705" s="8">
        <f t="shared" si="78"/>
        <v>0</v>
      </c>
      <c r="N705" s="119"/>
      <c r="O705" s="25"/>
      <c r="P705" s="8">
        <f t="shared" si="79"/>
        <v>4</v>
      </c>
      <c r="Q705" s="8">
        <f t="shared" si="79"/>
        <v>3651.8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5" customFormat="1" x14ac:dyDescent="0.25">
      <c r="A706" s="51">
        <v>35</v>
      </c>
      <c r="B706" s="118"/>
      <c r="C706" s="35" t="s">
        <v>674</v>
      </c>
      <c r="D706" s="25" t="s">
        <v>17</v>
      </c>
      <c r="E706" s="29" t="s">
        <v>675</v>
      </c>
      <c r="F706" s="25"/>
      <c r="G706" s="53">
        <v>491.15</v>
      </c>
      <c r="H706" s="25">
        <v>4</v>
      </c>
      <c r="I706" s="25">
        <f t="shared" si="76"/>
        <v>1964.6</v>
      </c>
      <c r="J706" s="53"/>
      <c r="K706" s="25">
        <f t="shared" si="80"/>
        <v>0</v>
      </c>
      <c r="L706" s="32"/>
      <c r="M706" s="8">
        <f t="shared" si="78"/>
        <v>0</v>
      </c>
      <c r="N706" s="119"/>
      <c r="O706" s="25"/>
      <c r="P706" s="8">
        <f t="shared" si="79"/>
        <v>4</v>
      </c>
      <c r="Q706" s="8">
        <f t="shared" si="79"/>
        <v>1964.6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5" customFormat="1" x14ac:dyDescent="0.25">
      <c r="A707" s="51">
        <v>36</v>
      </c>
      <c r="B707" s="118"/>
      <c r="C707" s="35" t="s">
        <v>676</v>
      </c>
      <c r="D707" s="25" t="s">
        <v>17</v>
      </c>
      <c r="E707" s="29">
        <v>1137337</v>
      </c>
      <c r="F707" s="25"/>
      <c r="G707" s="53">
        <v>1986.61</v>
      </c>
      <c r="H707" s="25">
        <v>1</v>
      </c>
      <c r="I707" s="25">
        <f t="shared" si="76"/>
        <v>1986.61</v>
      </c>
      <c r="J707" s="53"/>
      <c r="K707" s="25">
        <f t="shared" si="80"/>
        <v>0</v>
      </c>
      <c r="L707" s="32"/>
      <c r="M707" s="8">
        <f t="shared" si="78"/>
        <v>0</v>
      </c>
      <c r="N707" s="119"/>
      <c r="O707" s="25"/>
      <c r="P707" s="8">
        <f t="shared" si="79"/>
        <v>1</v>
      </c>
      <c r="Q707" s="8">
        <f t="shared" si="79"/>
        <v>1986.61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5" customFormat="1" x14ac:dyDescent="0.25">
      <c r="A708" s="51">
        <v>37</v>
      </c>
      <c r="B708" s="118"/>
      <c r="C708" s="35" t="s">
        <v>677</v>
      </c>
      <c r="D708" s="25" t="s">
        <v>17</v>
      </c>
      <c r="E708" s="29">
        <v>1137338</v>
      </c>
      <c r="F708" s="25"/>
      <c r="G708" s="53">
        <v>1486.71</v>
      </c>
      <c r="H708" s="25">
        <v>1</v>
      </c>
      <c r="I708" s="25">
        <f t="shared" si="76"/>
        <v>1486.71</v>
      </c>
      <c r="J708" s="53"/>
      <c r="K708" s="25">
        <f t="shared" si="80"/>
        <v>0</v>
      </c>
      <c r="L708" s="32"/>
      <c r="M708" s="8">
        <f t="shared" si="78"/>
        <v>0</v>
      </c>
      <c r="N708" s="119"/>
      <c r="O708" s="25"/>
      <c r="P708" s="8">
        <f t="shared" si="79"/>
        <v>1</v>
      </c>
      <c r="Q708" s="8">
        <f t="shared" si="79"/>
        <v>1486.71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5" customFormat="1" x14ac:dyDescent="0.25">
      <c r="A709" s="51">
        <v>38</v>
      </c>
      <c r="B709" s="118"/>
      <c r="C709" s="35" t="s">
        <v>678</v>
      </c>
      <c r="D709" s="25" t="s">
        <v>17</v>
      </c>
      <c r="E709" s="29">
        <v>1137339</v>
      </c>
      <c r="F709" s="25"/>
      <c r="G709" s="53">
        <v>2674.22</v>
      </c>
      <c r="H709" s="25">
        <v>1</v>
      </c>
      <c r="I709" s="25">
        <f t="shared" si="76"/>
        <v>2674.22</v>
      </c>
      <c r="J709" s="53"/>
      <c r="K709" s="25">
        <f t="shared" si="80"/>
        <v>0</v>
      </c>
      <c r="L709" s="32"/>
      <c r="M709" s="8">
        <f t="shared" si="78"/>
        <v>0</v>
      </c>
      <c r="N709" s="119"/>
      <c r="O709" s="25"/>
      <c r="P709" s="8">
        <f t="shared" si="79"/>
        <v>1</v>
      </c>
      <c r="Q709" s="8">
        <f t="shared" si="79"/>
        <v>2674.22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5" customFormat="1" x14ac:dyDescent="0.25">
      <c r="A710" s="51">
        <v>39</v>
      </c>
      <c r="B710" s="118"/>
      <c r="C710" s="35" t="s">
        <v>679</v>
      </c>
      <c r="D710" s="25" t="s">
        <v>17</v>
      </c>
      <c r="E710" s="29">
        <v>1137340</v>
      </c>
      <c r="F710" s="25"/>
      <c r="G710" s="53">
        <v>1004.8</v>
      </c>
      <c r="H710" s="25">
        <v>1</v>
      </c>
      <c r="I710" s="25">
        <f t="shared" si="76"/>
        <v>1004.8</v>
      </c>
      <c r="J710" s="53"/>
      <c r="K710" s="25">
        <f t="shared" si="80"/>
        <v>0</v>
      </c>
      <c r="L710" s="32"/>
      <c r="M710" s="8">
        <f t="shared" si="78"/>
        <v>0</v>
      </c>
      <c r="N710" s="119"/>
      <c r="O710" s="25"/>
      <c r="P710" s="8">
        <f t="shared" si="79"/>
        <v>1</v>
      </c>
      <c r="Q710" s="8">
        <f t="shared" si="79"/>
        <v>1004.8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x14ac:dyDescent="0.25">
      <c r="A711" s="51">
        <v>40</v>
      </c>
      <c r="B711" s="120" t="s">
        <v>658</v>
      </c>
      <c r="C711" s="15" t="s">
        <v>590</v>
      </c>
      <c r="D711" s="8" t="s">
        <v>17</v>
      </c>
      <c r="E711" s="9" t="s">
        <v>591</v>
      </c>
      <c r="F711" s="8"/>
      <c r="G711" s="110">
        <v>905</v>
      </c>
      <c r="H711" s="8">
        <v>2</v>
      </c>
      <c r="I711" s="25">
        <f t="shared" si="76"/>
        <v>1810</v>
      </c>
      <c r="J711" s="110"/>
      <c r="K711" s="8">
        <f t="shared" si="77"/>
        <v>0</v>
      </c>
      <c r="L711" s="64"/>
      <c r="M711" s="8">
        <f t="shared" si="78"/>
        <v>0</v>
      </c>
      <c r="N711" s="121"/>
      <c r="O711" s="8"/>
      <c r="P711" s="8">
        <f t="shared" si="79"/>
        <v>2</v>
      </c>
      <c r="Q711" s="8">
        <f t="shared" si="79"/>
        <v>1810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5" customFormat="1" x14ac:dyDescent="0.25">
      <c r="C712" s="26" t="s">
        <v>113</v>
      </c>
      <c r="D712" s="146"/>
      <c r="E712" s="27"/>
      <c r="F712" s="146"/>
      <c r="G712" s="146"/>
      <c r="H712" s="146">
        <f t="shared" ref="H712:Q712" si="81">SUM(H670:H711)</f>
        <v>79</v>
      </c>
      <c r="I712" s="146">
        <f t="shared" si="81"/>
        <v>68553.34</v>
      </c>
      <c r="J712" s="146">
        <f t="shared" si="81"/>
        <v>0</v>
      </c>
      <c r="K712" s="146">
        <f t="shared" si="81"/>
        <v>0</v>
      </c>
      <c r="L712" s="146">
        <f t="shared" si="81"/>
        <v>0</v>
      </c>
      <c r="M712" s="146">
        <f t="shared" si="81"/>
        <v>0</v>
      </c>
      <c r="N712" s="146">
        <f t="shared" si="81"/>
        <v>0</v>
      </c>
      <c r="O712" s="146">
        <f t="shared" si="81"/>
        <v>0</v>
      </c>
      <c r="P712" s="146">
        <f t="shared" si="81"/>
        <v>79</v>
      </c>
      <c r="Q712" s="146">
        <f t="shared" si="81"/>
        <v>68553.34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ht="15.75" hidden="1" x14ac:dyDescent="0.25">
      <c r="C713" s="165" t="s">
        <v>680</v>
      </c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7"/>
    </row>
    <row r="714" spans="1:63" s="40" customFormat="1" hidden="1" x14ac:dyDescent="0.25">
      <c r="B714" s="40">
        <v>1</v>
      </c>
      <c r="C714" s="7" t="s">
        <v>646</v>
      </c>
      <c r="D714" s="8" t="s">
        <v>17</v>
      </c>
      <c r="E714" s="9">
        <v>1137020</v>
      </c>
      <c r="F714" s="8">
        <v>433</v>
      </c>
      <c r="G714" s="8">
        <f>F714*2</f>
        <v>866</v>
      </c>
      <c r="H714" s="8"/>
      <c r="I714" s="8"/>
      <c r="J714" s="8"/>
      <c r="K714" s="25">
        <f t="shared" ref="K714:K718" si="82">J714*G714</f>
        <v>0</v>
      </c>
      <c r="L714" s="8"/>
      <c r="M714" s="8"/>
      <c r="N714" s="8"/>
      <c r="O714" s="8"/>
      <c r="P714" s="8">
        <f>H714+J714+L714-N714</f>
        <v>0</v>
      </c>
      <c r="Q714" s="8">
        <f>I714+K714+M714-O714</f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40" customFormat="1" hidden="1" x14ac:dyDescent="0.25">
      <c r="B715" s="40">
        <v>34</v>
      </c>
      <c r="C715" s="7" t="s">
        <v>681</v>
      </c>
      <c r="D715" s="8" t="s">
        <v>17</v>
      </c>
      <c r="E715" s="9"/>
      <c r="F715" s="8">
        <v>107</v>
      </c>
      <c r="G715" s="8">
        <f>F715*2</f>
        <v>214</v>
      </c>
      <c r="H715" s="8"/>
      <c r="I715" s="8"/>
      <c r="J715" s="8"/>
      <c r="K715" s="25">
        <f t="shared" si="82"/>
        <v>0</v>
      </c>
      <c r="L715" s="8"/>
      <c r="M715" s="8"/>
      <c r="N715" s="8"/>
      <c r="O715" s="8"/>
      <c r="P715" s="8">
        <f t="shared" ref="P715:Q719" si="83">H715+J715+L715-N715</f>
        <v>0</v>
      </c>
      <c r="Q715" s="8">
        <f t="shared" si="83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hidden="1" x14ac:dyDescent="0.25">
      <c r="B716" s="1">
        <v>41</v>
      </c>
      <c r="C716" s="28" t="s">
        <v>602</v>
      </c>
      <c r="D716" s="25" t="s">
        <v>17</v>
      </c>
      <c r="E716" s="29">
        <v>1137101</v>
      </c>
      <c r="F716" s="25">
        <v>550</v>
      </c>
      <c r="G716" s="25">
        <f>F716*2</f>
        <v>1100</v>
      </c>
      <c r="H716" s="25"/>
      <c r="I716" s="25"/>
      <c r="J716" s="25"/>
      <c r="K716" s="25">
        <f t="shared" si="82"/>
        <v>0</v>
      </c>
      <c r="L716" s="25"/>
      <c r="M716" s="25"/>
      <c r="N716" s="25"/>
      <c r="O716" s="8"/>
      <c r="P716" s="8">
        <f t="shared" si="83"/>
        <v>0</v>
      </c>
      <c r="Q716" s="8">
        <f t="shared" si="83"/>
        <v>0</v>
      </c>
    </row>
    <row r="717" spans="1:63" hidden="1" x14ac:dyDescent="0.25">
      <c r="B717" s="1">
        <v>42</v>
      </c>
      <c r="C717" s="28" t="s">
        <v>682</v>
      </c>
      <c r="D717" s="25" t="s">
        <v>17</v>
      </c>
      <c r="E717" s="29">
        <v>1136541</v>
      </c>
      <c r="F717" s="25">
        <v>50</v>
      </c>
      <c r="G717" s="25">
        <f>F717*2</f>
        <v>100</v>
      </c>
      <c r="H717" s="25"/>
      <c r="I717" s="25"/>
      <c r="J717" s="25"/>
      <c r="K717" s="25">
        <f t="shared" si="82"/>
        <v>0</v>
      </c>
      <c r="L717" s="25"/>
      <c r="M717" s="25"/>
      <c r="N717" s="25"/>
      <c r="O717" s="8"/>
      <c r="P717" s="8">
        <f t="shared" si="83"/>
        <v>0</v>
      </c>
      <c r="Q717" s="8">
        <f t="shared" si="83"/>
        <v>0</v>
      </c>
    </row>
    <row r="718" spans="1:63" hidden="1" x14ac:dyDescent="0.25">
      <c r="B718" s="37" t="s">
        <v>683</v>
      </c>
      <c r="C718" s="28" t="s">
        <v>143</v>
      </c>
      <c r="D718" s="25" t="s">
        <v>17</v>
      </c>
      <c r="E718" s="29" t="s">
        <v>603</v>
      </c>
      <c r="F718" s="25"/>
      <c r="G718" s="25">
        <v>2700</v>
      </c>
      <c r="H718" s="25"/>
      <c r="I718" s="25"/>
      <c r="J718" s="25"/>
      <c r="K718" s="25">
        <f t="shared" si="82"/>
        <v>0</v>
      </c>
      <c r="L718" s="25"/>
      <c r="M718" s="25"/>
      <c r="N718" s="25"/>
      <c r="O718" s="8"/>
      <c r="P718" s="8">
        <f t="shared" si="83"/>
        <v>0</v>
      </c>
      <c r="Q718" s="8">
        <f t="shared" si="83"/>
        <v>0</v>
      </c>
    </row>
    <row r="719" spans="1:63" hidden="1" x14ac:dyDescent="0.25">
      <c r="B719" s="37"/>
      <c r="C719" s="7" t="s">
        <v>133</v>
      </c>
      <c r="D719" s="8" t="s">
        <v>17</v>
      </c>
      <c r="E719" s="9">
        <v>1137178</v>
      </c>
      <c r="F719" s="25"/>
      <c r="G719" s="25">
        <v>1998</v>
      </c>
      <c r="H719" s="25"/>
      <c r="I719" s="25"/>
      <c r="J719" s="25"/>
      <c r="K719" s="25">
        <f>J719*G719</f>
        <v>0</v>
      </c>
      <c r="L719" s="25"/>
      <c r="M719" s="25"/>
      <c r="N719" s="25"/>
      <c r="O719" s="8"/>
      <c r="P719" s="8">
        <f t="shared" si="83"/>
        <v>0</v>
      </c>
      <c r="Q719" s="8">
        <f t="shared" si="83"/>
        <v>0</v>
      </c>
    </row>
    <row r="720" spans="1:63" s="5" customFormat="1" hidden="1" x14ac:dyDescent="0.25">
      <c r="C720" s="26" t="s">
        <v>113</v>
      </c>
      <c r="D720" s="146"/>
      <c r="E720" s="27"/>
      <c r="F720" s="146"/>
      <c r="G720" s="146"/>
      <c r="H720" s="146">
        <f t="shared" ref="H720:P720" si="84">SUM(H714:H719)</f>
        <v>0</v>
      </c>
      <c r="I720" s="146">
        <f t="shared" si="84"/>
        <v>0</v>
      </c>
      <c r="J720" s="146">
        <f t="shared" si="84"/>
        <v>0</v>
      </c>
      <c r="K720" s="146">
        <f t="shared" si="84"/>
        <v>0</v>
      </c>
      <c r="L720" s="146">
        <f t="shared" si="84"/>
        <v>0</v>
      </c>
      <c r="M720" s="146">
        <f t="shared" si="84"/>
        <v>0</v>
      </c>
      <c r="N720" s="146">
        <f t="shared" si="84"/>
        <v>0</v>
      </c>
      <c r="O720" s="146">
        <f t="shared" si="84"/>
        <v>0</v>
      </c>
      <c r="P720" s="146">
        <f t="shared" si="84"/>
        <v>0</v>
      </c>
      <c r="Q720" s="146">
        <f>SUM(Q714:Q719)</f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17" ht="15.75" hidden="1" x14ac:dyDescent="0.25">
      <c r="C721" s="165" t="s">
        <v>684</v>
      </c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7"/>
    </row>
    <row r="722" spans="1:17" hidden="1" x14ac:dyDescent="0.25">
      <c r="B722" s="1">
        <v>2</v>
      </c>
      <c r="C722" s="7" t="s">
        <v>627</v>
      </c>
      <c r="D722" s="25" t="s">
        <v>17</v>
      </c>
      <c r="E722" s="29">
        <v>1136223</v>
      </c>
      <c r="F722" s="25">
        <v>80</v>
      </c>
      <c r="G722" s="25">
        <f t="shared" ref="G722:G762" si="85">F722*2</f>
        <v>160</v>
      </c>
      <c r="H722" s="25" t="e">
        <f>#REF!</f>
        <v>#REF!</v>
      </c>
      <c r="I722" s="25" t="e">
        <f>#REF!</f>
        <v>#REF!</v>
      </c>
      <c r="J722" s="25"/>
      <c r="K722" s="25"/>
      <c r="L722" s="25">
        <v>11</v>
      </c>
      <c r="M722" s="25">
        <f>G722*L722</f>
        <v>1760</v>
      </c>
      <c r="N722" s="25"/>
      <c r="O722" s="25"/>
      <c r="P722" s="25" t="e">
        <f t="shared" ref="P722:Q762" si="86">H722+J722-L722-N722</f>
        <v>#REF!</v>
      </c>
      <c r="Q722" s="25" t="e">
        <f t="shared" si="86"/>
        <v>#REF!</v>
      </c>
    </row>
    <row r="723" spans="1:17" hidden="1" x14ac:dyDescent="0.25">
      <c r="B723" s="1">
        <v>3</v>
      </c>
      <c r="C723" s="7" t="s">
        <v>628</v>
      </c>
      <c r="D723" s="25" t="s">
        <v>17</v>
      </c>
      <c r="E723" s="29">
        <v>1136093</v>
      </c>
      <c r="F723" s="25">
        <v>63</v>
      </c>
      <c r="G723" s="25">
        <f t="shared" si="85"/>
        <v>126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ref="M723:M762" si="87">G723*L723</f>
        <v>126</v>
      </c>
      <c r="N723" s="25"/>
      <c r="O723" s="25"/>
      <c r="P723" s="25" t="e">
        <f t="shared" si="86"/>
        <v>#REF!</v>
      </c>
      <c r="Q723" s="25" t="e">
        <f t="shared" si="86"/>
        <v>#REF!</v>
      </c>
    </row>
    <row r="724" spans="1:17" hidden="1" x14ac:dyDescent="0.25">
      <c r="B724" s="1">
        <v>4</v>
      </c>
      <c r="C724" s="7" t="s">
        <v>629</v>
      </c>
      <c r="D724" s="25" t="s">
        <v>17</v>
      </c>
      <c r="E724" s="29">
        <v>1136381</v>
      </c>
      <c r="F724" s="25">
        <v>169</v>
      </c>
      <c r="G724" s="25">
        <f t="shared" si="85"/>
        <v>338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87"/>
        <v>338</v>
      </c>
      <c r="N724" s="25"/>
      <c r="O724" s="25"/>
      <c r="P724" s="25" t="e">
        <f t="shared" si="86"/>
        <v>#REF!</v>
      </c>
      <c r="Q724" s="25" t="e">
        <f t="shared" si="86"/>
        <v>#REF!</v>
      </c>
    </row>
    <row r="725" spans="1:17" hidden="1" x14ac:dyDescent="0.25">
      <c r="B725" s="1">
        <v>5</v>
      </c>
      <c r="C725" s="7" t="s">
        <v>629</v>
      </c>
      <c r="D725" s="25" t="s">
        <v>17</v>
      </c>
      <c r="E725" s="29">
        <v>1136382</v>
      </c>
      <c r="F725" s="25">
        <v>169</v>
      </c>
      <c r="G725" s="25">
        <f t="shared" si="85"/>
        <v>338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87"/>
        <v>338</v>
      </c>
      <c r="N725" s="25"/>
      <c r="O725" s="25"/>
      <c r="P725" s="25" t="e">
        <f t="shared" si="86"/>
        <v>#REF!</v>
      </c>
      <c r="Q725" s="25" t="e">
        <f t="shared" si="86"/>
        <v>#REF!</v>
      </c>
    </row>
    <row r="726" spans="1:17" hidden="1" x14ac:dyDescent="0.25">
      <c r="B726" s="1">
        <v>6</v>
      </c>
      <c r="C726" s="7" t="s">
        <v>629</v>
      </c>
      <c r="D726" s="25" t="s">
        <v>17</v>
      </c>
      <c r="E726" s="29">
        <v>1136383</v>
      </c>
      <c r="F726" s="25">
        <v>169</v>
      </c>
      <c r="G726" s="25">
        <f t="shared" si="85"/>
        <v>338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87"/>
        <v>338</v>
      </c>
      <c r="N726" s="25"/>
      <c r="O726" s="25"/>
      <c r="P726" s="25" t="e">
        <f t="shared" si="86"/>
        <v>#REF!</v>
      </c>
      <c r="Q726" s="25" t="e">
        <f t="shared" si="86"/>
        <v>#REF!</v>
      </c>
    </row>
    <row r="727" spans="1:17" customFormat="1" hidden="1" x14ac:dyDescent="0.25">
      <c r="A727" s="1"/>
      <c r="B727" s="1">
        <v>7</v>
      </c>
      <c r="C727" s="7" t="s">
        <v>629</v>
      </c>
      <c r="D727" s="25" t="s">
        <v>17</v>
      </c>
      <c r="E727" s="29">
        <v>1136384</v>
      </c>
      <c r="F727" s="25">
        <v>169</v>
      </c>
      <c r="G727" s="25">
        <f t="shared" si="85"/>
        <v>338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87"/>
        <v>338</v>
      </c>
      <c r="N727" s="25"/>
      <c r="O727" s="25"/>
      <c r="P727" s="25" t="e">
        <f t="shared" si="86"/>
        <v>#REF!</v>
      </c>
      <c r="Q727" s="25" t="e">
        <f t="shared" si="86"/>
        <v>#REF!</v>
      </c>
    </row>
    <row r="728" spans="1:17" customFormat="1" hidden="1" x14ac:dyDescent="0.25">
      <c r="A728" s="1"/>
      <c r="B728" s="1">
        <v>8</v>
      </c>
      <c r="C728" s="7" t="s">
        <v>630</v>
      </c>
      <c r="D728" s="25" t="s">
        <v>17</v>
      </c>
      <c r="E728" s="29">
        <v>1136379</v>
      </c>
      <c r="F728" s="25">
        <v>278</v>
      </c>
      <c r="G728" s="25">
        <f t="shared" si="85"/>
        <v>556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87"/>
        <v>556</v>
      </c>
      <c r="N728" s="25"/>
      <c r="O728" s="25"/>
      <c r="P728" s="25" t="e">
        <f t="shared" si="86"/>
        <v>#REF!</v>
      </c>
      <c r="Q728" s="25" t="e">
        <f t="shared" si="86"/>
        <v>#REF!</v>
      </c>
    </row>
    <row r="729" spans="1:17" customFormat="1" hidden="1" x14ac:dyDescent="0.25">
      <c r="A729" s="1"/>
      <c r="B729" s="1">
        <v>9</v>
      </c>
      <c r="C729" s="7" t="s">
        <v>630</v>
      </c>
      <c r="D729" s="25" t="s">
        <v>17</v>
      </c>
      <c r="E729" s="29">
        <v>1136380</v>
      </c>
      <c r="F729" s="25">
        <v>278</v>
      </c>
      <c r="G729" s="25">
        <f t="shared" si="85"/>
        <v>556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87"/>
        <v>556</v>
      </c>
      <c r="N729" s="25"/>
      <c r="O729" s="25"/>
      <c r="P729" s="25" t="e">
        <f t="shared" si="86"/>
        <v>#REF!</v>
      </c>
      <c r="Q729" s="25" t="e">
        <f t="shared" si="86"/>
        <v>#REF!</v>
      </c>
    </row>
    <row r="730" spans="1:17" customFormat="1" hidden="1" x14ac:dyDescent="0.25">
      <c r="A730" s="1"/>
      <c r="B730" s="1">
        <v>10</v>
      </c>
      <c r="C730" s="7" t="s">
        <v>631</v>
      </c>
      <c r="D730" s="25" t="s">
        <v>17</v>
      </c>
      <c r="E730" s="29">
        <v>1136377</v>
      </c>
      <c r="F730" s="25">
        <v>278</v>
      </c>
      <c r="G730" s="25">
        <f t="shared" si="85"/>
        <v>556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87"/>
        <v>556</v>
      </c>
      <c r="N730" s="25"/>
      <c r="O730" s="25"/>
      <c r="P730" s="25" t="e">
        <f t="shared" si="86"/>
        <v>#REF!</v>
      </c>
      <c r="Q730" s="25" t="e">
        <f t="shared" si="86"/>
        <v>#REF!</v>
      </c>
    </row>
    <row r="731" spans="1:17" customFormat="1" hidden="1" x14ac:dyDescent="0.25">
      <c r="A731" s="1"/>
      <c r="B731" s="1">
        <v>11</v>
      </c>
      <c r="C731" s="7" t="s">
        <v>631</v>
      </c>
      <c r="D731" s="25" t="s">
        <v>17</v>
      </c>
      <c r="E731" s="29">
        <v>1136378</v>
      </c>
      <c r="F731" s="25">
        <v>278</v>
      </c>
      <c r="G731" s="25">
        <f t="shared" si="85"/>
        <v>556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87"/>
        <v>556</v>
      </c>
      <c r="N731" s="25"/>
      <c r="O731" s="25"/>
      <c r="P731" s="25" t="e">
        <f t="shared" si="86"/>
        <v>#REF!</v>
      </c>
      <c r="Q731" s="25" t="e">
        <f t="shared" si="86"/>
        <v>#REF!</v>
      </c>
    </row>
    <row r="732" spans="1:17" customFormat="1" hidden="1" x14ac:dyDescent="0.25">
      <c r="A732" s="1"/>
      <c r="B732" s="1">
        <v>13</v>
      </c>
      <c r="C732" s="7" t="s">
        <v>158</v>
      </c>
      <c r="D732" s="25" t="s">
        <v>17</v>
      </c>
      <c r="E732" s="29">
        <v>1136112</v>
      </c>
      <c r="F732" s="25">
        <v>52</v>
      </c>
      <c r="G732" s="25">
        <f t="shared" si="85"/>
        <v>104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87"/>
        <v>104</v>
      </c>
      <c r="N732" s="25"/>
      <c r="O732" s="25"/>
      <c r="P732" s="25" t="e">
        <f t="shared" si="86"/>
        <v>#REF!</v>
      </c>
      <c r="Q732" s="25" t="e">
        <f t="shared" si="86"/>
        <v>#REF!</v>
      </c>
    </row>
    <row r="733" spans="1:17" customFormat="1" hidden="1" x14ac:dyDescent="0.25">
      <c r="A733" s="1"/>
      <c r="B733" s="1">
        <v>15</v>
      </c>
      <c r="C733" s="7" t="s">
        <v>632</v>
      </c>
      <c r="D733" s="25" t="s">
        <v>17</v>
      </c>
      <c r="E733" s="29">
        <v>1136027</v>
      </c>
      <c r="F733" s="25">
        <v>132</v>
      </c>
      <c r="G733" s="25">
        <f t="shared" si="85"/>
        <v>264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87"/>
        <v>264</v>
      </c>
      <c r="N733" s="25"/>
      <c r="O733" s="25"/>
      <c r="P733" s="25" t="e">
        <f t="shared" si="86"/>
        <v>#REF!</v>
      </c>
      <c r="Q733" s="25" t="e">
        <f t="shared" si="86"/>
        <v>#REF!</v>
      </c>
    </row>
    <row r="734" spans="1:17" customFormat="1" hidden="1" x14ac:dyDescent="0.25">
      <c r="A734" s="1"/>
      <c r="B734" s="1">
        <v>17</v>
      </c>
      <c r="C734" s="7" t="s">
        <v>633</v>
      </c>
      <c r="D734" s="25" t="s">
        <v>17</v>
      </c>
      <c r="E734" s="29">
        <v>1136365</v>
      </c>
      <c r="F734" s="25">
        <v>88</v>
      </c>
      <c r="G734" s="25">
        <f t="shared" si="85"/>
        <v>176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87"/>
        <v>176</v>
      </c>
      <c r="N734" s="25"/>
      <c r="O734" s="25"/>
      <c r="P734" s="25" t="e">
        <f t="shared" si="86"/>
        <v>#REF!</v>
      </c>
      <c r="Q734" s="25" t="e">
        <f t="shared" si="86"/>
        <v>#REF!</v>
      </c>
    </row>
    <row r="735" spans="1:17" customFormat="1" hidden="1" x14ac:dyDescent="0.25">
      <c r="A735" s="1"/>
      <c r="B735" s="1">
        <v>18</v>
      </c>
      <c r="C735" s="28" t="s">
        <v>633</v>
      </c>
      <c r="D735" s="25" t="s">
        <v>17</v>
      </c>
      <c r="E735" s="29">
        <v>1136366</v>
      </c>
      <c r="F735" s="25">
        <v>88</v>
      </c>
      <c r="G735" s="25">
        <f t="shared" si="85"/>
        <v>176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87"/>
        <v>176</v>
      </c>
      <c r="N735" s="25"/>
      <c r="O735" s="25"/>
      <c r="P735" s="25" t="e">
        <f t="shared" si="86"/>
        <v>#REF!</v>
      </c>
      <c r="Q735" s="25" t="e">
        <f t="shared" si="86"/>
        <v>#REF!</v>
      </c>
    </row>
    <row r="736" spans="1:17" customFormat="1" hidden="1" x14ac:dyDescent="0.25">
      <c r="A736" s="1"/>
      <c r="B736" s="1">
        <v>19</v>
      </c>
      <c r="C736" s="28" t="s">
        <v>633</v>
      </c>
      <c r="D736" s="25" t="s">
        <v>17</v>
      </c>
      <c r="E736" s="29">
        <v>1136367</v>
      </c>
      <c r="F736" s="25">
        <v>88</v>
      </c>
      <c r="G736" s="25">
        <f t="shared" si="85"/>
        <v>176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87"/>
        <v>176</v>
      </c>
      <c r="N736" s="25"/>
      <c r="O736" s="25"/>
      <c r="P736" s="25" t="e">
        <f t="shared" si="86"/>
        <v>#REF!</v>
      </c>
      <c r="Q736" s="25" t="e">
        <f t="shared" si="86"/>
        <v>#REF!</v>
      </c>
    </row>
    <row r="737" spans="1:63" customFormat="1" hidden="1" x14ac:dyDescent="0.25">
      <c r="A737" s="1"/>
      <c r="B737" s="1">
        <v>20</v>
      </c>
      <c r="C737" s="28" t="s">
        <v>633</v>
      </c>
      <c r="D737" s="25" t="s">
        <v>17</v>
      </c>
      <c r="E737" s="29">
        <v>1136368</v>
      </c>
      <c r="F737" s="25">
        <v>88</v>
      </c>
      <c r="G737" s="25">
        <f t="shared" si="85"/>
        <v>176</v>
      </c>
      <c r="H737" s="25" t="e">
        <f>#REF!</f>
        <v>#REF!</v>
      </c>
      <c r="I737" s="25" t="e">
        <f>#REF!</f>
        <v>#REF!</v>
      </c>
      <c r="J737" s="25"/>
      <c r="K737" s="25"/>
      <c r="L737" s="25">
        <v>1</v>
      </c>
      <c r="M737" s="25">
        <f t="shared" si="87"/>
        <v>176</v>
      </c>
      <c r="N737" s="25"/>
      <c r="O737" s="25"/>
      <c r="P737" s="25" t="e">
        <f t="shared" si="86"/>
        <v>#REF!</v>
      </c>
      <c r="Q737" s="25" t="e">
        <f t="shared" si="86"/>
        <v>#REF!</v>
      </c>
    </row>
    <row r="738" spans="1:63" customFormat="1" hidden="1" x14ac:dyDescent="0.25">
      <c r="A738" s="1"/>
      <c r="B738" s="1">
        <v>21</v>
      </c>
      <c r="C738" s="28" t="s">
        <v>633</v>
      </c>
      <c r="D738" s="25" t="s">
        <v>17</v>
      </c>
      <c r="E738" s="29">
        <v>1136369</v>
      </c>
      <c r="F738" s="25">
        <v>88</v>
      </c>
      <c r="G738" s="25">
        <f t="shared" si="85"/>
        <v>176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87"/>
        <v>176</v>
      </c>
      <c r="N738" s="25"/>
      <c r="O738" s="25"/>
      <c r="P738" s="25" t="e">
        <f t="shared" si="86"/>
        <v>#REF!</v>
      </c>
      <c r="Q738" s="25" t="e">
        <f t="shared" si="86"/>
        <v>#REF!</v>
      </c>
    </row>
    <row r="739" spans="1:63" customFormat="1" hidden="1" x14ac:dyDescent="0.25">
      <c r="A739" s="1"/>
      <c r="B739" s="1">
        <v>22</v>
      </c>
      <c r="C739" s="28" t="s">
        <v>633</v>
      </c>
      <c r="D739" s="25" t="s">
        <v>17</v>
      </c>
      <c r="E739" s="29">
        <v>1136370</v>
      </c>
      <c r="F739" s="25">
        <v>88</v>
      </c>
      <c r="G739" s="25">
        <f t="shared" si="85"/>
        <v>176</v>
      </c>
      <c r="H739" s="25" t="e">
        <f>#REF!</f>
        <v>#REF!</v>
      </c>
      <c r="I739" s="25" t="e">
        <f>#REF!</f>
        <v>#REF!</v>
      </c>
      <c r="J739" s="25"/>
      <c r="K739" s="25"/>
      <c r="L739" s="25">
        <v>1</v>
      </c>
      <c r="M739" s="25">
        <f t="shared" si="87"/>
        <v>176</v>
      </c>
      <c r="N739" s="25"/>
      <c r="O739" s="25"/>
      <c r="P739" s="25" t="e">
        <f t="shared" si="86"/>
        <v>#REF!</v>
      </c>
      <c r="Q739" s="25" t="e">
        <f t="shared" si="86"/>
        <v>#REF!</v>
      </c>
    </row>
    <row r="740" spans="1:63" customFormat="1" hidden="1" x14ac:dyDescent="0.25">
      <c r="A740" s="1"/>
      <c r="B740" s="1">
        <v>23</v>
      </c>
      <c r="C740" s="28" t="s">
        <v>633</v>
      </c>
      <c r="D740" s="25" t="s">
        <v>17</v>
      </c>
      <c r="E740" s="29">
        <v>1136371</v>
      </c>
      <c r="F740" s="25">
        <v>88</v>
      </c>
      <c r="G740" s="25">
        <f t="shared" si="85"/>
        <v>176</v>
      </c>
      <c r="H740" s="25" t="e">
        <f>#REF!</f>
        <v>#REF!</v>
      </c>
      <c r="I740" s="25" t="e">
        <f>#REF!</f>
        <v>#REF!</v>
      </c>
      <c r="J740" s="25"/>
      <c r="K740" s="25"/>
      <c r="L740" s="25">
        <v>1</v>
      </c>
      <c r="M740" s="25">
        <f t="shared" si="87"/>
        <v>176</v>
      </c>
      <c r="N740" s="25"/>
      <c r="O740" s="25"/>
      <c r="P740" s="25" t="e">
        <f t="shared" si="86"/>
        <v>#REF!</v>
      </c>
      <c r="Q740" s="25" t="e">
        <f t="shared" si="86"/>
        <v>#REF!</v>
      </c>
    </row>
    <row r="741" spans="1:63" customFormat="1" hidden="1" x14ac:dyDescent="0.25">
      <c r="A741" s="1"/>
      <c r="B741" s="1">
        <v>24</v>
      </c>
      <c r="C741" s="28" t="s">
        <v>633</v>
      </c>
      <c r="D741" s="25" t="s">
        <v>17</v>
      </c>
      <c r="E741" s="29">
        <v>1136372</v>
      </c>
      <c r="F741" s="25">
        <v>88</v>
      </c>
      <c r="G741" s="25">
        <f t="shared" si="85"/>
        <v>176</v>
      </c>
      <c r="H741" s="25" t="e">
        <f>#REF!</f>
        <v>#REF!</v>
      </c>
      <c r="I741" s="25" t="e">
        <f>#REF!</f>
        <v>#REF!</v>
      </c>
      <c r="J741" s="25"/>
      <c r="K741" s="25"/>
      <c r="L741" s="25">
        <v>1</v>
      </c>
      <c r="M741" s="25">
        <f t="shared" si="87"/>
        <v>176</v>
      </c>
      <c r="N741" s="25"/>
      <c r="O741" s="25"/>
      <c r="P741" s="25" t="e">
        <f t="shared" si="86"/>
        <v>#REF!</v>
      </c>
      <c r="Q741" s="25" t="e">
        <f t="shared" si="86"/>
        <v>#REF!</v>
      </c>
    </row>
    <row r="742" spans="1:63" customFormat="1" hidden="1" x14ac:dyDescent="0.25">
      <c r="A742" s="1"/>
      <c r="B742" s="1">
        <v>25</v>
      </c>
      <c r="C742" s="28" t="s">
        <v>633</v>
      </c>
      <c r="D742" s="25" t="s">
        <v>17</v>
      </c>
      <c r="E742" s="29">
        <v>1136373</v>
      </c>
      <c r="F742" s="25">
        <v>88</v>
      </c>
      <c r="G742" s="25">
        <f t="shared" si="85"/>
        <v>176</v>
      </c>
      <c r="H742" s="25" t="e">
        <f>#REF!</f>
        <v>#REF!</v>
      </c>
      <c r="I742" s="25" t="e">
        <f>#REF!</f>
        <v>#REF!</v>
      </c>
      <c r="J742" s="25"/>
      <c r="K742" s="25"/>
      <c r="L742" s="25">
        <v>1</v>
      </c>
      <c r="M742" s="25">
        <f t="shared" si="87"/>
        <v>176</v>
      </c>
      <c r="N742" s="25"/>
      <c r="O742" s="25"/>
      <c r="P742" s="25" t="e">
        <f t="shared" si="86"/>
        <v>#REF!</v>
      </c>
      <c r="Q742" s="25" t="e">
        <f t="shared" si="86"/>
        <v>#REF!</v>
      </c>
    </row>
    <row r="743" spans="1:63" customFormat="1" hidden="1" x14ac:dyDescent="0.25">
      <c r="A743" s="1"/>
      <c r="B743" s="1">
        <v>26</v>
      </c>
      <c r="C743" s="28" t="s">
        <v>633</v>
      </c>
      <c r="D743" s="25" t="s">
        <v>17</v>
      </c>
      <c r="E743" s="29">
        <v>1136374</v>
      </c>
      <c r="F743" s="25">
        <v>88</v>
      </c>
      <c r="G743" s="25">
        <f t="shared" si="85"/>
        <v>176</v>
      </c>
      <c r="H743" s="25" t="e">
        <f>#REF!</f>
        <v>#REF!</v>
      </c>
      <c r="I743" s="25" t="e">
        <f>#REF!</f>
        <v>#REF!</v>
      </c>
      <c r="J743" s="25"/>
      <c r="K743" s="25"/>
      <c r="L743" s="25">
        <v>1</v>
      </c>
      <c r="M743" s="25">
        <f t="shared" si="87"/>
        <v>176</v>
      </c>
      <c r="N743" s="25"/>
      <c r="O743" s="25"/>
      <c r="P743" s="25" t="e">
        <f t="shared" si="86"/>
        <v>#REF!</v>
      </c>
      <c r="Q743" s="25" t="e">
        <f t="shared" si="86"/>
        <v>#REF!</v>
      </c>
    </row>
    <row r="744" spans="1:63" customFormat="1" hidden="1" x14ac:dyDescent="0.25">
      <c r="A744" s="1"/>
      <c r="B744" s="1">
        <v>27</v>
      </c>
      <c r="C744" s="28" t="s">
        <v>633</v>
      </c>
      <c r="D744" s="25" t="s">
        <v>17</v>
      </c>
      <c r="E744" s="29">
        <v>1136375</v>
      </c>
      <c r="F744" s="25">
        <v>88</v>
      </c>
      <c r="G744" s="25">
        <f t="shared" si="85"/>
        <v>176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87"/>
        <v>176</v>
      </c>
      <c r="N744" s="25"/>
      <c r="O744" s="25"/>
      <c r="P744" s="25" t="e">
        <f t="shared" si="86"/>
        <v>#REF!</v>
      </c>
      <c r="Q744" s="25" t="e">
        <f t="shared" si="86"/>
        <v>#REF!</v>
      </c>
    </row>
    <row r="745" spans="1:63" customFormat="1" hidden="1" x14ac:dyDescent="0.25">
      <c r="A745" s="1"/>
      <c r="B745" s="1">
        <v>28</v>
      </c>
      <c r="C745" s="28" t="s">
        <v>633</v>
      </c>
      <c r="D745" s="25" t="s">
        <v>17</v>
      </c>
      <c r="E745" s="29">
        <v>1136376</v>
      </c>
      <c r="F745" s="25">
        <v>88</v>
      </c>
      <c r="G745" s="25">
        <f t="shared" si="85"/>
        <v>176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87"/>
        <v>176</v>
      </c>
      <c r="N745" s="25"/>
      <c r="O745" s="25"/>
      <c r="P745" s="25" t="e">
        <f t="shared" si="86"/>
        <v>#REF!</v>
      </c>
      <c r="Q745" s="25" t="e">
        <f t="shared" si="86"/>
        <v>#REF!</v>
      </c>
    </row>
    <row r="746" spans="1:63" customFormat="1" hidden="1" x14ac:dyDescent="0.25">
      <c r="A746" s="1"/>
      <c r="B746" s="1">
        <v>31</v>
      </c>
      <c r="C746" s="28" t="s">
        <v>634</v>
      </c>
      <c r="D746" s="25" t="s">
        <v>17</v>
      </c>
      <c r="E746" s="29"/>
      <c r="F746" s="25">
        <v>31</v>
      </c>
      <c r="G746" s="25">
        <f t="shared" si="85"/>
        <v>62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87"/>
        <v>62</v>
      </c>
      <c r="N746" s="25"/>
      <c r="O746" s="25"/>
      <c r="P746" s="25" t="e">
        <f t="shared" si="86"/>
        <v>#REF!</v>
      </c>
      <c r="Q746" s="25" t="e">
        <f t="shared" si="86"/>
        <v>#REF!</v>
      </c>
    </row>
    <row r="747" spans="1:63" hidden="1" x14ac:dyDescent="0.25">
      <c r="B747" s="1">
        <v>36</v>
      </c>
      <c r="C747" s="28" t="s">
        <v>52</v>
      </c>
      <c r="D747" s="25" t="s">
        <v>17</v>
      </c>
      <c r="E747" s="29">
        <v>1136460</v>
      </c>
      <c r="F747" s="25">
        <v>87</v>
      </c>
      <c r="G747" s="25">
        <f t="shared" si="85"/>
        <v>174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87"/>
        <v>174</v>
      </c>
      <c r="N747" s="25"/>
      <c r="O747" s="25"/>
      <c r="P747" s="25" t="e">
        <f t="shared" si="86"/>
        <v>#REF!</v>
      </c>
      <c r="Q747" s="25" t="e">
        <f t="shared" si="86"/>
        <v>#REF!</v>
      </c>
    </row>
    <row r="748" spans="1:63" hidden="1" x14ac:dyDescent="0.25">
      <c r="B748" s="1">
        <v>37</v>
      </c>
      <c r="C748" s="28" t="s">
        <v>635</v>
      </c>
      <c r="D748" s="25" t="s">
        <v>17</v>
      </c>
      <c r="E748" s="29">
        <v>1136259</v>
      </c>
      <c r="F748" s="25">
        <v>50</v>
      </c>
      <c r="G748" s="25">
        <f t="shared" si="85"/>
        <v>100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87"/>
        <v>100</v>
      </c>
      <c r="N748" s="25"/>
      <c r="O748" s="25"/>
      <c r="P748" s="25" t="e">
        <f t="shared" si="86"/>
        <v>#REF!</v>
      </c>
      <c r="Q748" s="25" t="e">
        <f t="shared" si="86"/>
        <v>#REF!</v>
      </c>
    </row>
    <row r="749" spans="1:63" hidden="1" x14ac:dyDescent="0.25">
      <c r="B749" s="1">
        <v>38</v>
      </c>
      <c r="C749" s="28" t="s">
        <v>636</v>
      </c>
      <c r="D749" s="25" t="s">
        <v>17</v>
      </c>
      <c r="E749" s="29">
        <v>1136260</v>
      </c>
      <c r="F749" s="25">
        <v>26</v>
      </c>
      <c r="G749" s="25">
        <f t="shared" si="85"/>
        <v>52</v>
      </c>
      <c r="H749" s="25" t="e">
        <f>#REF!</f>
        <v>#REF!</v>
      </c>
      <c r="I749" s="25" t="e">
        <f>#REF!</f>
        <v>#REF!</v>
      </c>
      <c r="J749" s="25"/>
      <c r="K749" s="25"/>
      <c r="L749" s="25">
        <v>1</v>
      </c>
      <c r="M749" s="25">
        <f t="shared" si="87"/>
        <v>52</v>
      </c>
      <c r="N749" s="25"/>
      <c r="O749" s="25"/>
      <c r="P749" s="25" t="e">
        <f t="shared" si="86"/>
        <v>#REF!</v>
      </c>
      <c r="Q749" s="25" t="e">
        <f t="shared" si="86"/>
        <v>#REF!</v>
      </c>
    </row>
    <row r="750" spans="1:63" hidden="1" x14ac:dyDescent="0.25">
      <c r="B750" s="1">
        <v>39</v>
      </c>
      <c r="C750" s="28" t="s">
        <v>133</v>
      </c>
      <c r="D750" s="25" t="s">
        <v>17</v>
      </c>
      <c r="E750" s="29">
        <v>1137180</v>
      </c>
      <c r="F750" s="25">
        <v>999</v>
      </c>
      <c r="G750" s="25">
        <f t="shared" si="85"/>
        <v>1998</v>
      </c>
      <c r="H750" s="25" t="e">
        <f>#REF!</f>
        <v>#REF!</v>
      </c>
      <c r="I750" s="25" t="e">
        <f>#REF!</f>
        <v>#REF!</v>
      </c>
      <c r="J750" s="25"/>
      <c r="K750" s="25"/>
      <c r="L750" s="25">
        <v>1</v>
      </c>
      <c r="M750" s="25">
        <f t="shared" si="87"/>
        <v>1998</v>
      </c>
      <c r="N750" s="25"/>
      <c r="O750" s="25"/>
      <c r="P750" s="25" t="e">
        <f t="shared" si="86"/>
        <v>#REF!</v>
      </c>
      <c r="Q750" s="25" t="e">
        <f t="shared" si="86"/>
        <v>#REF!</v>
      </c>
    </row>
    <row r="751" spans="1:63" s="122" customFormat="1" hidden="1" x14ac:dyDescent="0.25">
      <c r="B751" s="122">
        <v>40</v>
      </c>
      <c r="C751" s="43" t="s">
        <v>637</v>
      </c>
      <c r="D751" s="44" t="s">
        <v>17</v>
      </c>
      <c r="E751" s="45">
        <v>1137183</v>
      </c>
      <c r="F751" s="44">
        <v>44</v>
      </c>
      <c r="G751" s="44">
        <f t="shared" si="85"/>
        <v>88</v>
      </c>
      <c r="H751" s="44" t="e">
        <f>#REF!</f>
        <v>#REF!</v>
      </c>
      <c r="I751" s="44" t="e">
        <f>#REF!</f>
        <v>#REF!</v>
      </c>
      <c r="J751" s="44"/>
      <c r="K751" s="44"/>
      <c r="L751" s="44">
        <v>1</v>
      </c>
      <c r="M751" s="44">
        <f t="shared" si="87"/>
        <v>88</v>
      </c>
      <c r="N751" s="44"/>
      <c r="O751" s="44"/>
      <c r="P751" s="44" t="e">
        <f t="shared" si="86"/>
        <v>#REF!</v>
      </c>
      <c r="Q751" s="44" t="e">
        <f t="shared" si="86"/>
        <v>#REF!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hidden="1" x14ac:dyDescent="0.25">
      <c r="B752" s="1">
        <v>43</v>
      </c>
      <c r="C752" s="28" t="s">
        <v>638</v>
      </c>
      <c r="D752" s="25" t="s">
        <v>17</v>
      </c>
      <c r="E752" s="29">
        <v>1136542</v>
      </c>
      <c r="F752" s="25">
        <v>50</v>
      </c>
      <c r="G752" s="25">
        <f t="shared" si="85"/>
        <v>100</v>
      </c>
      <c r="H752" s="25" t="e">
        <f>#REF!</f>
        <v>#REF!</v>
      </c>
      <c r="I752" s="25" t="e">
        <f>#REF!</f>
        <v>#REF!</v>
      </c>
      <c r="J752" s="25"/>
      <c r="K752" s="25"/>
      <c r="L752" s="25">
        <v>1</v>
      </c>
      <c r="M752" s="25">
        <f t="shared" si="87"/>
        <v>100</v>
      </c>
      <c r="N752" s="25"/>
      <c r="O752" s="25"/>
      <c r="P752" s="25" t="e">
        <f t="shared" si="86"/>
        <v>#REF!</v>
      </c>
      <c r="Q752" s="25" t="e">
        <f t="shared" si="86"/>
        <v>#REF!</v>
      </c>
    </row>
    <row r="753" spans="1:63" hidden="1" x14ac:dyDescent="0.25">
      <c r="B753" s="1">
        <v>44</v>
      </c>
      <c r="C753" s="28" t="s">
        <v>639</v>
      </c>
      <c r="D753" s="25" t="s">
        <v>17</v>
      </c>
      <c r="E753" s="29">
        <v>1136544</v>
      </c>
      <c r="F753" s="25">
        <v>20</v>
      </c>
      <c r="G753" s="25">
        <f t="shared" si="85"/>
        <v>40</v>
      </c>
      <c r="H753" s="25" t="e">
        <f>#REF!</f>
        <v>#REF!</v>
      </c>
      <c r="I753" s="25" t="e">
        <f>#REF!</f>
        <v>#REF!</v>
      </c>
      <c r="J753" s="25"/>
      <c r="K753" s="25"/>
      <c r="L753" s="25">
        <v>2</v>
      </c>
      <c r="M753" s="25">
        <f t="shared" si="87"/>
        <v>80</v>
      </c>
      <c r="N753" s="25"/>
      <c r="O753" s="25"/>
      <c r="P753" s="25" t="e">
        <f t="shared" si="86"/>
        <v>#REF!</v>
      </c>
      <c r="Q753" s="25" t="e">
        <f t="shared" si="86"/>
        <v>#REF!</v>
      </c>
    </row>
    <row r="754" spans="1:63" hidden="1" x14ac:dyDescent="0.25">
      <c r="B754" s="1">
        <v>46</v>
      </c>
      <c r="C754" s="28" t="s">
        <v>640</v>
      </c>
      <c r="D754" s="25" t="s">
        <v>17</v>
      </c>
      <c r="E754" s="29">
        <v>1136543</v>
      </c>
      <c r="F754" s="25">
        <v>20</v>
      </c>
      <c r="G754" s="25">
        <f t="shared" si="85"/>
        <v>40</v>
      </c>
      <c r="H754" s="25" t="e">
        <f>#REF!</f>
        <v>#REF!</v>
      </c>
      <c r="I754" s="25" t="e">
        <f>#REF!</f>
        <v>#REF!</v>
      </c>
      <c r="J754" s="25"/>
      <c r="K754" s="25"/>
      <c r="L754" s="25">
        <v>2</v>
      </c>
      <c r="M754" s="25">
        <f t="shared" si="87"/>
        <v>80</v>
      </c>
      <c r="N754" s="25"/>
      <c r="O754" s="25"/>
      <c r="P754" s="25" t="e">
        <f t="shared" si="86"/>
        <v>#REF!</v>
      </c>
      <c r="Q754" s="25" t="e">
        <f t="shared" si="86"/>
        <v>#REF!</v>
      </c>
    </row>
    <row r="755" spans="1:63" hidden="1" x14ac:dyDescent="0.25">
      <c r="B755" s="1">
        <v>47</v>
      </c>
      <c r="C755" s="28" t="s">
        <v>64</v>
      </c>
      <c r="D755" s="25" t="s">
        <v>17</v>
      </c>
      <c r="E755" s="29">
        <v>1136318</v>
      </c>
      <c r="F755" s="25">
        <v>147</v>
      </c>
      <c r="G755" s="25">
        <f t="shared" si="85"/>
        <v>294</v>
      </c>
      <c r="H755" s="25" t="e">
        <f>#REF!</f>
        <v>#REF!</v>
      </c>
      <c r="I755" s="25" t="e">
        <f>#REF!</f>
        <v>#REF!</v>
      </c>
      <c r="J755" s="25"/>
      <c r="K755" s="25"/>
      <c r="L755" s="25">
        <v>11</v>
      </c>
      <c r="M755" s="25">
        <f t="shared" si="87"/>
        <v>3234</v>
      </c>
      <c r="N755" s="25"/>
      <c r="O755" s="25"/>
      <c r="P755" s="25" t="e">
        <f t="shared" si="86"/>
        <v>#REF!</v>
      </c>
      <c r="Q755" s="25" t="e">
        <f t="shared" si="86"/>
        <v>#REF!</v>
      </c>
    </row>
    <row r="756" spans="1:63" hidden="1" x14ac:dyDescent="0.25">
      <c r="B756" s="1">
        <v>48</v>
      </c>
      <c r="C756" s="28" t="s">
        <v>64</v>
      </c>
      <c r="D756" s="25" t="s">
        <v>17</v>
      </c>
      <c r="E756" s="29">
        <v>1136319</v>
      </c>
      <c r="F756" s="25">
        <v>148</v>
      </c>
      <c r="G756" s="25">
        <f t="shared" si="85"/>
        <v>296</v>
      </c>
      <c r="H756" s="25" t="e">
        <f>#REF!</f>
        <v>#REF!</v>
      </c>
      <c r="I756" s="25" t="e">
        <f>#REF!</f>
        <v>#REF!</v>
      </c>
      <c r="J756" s="25"/>
      <c r="K756" s="25"/>
      <c r="L756" s="25">
        <v>13</v>
      </c>
      <c r="M756" s="25">
        <f t="shared" si="87"/>
        <v>3848</v>
      </c>
      <c r="N756" s="25"/>
      <c r="O756" s="25"/>
      <c r="P756" s="25" t="e">
        <f t="shared" si="86"/>
        <v>#REF!</v>
      </c>
      <c r="Q756" s="25" t="e">
        <f t="shared" si="86"/>
        <v>#REF!</v>
      </c>
    </row>
    <row r="757" spans="1:63" hidden="1" x14ac:dyDescent="0.25">
      <c r="B757" s="1">
        <v>49</v>
      </c>
      <c r="C757" s="28" t="s">
        <v>641</v>
      </c>
      <c r="D757" s="25" t="s">
        <v>17</v>
      </c>
      <c r="E757" s="29">
        <v>1134058</v>
      </c>
      <c r="F757" s="25">
        <v>30</v>
      </c>
      <c r="G757" s="25">
        <f t="shared" si="85"/>
        <v>60</v>
      </c>
      <c r="H757" s="25" t="e">
        <f>#REF!</f>
        <v>#REF!</v>
      </c>
      <c r="I757" s="25" t="e">
        <f>#REF!</f>
        <v>#REF!</v>
      </c>
      <c r="J757" s="25"/>
      <c r="K757" s="25"/>
      <c r="L757" s="25">
        <v>3</v>
      </c>
      <c r="M757" s="25">
        <f t="shared" si="87"/>
        <v>180</v>
      </c>
      <c r="N757" s="25"/>
      <c r="O757" s="25"/>
      <c r="P757" s="25" t="e">
        <f t="shared" si="86"/>
        <v>#REF!</v>
      </c>
      <c r="Q757" s="25" t="e">
        <f t="shared" si="86"/>
        <v>#REF!</v>
      </c>
    </row>
    <row r="758" spans="1:63" hidden="1" x14ac:dyDescent="0.25">
      <c r="B758" s="1">
        <v>52</v>
      </c>
      <c r="C758" s="28" t="s">
        <v>642</v>
      </c>
      <c r="D758" s="25" t="s">
        <v>17</v>
      </c>
      <c r="E758" s="29">
        <v>1137129</v>
      </c>
      <c r="F758" s="25">
        <v>850</v>
      </c>
      <c r="G758" s="25">
        <f t="shared" si="85"/>
        <v>1700</v>
      </c>
      <c r="H758" s="25" t="e">
        <f>#REF!</f>
        <v>#REF!</v>
      </c>
      <c r="I758" s="25" t="e">
        <f>#REF!</f>
        <v>#REF!</v>
      </c>
      <c r="J758" s="25"/>
      <c r="K758" s="25"/>
      <c r="L758" s="25">
        <v>1</v>
      </c>
      <c r="M758" s="25">
        <f t="shared" si="87"/>
        <v>1700</v>
      </c>
      <c r="N758" s="25"/>
      <c r="O758" s="25"/>
      <c r="P758" s="25" t="e">
        <f t="shared" si="86"/>
        <v>#REF!</v>
      </c>
      <c r="Q758" s="25" t="e">
        <f t="shared" si="86"/>
        <v>#REF!</v>
      </c>
    </row>
    <row r="759" spans="1:63" hidden="1" x14ac:dyDescent="0.25">
      <c r="B759" s="1">
        <v>53</v>
      </c>
      <c r="C759" s="28" t="s">
        <v>643</v>
      </c>
      <c r="D759" s="25" t="s">
        <v>17</v>
      </c>
      <c r="E759" s="29">
        <v>1136539</v>
      </c>
      <c r="F759" s="25">
        <v>100</v>
      </c>
      <c r="G759" s="25">
        <f t="shared" si="85"/>
        <v>200</v>
      </c>
      <c r="H759" s="25" t="e">
        <f>#REF!</f>
        <v>#REF!</v>
      </c>
      <c r="I759" s="25" t="e">
        <f>#REF!</f>
        <v>#REF!</v>
      </c>
      <c r="J759" s="25"/>
      <c r="K759" s="25"/>
      <c r="L759" s="25">
        <v>1</v>
      </c>
      <c r="M759" s="25">
        <f t="shared" si="87"/>
        <v>200</v>
      </c>
      <c r="N759" s="25"/>
      <c r="O759" s="25"/>
      <c r="P759" s="25" t="e">
        <f t="shared" si="86"/>
        <v>#REF!</v>
      </c>
      <c r="Q759" s="25" t="e">
        <f t="shared" si="86"/>
        <v>#REF!</v>
      </c>
    </row>
    <row r="760" spans="1:63" hidden="1" x14ac:dyDescent="0.25">
      <c r="B760" s="1">
        <v>55</v>
      </c>
      <c r="C760" s="28" t="s">
        <v>386</v>
      </c>
      <c r="D760" s="25" t="s">
        <v>17</v>
      </c>
      <c r="E760" s="29"/>
      <c r="F760" s="25">
        <v>22</v>
      </c>
      <c r="G760" s="25">
        <f t="shared" si="85"/>
        <v>44</v>
      </c>
      <c r="H760" s="25" t="e">
        <f>#REF!</f>
        <v>#REF!</v>
      </c>
      <c r="I760" s="25" t="e">
        <f>#REF!</f>
        <v>#REF!</v>
      </c>
      <c r="J760" s="25"/>
      <c r="K760" s="25"/>
      <c r="L760" s="25">
        <v>1</v>
      </c>
      <c r="M760" s="25">
        <f t="shared" si="87"/>
        <v>44</v>
      </c>
      <c r="N760" s="25"/>
      <c r="O760" s="25"/>
      <c r="P760" s="25" t="e">
        <f t="shared" si="86"/>
        <v>#REF!</v>
      </c>
      <c r="Q760" s="25" t="e">
        <f t="shared" si="86"/>
        <v>#REF!</v>
      </c>
    </row>
    <row r="761" spans="1:63" hidden="1" x14ac:dyDescent="0.25">
      <c r="B761" s="1">
        <v>57</v>
      </c>
      <c r="C761" s="28" t="s">
        <v>644</v>
      </c>
      <c r="D761" s="25" t="s">
        <v>17</v>
      </c>
      <c r="E761" s="29">
        <v>1136261</v>
      </c>
      <c r="F761" s="25">
        <v>47</v>
      </c>
      <c r="G761" s="25">
        <f t="shared" si="85"/>
        <v>94</v>
      </c>
      <c r="H761" s="25" t="e">
        <f>#REF!</f>
        <v>#REF!</v>
      </c>
      <c r="I761" s="25" t="e">
        <f>#REF!</f>
        <v>#REF!</v>
      </c>
      <c r="J761" s="25"/>
      <c r="K761" s="25"/>
      <c r="L761" s="25">
        <v>1</v>
      </c>
      <c r="M761" s="25">
        <f t="shared" si="87"/>
        <v>94</v>
      </c>
      <c r="N761" s="25"/>
      <c r="O761" s="25"/>
      <c r="P761" s="25" t="e">
        <f t="shared" si="86"/>
        <v>#REF!</v>
      </c>
      <c r="Q761" s="25" t="e">
        <f t="shared" si="86"/>
        <v>#REF!</v>
      </c>
    </row>
    <row r="762" spans="1:63" hidden="1" x14ac:dyDescent="0.25">
      <c r="B762" s="1">
        <v>58</v>
      </c>
      <c r="C762" s="28" t="s">
        <v>645</v>
      </c>
      <c r="D762" s="25" t="s">
        <v>17</v>
      </c>
      <c r="E762" s="29">
        <v>1136540</v>
      </c>
      <c r="F762" s="25">
        <v>20</v>
      </c>
      <c r="G762" s="25">
        <f t="shared" si="85"/>
        <v>40</v>
      </c>
      <c r="H762" s="25" t="e">
        <f>#REF!</f>
        <v>#REF!</v>
      </c>
      <c r="I762" s="25" t="e">
        <f>#REF!</f>
        <v>#REF!</v>
      </c>
      <c r="J762" s="25"/>
      <c r="K762" s="25"/>
      <c r="L762" s="25">
        <v>1</v>
      </c>
      <c r="M762" s="25">
        <f t="shared" si="87"/>
        <v>40</v>
      </c>
      <c r="N762" s="25"/>
      <c r="O762" s="25"/>
      <c r="P762" s="25" t="e">
        <f t="shared" si="86"/>
        <v>#REF!</v>
      </c>
      <c r="Q762" s="25" t="e">
        <f t="shared" si="86"/>
        <v>#REF!</v>
      </c>
    </row>
    <row r="763" spans="1:63" s="5" customFormat="1" hidden="1" x14ac:dyDescent="0.25">
      <c r="C763" s="26" t="s">
        <v>113</v>
      </c>
      <c r="D763" s="146"/>
      <c r="E763" s="27"/>
      <c r="F763" s="146"/>
      <c r="G763" s="146"/>
      <c r="H763" s="146" t="e">
        <f t="shared" ref="H763:Q763" si="88">SUM(H722:H762)</f>
        <v>#REF!</v>
      </c>
      <c r="I763" s="146" t="e">
        <f t="shared" si="88"/>
        <v>#REF!</v>
      </c>
      <c r="J763" s="146">
        <f t="shared" si="88"/>
        <v>0</v>
      </c>
      <c r="K763" s="146">
        <f t="shared" si="88"/>
        <v>0</v>
      </c>
      <c r="L763" s="146">
        <f t="shared" si="88"/>
        <v>77</v>
      </c>
      <c r="M763" s="146">
        <f t="shared" si="88"/>
        <v>20016</v>
      </c>
      <c r="N763" s="146">
        <f t="shared" si="88"/>
        <v>0</v>
      </c>
      <c r="O763" s="146">
        <f t="shared" si="88"/>
        <v>0</v>
      </c>
      <c r="P763" s="146" t="e">
        <f t="shared" si="88"/>
        <v>#REF!</v>
      </c>
      <c r="Q763" s="146" t="e">
        <f t="shared" si="88"/>
        <v>#REF!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ht="15.75" x14ac:dyDescent="0.25">
      <c r="C764" s="165" t="s">
        <v>685</v>
      </c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7"/>
    </row>
    <row r="765" spans="1:63" x14ac:dyDescent="0.25">
      <c r="A765" s="65">
        <v>1</v>
      </c>
      <c r="B765" s="1">
        <v>1</v>
      </c>
      <c r="C765" s="28" t="s">
        <v>686</v>
      </c>
      <c r="D765" s="25" t="s">
        <v>17</v>
      </c>
      <c r="E765" s="29">
        <v>1136527</v>
      </c>
      <c r="F765" s="25">
        <v>46</v>
      </c>
      <c r="G765" s="25">
        <f t="shared" ref="G765:G810" si="89">F765*2</f>
        <v>92</v>
      </c>
      <c r="H765" s="25">
        <v>2</v>
      </c>
      <c r="I765" s="25">
        <f>H765*G765</f>
        <v>184</v>
      </c>
      <c r="J765" s="25"/>
      <c r="K765" s="25"/>
      <c r="L765" s="25"/>
      <c r="M765" s="25"/>
      <c r="N765" s="25"/>
      <c r="O765" s="25"/>
      <c r="P765" s="25">
        <f t="shared" ref="P765:Q828" si="90">H765+J765+L765-N765</f>
        <v>2</v>
      </c>
      <c r="Q765" s="25">
        <f t="shared" si="90"/>
        <v>184</v>
      </c>
    </row>
    <row r="766" spans="1:63" x14ac:dyDescent="0.25">
      <c r="A766" s="65">
        <v>2</v>
      </c>
      <c r="B766" s="1">
        <v>2</v>
      </c>
      <c r="C766" s="28" t="s">
        <v>687</v>
      </c>
      <c r="D766" s="25" t="s">
        <v>17</v>
      </c>
      <c r="E766" s="29">
        <v>1136520</v>
      </c>
      <c r="F766" s="25">
        <v>24</v>
      </c>
      <c r="G766" s="25">
        <f t="shared" si="89"/>
        <v>48</v>
      </c>
      <c r="H766" s="25">
        <v>6</v>
      </c>
      <c r="I766" s="25">
        <f t="shared" ref="I766:I829" si="91">H766*G766</f>
        <v>288</v>
      </c>
      <c r="J766" s="25"/>
      <c r="K766" s="25"/>
      <c r="L766" s="25"/>
      <c r="M766" s="25"/>
      <c r="N766" s="25"/>
      <c r="O766" s="25"/>
      <c r="P766" s="25">
        <f t="shared" si="90"/>
        <v>6</v>
      </c>
      <c r="Q766" s="25">
        <f t="shared" si="90"/>
        <v>288</v>
      </c>
    </row>
    <row r="767" spans="1:63" x14ac:dyDescent="0.25">
      <c r="A767" s="65">
        <v>3</v>
      </c>
      <c r="B767" s="1">
        <v>3</v>
      </c>
      <c r="C767" s="28" t="s">
        <v>242</v>
      </c>
      <c r="D767" s="25" t="s">
        <v>17</v>
      </c>
      <c r="E767" s="29">
        <v>1136227</v>
      </c>
      <c r="F767" s="25">
        <v>42</v>
      </c>
      <c r="G767" s="25">
        <f t="shared" si="89"/>
        <v>84</v>
      </c>
      <c r="H767" s="25">
        <v>2</v>
      </c>
      <c r="I767" s="25">
        <f t="shared" si="91"/>
        <v>168</v>
      </c>
      <c r="J767" s="25"/>
      <c r="K767" s="25"/>
      <c r="L767" s="25"/>
      <c r="M767" s="25"/>
      <c r="N767" s="25"/>
      <c r="O767" s="25"/>
      <c r="P767" s="25">
        <f t="shared" si="90"/>
        <v>2</v>
      </c>
      <c r="Q767" s="25">
        <f t="shared" si="90"/>
        <v>168</v>
      </c>
    </row>
    <row r="768" spans="1:63" x14ac:dyDescent="0.25">
      <c r="A768" s="65">
        <v>4</v>
      </c>
      <c r="B768" s="1">
        <v>4</v>
      </c>
      <c r="C768" s="28" t="s">
        <v>242</v>
      </c>
      <c r="D768" s="25" t="s">
        <v>17</v>
      </c>
      <c r="E768" s="29">
        <v>1136228</v>
      </c>
      <c r="F768" s="25">
        <v>52</v>
      </c>
      <c r="G768" s="25">
        <f t="shared" si="89"/>
        <v>104</v>
      </c>
      <c r="H768" s="25">
        <v>1</v>
      </c>
      <c r="I768" s="25">
        <f t="shared" si="91"/>
        <v>104</v>
      </c>
      <c r="J768" s="25"/>
      <c r="K768" s="25"/>
      <c r="L768" s="25"/>
      <c r="M768" s="25"/>
      <c r="N768" s="25"/>
      <c r="O768" s="25"/>
      <c r="P768" s="25">
        <f t="shared" si="90"/>
        <v>1</v>
      </c>
      <c r="Q768" s="25">
        <f t="shared" si="90"/>
        <v>104</v>
      </c>
    </row>
    <row r="769" spans="1:17" x14ac:dyDescent="0.25">
      <c r="A769" s="65">
        <v>5</v>
      </c>
      <c r="B769" s="1">
        <v>5</v>
      </c>
      <c r="C769" s="28" t="s">
        <v>688</v>
      </c>
      <c r="D769" s="25" t="s">
        <v>17</v>
      </c>
      <c r="E769" s="29">
        <v>1136164</v>
      </c>
      <c r="F769" s="25">
        <v>163</v>
      </c>
      <c r="G769" s="25">
        <f t="shared" si="89"/>
        <v>326</v>
      </c>
      <c r="H769" s="25">
        <v>1</v>
      </c>
      <c r="I769" s="25">
        <f t="shared" si="91"/>
        <v>326</v>
      </c>
      <c r="J769" s="25"/>
      <c r="K769" s="25"/>
      <c r="L769" s="25"/>
      <c r="M769" s="25"/>
      <c r="N769" s="25"/>
      <c r="O769" s="25"/>
      <c r="P769" s="25">
        <f t="shared" si="90"/>
        <v>1</v>
      </c>
      <c r="Q769" s="25">
        <f t="shared" si="90"/>
        <v>326</v>
      </c>
    </row>
    <row r="770" spans="1:17" x14ac:dyDescent="0.25">
      <c r="A770" s="65">
        <v>6</v>
      </c>
      <c r="B770" s="1">
        <v>6</v>
      </c>
      <c r="C770" s="28" t="s">
        <v>689</v>
      </c>
      <c r="D770" s="25" t="s">
        <v>17</v>
      </c>
      <c r="E770" s="29">
        <v>1136159</v>
      </c>
      <c r="F770" s="25">
        <v>2</v>
      </c>
      <c r="G770" s="25">
        <f t="shared" si="89"/>
        <v>4</v>
      </c>
      <c r="H770" s="25">
        <v>1</v>
      </c>
      <c r="I770" s="25">
        <f t="shared" si="91"/>
        <v>4</v>
      </c>
      <c r="J770" s="25"/>
      <c r="K770" s="25"/>
      <c r="L770" s="25"/>
      <c r="M770" s="25"/>
      <c r="N770" s="25"/>
      <c r="O770" s="25"/>
      <c r="P770" s="25">
        <f t="shared" si="90"/>
        <v>1</v>
      </c>
      <c r="Q770" s="25">
        <f t="shared" si="90"/>
        <v>4</v>
      </c>
    </row>
    <row r="771" spans="1:17" x14ac:dyDescent="0.25">
      <c r="A771" s="65">
        <v>7</v>
      </c>
      <c r="B771" s="1">
        <v>7</v>
      </c>
      <c r="C771" s="28" t="s">
        <v>690</v>
      </c>
      <c r="D771" s="25" t="s">
        <v>17</v>
      </c>
      <c r="E771" s="29">
        <v>1136150</v>
      </c>
      <c r="F771" s="25">
        <v>3</v>
      </c>
      <c r="G771" s="25">
        <f t="shared" si="89"/>
        <v>6</v>
      </c>
      <c r="H771" s="25">
        <v>6</v>
      </c>
      <c r="I771" s="25">
        <f t="shared" si="91"/>
        <v>36</v>
      </c>
      <c r="J771" s="25"/>
      <c r="K771" s="25"/>
      <c r="L771" s="25"/>
      <c r="M771" s="25"/>
      <c r="N771" s="25"/>
      <c r="O771" s="25"/>
      <c r="P771" s="25">
        <f t="shared" si="90"/>
        <v>6</v>
      </c>
      <c r="Q771" s="25">
        <f t="shared" si="90"/>
        <v>36</v>
      </c>
    </row>
    <row r="772" spans="1:17" x14ac:dyDescent="0.25">
      <c r="A772" s="65">
        <v>8</v>
      </c>
      <c r="B772" s="1">
        <v>8</v>
      </c>
      <c r="C772" s="28" t="s">
        <v>691</v>
      </c>
      <c r="D772" s="25" t="s">
        <v>17</v>
      </c>
      <c r="E772" s="29">
        <v>1136156</v>
      </c>
      <c r="F772" s="25">
        <v>2</v>
      </c>
      <c r="G772" s="25">
        <f t="shared" si="89"/>
        <v>4</v>
      </c>
      <c r="H772" s="25">
        <v>6</v>
      </c>
      <c r="I772" s="25">
        <f t="shared" si="91"/>
        <v>24</v>
      </c>
      <c r="J772" s="25"/>
      <c r="K772" s="25"/>
      <c r="L772" s="25"/>
      <c r="M772" s="25"/>
      <c r="N772" s="25"/>
      <c r="O772" s="25"/>
      <c r="P772" s="25">
        <f t="shared" si="90"/>
        <v>6</v>
      </c>
      <c r="Q772" s="25">
        <f t="shared" si="90"/>
        <v>24</v>
      </c>
    </row>
    <row r="773" spans="1:17" x14ac:dyDescent="0.25">
      <c r="A773" s="65">
        <v>9</v>
      </c>
      <c r="B773" s="1">
        <v>9</v>
      </c>
      <c r="C773" s="28" t="s">
        <v>691</v>
      </c>
      <c r="D773" s="25" t="s">
        <v>17</v>
      </c>
      <c r="E773" s="29">
        <v>1136172</v>
      </c>
      <c r="F773" s="25">
        <v>3</v>
      </c>
      <c r="G773" s="25">
        <f t="shared" si="89"/>
        <v>6</v>
      </c>
      <c r="H773" s="25">
        <v>12</v>
      </c>
      <c r="I773" s="25">
        <f t="shared" si="91"/>
        <v>72</v>
      </c>
      <c r="J773" s="25"/>
      <c r="K773" s="25"/>
      <c r="L773" s="25"/>
      <c r="M773" s="25"/>
      <c r="N773" s="25"/>
      <c r="O773" s="25"/>
      <c r="P773" s="25">
        <f t="shared" si="90"/>
        <v>12</v>
      </c>
      <c r="Q773" s="25">
        <f t="shared" si="90"/>
        <v>72</v>
      </c>
    </row>
    <row r="774" spans="1:17" x14ac:dyDescent="0.25">
      <c r="A774" s="65">
        <v>10</v>
      </c>
      <c r="B774" s="1">
        <v>10</v>
      </c>
      <c r="C774" s="28" t="s">
        <v>692</v>
      </c>
      <c r="D774" s="25" t="s">
        <v>17</v>
      </c>
      <c r="E774" s="29">
        <v>1136129</v>
      </c>
      <c r="F774" s="25">
        <v>5</v>
      </c>
      <c r="G774" s="25">
        <f t="shared" si="89"/>
        <v>10</v>
      </c>
      <c r="H774" s="25">
        <v>6</v>
      </c>
      <c r="I774" s="25">
        <f t="shared" si="91"/>
        <v>60</v>
      </c>
      <c r="J774" s="25"/>
      <c r="K774" s="25"/>
      <c r="L774" s="25"/>
      <c r="M774" s="25"/>
      <c r="N774" s="25"/>
      <c r="O774" s="25"/>
      <c r="P774" s="25">
        <f t="shared" si="90"/>
        <v>6</v>
      </c>
      <c r="Q774" s="25">
        <f t="shared" si="90"/>
        <v>60</v>
      </c>
    </row>
    <row r="775" spans="1:17" customFormat="1" x14ac:dyDescent="0.25">
      <c r="A775" s="65">
        <v>11</v>
      </c>
      <c r="B775" s="1">
        <v>11</v>
      </c>
      <c r="C775" s="28" t="s">
        <v>693</v>
      </c>
      <c r="D775" s="25" t="s">
        <v>17</v>
      </c>
      <c r="E775" s="29">
        <v>1136118</v>
      </c>
      <c r="F775" s="25">
        <v>3</v>
      </c>
      <c r="G775" s="25">
        <f t="shared" si="89"/>
        <v>6</v>
      </c>
      <c r="H775" s="25">
        <v>12</v>
      </c>
      <c r="I775" s="25">
        <f t="shared" si="91"/>
        <v>72</v>
      </c>
      <c r="J775" s="25"/>
      <c r="K775" s="25"/>
      <c r="L775" s="25"/>
      <c r="M775" s="25"/>
      <c r="N775" s="25"/>
      <c r="O775" s="25"/>
      <c r="P775" s="25">
        <f t="shared" si="90"/>
        <v>12</v>
      </c>
      <c r="Q775" s="25">
        <f t="shared" si="90"/>
        <v>72</v>
      </c>
    </row>
    <row r="776" spans="1:17" customFormat="1" x14ac:dyDescent="0.25">
      <c r="A776" s="65">
        <v>12</v>
      </c>
      <c r="B776" s="1">
        <v>12</v>
      </c>
      <c r="C776" s="28" t="s">
        <v>694</v>
      </c>
      <c r="D776" s="25" t="s">
        <v>17</v>
      </c>
      <c r="E776" s="29">
        <v>1136116</v>
      </c>
      <c r="F776" s="25">
        <v>5</v>
      </c>
      <c r="G776" s="25">
        <f t="shared" si="89"/>
        <v>10</v>
      </c>
      <c r="H776" s="25">
        <v>6</v>
      </c>
      <c r="I776" s="25">
        <f t="shared" si="91"/>
        <v>60</v>
      </c>
      <c r="J776" s="25"/>
      <c r="K776" s="25"/>
      <c r="L776" s="25"/>
      <c r="M776" s="25"/>
      <c r="N776" s="25"/>
      <c r="O776" s="25"/>
      <c r="P776" s="25">
        <f t="shared" si="90"/>
        <v>6</v>
      </c>
      <c r="Q776" s="25">
        <f t="shared" si="90"/>
        <v>60</v>
      </c>
    </row>
    <row r="777" spans="1:17" customFormat="1" x14ac:dyDescent="0.25">
      <c r="A777" s="65">
        <v>13</v>
      </c>
      <c r="B777" s="1">
        <v>13</v>
      </c>
      <c r="C777" s="28" t="s">
        <v>695</v>
      </c>
      <c r="D777" s="25" t="s">
        <v>17</v>
      </c>
      <c r="E777" s="29">
        <v>1136170</v>
      </c>
      <c r="F777" s="25">
        <v>54</v>
      </c>
      <c r="G777" s="25">
        <f t="shared" si="89"/>
        <v>108</v>
      </c>
      <c r="H777" s="25">
        <v>1</v>
      </c>
      <c r="I777" s="25">
        <f t="shared" si="91"/>
        <v>108</v>
      </c>
      <c r="J777" s="25"/>
      <c r="K777" s="25"/>
      <c r="L777" s="25"/>
      <c r="M777" s="25"/>
      <c r="N777" s="25"/>
      <c r="O777" s="25"/>
      <c r="P777" s="25">
        <f t="shared" si="90"/>
        <v>1</v>
      </c>
      <c r="Q777" s="25">
        <f t="shared" si="90"/>
        <v>108</v>
      </c>
    </row>
    <row r="778" spans="1:17" customFormat="1" x14ac:dyDescent="0.25">
      <c r="A778" s="65">
        <v>14</v>
      </c>
      <c r="B778" s="1">
        <v>14</v>
      </c>
      <c r="C778" s="28" t="s">
        <v>696</v>
      </c>
      <c r="D778" s="25" t="s">
        <v>17</v>
      </c>
      <c r="E778" s="29">
        <v>1136120</v>
      </c>
      <c r="F778" s="25">
        <v>74</v>
      </c>
      <c r="G778" s="25">
        <f t="shared" si="89"/>
        <v>148</v>
      </c>
      <c r="H778" s="25">
        <v>1</v>
      </c>
      <c r="I778" s="25">
        <f t="shared" si="91"/>
        <v>148</v>
      </c>
      <c r="J778" s="25"/>
      <c r="K778" s="25"/>
      <c r="L778" s="25"/>
      <c r="M778" s="25"/>
      <c r="N778" s="25"/>
      <c r="O778" s="25"/>
      <c r="P778" s="25">
        <f t="shared" si="90"/>
        <v>1</v>
      </c>
      <c r="Q778" s="25">
        <f t="shared" si="90"/>
        <v>148</v>
      </c>
    </row>
    <row r="779" spans="1:17" customFormat="1" x14ac:dyDescent="0.25">
      <c r="A779" s="65">
        <v>15</v>
      </c>
      <c r="B779" s="1">
        <v>15</v>
      </c>
      <c r="C779" s="28" t="s">
        <v>697</v>
      </c>
      <c r="D779" s="25" t="s">
        <v>17</v>
      </c>
      <c r="E779" s="29">
        <v>1136127</v>
      </c>
      <c r="F779" s="25">
        <v>116</v>
      </c>
      <c r="G779" s="25">
        <f t="shared" si="89"/>
        <v>232</v>
      </c>
      <c r="H779" s="25">
        <v>1</v>
      </c>
      <c r="I779" s="25">
        <f t="shared" si="91"/>
        <v>232</v>
      </c>
      <c r="J779" s="25"/>
      <c r="K779" s="25"/>
      <c r="L779" s="25"/>
      <c r="M779" s="25"/>
      <c r="N779" s="25"/>
      <c r="O779" s="25"/>
      <c r="P779" s="25">
        <f t="shared" si="90"/>
        <v>1</v>
      </c>
      <c r="Q779" s="25">
        <f t="shared" si="90"/>
        <v>232</v>
      </c>
    </row>
    <row r="780" spans="1:17" customFormat="1" x14ac:dyDescent="0.25">
      <c r="A780" s="65">
        <v>16</v>
      </c>
      <c r="B780" s="1">
        <v>16</v>
      </c>
      <c r="C780" s="28" t="s">
        <v>698</v>
      </c>
      <c r="D780" s="25" t="s">
        <v>17</v>
      </c>
      <c r="E780" s="29">
        <v>1136358</v>
      </c>
      <c r="F780" s="25">
        <v>52</v>
      </c>
      <c r="G780" s="25">
        <f t="shared" si="89"/>
        <v>104</v>
      </c>
      <c r="H780" s="25">
        <v>1</v>
      </c>
      <c r="I780" s="25">
        <f t="shared" si="91"/>
        <v>104</v>
      </c>
      <c r="J780" s="25"/>
      <c r="K780" s="25"/>
      <c r="L780" s="25"/>
      <c r="M780" s="25"/>
      <c r="N780" s="25"/>
      <c r="O780" s="25"/>
      <c r="P780" s="25">
        <f t="shared" si="90"/>
        <v>1</v>
      </c>
      <c r="Q780" s="25">
        <f t="shared" si="90"/>
        <v>104</v>
      </c>
    </row>
    <row r="781" spans="1:17" customFormat="1" x14ac:dyDescent="0.25">
      <c r="A781" s="65">
        <v>17</v>
      </c>
      <c r="B781" s="1">
        <v>17</v>
      </c>
      <c r="C781" s="28" t="s">
        <v>699</v>
      </c>
      <c r="D781" s="25" t="s">
        <v>17</v>
      </c>
      <c r="E781" s="29">
        <v>1136358</v>
      </c>
      <c r="F781" s="25">
        <v>52</v>
      </c>
      <c r="G781" s="25">
        <f t="shared" si="89"/>
        <v>104</v>
      </c>
      <c r="H781" s="25">
        <v>1</v>
      </c>
      <c r="I781" s="25">
        <f t="shared" si="91"/>
        <v>104</v>
      </c>
      <c r="J781" s="25"/>
      <c r="K781" s="25"/>
      <c r="L781" s="25"/>
      <c r="M781" s="25"/>
      <c r="N781" s="25"/>
      <c r="O781" s="25"/>
      <c r="P781" s="25">
        <f t="shared" si="90"/>
        <v>1</v>
      </c>
      <c r="Q781" s="25">
        <f t="shared" si="90"/>
        <v>104</v>
      </c>
    </row>
    <row r="782" spans="1:17" customFormat="1" x14ac:dyDescent="0.25">
      <c r="A782" s="65">
        <v>18</v>
      </c>
      <c r="B782" s="1">
        <v>18</v>
      </c>
      <c r="C782" s="28" t="s">
        <v>700</v>
      </c>
      <c r="D782" s="25" t="s">
        <v>17</v>
      </c>
      <c r="E782" s="29">
        <v>1136149</v>
      </c>
      <c r="F782" s="25">
        <v>3</v>
      </c>
      <c r="G782" s="25">
        <f t="shared" si="89"/>
        <v>6</v>
      </c>
      <c r="H782" s="25">
        <v>2</v>
      </c>
      <c r="I782" s="25">
        <f t="shared" si="91"/>
        <v>12</v>
      </c>
      <c r="J782" s="25"/>
      <c r="K782" s="25"/>
      <c r="L782" s="25"/>
      <c r="M782" s="25"/>
      <c r="N782" s="25"/>
      <c r="O782" s="25"/>
      <c r="P782" s="25">
        <f t="shared" si="90"/>
        <v>2</v>
      </c>
      <c r="Q782" s="25">
        <f t="shared" si="90"/>
        <v>12</v>
      </c>
    </row>
    <row r="783" spans="1:17" customFormat="1" x14ac:dyDescent="0.25">
      <c r="A783" s="65">
        <v>19</v>
      </c>
      <c r="B783" s="1">
        <v>19</v>
      </c>
      <c r="C783" s="28" t="s">
        <v>701</v>
      </c>
      <c r="D783" s="25" t="s">
        <v>17</v>
      </c>
      <c r="E783" s="29">
        <v>1136122</v>
      </c>
      <c r="F783" s="25">
        <v>25</v>
      </c>
      <c r="G783" s="25">
        <f t="shared" si="89"/>
        <v>50</v>
      </c>
      <c r="H783" s="25">
        <v>1</v>
      </c>
      <c r="I783" s="25">
        <f t="shared" si="91"/>
        <v>50</v>
      </c>
      <c r="J783" s="25"/>
      <c r="K783" s="25"/>
      <c r="L783" s="25"/>
      <c r="M783" s="25"/>
      <c r="N783" s="25"/>
      <c r="O783" s="25"/>
      <c r="P783" s="25">
        <f t="shared" si="90"/>
        <v>1</v>
      </c>
      <c r="Q783" s="25">
        <f t="shared" si="90"/>
        <v>50</v>
      </c>
    </row>
    <row r="784" spans="1:17" customFormat="1" x14ac:dyDescent="0.25">
      <c r="A784" s="65">
        <v>20</v>
      </c>
      <c r="B784" s="1">
        <v>20</v>
      </c>
      <c r="C784" s="28" t="s">
        <v>702</v>
      </c>
      <c r="D784" s="25" t="s">
        <v>17</v>
      </c>
      <c r="E784" s="29">
        <v>1136148</v>
      </c>
      <c r="F784" s="25">
        <v>5</v>
      </c>
      <c r="G784" s="25">
        <f t="shared" si="89"/>
        <v>10</v>
      </c>
      <c r="H784" s="25">
        <v>2</v>
      </c>
      <c r="I784" s="25">
        <f t="shared" si="91"/>
        <v>20</v>
      </c>
      <c r="J784" s="25"/>
      <c r="K784" s="25"/>
      <c r="L784" s="25"/>
      <c r="M784" s="25"/>
      <c r="N784" s="25"/>
      <c r="O784" s="25"/>
      <c r="P784" s="25">
        <f t="shared" si="90"/>
        <v>2</v>
      </c>
      <c r="Q784" s="25">
        <f t="shared" si="90"/>
        <v>20</v>
      </c>
    </row>
    <row r="785" spans="1:63" customFormat="1" x14ac:dyDescent="0.25">
      <c r="A785" s="65">
        <v>21</v>
      </c>
      <c r="B785" s="1">
        <v>21</v>
      </c>
      <c r="C785" s="28" t="s">
        <v>703</v>
      </c>
      <c r="D785" s="25" t="s">
        <v>17</v>
      </c>
      <c r="E785" s="29">
        <v>1136147</v>
      </c>
      <c r="F785" s="25">
        <v>6</v>
      </c>
      <c r="G785" s="25">
        <f t="shared" si="89"/>
        <v>12</v>
      </c>
      <c r="H785" s="25">
        <v>2</v>
      </c>
      <c r="I785" s="25">
        <f t="shared" si="91"/>
        <v>24</v>
      </c>
      <c r="J785" s="25"/>
      <c r="K785" s="25"/>
      <c r="L785" s="25"/>
      <c r="M785" s="25"/>
      <c r="N785" s="25"/>
      <c r="O785" s="25"/>
      <c r="P785" s="25">
        <f t="shared" si="90"/>
        <v>2</v>
      </c>
      <c r="Q785" s="25">
        <f t="shared" si="90"/>
        <v>24</v>
      </c>
    </row>
    <row r="786" spans="1:63" customFormat="1" x14ac:dyDescent="0.25">
      <c r="A786" s="65">
        <v>22</v>
      </c>
      <c r="B786" s="1">
        <v>22</v>
      </c>
      <c r="C786" s="28" t="s">
        <v>704</v>
      </c>
      <c r="D786" s="25" t="s">
        <v>17</v>
      </c>
      <c r="E786" s="29">
        <v>1136131</v>
      </c>
      <c r="F786" s="25">
        <v>2</v>
      </c>
      <c r="G786" s="25">
        <f t="shared" si="89"/>
        <v>4</v>
      </c>
      <c r="H786" s="25">
        <v>1</v>
      </c>
      <c r="I786" s="25">
        <f t="shared" si="91"/>
        <v>4</v>
      </c>
      <c r="J786" s="25"/>
      <c r="K786" s="25"/>
      <c r="L786" s="25"/>
      <c r="M786" s="25"/>
      <c r="N786" s="25"/>
      <c r="O786" s="25"/>
      <c r="P786" s="25">
        <f t="shared" si="90"/>
        <v>1</v>
      </c>
      <c r="Q786" s="25">
        <f t="shared" si="90"/>
        <v>4</v>
      </c>
    </row>
    <row r="787" spans="1:63" customFormat="1" x14ac:dyDescent="0.25">
      <c r="A787" s="65">
        <v>23</v>
      </c>
      <c r="B787" s="1">
        <v>23</v>
      </c>
      <c r="C787" s="28" t="s">
        <v>705</v>
      </c>
      <c r="D787" s="25" t="s">
        <v>17</v>
      </c>
      <c r="E787" s="29">
        <v>1136163</v>
      </c>
      <c r="F787" s="25">
        <v>163</v>
      </c>
      <c r="G787" s="25">
        <f t="shared" si="89"/>
        <v>326</v>
      </c>
      <c r="H787" s="25">
        <v>1</v>
      </c>
      <c r="I787" s="25">
        <f t="shared" si="91"/>
        <v>326</v>
      </c>
      <c r="J787" s="25"/>
      <c r="K787" s="25"/>
      <c r="L787" s="25"/>
      <c r="M787" s="25"/>
      <c r="N787" s="25"/>
      <c r="O787" s="25"/>
      <c r="P787" s="25">
        <f t="shared" si="90"/>
        <v>1</v>
      </c>
      <c r="Q787" s="25">
        <f t="shared" si="90"/>
        <v>326</v>
      </c>
    </row>
    <row r="788" spans="1:63" customFormat="1" x14ac:dyDescent="0.25">
      <c r="A788" s="65">
        <v>24</v>
      </c>
      <c r="B788" s="1">
        <v>24</v>
      </c>
      <c r="C788" s="28" t="s">
        <v>706</v>
      </c>
      <c r="D788" s="25" t="s">
        <v>17</v>
      </c>
      <c r="E788" s="29">
        <v>1136126</v>
      </c>
      <c r="F788" s="25">
        <v>164</v>
      </c>
      <c r="G788" s="25">
        <f t="shared" si="89"/>
        <v>328</v>
      </c>
      <c r="H788" s="25">
        <v>1</v>
      </c>
      <c r="I788" s="25">
        <f t="shared" si="91"/>
        <v>328</v>
      </c>
      <c r="J788" s="25"/>
      <c r="K788" s="25"/>
      <c r="L788" s="25"/>
      <c r="M788" s="25"/>
      <c r="N788" s="25"/>
      <c r="O788" s="25"/>
      <c r="P788" s="25">
        <f t="shared" si="90"/>
        <v>1</v>
      </c>
      <c r="Q788" s="25">
        <f t="shared" si="90"/>
        <v>328</v>
      </c>
    </row>
    <row r="789" spans="1:63" customFormat="1" x14ac:dyDescent="0.25">
      <c r="A789" s="65">
        <v>25</v>
      </c>
      <c r="B789" s="1">
        <v>25</v>
      </c>
      <c r="C789" s="28" t="s">
        <v>707</v>
      </c>
      <c r="D789" s="25" t="s">
        <v>17</v>
      </c>
      <c r="E789" s="29">
        <v>1136226</v>
      </c>
      <c r="F789" s="25">
        <v>317</v>
      </c>
      <c r="G789" s="25">
        <f t="shared" si="89"/>
        <v>634</v>
      </c>
      <c r="H789" s="25">
        <v>1</v>
      </c>
      <c r="I789" s="25">
        <f t="shared" si="91"/>
        <v>634</v>
      </c>
      <c r="J789" s="25"/>
      <c r="K789" s="25"/>
      <c r="L789" s="25"/>
      <c r="M789" s="25"/>
      <c r="N789" s="25"/>
      <c r="O789" s="25"/>
      <c r="P789" s="25">
        <f t="shared" si="90"/>
        <v>1</v>
      </c>
      <c r="Q789" s="25">
        <f t="shared" si="90"/>
        <v>634</v>
      </c>
    </row>
    <row r="790" spans="1:63" customFormat="1" x14ac:dyDescent="0.25">
      <c r="A790" s="65">
        <v>26</v>
      </c>
      <c r="B790" s="1">
        <v>26</v>
      </c>
      <c r="C790" s="28" t="s">
        <v>708</v>
      </c>
      <c r="D790" s="25" t="s">
        <v>17</v>
      </c>
      <c r="E790" s="29">
        <v>1136158</v>
      </c>
      <c r="F790" s="25">
        <v>2</v>
      </c>
      <c r="G790" s="25">
        <f t="shared" si="89"/>
        <v>4</v>
      </c>
      <c r="H790" s="25">
        <v>1</v>
      </c>
      <c r="I790" s="25">
        <f t="shared" si="91"/>
        <v>4</v>
      </c>
      <c r="J790" s="25"/>
      <c r="K790" s="25"/>
      <c r="L790" s="25"/>
      <c r="M790" s="25"/>
      <c r="N790" s="25"/>
      <c r="O790" s="25"/>
      <c r="P790" s="25">
        <f t="shared" si="90"/>
        <v>1</v>
      </c>
      <c r="Q790" s="25">
        <f t="shared" si="90"/>
        <v>4</v>
      </c>
    </row>
    <row r="791" spans="1:63" customFormat="1" x14ac:dyDescent="0.25">
      <c r="A791" s="65">
        <v>27</v>
      </c>
      <c r="B791" s="1">
        <v>27</v>
      </c>
      <c r="C791" s="28" t="s">
        <v>709</v>
      </c>
      <c r="D791" s="25" t="s">
        <v>17</v>
      </c>
      <c r="E791" s="29">
        <v>1136152</v>
      </c>
      <c r="F791" s="25">
        <v>1</v>
      </c>
      <c r="G791" s="25">
        <f t="shared" si="89"/>
        <v>2</v>
      </c>
      <c r="H791" s="25">
        <v>1</v>
      </c>
      <c r="I791" s="25">
        <f t="shared" si="91"/>
        <v>2</v>
      </c>
      <c r="J791" s="25"/>
      <c r="K791" s="25"/>
      <c r="L791" s="25"/>
      <c r="M791" s="25"/>
      <c r="N791" s="25"/>
      <c r="O791" s="25"/>
      <c r="P791" s="25">
        <f t="shared" si="90"/>
        <v>1</v>
      </c>
      <c r="Q791" s="25">
        <f t="shared" si="90"/>
        <v>2</v>
      </c>
    </row>
    <row r="792" spans="1:63" customFormat="1" x14ac:dyDescent="0.25">
      <c r="A792" s="65">
        <v>28</v>
      </c>
      <c r="B792" s="1">
        <v>28</v>
      </c>
      <c r="C792" s="28" t="s">
        <v>58</v>
      </c>
      <c r="D792" s="25" t="s">
        <v>17</v>
      </c>
      <c r="E792" s="29">
        <v>1136155</v>
      </c>
      <c r="F792" s="25">
        <v>3</v>
      </c>
      <c r="G792" s="25">
        <f t="shared" si="89"/>
        <v>6</v>
      </c>
      <c r="H792" s="25">
        <v>6</v>
      </c>
      <c r="I792" s="25">
        <f t="shared" si="91"/>
        <v>36</v>
      </c>
      <c r="J792" s="25"/>
      <c r="K792" s="25"/>
      <c r="L792" s="25"/>
      <c r="M792" s="25"/>
      <c r="N792" s="25"/>
      <c r="O792" s="25"/>
      <c r="P792" s="25">
        <f t="shared" si="90"/>
        <v>6</v>
      </c>
      <c r="Q792" s="25">
        <f t="shared" si="90"/>
        <v>36</v>
      </c>
    </row>
    <row r="793" spans="1:63" customFormat="1" x14ac:dyDescent="0.25">
      <c r="A793" s="65">
        <v>29</v>
      </c>
      <c r="B793" s="1">
        <v>29</v>
      </c>
      <c r="C793" s="28" t="s">
        <v>32</v>
      </c>
      <c r="D793" s="25" t="s">
        <v>17</v>
      </c>
      <c r="E793" s="29">
        <v>1136153</v>
      </c>
      <c r="F793" s="25">
        <v>1</v>
      </c>
      <c r="G793" s="25">
        <f t="shared" si="89"/>
        <v>2</v>
      </c>
      <c r="H793" s="25">
        <v>8</v>
      </c>
      <c r="I793" s="25">
        <f t="shared" si="91"/>
        <v>16</v>
      </c>
      <c r="J793" s="25"/>
      <c r="K793" s="25"/>
      <c r="L793" s="25"/>
      <c r="M793" s="25"/>
      <c r="N793" s="25"/>
      <c r="O793" s="25"/>
      <c r="P793" s="25">
        <f t="shared" si="90"/>
        <v>8</v>
      </c>
      <c r="Q793" s="25">
        <f t="shared" si="90"/>
        <v>16</v>
      </c>
    </row>
    <row r="794" spans="1:63" customFormat="1" x14ac:dyDescent="0.25">
      <c r="A794" s="65">
        <v>30</v>
      </c>
      <c r="B794" s="1">
        <v>30</v>
      </c>
      <c r="C794" s="28" t="s">
        <v>710</v>
      </c>
      <c r="D794" s="25" t="s">
        <v>17</v>
      </c>
      <c r="E794" s="29">
        <v>1136121</v>
      </c>
      <c r="F794" s="25">
        <v>26</v>
      </c>
      <c r="G794" s="25">
        <f t="shared" si="89"/>
        <v>52</v>
      </c>
      <c r="H794" s="25">
        <v>1</v>
      </c>
      <c r="I794" s="25">
        <f t="shared" si="91"/>
        <v>52</v>
      </c>
      <c r="J794" s="25"/>
      <c r="K794" s="25"/>
      <c r="L794" s="25"/>
      <c r="M794" s="25"/>
      <c r="N794" s="25"/>
      <c r="O794" s="25"/>
      <c r="P794" s="25">
        <f t="shared" si="90"/>
        <v>1</v>
      </c>
      <c r="Q794" s="25">
        <f t="shared" si="90"/>
        <v>52</v>
      </c>
    </row>
    <row r="795" spans="1:63" s="40" customFormat="1" x14ac:dyDescent="0.25">
      <c r="A795" s="65">
        <v>31</v>
      </c>
      <c r="B795" s="40">
        <v>31</v>
      </c>
      <c r="C795" s="7" t="s">
        <v>711</v>
      </c>
      <c r="D795" s="8" t="s">
        <v>17</v>
      </c>
      <c r="E795" s="9">
        <v>1136124</v>
      </c>
      <c r="F795" s="8">
        <v>13</v>
      </c>
      <c r="G795" s="8">
        <f t="shared" si="89"/>
        <v>26</v>
      </c>
      <c r="H795" s="8">
        <v>1</v>
      </c>
      <c r="I795" s="25">
        <f t="shared" si="91"/>
        <v>26</v>
      </c>
      <c r="J795" s="8"/>
      <c r="K795" s="8"/>
      <c r="L795" s="8"/>
      <c r="M795" s="8"/>
      <c r="N795" s="8"/>
      <c r="O795" s="8"/>
      <c r="P795" s="8">
        <f>H795+J795-L795-N795</f>
        <v>1</v>
      </c>
      <c r="Q795" s="8">
        <f>I795+K795-M795-O795</f>
        <v>26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x14ac:dyDescent="0.25">
      <c r="A796" s="65">
        <v>32</v>
      </c>
      <c r="B796" s="1">
        <v>32</v>
      </c>
      <c r="C796" s="28" t="s">
        <v>712</v>
      </c>
      <c r="D796" s="25" t="s">
        <v>17</v>
      </c>
      <c r="E796" s="29">
        <v>1136525</v>
      </c>
      <c r="F796" s="25">
        <v>16</v>
      </c>
      <c r="G796" s="25">
        <f t="shared" si="89"/>
        <v>32</v>
      </c>
      <c r="H796" s="25">
        <v>6</v>
      </c>
      <c r="I796" s="25">
        <f t="shared" si="91"/>
        <v>192</v>
      </c>
      <c r="J796" s="25"/>
      <c r="K796" s="25"/>
      <c r="L796" s="25"/>
      <c r="M796" s="25"/>
      <c r="N796" s="25"/>
      <c r="O796" s="25"/>
      <c r="P796" s="25">
        <f t="shared" si="90"/>
        <v>6</v>
      </c>
      <c r="Q796" s="25">
        <f t="shared" si="90"/>
        <v>192</v>
      </c>
    </row>
    <row r="797" spans="1:63" x14ac:dyDescent="0.25">
      <c r="A797" s="65">
        <v>33</v>
      </c>
      <c r="B797" s="1">
        <v>33</v>
      </c>
      <c r="C797" s="28" t="s">
        <v>713</v>
      </c>
      <c r="D797" s="25" t="s">
        <v>17</v>
      </c>
      <c r="E797" s="29">
        <v>1136526</v>
      </c>
      <c r="F797" s="25">
        <v>22</v>
      </c>
      <c r="G797" s="25">
        <f t="shared" si="89"/>
        <v>44</v>
      </c>
      <c r="H797" s="25">
        <v>6</v>
      </c>
      <c r="I797" s="25">
        <f t="shared" si="91"/>
        <v>264</v>
      </c>
      <c r="J797" s="25"/>
      <c r="K797" s="25"/>
      <c r="L797" s="25"/>
      <c r="M797" s="25"/>
      <c r="N797" s="25"/>
      <c r="O797" s="25"/>
      <c r="P797" s="25">
        <f t="shared" si="90"/>
        <v>6</v>
      </c>
      <c r="Q797" s="25">
        <f t="shared" si="90"/>
        <v>264</v>
      </c>
    </row>
    <row r="798" spans="1:63" x14ac:dyDescent="0.25">
      <c r="A798" s="65">
        <v>34</v>
      </c>
      <c r="B798" s="1">
        <v>34</v>
      </c>
      <c r="C798" s="28" t="s">
        <v>714</v>
      </c>
      <c r="D798" s="25" t="s">
        <v>17</v>
      </c>
      <c r="E798" s="29">
        <v>1136169</v>
      </c>
      <c r="F798" s="25">
        <v>21</v>
      </c>
      <c r="G798" s="25">
        <f t="shared" si="89"/>
        <v>42</v>
      </c>
      <c r="H798" s="25">
        <v>1</v>
      </c>
      <c r="I798" s="25">
        <f t="shared" si="91"/>
        <v>42</v>
      </c>
      <c r="J798" s="25"/>
      <c r="K798" s="25"/>
      <c r="L798" s="25"/>
      <c r="M798" s="25"/>
      <c r="N798" s="25"/>
      <c r="O798" s="25"/>
      <c r="P798" s="25">
        <f t="shared" si="90"/>
        <v>1</v>
      </c>
      <c r="Q798" s="25">
        <f t="shared" si="90"/>
        <v>42</v>
      </c>
    </row>
    <row r="799" spans="1:63" x14ac:dyDescent="0.25">
      <c r="A799" s="65">
        <v>35</v>
      </c>
      <c r="B799" s="1">
        <v>35</v>
      </c>
      <c r="C799" s="28" t="s">
        <v>715</v>
      </c>
      <c r="D799" s="25" t="s">
        <v>17</v>
      </c>
      <c r="E799" s="29">
        <v>1136138</v>
      </c>
      <c r="F799" s="25">
        <v>4</v>
      </c>
      <c r="G799" s="25">
        <f t="shared" si="89"/>
        <v>8</v>
      </c>
      <c r="H799" s="25">
        <v>6</v>
      </c>
      <c r="I799" s="25">
        <f t="shared" si="91"/>
        <v>48</v>
      </c>
      <c r="J799" s="25"/>
      <c r="K799" s="25"/>
      <c r="L799" s="25"/>
      <c r="M799" s="25"/>
      <c r="N799" s="25"/>
      <c r="O799" s="25"/>
      <c r="P799" s="25">
        <f t="shared" si="90"/>
        <v>6</v>
      </c>
      <c r="Q799" s="25">
        <f t="shared" si="90"/>
        <v>48</v>
      </c>
    </row>
    <row r="800" spans="1:63" x14ac:dyDescent="0.25">
      <c r="A800" s="65">
        <v>36</v>
      </c>
      <c r="B800" s="1">
        <v>36</v>
      </c>
      <c r="C800" s="28" t="s">
        <v>36</v>
      </c>
      <c r="D800" s="25" t="s">
        <v>17</v>
      </c>
      <c r="E800" s="29">
        <v>1136160</v>
      </c>
      <c r="F800" s="25">
        <v>3</v>
      </c>
      <c r="G800" s="25">
        <f t="shared" si="89"/>
        <v>6</v>
      </c>
      <c r="H800" s="25">
        <v>1</v>
      </c>
      <c r="I800" s="25">
        <f t="shared" si="91"/>
        <v>6</v>
      </c>
      <c r="J800" s="25"/>
      <c r="K800" s="25"/>
      <c r="L800" s="25"/>
      <c r="M800" s="25"/>
      <c r="N800" s="25"/>
      <c r="O800" s="25"/>
      <c r="P800" s="25">
        <f t="shared" si="90"/>
        <v>1</v>
      </c>
      <c r="Q800" s="25">
        <f t="shared" si="90"/>
        <v>6</v>
      </c>
    </row>
    <row r="801" spans="1:63" x14ac:dyDescent="0.25">
      <c r="A801" s="65">
        <v>37</v>
      </c>
      <c r="B801" s="1">
        <v>37</v>
      </c>
      <c r="C801" s="28" t="s">
        <v>716</v>
      </c>
      <c r="D801" s="25" t="s">
        <v>17</v>
      </c>
      <c r="E801" s="29">
        <v>1136151</v>
      </c>
      <c r="F801" s="25">
        <v>4</v>
      </c>
      <c r="G801" s="25">
        <f t="shared" si="89"/>
        <v>8</v>
      </c>
      <c r="H801" s="25">
        <v>6</v>
      </c>
      <c r="I801" s="25">
        <f t="shared" si="91"/>
        <v>48</v>
      </c>
      <c r="J801" s="25"/>
      <c r="K801" s="25"/>
      <c r="L801" s="25"/>
      <c r="M801" s="25"/>
      <c r="N801" s="25"/>
      <c r="O801" s="25"/>
      <c r="P801" s="25">
        <f t="shared" si="90"/>
        <v>6</v>
      </c>
      <c r="Q801" s="25">
        <f t="shared" si="90"/>
        <v>48</v>
      </c>
    </row>
    <row r="802" spans="1:63" x14ac:dyDescent="0.25">
      <c r="A802" s="65">
        <v>38</v>
      </c>
      <c r="B802" s="1">
        <v>38</v>
      </c>
      <c r="C802" s="28" t="s">
        <v>717</v>
      </c>
      <c r="D802" s="25" t="s">
        <v>17</v>
      </c>
      <c r="E802" s="29">
        <v>1136130</v>
      </c>
      <c r="F802" s="25">
        <v>3</v>
      </c>
      <c r="G802" s="25">
        <f t="shared" si="89"/>
        <v>6</v>
      </c>
      <c r="H802" s="25">
        <v>1</v>
      </c>
      <c r="I802" s="25">
        <f t="shared" si="91"/>
        <v>6</v>
      </c>
      <c r="J802" s="25"/>
      <c r="K802" s="25"/>
      <c r="L802" s="25"/>
      <c r="M802" s="25"/>
      <c r="N802" s="25"/>
      <c r="O802" s="25"/>
      <c r="P802" s="25">
        <f t="shared" si="90"/>
        <v>1</v>
      </c>
      <c r="Q802" s="25">
        <f t="shared" si="90"/>
        <v>6</v>
      </c>
    </row>
    <row r="803" spans="1:63" x14ac:dyDescent="0.25">
      <c r="A803" s="65">
        <v>39</v>
      </c>
      <c r="B803" s="1">
        <v>39</v>
      </c>
      <c r="C803" s="28" t="s">
        <v>718</v>
      </c>
      <c r="D803" s="25" t="s">
        <v>17</v>
      </c>
      <c r="E803" s="29">
        <v>1136157</v>
      </c>
      <c r="F803" s="25">
        <v>3</v>
      </c>
      <c r="G803" s="25">
        <f t="shared" si="89"/>
        <v>6</v>
      </c>
      <c r="H803" s="25">
        <v>6</v>
      </c>
      <c r="I803" s="25">
        <f t="shared" si="91"/>
        <v>36</v>
      </c>
      <c r="J803" s="25"/>
      <c r="K803" s="25"/>
      <c r="L803" s="25"/>
      <c r="M803" s="25"/>
      <c r="N803" s="25"/>
      <c r="O803" s="25"/>
      <c r="P803" s="25">
        <f t="shared" si="90"/>
        <v>6</v>
      </c>
      <c r="Q803" s="25">
        <f t="shared" si="90"/>
        <v>36</v>
      </c>
    </row>
    <row r="804" spans="1:63" x14ac:dyDescent="0.25">
      <c r="A804" s="65">
        <v>40</v>
      </c>
      <c r="B804" s="1">
        <v>40</v>
      </c>
      <c r="C804" s="28" t="s">
        <v>718</v>
      </c>
      <c r="D804" s="25" t="s">
        <v>17</v>
      </c>
      <c r="E804" s="29">
        <v>1136173</v>
      </c>
      <c r="F804" s="25">
        <v>3</v>
      </c>
      <c r="G804" s="25">
        <f t="shared" si="89"/>
        <v>6</v>
      </c>
      <c r="H804" s="25">
        <v>12</v>
      </c>
      <c r="I804" s="25">
        <f t="shared" si="91"/>
        <v>72</v>
      </c>
      <c r="J804" s="25"/>
      <c r="K804" s="25"/>
      <c r="L804" s="25"/>
      <c r="M804" s="25"/>
      <c r="N804" s="25"/>
      <c r="O804" s="25"/>
      <c r="P804" s="25">
        <f t="shared" si="90"/>
        <v>12</v>
      </c>
      <c r="Q804" s="25">
        <f t="shared" si="90"/>
        <v>72</v>
      </c>
    </row>
    <row r="805" spans="1:63" x14ac:dyDescent="0.25">
      <c r="A805" s="65">
        <v>41</v>
      </c>
      <c r="B805" s="1">
        <v>41</v>
      </c>
      <c r="C805" s="28" t="s">
        <v>719</v>
      </c>
      <c r="D805" s="25" t="s">
        <v>17</v>
      </c>
      <c r="E805" s="29">
        <v>1136128</v>
      </c>
      <c r="F805" s="25">
        <v>5</v>
      </c>
      <c r="G805" s="25">
        <f t="shared" si="89"/>
        <v>10</v>
      </c>
      <c r="H805" s="25">
        <v>6</v>
      </c>
      <c r="I805" s="25">
        <f t="shared" si="91"/>
        <v>60</v>
      </c>
      <c r="J805" s="25"/>
      <c r="K805" s="25"/>
      <c r="L805" s="25"/>
      <c r="M805" s="25"/>
      <c r="N805" s="25"/>
      <c r="O805" s="25"/>
      <c r="P805" s="25">
        <f t="shared" si="90"/>
        <v>6</v>
      </c>
      <c r="Q805" s="25">
        <f t="shared" si="90"/>
        <v>60</v>
      </c>
    </row>
    <row r="806" spans="1:63" x14ac:dyDescent="0.25">
      <c r="A806" s="65">
        <v>42</v>
      </c>
      <c r="B806" s="1">
        <v>42</v>
      </c>
      <c r="C806" s="28" t="s">
        <v>720</v>
      </c>
      <c r="D806" s="25" t="s">
        <v>17</v>
      </c>
      <c r="E806" s="29">
        <v>1136117</v>
      </c>
      <c r="F806" s="25">
        <v>5</v>
      </c>
      <c r="G806" s="25">
        <f t="shared" si="89"/>
        <v>10</v>
      </c>
      <c r="H806" s="25">
        <v>6</v>
      </c>
      <c r="I806" s="25">
        <f t="shared" si="91"/>
        <v>60</v>
      </c>
      <c r="J806" s="25"/>
      <c r="K806" s="25"/>
      <c r="L806" s="25"/>
      <c r="M806" s="25"/>
      <c r="N806" s="25"/>
      <c r="O806" s="25"/>
      <c r="P806" s="25">
        <f t="shared" si="90"/>
        <v>6</v>
      </c>
      <c r="Q806" s="25">
        <f t="shared" si="90"/>
        <v>60</v>
      </c>
    </row>
    <row r="807" spans="1:63" x14ac:dyDescent="0.25">
      <c r="A807" s="65">
        <v>43</v>
      </c>
      <c r="B807" s="1">
        <v>43</v>
      </c>
      <c r="C807" s="28" t="s">
        <v>721</v>
      </c>
      <c r="D807" s="25" t="s">
        <v>17</v>
      </c>
      <c r="E807" s="29">
        <v>1136142</v>
      </c>
      <c r="F807" s="25">
        <v>12</v>
      </c>
      <c r="G807" s="25">
        <f t="shared" si="89"/>
        <v>24</v>
      </c>
      <c r="H807" s="25">
        <v>10</v>
      </c>
      <c r="I807" s="25">
        <f t="shared" si="91"/>
        <v>240</v>
      </c>
      <c r="J807" s="25"/>
      <c r="K807" s="25"/>
      <c r="L807" s="25"/>
      <c r="M807" s="25"/>
      <c r="N807" s="25"/>
      <c r="O807" s="25"/>
      <c r="P807" s="25">
        <f t="shared" si="90"/>
        <v>10</v>
      </c>
      <c r="Q807" s="25">
        <f t="shared" si="90"/>
        <v>240</v>
      </c>
    </row>
    <row r="808" spans="1:63" x14ac:dyDescent="0.25">
      <c r="A808" s="65">
        <v>44</v>
      </c>
      <c r="B808" s="1">
        <v>44</v>
      </c>
      <c r="C808" s="28" t="s">
        <v>722</v>
      </c>
      <c r="D808" s="25" t="s">
        <v>17</v>
      </c>
      <c r="E808" s="29">
        <v>1136171</v>
      </c>
      <c r="F808" s="25">
        <v>63</v>
      </c>
      <c r="G808" s="25">
        <f t="shared" si="89"/>
        <v>126</v>
      </c>
      <c r="H808" s="25">
        <v>1</v>
      </c>
      <c r="I808" s="25">
        <f t="shared" si="91"/>
        <v>126</v>
      </c>
      <c r="J808" s="25"/>
      <c r="K808" s="25"/>
      <c r="L808" s="25"/>
      <c r="M808" s="25"/>
      <c r="N808" s="25"/>
      <c r="O808" s="25"/>
      <c r="P808" s="25">
        <f t="shared" si="90"/>
        <v>1</v>
      </c>
      <c r="Q808" s="25">
        <f t="shared" si="90"/>
        <v>126</v>
      </c>
    </row>
    <row r="809" spans="1:63" x14ac:dyDescent="0.25">
      <c r="A809" s="65">
        <v>45</v>
      </c>
      <c r="B809" s="1">
        <v>45</v>
      </c>
      <c r="C809" s="28" t="s">
        <v>723</v>
      </c>
      <c r="D809" s="25" t="s">
        <v>17</v>
      </c>
      <c r="E809" s="29">
        <v>1136166</v>
      </c>
      <c r="F809" s="25">
        <v>1</v>
      </c>
      <c r="G809" s="25">
        <f t="shared" si="89"/>
        <v>2</v>
      </c>
      <c r="H809" s="25">
        <v>2</v>
      </c>
      <c r="I809" s="25">
        <f t="shared" si="91"/>
        <v>4</v>
      </c>
      <c r="J809" s="25"/>
      <c r="K809" s="25"/>
      <c r="L809" s="25"/>
      <c r="M809" s="25"/>
      <c r="N809" s="25"/>
      <c r="O809" s="25"/>
      <c r="P809" s="25">
        <f t="shared" si="90"/>
        <v>2</v>
      </c>
      <c r="Q809" s="25">
        <f t="shared" si="90"/>
        <v>4</v>
      </c>
    </row>
    <row r="810" spans="1:63" x14ac:dyDescent="0.25">
      <c r="A810" s="65">
        <v>46</v>
      </c>
      <c r="B810" s="1">
        <v>46</v>
      </c>
      <c r="C810" s="28" t="s">
        <v>724</v>
      </c>
      <c r="D810" s="25" t="s">
        <v>17</v>
      </c>
      <c r="E810" s="29">
        <v>1137160</v>
      </c>
      <c r="F810" s="25">
        <v>970</v>
      </c>
      <c r="G810" s="25">
        <f t="shared" si="89"/>
        <v>1940</v>
      </c>
      <c r="H810" s="25">
        <v>1</v>
      </c>
      <c r="I810" s="25">
        <f t="shared" si="91"/>
        <v>1940</v>
      </c>
      <c r="J810" s="25"/>
      <c r="K810" s="25"/>
      <c r="L810" s="25"/>
      <c r="M810" s="25"/>
      <c r="N810" s="25"/>
      <c r="O810" s="25"/>
      <c r="P810" s="25">
        <f t="shared" si="90"/>
        <v>1</v>
      </c>
      <c r="Q810" s="25">
        <f t="shared" si="90"/>
        <v>1940</v>
      </c>
    </row>
    <row r="811" spans="1:63" s="122" customFormat="1" x14ac:dyDescent="0.25">
      <c r="A811" s="123">
        <v>47</v>
      </c>
      <c r="B811" s="122">
        <v>47</v>
      </c>
      <c r="C811" s="43" t="s">
        <v>725</v>
      </c>
      <c r="D811" s="44" t="s">
        <v>17</v>
      </c>
      <c r="E811" s="45">
        <v>1137310</v>
      </c>
      <c r="F811" s="44"/>
      <c r="G811" s="44">
        <v>2000</v>
      </c>
      <c r="H811" s="44">
        <v>1</v>
      </c>
      <c r="I811" s="44">
        <f t="shared" si="91"/>
        <v>2000</v>
      </c>
      <c r="J811" s="44"/>
      <c r="K811" s="44"/>
      <c r="L811" s="44"/>
      <c r="M811" s="44"/>
      <c r="N811" s="44"/>
      <c r="O811" s="44"/>
      <c r="P811" s="44">
        <f t="shared" si="90"/>
        <v>1</v>
      </c>
      <c r="Q811" s="44">
        <f t="shared" si="90"/>
        <v>2000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x14ac:dyDescent="0.25">
      <c r="A812" s="65">
        <v>48</v>
      </c>
      <c r="B812" s="1">
        <v>48</v>
      </c>
      <c r="C812" s="28" t="s">
        <v>726</v>
      </c>
      <c r="D812" s="25" t="s">
        <v>17</v>
      </c>
      <c r="E812" s="29">
        <v>1136165</v>
      </c>
      <c r="F812" s="25">
        <v>7</v>
      </c>
      <c r="G812" s="25">
        <f t="shared" ref="G812:G875" si="92">F812*2</f>
        <v>14</v>
      </c>
      <c r="H812" s="25">
        <v>2</v>
      </c>
      <c r="I812" s="25">
        <f t="shared" si="91"/>
        <v>28</v>
      </c>
      <c r="J812" s="25"/>
      <c r="K812" s="25"/>
      <c r="L812" s="25"/>
      <c r="M812" s="25"/>
      <c r="N812" s="25"/>
      <c r="O812" s="25"/>
      <c r="P812" s="25">
        <f t="shared" si="90"/>
        <v>2</v>
      </c>
      <c r="Q812" s="25">
        <f t="shared" si="90"/>
        <v>28</v>
      </c>
    </row>
    <row r="813" spans="1:63" x14ac:dyDescent="0.25">
      <c r="A813" s="65">
        <v>49</v>
      </c>
      <c r="B813" s="1">
        <v>49</v>
      </c>
      <c r="C813" s="28" t="s">
        <v>727</v>
      </c>
      <c r="D813" s="25" t="s">
        <v>17</v>
      </c>
      <c r="E813" s="29">
        <v>1136144</v>
      </c>
      <c r="F813" s="25">
        <v>1</v>
      </c>
      <c r="G813" s="25">
        <f t="shared" si="92"/>
        <v>2</v>
      </c>
      <c r="H813" s="25">
        <v>18</v>
      </c>
      <c r="I813" s="25">
        <f t="shared" si="91"/>
        <v>36</v>
      </c>
      <c r="J813" s="25"/>
      <c r="K813" s="25"/>
      <c r="L813" s="25"/>
      <c r="M813" s="25"/>
      <c r="N813" s="25"/>
      <c r="O813" s="25"/>
      <c r="P813" s="25">
        <f t="shared" si="90"/>
        <v>18</v>
      </c>
      <c r="Q813" s="25">
        <f t="shared" si="90"/>
        <v>36</v>
      </c>
    </row>
    <row r="814" spans="1:63" x14ac:dyDescent="0.25">
      <c r="A814" s="65">
        <v>50</v>
      </c>
      <c r="B814" s="1">
        <v>50</v>
      </c>
      <c r="C814" s="28" t="s">
        <v>728</v>
      </c>
      <c r="D814" s="25" t="s">
        <v>17</v>
      </c>
      <c r="E814" s="29">
        <v>1136359</v>
      </c>
      <c r="F814" s="25">
        <v>15</v>
      </c>
      <c r="G814" s="25">
        <f t="shared" si="92"/>
        <v>30</v>
      </c>
      <c r="H814" s="25">
        <v>1</v>
      </c>
      <c r="I814" s="25">
        <f t="shared" si="91"/>
        <v>30</v>
      </c>
      <c r="J814" s="25"/>
      <c r="K814" s="25"/>
      <c r="L814" s="25"/>
      <c r="M814" s="25"/>
      <c r="N814" s="25"/>
      <c r="O814" s="25"/>
      <c r="P814" s="25">
        <f t="shared" si="90"/>
        <v>1</v>
      </c>
      <c r="Q814" s="25">
        <f t="shared" si="90"/>
        <v>30</v>
      </c>
    </row>
    <row r="815" spans="1:63" x14ac:dyDescent="0.25">
      <c r="A815" s="65">
        <v>51</v>
      </c>
      <c r="B815" s="1">
        <v>51</v>
      </c>
      <c r="C815" s="28" t="s">
        <v>729</v>
      </c>
      <c r="D815" s="25" t="s">
        <v>17</v>
      </c>
      <c r="E815" s="29">
        <v>1136359</v>
      </c>
      <c r="F815" s="25">
        <v>31</v>
      </c>
      <c r="G815" s="25">
        <f t="shared" si="92"/>
        <v>62</v>
      </c>
      <c r="H815" s="25">
        <v>1</v>
      </c>
      <c r="I815" s="25">
        <f t="shared" si="91"/>
        <v>62</v>
      </c>
      <c r="J815" s="25"/>
      <c r="K815" s="25"/>
      <c r="L815" s="25"/>
      <c r="M815" s="25"/>
      <c r="N815" s="25"/>
      <c r="O815" s="25"/>
      <c r="P815" s="25">
        <f t="shared" si="90"/>
        <v>1</v>
      </c>
      <c r="Q815" s="25">
        <f t="shared" si="90"/>
        <v>62</v>
      </c>
    </row>
    <row r="816" spans="1:63" x14ac:dyDescent="0.25">
      <c r="A816" s="65">
        <v>52</v>
      </c>
      <c r="B816" s="1">
        <v>52</v>
      </c>
      <c r="C816" s="28" t="s">
        <v>730</v>
      </c>
      <c r="D816" s="25" t="s">
        <v>17</v>
      </c>
      <c r="E816" s="29">
        <v>1136132</v>
      </c>
      <c r="F816" s="25">
        <v>2</v>
      </c>
      <c r="G816" s="25">
        <f t="shared" si="92"/>
        <v>4</v>
      </c>
      <c r="H816" s="25">
        <v>1</v>
      </c>
      <c r="I816" s="25">
        <f t="shared" si="91"/>
        <v>4</v>
      </c>
      <c r="J816" s="25"/>
      <c r="K816" s="25"/>
      <c r="L816" s="25"/>
      <c r="M816" s="25"/>
      <c r="N816" s="25"/>
      <c r="O816" s="25"/>
      <c r="P816" s="25">
        <f t="shared" si="90"/>
        <v>1</v>
      </c>
      <c r="Q816" s="25">
        <f t="shared" si="90"/>
        <v>4</v>
      </c>
    </row>
    <row r="817" spans="1:17" x14ac:dyDescent="0.25">
      <c r="A817" s="65">
        <v>53</v>
      </c>
      <c r="B817" s="1">
        <v>53</v>
      </c>
      <c r="C817" s="28" t="s">
        <v>731</v>
      </c>
      <c r="D817" s="25" t="s">
        <v>17</v>
      </c>
      <c r="E817" s="29">
        <v>1136146</v>
      </c>
      <c r="F817" s="25">
        <v>23</v>
      </c>
      <c r="G817" s="25">
        <f t="shared" si="92"/>
        <v>46</v>
      </c>
      <c r="H817" s="25">
        <v>3</v>
      </c>
      <c r="I817" s="25">
        <f t="shared" si="91"/>
        <v>138</v>
      </c>
      <c r="J817" s="25"/>
      <c r="K817" s="25"/>
      <c r="L817" s="25"/>
      <c r="M817" s="25"/>
      <c r="N817" s="25"/>
      <c r="O817" s="25"/>
      <c r="P817" s="25">
        <f t="shared" si="90"/>
        <v>3</v>
      </c>
      <c r="Q817" s="25">
        <f t="shared" si="90"/>
        <v>138</v>
      </c>
    </row>
    <row r="818" spans="1:17" x14ac:dyDescent="0.25">
      <c r="A818" s="65">
        <v>54</v>
      </c>
      <c r="B818" s="1">
        <v>54</v>
      </c>
      <c r="C818" s="28" t="s">
        <v>732</v>
      </c>
      <c r="D818" s="25" t="s">
        <v>17</v>
      </c>
      <c r="E818" s="29">
        <v>1136167</v>
      </c>
      <c r="F818" s="25">
        <v>49</v>
      </c>
      <c r="G818" s="25">
        <f t="shared" si="92"/>
        <v>98</v>
      </c>
      <c r="H818" s="25">
        <v>1</v>
      </c>
      <c r="I818" s="25">
        <f t="shared" si="91"/>
        <v>98</v>
      </c>
      <c r="J818" s="25"/>
      <c r="K818" s="25"/>
      <c r="L818" s="25"/>
      <c r="M818" s="25"/>
      <c r="N818" s="25"/>
      <c r="O818" s="25"/>
      <c r="P818" s="25">
        <f t="shared" si="90"/>
        <v>1</v>
      </c>
      <c r="Q818" s="25">
        <f t="shared" si="90"/>
        <v>98</v>
      </c>
    </row>
    <row r="819" spans="1:17" x14ac:dyDescent="0.25">
      <c r="A819" s="65">
        <v>55</v>
      </c>
      <c r="B819" s="1">
        <v>55</v>
      </c>
      <c r="C819" s="28" t="s">
        <v>733</v>
      </c>
      <c r="D819" s="25" t="s">
        <v>17</v>
      </c>
      <c r="E819" s="29">
        <v>1136427</v>
      </c>
      <c r="F819" s="25">
        <v>32</v>
      </c>
      <c r="G819" s="25">
        <f t="shared" si="92"/>
        <v>64</v>
      </c>
      <c r="H819" s="25">
        <v>1</v>
      </c>
      <c r="I819" s="25">
        <f t="shared" si="91"/>
        <v>64</v>
      </c>
      <c r="J819" s="25"/>
      <c r="K819" s="25"/>
      <c r="L819" s="25"/>
      <c r="M819" s="25"/>
      <c r="N819" s="25"/>
      <c r="O819" s="25"/>
      <c r="P819" s="25">
        <f t="shared" si="90"/>
        <v>1</v>
      </c>
      <c r="Q819" s="25">
        <f t="shared" si="90"/>
        <v>64</v>
      </c>
    </row>
    <row r="820" spans="1:17" x14ac:dyDescent="0.25">
      <c r="A820" s="65">
        <v>56</v>
      </c>
      <c r="B820" s="1">
        <v>56</v>
      </c>
      <c r="C820" s="28" t="s">
        <v>733</v>
      </c>
      <c r="D820" s="25" t="s">
        <v>17</v>
      </c>
      <c r="E820" s="29">
        <v>1136428</v>
      </c>
      <c r="F820" s="25">
        <v>40</v>
      </c>
      <c r="G820" s="25">
        <f t="shared" si="92"/>
        <v>80</v>
      </c>
      <c r="H820" s="25">
        <v>1</v>
      </c>
      <c r="I820" s="25">
        <f t="shared" si="91"/>
        <v>80</v>
      </c>
      <c r="J820" s="25"/>
      <c r="K820" s="25"/>
      <c r="L820" s="25"/>
      <c r="M820" s="25"/>
      <c r="N820" s="25"/>
      <c r="O820" s="25"/>
      <c r="P820" s="25">
        <f t="shared" si="90"/>
        <v>1</v>
      </c>
      <c r="Q820" s="25">
        <f t="shared" si="90"/>
        <v>80</v>
      </c>
    </row>
    <row r="821" spans="1:17" x14ac:dyDescent="0.25">
      <c r="A821" s="65">
        <v>57</v>
      </c>
      <c r="B821" s="1">
        <v>57</v>
      </c>
      <c r="C821" s="28" t="s">
        <v>734</v>
      </c>
      <c r="D821" s="25" t="s">
        <v>17</v>
      </c>
      <c r="E821" s="29">
        <v>1136133</v>
      </c>
      <c r="F821" s="25">
        <v>3</v>
      </c>
      <c r="G821" s="25">
        <f t="shared" si="92"/>
        <v>6</v>
      </c>
      <c r="H821" s="25">
        <v>1</v>
      </c>
      <c r="I821" s="25">
        <f t="shared" si="91"/>
        <v>6</v>
      </c>
      <c r="J821" s="25"/>
      <c r="K821" s="25"/>
      <c r="L821" s="25"/>
      <c r="M821" s="25"/>
      <c r="N821" s="25"/>
      <c r="O821" s="25"/>
      <c r="P821" s="25">
        <f t="shared" si="90"/>
        <v>1</v>
      </c>
      <c r="Q821" s="25">
        <f t="shared" si="90"/>
        <v>6</v>
      </c>
    </row>
    <row r="822" spans="1:17" x14ac:dyDescent="0.25">
      <c r="A822" s="65">
        <v>58</v>
      </c>
      <c r="B822" s="1">
        <v>58</v>
      </c>
      <c r="C822" s="28" t="s">
        <v>735</v>
      </c>
      <c r="D822" s="25" t="s">
        <v>17</v>
      </c>
      <c r="E822" s="29">
        <v>1136115</v>
      </c>
      <c r="F822" s="25">
        <v>235</v>
      </c>
      <c r="G822" s="25">
        <f t="shared" si="92"/>
        <v>470</v>
      </c>
      <c r="H822" s="25">
        <v>1</v>
      </c>
      <c r="I822" s="25">
        <f t="shared" si="91"/>
        <v>470</v>
      </c>
      <c r="J822" s="25"/>
      <c r="K822" s="25"/>
      <c r="L822" s="25"/>
      <c r="M822" s="25"/>
      <c r="N822" s="25"/>
      <c r="O822" s="25"/>
      <c r="P822" s="25">
        <f t="shared" si="90"/>
        <v>1</v>
      </c>
      <c r="Q822" s="25">
        <f t="shared" si="90"/>
        <v>470</v>
      </c>
    </row>
    <row r="823" spans="1:17" x14ac:dyDescent="0.25">
      <c r="A823" s="65">
        <v>59</v>
      </c>
      <c r="B823" s="1">
        <v>59</v>
      </c>
      <c r="C823" s="28" t="s">
        <v>736</v>
      </c>
      <c r="D823" s="25" t="s">
        <v>17</v>
      </c>
      <c r="E823" s="29">
        <v>1136029</v>
      </c>
      <c r="F823" s="25">
        <v>66</v>
      </c>
      <c r="G823" s="25">
        <f t="shared" si="92"/>
        <v>132</v>
      </c>
      <c r="H823" s="25">
        <v>2</v>
      </c>
      <c r="I823" s="25">
        <f t="shared" si="91"/>
        <v>264</v>
      </c>
      <c r="J823" s="25"/>
      <c r="K823" s="25"/>
      <c r="L823" s="25"/>
      <c r="M823" s="25"/>
      <c r="N823" s="25"/>
      <c r="O823" s="25"/>
      <c r="P823" s="25">
        <f t="shared" si="90"/>
        <v>2</v>
      </c>
      <c r="Q823" s="25">
        <f t="shared" si="90"/>
        <v>264</v>
      </c>
    </row>
    <row r="824" spans="1:17" x14ac:dyDescent="0.25">
      <c r="A824" s="65">
        <v>60</v>
      </c>
      <c r="B824" s="1">
        <v>60</v>
      </c>
      <c r="C824" s="28" t="s">
        <v>158</v>
      </c>
      <c r="D824" s="25" t="s">
        <v>17</v>
      </c>
      <c r="E824" s="29">
        <v>1136112</v>
      </c>
      <c r="F824" s="25">
        <v>52</v>
      </c>
      <c r="G824" s="25">
        <f t="shared" si="92"/>
        <v>104</v>
      </c>
      <c r="H824" s="25">
        <v>1</v>
      </c>
      <c r="I824" s="25">
        <f t="shared" si="91"/>
        <v>104</v>
      </c>
      <c r="J824" s="25"/>
      <c r="K824" s="25"/>
      <c r="L824" s="25"/>
      <c r="M824" s="25"/>
      <c r="N824" s="25"/>
      <c r="O824" s="25"/>
      <c r="P824" s="25">
        <f t="shared" si="90"/>
        <v>1</v>
      </c>
      <c r="Q824" s="25">
        <f t="shared" si="90"/>
        <v>104</v>
      </c>
    </row>
    <row r="825" spans="1:17" x14ac:dyDescent="0.25">
      <c r="A825" s="65">
        <v>61</v>
      </c>
      <c r="B825" s="1">
        <v>61</v>
      </c>
      <c r="C825" s="28" t="s">
        <v>737</v>
      </c>
      <c r="D825" s="25" t="s">
        <v>17</v>
      </c>
      <c r="E825" s="29">
        <v>1136030</v>
      </c>
      <c r="F825" s="25">
        <v>165</v>
      </c>
      <c r="G825" s="25">
        <f t="shared" si="92"/>
        <v>330</v>
      </c>
      <c r="H825" s="25">
        <v>1</v>
      </c>
      <c r="I825" s="25">
        <f t="shared" si="91"/>
        <v>330</v>
      </c>
      <c r="J825" s="25"/>
      <c r="K825" s="25"/>
      <c r="L825" s="25"/>
      <c r="M825" s="25"/>
      <c r="N825" s="25"/>
      <c r="O825" s="25"/>
      <c r="P825" s="25">
        <f t="shared" si="90"/>
        <v>1</v>
      </c>
      <c r="Q825" s="25">
        <f t="shared" si="90"/>
        <v>330</v>
      </c>
    </row>
    <row r="826" spans="1:17" x14ac:dyDescent="0.25">
      <c r="A826" s="65">
        <v>62</v>
      </c>
      <c r="B826" s="1">
        <v>62</v>
      </c>
      <c r="C826" s="28" t="s">
        <v>738</v>
      </c>
      <c r="D826" s="25" t="s">
        <v>17</v>
      </c>
      <c r="E826" s="29">
        <v>1136032</v>
      </c>
      <c r="F826" s="25">
        <v>116</v>
      </c>
      <c r="G826" s="25">
        <f t="shared" si="92"/>
        <v>232</v>
      </c>
      <c r="H826" s="25">
        <v>1</v>
      </c>
      <c r="I826" s="25">
        <f t="shared" si="91"/>
        <v>232</v>
      </c>
      <c r="J826" s="25"/>
      <c r="K826" s="25"/>
      <c r="L826" s="25"/>
      <c r="M826" s="25"/>
      <c r="N826" s="25"/>
      <c r="O826" s="25"/>
      <c r="P826" s="25">
        <f t="shared" si="90"/>
        <v>1</v>
      </c>
      <c r="Q826" s="25">
        <f t="shared" si="90"/>
        <v>232</v>
      </c>
    </row>
    <row r="827" spans="1:17" x14ac:dyDescent="0.25">
      <c r="A827" s="65">
        <v>63</v>
      </c>
      <c r="B827" s="1">
        <v>63</v>
      </c>
      <c r="C827" s="28" t="s">
        <v>739</v>
      </c>
      <c r="D827" s="25" t="s">
        <v>17</v>
      </c>
      <c r="E827" s="29">
        <v>1136026</v>
      </c>
      <c r="F827" s="25">
        <v>116</v>
      </c>
      <c r="G827" s="25">
        <f t="shared" si="92"/>
        <v>232</v>
      </c>
      <c r="H827" s="25">
        <v>2</v>
      </c>
      <c r="I827" s="25">
        <f t="shared" si="91"/>
        <v>464</v>
      </c>
      <c r="J827" s="25"/>
      <c r="K827" s="25"/>
      <c r="L827" s="25"/>
      <c r="M827" s="25"/>
      <c r="N827" s="25"/>
      <c r="O827" s="25"/>
      <c r="P827" s="25">
        <f t="shared" si="90"/>
        <v>2</v>
      </c>
      <c r="Q827" s="25">
        <f t="shared" si="90"/>
        <v>464</v>
      </c>
    </row>
    <row r="828" spans="1:17" x14ac:dyDescent="0.25">
      <c r="A828" s="65">
        <v>64</v>
      </c>
      <c r="B828" s="1">
        <v>64</v>
      </c>
      <c r="C828" s="28" t="s">
        <v>740</v>
      </c>
      <c r="D828" s="25" t="s">
        <v>17</v>
      </c>
      <c r="E828" s="29">
        <v>1137036</v>
      </c>
      <c r="F828" s="25">
        <v>58</v>
      </c>
      <c r="G828" s="25">
        <f t="shared" si="92"/>
        <v>116</v>
      </c>
      <c r="H828" s="25">
        <v>1</v>
      </c>
      <c r="I828" s="25">
        <f t="shared" si="91"/>
        <v>116</v>
      </c>
      <c r="J828" s="25"/>
      <c r="K828" s="25"/>
      <c r="L828" s="25"/>
      <c r="M828" s="25"/>
      <c r="N828" s="25"/>
      <c r="O828" s="25"/>
      <c r="P828" s="25">
        <f t="shared" si="90"/>
        <v>1</v>
      </c>
      <c r="Q828" s="25">
        <f t="shared" si="90"/>
        <v>116</v>
      </c>
    </row>
    <row r="829" spans="1:17" x14ac:dyDescent="0.25">
      <c r="A829" s="65">
        <v>65</v>
      </c>
      <c r="B829" s="1">
        <v>65</v>
      </c>
      <c r="C829" s="28" t="s">
        <v>741</v>
      </c>
      <c r="D829" s="25" t="s">
        <v>17</v>
      </c>
      <c r="E829" s="29">
        <v>1136162</v>
      </c>
      <c r="F829" s="25">
        <v>125</v>
      </c>
      <c r="G829" s="25">
        <f t="shared" si="92"/>
        <v>250</v>
      </c>
      <c r="H829" s="25">
        <v>1</v>
      </c>
      <c r="I829" s="25">
        <f t="shared" si="91"/>
        <v>250</v>
      </c>
      <c r="J829" s="25"/>
      <c r="K829" s="25"/>
      <c r="L829" s="25"/>
      <c r="M829" s="25"/>
      <c r="N829" s="25"/>
      <c r="O829" s="25"/>
      <c r="P829" s="25">
        <f t="shared" ref="P829:Q892" si="93">H829+J829+L829-N829</f>
        <v>1</v>
      </c>
      <c r="Q829" s="25">
        <f t="shared" si="93"/>
        <v>250</v>
      </c>
    </row>
    <row r="830" spans="1:17" x14ac:dyDescent="0.25">
      <c r="A830" s="65">
        <v>66</v>
      </c>
      <c r="B830" s="1">
        <v>66</v>
      </c>
      <c r="C830" s="28" t="s">
        <v>742</v>
      </c>
      <c r="D830" s="25" t="s">
        <v>17</v>
      </c>
      <c r="E830" s="29">
        <v>1136119</v>
      </c>
      <c r="F830" s="25">
        <v>76</v>
      </c>
      <c r="G830" s="25">
        <f t="shared" si="92"/>
        <v>152</v>
      </c>
      <c r="H830" s="25">
        <v>1</v>
      </c>
      <c r="I830" s="25">
        <f t="shared" ref="I830:I893" si="94">H830*G830</f>
        <v>152</v>
      </c>
      <c r="J830" s="25"/>
      <c r="K830" s="25"/>
      <c r="L830" s="25"/>
      <c r="M830" s="25"/>
      <c r="N830" s="25"/>
      <c r="O830" s="25"/>
      <c r="P830" s="25">
        <f t="shared" si="93"/>
        <v>1</v>
      </c>
      <c r="Q830" s="25">
        <f t="shared" si="93"/>
        <v>152</v>
      </c>
    </row>
    <row r="831" spans="1:17" x14ac:dyDescent="0.25">
      <c r="A831" s="65">
        <v>67</v>
      </c>
      <c r="B831" s="1">
        <v>67</v>
      </c>
      <c r="C831" s="28" t="s">
        <v>742</v>
      </c>
      <c r="D831" s="25" t="s">
        <v>17</v>
      </c>
      <c r="E831" s="29">
        <v>1136143</v>
      </c>
      <c r="F831" s="25">
        <v>76</v>
      </c>
      <c r="G831" s="25">
        <f t="shared" si="92"/>
        <v>152</v>
      </c>
      <c r="H831" s="25">
        <v>1</v>
      </c>
      <c r="I831" s="25">
        <f t="shared" si="94"/>
        <v>152</v>
      </c>
      <c r="J831" s="25"/>
      <c r="K831" s="25"/>
      <c r="L831" s="25"/>
      <c r="M831" s="25"/>
      <c r="N831" s="25"/>
      <c r="O831" s="25"/>
      <c r="P831" s="25">
        <f t="shared" si="93"/>
        <v>1</v>
      </c>
      <c r="Q831" s="25">
        <f t="shared" si="93"/>
        <v>152</v>
      </c>
    </row>
    <row r="832" spans="1:17" x14ac:dyDescent="0.25">
      <c r="A832" s="65">
        <v>68</v>
      </c>
      <c r="B832" s="1">
        <v>68</v>
      </c>
      <c r="C832" s="28" t="s">
        <v>742</v>
      </c>
      <c r="D832" s="25" t="s">
        <v>17</v>
      </c>
      <c r="E832" s="29">
        <v>1136125</v>
      </c>
      <c r="F832" s="25">
        <v>148</v>
      </c>
      <c r="G832" s="25">
        <f t="shared" si="92"/>
        <v>296</v>
      </c>
      <c r="H832" s="25">
        <v>1</v>
      </c>
      <c r="I832" s="25">
        <f t="shared" si="94"/>
        <v>296</v>
      </c>
      <c r="J832" s="25"/>
      <c r="K832" s="25"/>
      <c r="L832" s="25"/>
      <c r="M832" s="25"/>
      <c r="N832" s="25"/>
      <c r="O832" s="25"/>
      <c r="P832" s="25">
        <f t="shared" si="93"/>
        <v>1</v>
      </c>
      <c r="Q832" s="25">
        <f t="shared" si="93"/>
        <v>296</v>
      </c>
    </row>
    <row r="833" spans="1:63" x14ac:dyDescent="0.25">
      <c r="A833" s="65">
        <v>69</v>
      </c>
      <c r="B833" s="1">
        <v>69</v>
      </c>
      <c r="C833" s="28" t="s">
        <v>743</v>
      </c>
      <c r="D833" s="25" t="s">
        <v>17</v>
      </c>
      <c r="E833" s="29">
        <v>1136134</v>
      </c>
      <c r="F833" s="25">
        <v>10</v>
      </c>
      <c r="G833" s="25">
        <f t="shared" si="92"/>
        <v>20</v>
      </c>
      <c r="H833" s="25">
        <v>1</v>
      </c>
      <c r="I833" s="25">
        <f t="shared" si="94"/>
        <v>20</v>
      </c>
      <c r="J833" s="25"/>
      <c r="K833" s="25"/>
      <c r="L833" s="25"/>
      <c r="M833" s="25"/>
      <c r="N833" s="25"/>
      <c r="O833" s="25"/>
      <c r="P833" s="25">
        <f t="shared" si="93"/>
        <v>1</v>
      </c>
      <c r="Q833" s="25">
        <f t="shared" si="93"/>
        <v>20</v>
      </c>
    </row>
    <row r="834" spans="1:63" x14ac:dyDescent="0.25">
      <c r="A834" s="65">
        <v>70</v>
      </c>
      <c r="B834" s="1">
        <v>70</v>
      </c>
      <c r="C834" s="28" t="s">
        <v>744</v>
      </c>
      <c r="D834" s="25" t="s">
        <v>17</v>
      </c>
      <c r="E834" s="29">
        <v>1136229</v>
      </c>
      <c r="F834" s="25">
        <v>63</v>
      </c>
      <c r="G834" s="25">
        <f t="shared" si="92"/>
        <v>126</v>
      </c>
      <c r="H834" s="25">
        <v>2</v>
      </c>
      <c r="I834" s="25">
        <f t="shared" si="94"/>
        <v>252</v>
      </c>
      <c r="J834" s="25"/>
      <c r="K834" s="25"/>
      <c r="L834" s="25"/>
      <c r="M834" s="25"/>
      <c r="N834" s="25"/>
      <c r="O834" s="25"/>
      <c r="P834" s="25">
        <f t="shared" si="93"/>
        <v>2</v>
      </c>
      <c r="Q834" s="25">
        <f t="shared" si="93"/>
        <v>252</v>
      </c>
    </row>
    <row r="835" spans="1:63" s="40" customFormat="1" hidden="1" x14ac:dyDescent="0.25">
      <c r="A835" s="65">
        <v>71</v>
      </c>
      <c r="B835" s="40">
        <v>71</v>
      </c>
      <c r="C835" s="7" t="s">
        <v>745</v>
      </c>
      <c r="D835" s="8" t="s">
        <v>17</v>
      </c>
      <c r="E835" s="9"/>
      <c r="F835" s="8">
        <v>41</v>
      </c>
      <c r="G835" s="8">
        <f t="shared" si="92"/>
        <v>82</v>
      </c>
      <c r="H835" s="8">
        <v>0</v>
      </c>
      <c r="I835" s="25">
        <f t="shared" si="94"/>
        <v>0</v>
      </c>
      <c r="J835" s="8"/>
      <c r="K835" s="8"/>
      <c r="L835" s="8"/>
      <c r="M835" s="8"/>
      <c r="N835" s="8"/>
      <c r="O835" s="8"/>
      <c r="P835" s="8">
        <f>H835+J835-L835-N835</f>
        <v>0</v>
      </c>
      <c r="Q835" s="8">
        <f>I835+K835-M835-O835</f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x14ac:dyDescent="0.25">
      <c r="A836" s="65">
        <v>72</v>
      </c>
      <c r="B836" s="1">
        <v>72</v>
      </c>
      <c r="C836" s="28" t="s">
        <v>746</v>
      </c>
      <c r="D836" s="25" t="s">
        <v>17</v>
      </c>
      <c r="E836" s="29">
        <v>1136344</v>
      </c>
      <c r="F836" s="25">
        <v>105</v>
      </c>
      <c r="G836" s="25">
        <f t="shared" si="92"/>
        <v>210</v>
      </c>
      <c r="H836" s="25">
        <v>1</v>
      </c>
      <c r="I836" s="25">
        <f t="shared" si="94"/>
        <v>210</v>
      </c>
      <c r="J836" s="25"/>
      <c r="K836" s="25"/>
      <c r="L836" s="25"/>
      <c r="M836" s="25"/>
      <c r="N836" s="25"/>
      <c r="O836" s="25"/>
      <c r="P836" s="25">
        <f t="shared" si="93"/>
        <v>1</v>
      </c>
      <c r="Q836" s="25">
        <f t="shared" si="93"/>
        <v>210</v>
      </c>
    </row>
    <row r="837" spans="1:63" x14ac:dyDescent="0.25">
      <c r="A837" s="65">
        <v>73</v>
      </c>
      <c r="B837" s="1">
        <v>73</v>
      </c>
      <c r="C837" s="28" t="s">
        <v>747</v>
      </c>
      <c r="D837" s="25" t="s">
        <v>17</v>
      </c>
      <c r="E837" s="29">
        <v>1136277</v>
      </c>
      <c r="F837" s="25">
        <v>241</v>
      </c>
      <c r="G837" s="25">
        <f t="shared" si="92"/>
        <v>482</v>
      </c>
      <c r="H837" s="25">
        <v>1</v>
      </c>
      <c r="I837" s="25">
        <f t="shared" si="94"/>
        <v>482</v>
      </c>
      <c r="J837" s="25"/>
      <c r="K837" s="25"/>
      <c r="L837" s="25"/>
      <c r="M837" s="25"/>
      <c r="N837" s="25"/>
      <c r="O837" s="25"/>
      <c r="P837" s="25">
        <f t="shared" si="93"/>
        <v>1</v>
      </c>
      <c r="Q837" s="25">
        <f t="shared" si="93"/>
        <v>482</v>
      </c>
    </row>
    <row r="838" spans="1:63" x14ac:dyDescent="0.25">
      <c r="A838" s="65">
        <v>74</v>
      </c>
      <c r="B838" s="1">
        <v>74</v>
      </c>
      <c r="C838" s="28" t="s">
        <v>748</v>
      </c>
      <c r="D838" s="25" t="s">
        <v>17</v>
      </c>
      <c r="E838" s="29">
        <v>1136305</v>
      </c>
      <c r="F838" s="25">
        <v>463</v>
      </c>
      <c r="G838" s="25">
        <f t="shared" si="92"/>
        <v>926</v>
      </c>
      <c r="H838" s="25">
        <v>1</v>
      </c>
      <c r="I838" s="25">
        <f t="shared" si="94"/>
        <v>926</v>
      </c>
      <c r="J838" s="25"/>
      <c r="K838" s="25"/>
      <c r="L838" s="25"/>
      <c r="M838" s="25"/>
      <c r="N838" s="25"/>
      <c r="O838" s="25"/>
      <c r="P838" s="25">
        <f t="shared" si="93"/>
        <v>1</v>
      </c>
      <c r="Q838" s="25">
        <f t="shared" si="93"/>
        <v>926</v>
      </c>
    </row>
    <row r="839" spans="1:63" customFormat="1" x14ac:dyDescent="0.25">
      <c r="A839" s="65">
        <v>75</v>
      </c>
      <c r="B839" s="1">
        <v>75</v>
      </c>
      <c r="C839" s="28" t="s">
        <v>749</v>
      </c>
      <c r="D839" s="25" t="s">
        <v>17</v>
      </c>
      <c r="E839" s="29">
        <v>1136522</v>
      </c>
      <c r="F839" s="25">
        <v>74</v>
      </c>
      <c r="G839" s="25">
        <f t="shared" si="92"/>
        <v>148</v>
      </c>
      <c r="H839" s="25">
        <v>1</v>
      </c>
      <c r="I839" s="25">
        <f t="shared" si="94"/>
        <v>148</v>
      </c>
      <c r="J839" s="25"/>
      <c r="K839" s="25"/>
      <c r="L839" s="25"/>
      <c r="M839" s="25"/>
      <c r="N839" s="25"/>
      <c r="O839" s="25"/>
      <c r="P839" s="25">
        <f t="shared" si="93"/>
        <v>1</v>
      </c>
      <c r="Q839" s="25">
        <f t="shared" si="93"/>
        <v>148</v>
      </c>
    </row>
    <row r="840" spans="1:63" customFormat="1" x14ac:dyDescent="0.25">
      <c r="A840" s="65">
        <v>76</v>
      </c>
      <c r="B840" s="1">
        <v>76</v>
      </c>
      <c r="C840" s="28" t="s">
        <v>750</v>
      </c>
      <c r="D840" s="25" t="s">
        <v>17</v>
      </c>
      <c r="E840" s="29">
        <v>1136523</v>
      </c>
      <c r="F840" s="25">
        <v>74</v>
      </c>
      <c r="G840" s="25">
        <f t="shared" si="92"/>
        <v>148</v>
      </c>
      <c r="H840" s="25">
        <v>1</v>
      </c>
      <c r="I840" s="25">
        <f t="shared" si="94"/>
        <v>148</v>
      </c>
      <c r="J840" s="25"/>
      <c r="K840" s="25"/>
      <c r="L840" s="25"/>
      <c r="M840" s="25"/>
      <c r="N840" s="25"/>
      <c r="O840" s="25"/>
      <c r="P840" s="25">
        <f t="shared" si="93"/>
        <v>1</v>
      </c>
      <c r="Q840" s="25">
        <f t="shared" si="93"/>
        <v>148</v>
      </c>
    </row>
    <row r="841" spans="1:63" customFormat="1" x14ac:dyDescent="0.25">
      <c r="A841" s="65">
        <v>77</v>
      </c>
      <c r="B841" s="1">
        <v>77</v>
      </c>
      <c r="C841" s="28" t="s">
        <v>751</v>
      </c>
      <c r="D841" s="25" t="s">
        <v>17</v>
      </c>
      <c r="E841" s="29">
        <v>1136524</v>
      </c>
      <c r="F841" s="25">
        <v>74</v>
      </c>
      <c r="G841" s="25">
        <f t="shared" si="92"/>
        <v>148</v>
      </c>
      <c r="H841" s="25">
        <v>1</v>
      </c>
      <c r="I841" s="25">
        <f t="shared" si="94"/>
        <v>148</v>
      </c>
      <c r="J841" s="25"/>
      <c r="K841" s="25"/>
      <c r="L841" s="25"/>
      <c r="M841" s="25"/>
      <c r="N841" s="25"/>
      <c r="O841" s="25"/>
      <c r="P841" s="25">
        <f t="shared" si="93"/>
        <v>1</v>
      </c>
      <c r="Q841" s="25">
        <f t="shared" si="93"/>
        <v>148</v>
      </c>
    </row>
    <row r="842" spans="1:63" customFormat="1" x14ac:dyDescent="0.25">
      <c r="A842" s="65">
        <v>78</v>
      </c>
      <c r="B842" s="1">
        <v>78</v>
      </c>
      <c r="C842" s="28" t="s">
        <v>752</v>
      </c>
      <c r="D842" s="25" t="s">
        <v>17</v>
      </c>
      <c r="E842" s="29">
        <v>1137220</v>
      </c>
      <c r="F842" s="25">
        <v>98</v>
      </c>
      <c r="G842" s="25">
        <f t="shared" si="92"/>
        <v>196</v>
      </c>
      <c r="H842" s="25">
        <v>1</v>
      </c>
      <c r="I842" s="25">
        <f t="shared" si="94"/>
        <v>196</v>
      </c>
      <c r="J842" s="25"/>
      <c r="K842" s="25"/>
      <c r="L842" s="25"/>
      <c r="M842" s="25"/>
      <c r="N842" s="25"/>
      <c r="O842" s="25"/>
      <c r="P842" s="25">
        <f t="shared" si="93"/>
        <v>1</v>
      </c>
      <c r="Q842" s="25">
        <f t="shared" si="93"/>
        <v>196</v>
      </c>
    </row>
    <row r="843" spans="1:63" customFormat="1" x14ac:dyDescent="0.25">
      <c r="A843" s="65">
        <v>79</v>
      </c>
      <c r="B843" s="1">
        <v>79</v>
      </c>
      <c r="C843" s="28" t="s">
        <v>753</v>
      </c>
      <c r="D843" s="25" t="s">
        <v>17</v>
      </c>
      <c r="E843" s="29">
        <v>1136426</v>
      </c>
      <c r="F843" s="25">
        <v>78</v>
      </c>
      <c r="G843" s="25">
        <f t="shared" si="92"/>
        <v>156</v>
      </c>
      <c r="H843" s="25">
        <v>1</v>
      </c>
      <c r="I843" s="25">
        <f t="shared" si="94"/>
        <v>156</v>
      </c>
      <c r="J843" s="25"/>
      <c r="K843" s="25"/>
      <c r="L843" s="25"/>
      <c r="M843" s="25"/>
      <c r="N843" s="25"/>
      <c r="O843" s="25"/>
      <c r="P843" s="25">
        <f t="shared" si="93"/>
        <v>1</v>
      </c>
      <c r="Q843" s="25">
        <f t="shared" si="93"/>
        <v>156</v>
      </c>
    </row>
    <row r="844" spans="1:63" customFormat="1" x14ac:dyDescent="0.25">
      <c r="A844" s="65">
        <v>80</v>
      </c>
      <c r="B844" s="1">
        <v>80</v>
      </c>
      <c r="C844" s="28" t="s">
        <v>754</v>
      </c>
      <c r="D844" s="25" t="s">
        <v>17</v>
      </c>
      <c r="E844" s="29">
        <v>1136335</v>
      </c>
      <c r="F844" s="25">
        <v>3</v>
      </c>
      <c r="G844" s="25">
        <f t="shared" si="92"/>
        <v>6</v>
      </c>
      <c r="H844" s="25">
        <v>6</v>
      </c>
      <c r="I844" s="25">
        <f t="shared" si="94"/>
        <v>36</v>
      </c>
      <c r="J844" s="25"/>
      <c r="K844" s="25"/>
      <c r="L844" s="25"/>
      <c r="M844" s="25"/>
      <c r="N844" s="25"/>
      <c r="O844" s="25"/>
      <c r="P844" s="25">
        <f t="shared" si="93"/>
        <v>6</v>
      </c>
      <c r="Q844" s="25">
        <f t="shared" si="93"/>
        <v>36</v>
      </c>
    </row>
    <row r="845" spans="1:63" customFormat="1" x14ac:dyDescent="0.25">
      <c r="A845" s="65">
        <v>81</v>
      </c>
      <c r="B845" s="1">
        <v>81</v>
      </c>
      <c r="C845" s="28" t="s">
        <v>755</v>
      </c>
      <c r="D845" s="25" t="s">
        <v>17</v>
      </c>
      <c r="E845" s="29">
        <v>1136332</v>
      </c>
      <c r="F845" s="25">
        <v>5</v>
      </c>
      <c r="G845" s="25">
        <f t="shared" si="92"/>
        <v>10</v>
      </c>
      <c r="H845" s="25">
        <v>6</v>
      </c>
      <c r="I845" s="25">
        <f t="shared" si="94"/>
        <v>60</v>
      </c>
      <c r="J845" s="25"/>
      <c r="K845" s="25"/>
      <c r="L845" s="25"/>
      <c r="M845" s="25"/>
      <c r="N845" s="25"/>
      <c r="O845" s="25"/>
      <c r="P845" s="25">
        <f t="shared" si="93"/>
        <v>6</v>
      </c>
      <c r="Q845" s="25">
        <f t="shared" si="93"/>
        <v>60</v>
      </c>
    </row>
    <row r="846" spans="1:63" customFormat="1" x14ac:dyDescent="0.25">
      <c r="A846" s="65">
        <v>82</v>
      </c>
      <c r="B846" s="1">
        <v>82</v>
      </c>
      <c r="C846" s="28" t="s">
        <v>272</v>
      </c>
      <c r="D846" s="25" t="s">
        <v>17</v>
      </c>
      <c r="E846" s="29">
        <v>1136275</v>
      </c>
      <c r="F846" s="25">
        <v>105</v>
      </c>
      <c r="G846" s="25">
        <f t="shared" si="92"/>
        <v>210</v>
      </c>
      <c r="H846" s="25">
        <v>1</v>
      </c>
      <c r="I846" s="25">
        <f t="shared" si="94"/>
        <v>210</v>
      </c>
      <c r="J846" s="25"/>
      <c r="K846" s="25"/>
      <c r="L846" s="25"/>
      <c r="M846" s="25"/>
      <c r="N846" s="25"/>
      <c r="O846" s="25"/>
      <c r="P846" s="25">
        <f t="shared" si="93"/>
        <v>1</v>
      </c>
      <c r="Q846" s="25">
        <f t="shared" si="93"/>
        <v>210</v>
      </c>
    </row>
    <row r="847" spans="1:63" customFormat="1" x14ac:dyDescent="0.25">
      <c r="A847" s="65">
        <v>83</v>
      </c>
      <c r="B847" s="1">
        <v>83</v>
      </c>
      <c r="C847" s="28" t="s">
        <v>756</v>
      </c>
      <c r="D847" s="25" t="s">
        <v>17</v>
      </c>
      <c r="E847" s="29">
        <v>1136235</v>
      </c>
      <c r="F847" s="25">
        <v>63</v>
      </c>
      <c r="G847" s="25">
        <f t="shared" si="92"/>
        <v>126</v>
      </c>
      <c r="H847" s="25">
        <v>2</v>
      </c>
      <c r="I847" s="25">
        <f t="shared" si="94"/>
        <v>252</v>
      </c>
      <c r="J847" s="25"/>
      <c r="K847" s="25"/>
      <c r="L847" s="25"/>
      <c r="M847" s="25"/>
      <c r="N847" s="25"/>
      <c r="O847" s="25"/>
      <c r="P847" s="25">
        <f t="shared" si="93"/>
        <v>2</v>
      </c>
      <c r="Q847" s="25">
        <f t="shared" si="93"/>
        <v>252</v>
      </c>
    </row>
    <row r="848" spans="1:63" customFormat="1" x14ac:dyDescent="0.25">
      <c r="A848" s="65">
        <v>84</v>
      </c>
      <c r="B848" s="1">
        <v>84</v>
      </c>
      <c r="C848" s="28" t="s">
        <v>757</v>
      </c>
      <c r="D848" s="25" t="s">
        <v>17</v>
      </c>
      <c r="E848" s="29">
        <v>1136475</v>
      </c>
      <c r="F848" s="25">
        <v>15</v>
      </c>
      <c r="G848" s="25">
        <f t="shared" si="92"/>
        <v>30</v>
      </c>
      <c r="H848" s="25">
        <v>1</v>
      </c>
      <c r="I848" s="25">
        <f t="shared" si="94"/>
        <v>30</v>
      </c>
      <c r="J848" s="25"/>
      <c r="K848" s="25"/>
      <c r="L848" s="25"/>
      <c r="M848" s="25"/>
      <c r="N848" s="25"/>
      <c r="O848" s="25"/>
      <c r="P848" s="25">
        <f t="shared" si="93"/>
        <v>1</v>
      </c>
      <c r="Q848" s="25">
        <f t="shared" si="93"/>
        <v>30</v>
      </c>
    </row>
    <row r="849" spans="1:17" customFormat="1" x14ac:dyDescent="0.25">
      <c r="A849" s="65">
        <v>85</v>
      </c>
      <c r="B849" s="1">
        <v>85</v>
      </c>
      <c r="C849" s="28" t="s">
        <v>758</v>
      </c>
      <c r="D849" s="25" t="s">
        <v>759</v>
      </c>
      <c r="E849" s="29">
        <v>1136537</v>
      </c>
      <c r="F849" s="25">
        <v>400</v>
      </c>
      <c r="G849" s="25">
        <f t="shared" si="92"/>
        <v>800</v>
      </c>
      <c r="H849" s="25">
        <v>1</v>
      </c>
      <c r="I849" s="25">
        <f t="shared" si="94"/>
        <v>800</v>
      </c>
      <c r="J849" s="25"/>
      <c r="K849" s="25"/>
      <c r="L849" s="25"/>
      <c r="M849" s="25"/>
      <c r="N849" s="25"/>
      <c r="O849" s="25"/>
      <c r="P849" s="25">
        <f t="shared" si="93"/>
        <v>1</v>
      </c>
      <c r="Q849" s="25">
        <f t="shared" si="93"/>
        <v>800</v>
      </c>
    </row>
    <row r="850" spans="1:17" customFormat="1" x14ac:dyDescent="0.25">
      <c r="A850" s="65">
        <v>86</v>
      </c>
      <c r="B850" s="1">
        <v>86</v>
      </c>
      <c r="C850" s="28" t="s">
        <v>760</v>
      </c>
      <c r="D850" s="25" t="s">
        <v>17</v>
      </c>
      <c r="E850" s="29">
        <v>1137251</v>
      </c>
      <c r="F850" s="25">
        <v>680</v>
      </c>
      <c r="G850" s="25">
        <f t="shared" si="92"/>
        <v>1360</v>
      </c>
      <c r="H850" s="25">
        <v>1</v>
      </c>
      <c r="I850" s="25">
        <f t="shared" si="94"/>
        <v>1360</v>
      </c>
      <c r="J850" s="25"/>
      <c r="K850" s="25"/>
      <c r="L850" s="25"/>
      <c r="M850" s="25"/>
      <c r="N850" s="25"/>
      <c r="O850" s="25"/>
      <c r="P850" s="25">
        <f t="shared" si="93"/>
        <v>1</v>
      </c>
      <c r="Q850" s="25">
        <f t="shared" si="93"/>
        <v>1360</v>
      </c>
    </row>
    <row r="851" spans="1:17" customFormat="1" x14ac:dyDescent="0.25">
      <c r="A851" s="65">
        <v>87</v>
      </c>
      <c r="B851" s="1">
        <v>87</v>
      </c>
      <c r="C851" s="28" t="s">
        <v>761</v>
      </c>
      <c r="D851" s="25" t="s">
        <v>17</v>
      </c>
      <c r="E851" s="29">
        <v>1137246</v>
      </c>
      <c r="F851" s="25">
        <v>10</v>
      </c>
      <c r="G851" s="25">
        <f t="shared" si="92"/>
        <v>20</v>
      </c>
      <c r="H851" s="25">
        <v>2</v>
      </c>
      <c r="I851" s="25">
        <f t="shared" si="94"/>
        <v>40</v>
      </c>
      <c r="J851" s="25"/>
      <c r="K851" s="25"/>
      <c r="L851" s="25"/>
      <c r="M851" s="25"/>
      <c r="N851" s="25"/>
      <c r="O851" s="25"/>
      <c r="P851" s="25">
        <f t="shared" si="93"/>
        <v>2</v>
      </c>
      <c r="Q851" s="25">
        <f t="shared" si="93"/>
        <v>40</v>
      </c>
    </row>
    <row r="852" spans="1:17" customFormat="1" x14ac:dyDescent="0.25">
      <c r="A852" s="65">
        <v>88</v>
      </c>
      <c r="B852" s="1">
        <v>88</v>
      </c>
      <c r="C852" s="28" t="s">
        <v>762</v>
      </c>
      <c r="D852" s="25" t="s">
        <v>17</v>
      </c>
      <c r="E852" s="29">
        <v>1136394</v>
      </c>
      <c r="F852" s="25">
        <v>249</v>
      </c>
      <c r="G852" s="25">
        <f t="shared" si="92"/>
        <v>498</v>
      </c>
      <c r="H852" s="25">
        <v>1</v>
      </c>
      <c r="I852" s="25">
        <f t="shared" si="94"/>
        <v>498</v>
      </c>
      <c r="J852" s="25"/>
      <c r="K852" s="25"/>
      <c r="L852" s="25"/>
      <c r="M852" s="25"/>
      <c r="N852" s="25"/>
      <c r="O852" s="25"/>
      <c r="P852" s="25">
        <f t="shared" si="93"/>
        <v>1</v>
      </c>
      <c r="Q852" s="25">
        <f t="shared" si="93"/>
        <v>498</v>
      </c>
    </row>
    <row r="853" spans="1:17" customFormat="1" x14ac:dyDescent="0.25">
      <c r="A853" s="65">
        <v>89</v>
      </c>
      <c r="B853" s="1">
        <v>89</v>
      </c>
      <c r="C853" s="28" t="s">
        <v>763</v>
      </c>
      <c r="D853" s="25" t="s">
        <v>17</v>
      </c>
      <c r="E853" s="29">
        <v>1137244</v>
      </c>
      <c r="F853" s="25">
        <v>107</v>
      </c>
      <c r="G853" s="25">
        <f t="shared" si="92"/>
        <v>214</v>
      </c>
      <c r="H853" s="25">
        <v>1</v>
      </c>
      <c r="I853" s="25">
        <f t="shared" si="94"/>
        <v>214</v>
      </c>
      <c r="J853" s="25"/>
      <c r="K853" s="25"/>
      <c r="L853" s="25"/>
      <c r="M853" s="25"/>
      <c r="N853" s="25"/>
      <c r="O853" s="25"/>
      <c r="P853" s="25">
        <f t="shared" si="93"/>
        <v>1</v>
      </c>
      <c r="Q853" s="25">
        <f t="shared" si="93"/>
        <v>214</v>
      </c>
    </row>
    <row r="854" spans="1:17" customFormat="1" x14ac:dyDescent="0.25">
      <c r="A854" s="65">
        <v>90</v>
      </c>
      <c r="B854" s="1">
        <v>90</v>
      </c>
      <c r="C854" s="28" t="s">
        <v>764</v>
      </c>
      <c r="D854" s="25" t="s">
        <v>17</v>
      </c>
      <c r="E854" s="29">
        <v>1136532</v>
      </c>
      <c r="F854" s="25">
        <v>68</v>
      </c>
      <c r="G854" s="25">
        <f t="shared" si="92"/>
        <v>136</v>
      </c>
      <c r="H854" s="25">
        <v>1</v>
      </c>
      <c r="I854" s="25">
        <f t="shared" si="94"/>
        <v>136</v>
      </c>
      <c r="J854" s="25"/>
      <c r="K854" s="25"/>
      <c r="L854" s="25"/>
      <c r="M854" s="25"/>
      <c r="N854" s="25"/>
      <c r="O854" s="25"/>
      <c r="P854" s="25">
        <f t="shared" si="93"/>
        <v>1</v>
      </c>
      <c r="Q854" s="25">
        <f t="shared" si="93"/>
        <v>136</v>
      </c>
    </row>
    <row r="855" spans="1:17" customFormat="1" x14ac:dyDescent="0.25">
      <c r="A855" s="65">
        <v>91</v>
      </c>
      <c r="B855" s="1">
        <v>91</v>
      </c>
      <c r="C855" s="28" t="s">
        <v>765</v>
      </c>
      <c r="D855" s="25" t="s">
        <v>17</v>
      </c>
      <c r="E855" s="29">
        <v>1137161</v>
      </c>
      <c r="F855" s="25">
        <v>221</v>
      </c>
      <c r="G855" s="25">
        <f t="shared" si="92"/>
        <v>442</v>
      </c>
      <c r="H855" s="25">
        <v>1</v>
      </c>
      <c r="I855" s="25">
        <f t="shared" si="94"/>
        <v>442</v>
      </c>
      <c r="J855" s="25"/>
      <c r="K855" s="25"/>
      <c r="L855" s="25"/>
      <c r="M855" s="25"/>
      <c r="N855" s="25"/>
      <c r="O855" s="25"/>
      <c r="P855" s="25">
        <f t="shared" si="93"/>
        <v>1</v>
      </c>
      <c r="Q855" s="25">
        <f t="shared" si="93"/>
        <v>442</v>
      </c>
    </row>
    <row r="856" spans="1:17" customFormat="1" x14ac:dyDescent="0.25">
      <c r="A856" s="65">
        <v>92</v>
      </c>
      <c r="B856" s="1">
        <v>92</v>
      </c>
      <c r="C856" s="28" t="s">
        <v>766</v>
      </c>
      <c r="D856" s="25" t="s">
        <v>17</v>
      </c>
      <c r="E856" s="29">
        <v>1136446</v>
      </c>
      <c r="F856" s="25">
        <v>15</v>
      </c>
      <c r="G856" s="25">
        <f t="shared" si="92"/>
        <v>30</v>
      </c>
      <c r="H856" s="25">
        <v>3</v>
      </c>
      <c r="I856" s="25">
        <f t="shared" si="94"/>
        <v>90</v>
      </c>
      <c r="J856" s="25"/>
      <c r="K856" s="25"/>
      <c r="L856" s="25"/>
      <c r="M856" s="25"/>
      <c r="N856" s="25"/>
      <c r="O856" s="25"/>
      <c r="P856" s="25">
        <f t="shared" si="93"/>
        <v>3</v>
      </c>
      <c r="Q856" s="25">
        <f t="shared" si="93"/>
        <v>90</v>
      </c>
    </row>
    <row r="857" spans="1:17" customFormat="1" x14ac:dyDescent="0.25">
      <c r="A857" s="65">
        <v>93</v>
      </c>
      <c r="B857" s="1">
        <v>93</v>
      </c>
      <c r="C857" s="28" t="s">
        <v>410</v>
      </c>
      <c r="D857" s="25" t="s">
        <v>17</v>
      </c>
      <c r="E857" s="29">
        <v>1137231</v>
      </c>
      <c r="F857" s="25">
        <v>100</v>
      </c>
      <c r="G857" s="25">
        <f t="shared" si="92"/>
        <v>200</v>
      </c>
      <c r="H857" s="25">
        <v>1</v>
      </c>
      <c r="I857" s="25">
        <f t="shared" si="94"/>
        <v>200</v>
      </c>
      <c r="J857" s="25"/>
      <c r="K857" s="25"/>
      <c r="L857" s="25"/>
      <c r="M857" s="25"/>
      <c r="N857" s="25"/>
      <c r="O857" s="25"/>
      <c r="P857" s="25">
        <f t="shared" si="93"/>
        <v>1</v>
      </c>
      <c r="Q857" s="25">
        <f t="shared" si="93"/>
        <v>200</v>
      </c>
    </row>
    <row r="858" spans="1:17" customFormat="1" x14ac:dyDescent="0.25">
      <c r="A858" s="65">
        <v>94</v>
      </c>
      <c r="B858" s="1">
        <v>94</v>
      </c>
      <c r="C858" s="28" t="s">
        <v>767</v>
      </c>
      <c r="D858" s="25" t="s">
        <v>17</v>
      </c>
      <c r="E858" s="29">
        <v>1142029</v>
      </c>
      <c r="F858" s="25">
        <v>116</v>
      </c>
      <c r="G858" s="25">
        <f t="shared" si="92"/>
        <v>232</v>
      </c>
      <c r="H858" s="25">
        <v>1</v>
      </c>
      <c r="I858" s="25">
        <f t="shared" si="94"/>
        <v>232</v>
      </c>
      <c r="J858" s="25"/>
      <c r="K858" s="25"/>
      <c r="L858" s="25"/>
      <c r="M858" s="25"/>
      <c r="N858" s="25"/>
      <c r="O858" s="25"/>
      <c r="P858" s="25">
        <f t="shared" si="93"/>
        <v>1</v>
      </c>
      <c r="Q858" s="25">
        <f t="shared" si="93"/>
        <v>232</v>
      </c>
    </row>
    <row r="859" spans="1:17" customFormat="1" x14ac:dyDescent="0.25">
      <c r="A859" s="65">
        <v>95</v>
      </c>
      <c r="B859" s="1">
        <v>95</v>
      </c>
      <c r="C859" s="28" t="s">
        <v>767</v>
      </c>
      <c r="D859" s="25" t="s">
        <v>17</v>
      </c>
      <c r="E859" s="29">
        <v>1142028</v>
      </c>
      <c r="F859" s="25">
        <v>116</v>
      </c>
      <c r="G859" s="25">
        <f t="shared" si="92"/>
        <v>232</v>
      </c>
      <c r="H859" s="25">
        <v>1</v>
      </c>
      <c r="I859" s="25">
        <f t="shared" si="94"/>
        <v>232</v>
      </c>
      <c r="J859" s="25"/>
      <c r="K859" s="25"/>
      <c r="L859" s="25"/>
      <c r="M859" s="25"/>
      <c r="N859" s="25"/>
      <c r="O859" s="25"/>
      <c r="P859" s="25">
        <f t="shared" si="93"/>
        <v>1</v>
      </c>
      <c r="Q859" s="25">
        <f t="shared" si="93"/>
        <v>232</v>
      </c>
    </row>
    <row r="860" spans="1:17" customFormat="1" x14ac:dyDescent="0.25">
      <c r="A860" s="65">
        <v>96</v>
      </c>
      <c r="B860" s="1">
        <v>96</v>
      </c>
      <c r="C860" s="28" t="s">
        <v>768</v>
      </c>
      <c r="D860" s="25" t="s">
        <v>17</v>
      </c>
      <c r="E860" s="29">
        <v>1142030</v>
      </c>
      <c r="F860" s="25">
        <v>133</v>
      </c>
      <c r="G860" s="25">
        <f t="shared" si="92"/>
        <v>266</v>
      </c>
      <c r="H860" s="25">
        <v>1</v>
      </c>
      <c r="I860" s="25">
        <f t="shared" si="94"/>
        <v>266</v>
      </c>
      <c r="J860" s="25"/>
      <c r="K860" s="25"/>
      <c r="L860" s="25"/>
      <c r="M860" s="25"/>
      <c r="N860" s="25"/>
      <c r="O860" s="25"/>
      <c r="P860" s="25">
        <f t="shared" si="93"/>
        <v>1</v>
      </c>
      <c r="Q860" s="25">
        <f t="shared" si="93"/>
        <v>266</v>
      </c>
    </row>
    <row r="861" spans="1:17" customFormat="1" x14ac:dyDescent="0.25">
      <c r="A861" s="65">
        <v>97</v>
      </c>
      <c r="B861" s="1">
        <v>97</v>
      </c>
      <c r="C861" s="28" t="s">
        <v>768</v>
      </c>
      <c r="D861" s="25" t="s">
        <v>17</v>
      </c>
      <c r="E861" s="29">
        <v>1142031</v>
      </c>
      <c r="F861" s="25">
        <v>133</v>
      </c>
      <c r="G861" s="25">
        <f t="shared" si="92"/>
        <v>266</v>
      </c>
      <c r="H861" s="25">
        <v>1</v>
      </c>
      <c r="I861" s="25">
        <f t="shared" si="94"/>
        <v>266</v>
      </c>
      <c r="J861" s="25"/>
      <c r="K861" s="25"/>
      <c r="L861" s="25"/>
      <c r="M861" s="25"/>
      <c r="N861" s="25"/>
      <c r="O861" s="25"/>
      <c r="P861" s="25">
        <f t="shared" si="93"/>
        <v>1</v>
      </c>
      <c r="Q861" s="25">
        <f t="shared" si="93"/>
        <v>266</v>
      </c>
    </row>
    <row r="862" spans="1:17" customFormat="1" x14ac:dyDescent="0.25">
      <c r="A862" s="65">
        <v>98</v>
      </c>
      <c r="B862" s="1">
        <v>98</v>
      </c>
      <c r="C862" s="28" t="s">
        <v>769</v>
      </c>
      <c r="D862" s="25" t="s">
        <v>17</v>
      </c>
      <c r="E862" s="29">
        <v>1136421</v>
      </c>
      <c r="F862" s="25">
        <v>750</v>
      </c>
      <c r="G862" s="25">
        <f t="shared" si="92"/>
        <v>1500</v>
      </c>
      <c r="H862" s="25">
        <v>1</v>
      </c>
      <c r="I862" s="25">
        <f t="shared" si="94"/>
        <v>1500</v>
      </c>
      <c r="J862" s="25"/>
      <c r="K862" s="25"/>
      <c r="L862" s="25"/>
      <c r="M862" s="25"/>
      <c r="N862" s="25"/>
      <c r="O862" s="25"/>
      <c r="P862" s="25">
        <f t="shared" si="93"/>
        <v>1</v>
      </c>
      <c r="Q862" s="25">
        <f t="shared" si="93"/>
        <v>1500</v>
      </c>
    </row>
    <row r="863" spans="1:17" customFormat="1" x14ac:dyDescent="0.25">
      <c r="A863" s="65">
        <v>99</v>
      </c>
      <c r="B863" s="1">
        <v>99</v>
      </c>
      <c r="C863" s="28" t="s">
        <v>770</v>
      </c>
      <c r="D863" s="25" t="s">
        <v>17</v>
      </c>
      <c r="E863" s="29">
        <v>1136449</v>
      </c>
      <c r="F863" s="25">
        <v>17</v>
      </c>
      <c r="G863" s="25">
        <f t="shared" si="92"/>
        <v>34</v>
      </c>
      <c r="H863" s="25">
        <v>1</v>
      </c>
      <c r="I863" s="25">
        <f t="shared" si="94"/>
        <v>34</v>
      </c>
      <c r="J863" s="25"/>
      <c r="K863" s="25"/>
      <c r="L863" s="25"/>
      <c r="M863" s="25"/>
      <c r="N863" s="25"/>
      <c r="O863" s="25"/>
      <c r="P863" s="25">
        <f t="shared" si="93"/>
        <v>1</v>
      </c>
      <c r="Q863" s="25">
        <f t="shared" si="93"/>
        <v>34</v>
      </c>
    </row>
    <row r="864" spans="1:17" customFormat="1" x14ac:dyDescent="0.25">
      <c r="A864" s="65">
        <v>100</v>
      </c>
      <c r="B864" s="1">
        <v>100</v>
      </c>
      <c r="C864" s="28" t="s">
        <v>771</v>
      </c>
      <c r="D864" s="25" t="s">
        <v>17</v>
      </c>
      <c r="E864" s="29">
        <v>1136476</v>
      </c>
      <c r="F864" s="25">
        <v>25</v>
      </c>
      <c r="G864" s="25">
        <f t="shared" si="92"/>
        <v>50</v>
      </c>
      <c r="H864" s="25">
        <v>1</v>
      </c>
      <c r="I864" s="25">
        <f t="shared" si="94"/>
        <v>50</v>
      </c>
      <c r="J864" s="25"/>
      <c r="K864" s="25"/>
      <c r="L864" s="25"/>
      <c r="M864" s="25"/>
      <c r="N864" s="25"/>
      <c r="O864" s="25"/>
      <c r="P864" s="25">
        <f t="shared" si="93"/>
        <v>1</v>
      </c>
      <c r="Q864" s="25">
        <f t="shared" si="93"/>
        <v>50</v>
      </c>
    </row>
    <row r="865" spans="1:17" customFormat="1" x14ac:dyDescent="0.25">
      <c r="A865" s="65">
        <v>101</v>
      </c>
      <c r="B865" s="1">
        <v>101</v>
      </c>
      <c r="C865" s="28" t="s">
        <v>771</v>
      </c>
      <c r="D865" s="25" t="s">
        <v>17</v>
      </c>
      <c r="E865" s="29" t="s">
        <v>772</v>
      </c>
      <c r="F865" s="25">
        <v>25</v>
      </c>
      <c r="G865" s="25">
        <f t="shared" si="92"/>
        <v>50</v>
      </c>
      <c r="H865" s="25">
        <v>1</v>
      </c>
      <c r="I865" s="25">
        <f t="shared" si="94"/>
        <v>50</v>
      </c>
      <c r="J865" s="25"/>
      <c r="K865" s="25"/>
      <c r="L865" s="25"/>
      <c r="M865" s="25"/>
      <c r="N865" s="25"/>
      <c r="O865" s="25"/>
      <c r="P865" s="25">
        <f t="shared" si="93"/>
        <v>1</v>
      </c>
      <c r="Q865" s="25">
        <f t="shared" si="93"/>
        <v>50</v>
      </c>
    </row>
    <row r="866" spans="1:17" customFormat="1" x14ac:dyDescent="0.25">
      <c r="A866" s="65">
        <v>102</v>
      </c>
      <c r="B866" s="1">
        <v>102</v>
      </c>
      <c r="C866" s="28" t="s">
        <v>773</v>
      </c>
      <c r="D866" s="25" t="s">
        <v>17</v>
      </c>
      <c r="E866" s="29">
        <v>1136363</v>
      </c>
      <c r="F866" s="25">
        <v>5</v>
      </c>
      <c r="G866" s="25">
        <f t="shared" si="92"/>
        <v>10</v>
      </c>
      <c r="H866" s="25">
        <v>4</v>
      </c>
      <c r="I866" s="25">
        <f t="shared" si="94"/>
        <v>40</v>
      </c>
      <c r="J866" s="25"/>
      <c r="K866" s="25"/>
      <c r="L866" s="25"/>
      <c r="M866" s="25"/>
      <c r="N866" s="25"/>
      <c r="O866" s="25"/>
      <c r="P866" s="25">
        <f t="shared" si="93"/>
        <v>4</v>
      </c>
      <c r="Q866" s="25">
        <f t="shared" si="93"/>
        <v>40</v>
      </c>
    </row>
    <row r="867" spans="1:17" customFormat="1" x14ac:dyDescent="0.25">
      <c r="A867" s="65">
        <v>103</v>
      </c>
      <c r="B867" s="1">
        <v>103</v>
      </c>
      <c r="C867" s="28" t="s">
        <v>774</v>
      </c>
      <c r="D867" s="25" t="s">
        <v>17</v>
      </c>
      <c r="E867" s="29">
        <v>1136448</v>
      </c>
      <c r="F867" s="25">
        <v>15</v>
      </c>
      <c r="G867" s="25">
        <f t="shared" si="92"/>
        <v>30</v>
      </c>
      <c r="H867" s="25">
        <v>2</v>
      </c>
      <c r="I867" s="25">
        <f t="shared" si="94"/>
        <v>60</v>
      </c>
      <c r="J867" s="25"/>
      <c r="K867" s="25"/>
      <c r="L867" s="25"/>
      <c r="M867" s="25"/>
      <c r="N867" s="25"/>
      <c r="O867" s="25"/>
      <c r="P867" s="25">
        <f t="shared" si="93"/>
        <v>2</v>
      </c>
      <c r="Q867" s="25">
        <f t="shared" si="93"/>
        <v>60</v>
      </c>
    </row>
    <row r="868" spans="1:17" customFormat="1" x14ac:dyDescent="0.25">
      <c r="A868" s="65">
        <v>104</v>
      </c>
      <c r="B868" s="1">
        <v>104</v>
      </c>
      <c r="C868" s="28" t="s">
        <v>775</v>
      </c>
      <c r="D868" s="25" t="s">
        <v>17</v>
      </c>
      <c r="E868" s="29">
        <v>1136529</v>
      </c>
      <c r="F868" s="25">
        <v>140</v>
      </c>
      <c r="G868" s="25">
        <f t="shared" si="92"/>
        <v>280</v>
      </c>
      <c r="H868" s="25">
        <v>1</v>
      </c>
      <c r="I868" s="25">
        <f t="shared" si="94"/>
        <v>280</v>
      </c>
      <c r="J868" s="25"/>
      <c r="K868" s="25"/>
      <c r="L868" s="25"/>
      <c r="M868" s="25"/>
      <c r="N868" s="25"/>
      <c r="O868" s="25"/>
      <c r="P868" s="25">
        <f t="shared" si="93"/>
        <v>1</v>
      </c>
      <c r="Q868" s="25">
        <f t="shared" si="93"/>
        <v>280</v>
      </c>
    </row>
    <row r="869" spans="1:17" customFormat="1" x14ac:dyDescent="0.25">
      <c r="A869" s="65">
        <v>105</v>
      </c>
      <c r="B869" s="1">
        <v>105</v>
      </c>
      <c r="C869" s="28" t="s">
        <v>133</v>
      </c>
      <c r="D869" s="25" t="s">
        <v>17</v>
      </c>
      <c r="E869" s="29">
        <v>1137179</v>
      </c>
      <c r="F869" s="25">
        <v>999</v>
      </c>
      <c r="G869" s="25">
        <f t="shared" si="92"/>
        <v>1998</v>
      </c>
      <c r="H869" s="25">
        <v>1</v>
      </c>
      <c r="I869" s="25">
        <f t="shared" si="94"/>
        <v>1998</v>
      </c>
      <c r="J869" s="25"/>
      <c r="K869" s="25"/>
      <c r="L869" s="25"/>
      <c r="M869" s="25"/>
      <c r="N869" s="25"/>
      <c r="O869" s="25"/>
      <c r="P869" s="25">
        <f t="shared" si="93"/>
        <v>1</v>
      </c>
      <c r="Q869" s="25">
        <f t="shared" si="93"/>
        <v>1998</v>
      </c>
    </row>
    <row r="870" spans="1:17" customFormat="1" x14ac:dyDescent="0.25">
      <c r="A870" s="65">
        <v>106</v>
      </c>
      <c r="B870" s="1">
        <v>106</v>
      </c>
      <c r="C870" s="28" t="s">
        <v>637</v>
      </c>
      <c r="D870" s="25" t="s">
        <v>17</v>
      </c>
      <c r="E870" s="29">
        <v>1137183</v>
      </c>
      <c r="F870" s="25">
        <v>44</v>
      </c>
      <c r="G870" s="25">
        <f t="shared" si="92"/>
        <v>88</v>
      </c>
      <c r="H870" s="25">
        <v>1</v>
      </c>
      <c r="I870" s="25">
        <f t="shared" si="94"/>
        <v>88</v>
      </c>
      <c r="J870" s="25"/>
      <c r="K870" s="25"/>
      <c r="L870" s="25"/>
      <c r="M870" s="25"/>
      <c r="N870" s="25"/>
      <c r="O870" s="25"/>
      <c r="P870" s="25">
        <f t="shared" si="93"/>
        <v>1</v>
      </c>
      <c r="Q870" s="25">
        <f t="shared" si="93"/>
        <v>88</v>
      </c>
    </row>
    <row r="871" spans="1:17" customFormat="1" x14ac:dyDescent="0.25">
      <c r="A871" s="65">
        <v>107</v>
      </c>
      <c r="B871" s="1">
        <v>107</v>
      </c>
      <c r="C871" s="28" t="s">
        <v>776</v>
      </c>
      <c r="D871" s="25" t="s">
        <v>759</v>
      </c>
      <c r="E871" s="29">
        <v>1136538</v>
      </c>
      <c r="F871" s="25">
        <v>150</v>
      </c>
      <c r="G871" s="25">
        <f t="shared" si="92"/>
        <v>300</v>
      </c>
      <c r="H871" s="25">
        <v>1</v>
      </c>
      <c r="I871" s="25">
        <f t="shared" si="94"/>
        <v>300</v>
      </c>
      <c r="J871" s="25"/>
      <c r="K871" s="25"/>
      <c r="L871" s="25"/>
      <c r="M871" s="25"/>
      <c r="N871" s="25"/>
      <c r="O871" s="25"/>
      <c r="P871" s="25">
        <f t="shared" si="93"/>
        <v>1</v>
      </c>
      <c r="Q871" s="25">
        <f t="shared" si="93"/>
        <v>300</v>
      </c>
    </row>
    <row r="872" spans="1:17" customFormat="1" x14ac:dyDescent="0.25">
      <c r="A872" s="65">
        <v>108</v>
      </c>
      <c r="B872" s="1">
        <v>108</v>
      </c>
      <c r="C872" s="28" t="s">
        <v>777</v>
      </c>
      <c r="D872" s="25" t="s">
        <v>759</v>
      </c>
      <c r="E872" s="29">
        <v>1136540</v>
      </c>
      <c r="F872" s="25">
        <v>200</v>
      </c>
      <c r="G872" s="25">
        <f t="shared" si="92"/>
        <v>400</v>
      </c>
      <c r="H872" s="25">
        <v>1</v>
      </c>
      <c r="I872" s="25">
        <f t="shared" si="94"/>
        <v>400</v>
      </c>
      <c r="J872" s="25"/>
      <c r="K872" s="25"/>
      <c r="L872" s="25"/>
      <c r="M872" s="25"/>
      <c r="N872" s="25"/>
      <c r="O872" s="25"/>
      <c r="P872" s="25">
        <f t="shared" si="93"/>
        <v>1</v>
      </c>
      <c r="Q872" s="25">
        <f t="shared" si="93"/>
        <v>400</v>
      </c>
    </row>
    <row r="873" spans="1:17" customFormat="1" x14ac:dyDescent="0.25">
      <c r="A873" s="65">
        <v>109</v>
      </c>
      <c r="B873" s="1">
        <v>109</v>
      </c>
      <c r="C873" s="28" t="s">
        <v>778</v>
      </c>
      <c r="D873" s="25" t="s">
        <v>759</v>
      </c>
      <c r="E873" s="29">
        <v>1136539</v>
      </c>
      <c r="F873" s="25">
        <v>150</v>
      </c>
      <c r="G873" s="25">
        <f t="shared" si="92"/>
        <v>300</v>
      </c>
      <c r="H873" s="25">
        <v>1</v>
      </c>
      <c r="I873" s="25">
        <f t="shared" si="94"/>
        <v>300</v>
      </c>
      <c r="J873" s="25"/>
      <c r="K873" s="25"/>
      <c r="L873" s="25"/>
      <c r="M873" s="25"/>
      <c r="N873" s="25"/>
      <c r="O873" s="25"/>
      <c r="P873" s="25">
        <f t="shared" si="93"/>
        <v>1</v>
      </c>
      <c r="Q873" s="25">
        <f t="shared" si="93"/>
        <v>300</v>
      </c>
    </row>
    <row r="874" spans="1:17" customFormat="1" x14ac:dyDescent="0.25">
      <c r="A874" s="65">
        <v>110</v>
      </c>
      <c r="B874" s="1">
        <v>110</v>
      </c>
      <c r="C874" s="28" t="s">
        <v>779</v>
      </c>
      <c r="D874" s="25" t="s">
        <v>17</v>
      </c>
      <c r="E874" s="29">
        <v>1136533</v>
      </c>
      <c r="F874" s="25">
        <v>36</v>
      </c>
      <c r="G874" s="25">
        <f t="shared" si="92"/>
        <v>72</v>
      </c>
      <c r="H874" s="25">
        <v>1</v>
      </c>
      <c r="I874" s="25">
        <f t="shared" si="94"/>
        <v>72</v>
      </c>
      <c r="J874" s="25"/>
      <c r="K874" s="25"/>
      <c r="L874" s="25"/>
      <c r="M874" s="25"/>
      <c r="N874" s="25"/>
      <c r="O874" s="25"/>
      <c r="P874" s="25">
        <f t="shared" si="93"/>
        <v>1</v>
      </c>
      <c r="Q874" s="25">
        <f t="shared" si="93"/>
        <v>72</v>
      </c>
    </row>
    <row r="875" spans="1:17" customFormat="1" x14ac:dyDescent="0.25">
      <c r="A875" s="65">
        <v>111</v>
      </c>
      <c r="B875" s="1">
        <v>111</v>
      </c>
      <c r="C875" s="28" t="s">
        <v>780</v>
      </c>
      <c r="D875" s="25" t="s">
        <v>17</v>
      </c>
      <c r="E875" s="29">
        <v>1136534</v>
      </c>
      <c r="F875" s="25">
        <v>48</v>
      </c>
      <c r="G875" s="25">
        <f t="shared" si="92"/>
        <v>96</v>
      </c>
      <c r="H875" s="25">
        <v>1</v>
      </c>
      <c r="I875" s="25">
        <f t="shared" si="94"/>
        <v>96</v>
      </c>
      <c r="J875" s="25"/>
      <c r="K875" s="25"/>
      <c r="L875" s="25"/>
      <c r="M875" s="25"/>
      <c r="N875" s="25"/>
      <c r="O875" s="25"/>
      <c r="P875" s="25">
        <f t="shared" si="93"/>
        <v>1</v>
      </c>
      <c r="Q875" s="25">
        <f t="shared" si="93"/>
        <v>96</v>
      </c>
    </row>
    <row r="876" spans="1:17" customFormat="1" x14ac:dyDescent="0.25">
      <c r="A876" s="65">
        <v>112</v>
      </c>
      <c r="B876" s="1">
        <v>112</v>
      </c>
      <c r="C876" s="28" t="s">
        <v>781</v>
      </c>
      <c r="D876" s="25" t="s">
        <v>17</v>
      </c>
      <c r="E876" s="29">
        <v>1136425</v>
      </c>
      <c r="F876" s="25">
        <v>100</v>
      </c>
      <c r="G876" s="25">
        <f t="shared" ref="G876:G939" si="95">F876*2</f>
        <v>200</v>
      </c>
      <c r="H876" s="25">
        <v>1</v>
      </c>
      <c r="I876" s="25">
        <f t="shared" si="94"/>
        <v>200</v>
      </c>
      <c r="J876" s="25"/>
      <c r="K876" s="25"/>
      <c r="L876" s="25"/>
      <c r="M876" s="25"/>
      <c r="N876" s="25"/>
      <c r="O876" s="25"/>
      <c r="P876" s="25">
        <f t="shared" si="93"/>
        <v>1</v>
      </c>
      <c r="Q876" s="25">
        <f t="shared" si="93"/>
        <v>200</v>
      </c>
    </row>
    <row r="877" spans="1:17" customFormat="1" x14ac:dyDescent="0.25">
      <c r="A877" s="65">
        <v>113</v>
      </c>
      <c r="B877" s="1">
        <v>113</v>
      </c>
      <c r="C877" s="28" t="s">
        <v>782</v>
      </c>
      <c r="D877" s="25" t="s">
        <v>17</v>
      </c>
      <c r="E877" s="29">
        <v>1136424</v>
      </c>
      <c r="F877" s="25">
        <v>70</v>
      </c>
      <c r="G877" s="25">
        <f t="shared" si="95"/>
        <v>140</v>
      </c>
      <c r="H877" s="25">
        <v>1</v>
      </c>
      <c r="I877" s="25">
        <f t="shared" si="94"/>
        <v>140</v>
      </c>
      <c r="J877" s="25"/>
      <c r="K877" s="25"/>
      <c r="L877" s="25"/>
      <c r="M877" s="25"/>
      <c r="N877" s="25"/>
      <c r="O877" s="25"/>
      <c r="P877" s="25">
        <f t="shared" si="93"/>
        <v>1</v>
      </c>
      <c r="Q877" s="25">
        <f t="shared" si="93"/>
        <v>140</v>
      </c>
    </row>
    <row r="878" spans="1:17" customFormat="1" x14ac:dyDescent="0.25">
      <c r="A878" s="65">
        <v>114</v>
      </c>
      <c r="B878" s="1">
        <v>114</v>
      </c>
      <c r="C878" s="28" t="s">
        <v>783</v>
      </c>
      <c r="D878" s="25" t="s">
        <v>17</v>
      </c>
      <c r="E878" s="29">
        <v>1136345</v>
      </c>
      <c r="F878" s="25">
        <v>78</v>
      </c>
      <c r="G878" s="25">
        <f t="shared" si="95"/>
        <v>156</v>
      </c>
      <c r="H878" s="25">
        <v>1</v>
      </c>
      <c r="I878" s="25">
        <f t="shared" si="94"/>
        <v>156</v>
      </c>
      <c r="J878" s="25"/>
      <c r="K878" s="25"/>
      <c r="L878" s="25"/>
      <c r="M878" s="25"/>
      <c r="N878" s="25"/>
      <c r="O878" s="25"/>
      <c r="P878" s="25">
        <f t="shared" si="93"/>
        <v>1</v>
      </c>
      <c r="Q878" s="25">
        <f t="shared" si="93"/>
        <v>156</v>
      </c>
    </row>
    <row r="879" spans="1:17" customFormat="1" x14ac:dyDescent="0.25">
      <c r="A879" s="65">
        <v>115</v>
      </c>
      <c r="B879" s="1">
        <v>115</v>
      </c>
      <c r="C879" s="28" t="s">
        <v>784</v>
      </c>
      <c r="D879" s="25" t="s">
        <v>17</v>
      </c>
      <c r="E879" s="29">
        <v>1136423</v>
      </c>
      <c r="F879" s="25">
        <v>130</v>
      </c>
      <c r="G879" s="25">
        <f t="shared" si="95"/>
        <v>260</v>
      </c>
      <c r="H879" s="25">
        <v>1</v>
      </c>
      <c r="I879" s="25">
        <f t="shared" si="94"/>
        <v>260</v>
      </c>
      <c r="J879" s="25"/>
      <c r="K879" s="25"/>
      <c r="L879" s="25"/>
      <c r="M879" s="25"/>
      <c r="N879" s="25"/>
      <c r="O879" s="25"/>
      <c r="P879" s="25">
        <f t="shared" si="93"/>
        <v>1</v>
      </c>
      <c r="Q879" s="25">
        <f t="shared" si="93"/>
        <v>260</v>
      </c>
    </row>
    <row r="880" spans="1:17" customFormat="1" x14ac:dyDescent="0.25">
      <c r="A880" s="65">
        <v>116</v>
      </c>
      <c r="B880" s="1">
        <v>116</v>
      </c>
      <c r="C880" s="28" t="s">
        <v>785</v>
      </c>
      <c r="D880" s="25" t="s">
        <v>17</v>
      </c>
      <c r="E880" s="29">
        <v>1136407</v>
      </c>
      <c r="F880" s="25">
        <v>25</v>
      </c>
      <c r="G880" s="25">
        <f t="shared" si="95"/>
        <v>50</v>
      </c>
      <c r="H880" s="25">
        <v>1</v>
      </c>
      <c r="I880" s="25">
        <f t="shared" si="94"/>
        <v>50</v>
      </c>
      <c r="J880" s="25"/>
      <c r="K880" s="25"/>
      <c r="L880" s="25"/>
      <c r="M880" s="25"/>
      <c r="N880" s="25"/>
      <c r="O880" s="25"/>
      <c r="P880" s="25">
        <f t="shared" si="93"/>
        <v>1</v>
      </c>
      <c r="Q880" s="25">
        <f t="shared" si="93"/>
        <v>50</v>
      </c>
    </row>
    <row r="881" spans="1:63" customFormat="1" x14ac:dyDescent="0.25">
      <c r="A881" s="65">
        <v>117</v>
      </c>
      <c r="B881" s="1">
        <v>117</v>
      </c>
      <c r="C881" s="28" t="s">
        <v>785</v>
      </c>
      <c r="D881" s="25" t="s">
        <v>17</v>
      </c>
      <c r="E881" s="29">
        <v>1136408</v>
      </c>
      <c r="F881" s="25">
        <v>25</v>
      </c>
      <c r="G881" s="25">
        <f t="shared" si="95"/>
        <v>50</v>
      </c>
      <c r="H881" s="25">
        <v>1</v>
      </c>
      <c r="I881" s="25">
        <f t="shared" si="94"/>
        <v>50</v>
      </c>
      <c r="J881" s="25"/>
      <c r="K881" s="25"/>
      <c r="L881" s="25"/>
      <c r="M881" s="25"/>
      <c r="N881" s="25"/>
      <c r="O881" s="25"/>
      <c r="P881" s="25">
        <f t="shared" si="93"/>
        <v>1</v>
      </c>
      <c r="Q881" s="25">
        <f t="shared" si="93"/>
        <v>50</v>
      </c>
    </row>
    <row r="882" spans="1:63" customFormat="1" x14ac:dyDescent="0.25">
      <c r="A882" s="65">
        <v>118</v>
      </c>
      <c r="B882" s="1">
        <v>118</v>
      </c>
      <c r="C882" s="28" t="s">
        <v>786</v>
      </c>
      <c r="D882" s="25" t="s">
        <v>17</v>
      </c>
      <c r="E882" s="29">
        <v>1136409</v>
      </c>
      <c r="F882" s="25">
        <v>25</v>
      </c>
      <c r="G882" s="25">
        <f t="shared" si="95"/>
        <v>50</v>
      </c>
      <c r="H882" s="25">
        <v>1</v>
      </c>
      <c r="I882" s="25">
        <f t="shared" si="94"/>
        <v>50</v>
      </c>
      <c r="J882" s="25"/>
      <c r="K882" s="25"/>
      <c r="L882" s="25"/>
      <c r="M882" s="25"/>
      <c r="N882" s="25"/>
      <c r="O882" s="25"/>
      <c r="P882" s="25">
        <f t="shared" si="93"/>
        <v>1</v>
      </c>
      <c r="Q882" s="25">
        <f t="shared" si="93"/>
        <v>50</v>
      </c>
    </row>
    <row r="883" spans="1:63" customFormat="1" x14ac:dyDescent="0.25">
      <c r="A883" s="65">
        <v>119</v>
      </c>
      <c r="B883" s="1">
        <v>119</v>
      </c>
      <c r="C883" s="28" t="s">
        <v>786</v>
      </c>
      <c r="D883" s="25" t="s">
        <v>17</v>
      </c>
      <c r="E883" s="29">
        <v>1136410</v>
      </c>
      <c r="F883" s="25">
        <v>25</v>
      </c>
      <c r="G883" s="25">
        <f t="shared" si="95"/>
        <v>50</v>
      </c>
      <c r="H883" s="25">
        <v>1</v>
      </c>
      <c r="I883" s="25">
        <f t="shared" si="94"/>
        <v>50</v>
      </c>
      <c r="J883" s="25"/>
      <c r="K883" s="25"/>
      <c r="L883" s="25"/>
      <c r="M883" s="25"/>
      <c r="N883" s="25"/>
      <c r="O883" s="25"/>
      <c r="P883" s="25">
        <f t="shared" si="93"/>
        <v>1</v>
      </c>
      <c r="Q883" s="25">
        <f t="shared" si="93"/>
        <v>50</v>
      </c>
    </row>
    <row r="884" spans="1:63" customFormat="1" x14ac:dyDescent="0.25">
      <c r="A884" s="65">
        <v>120</v>
      </c>
      <c r="B884" s="1">
        <v>120</v>
      </c>
      <c r="C884" s="28" t="s">
        <v>787</v>
      </c>
      <c r="D884" s="25" t="s">
        <v>759</v>
      </c>
      <c r="E884" s="29">
        <v>1136535</v>
      </c>
      <c r="F884" s="25">
        <v>350</v>
      </c>
      <c r="G884" s="25">
        <f t="shared" si="95"/>
        <v>700</v>
      </c>
      <c r="H884" s="25">
        <v>1</v>
      </c>
      <c r="I884" s="25">
        <f t="shared" si="94"/>
        <v>700</v>
      </c>
      <c r="J884" s="25"/>
      <c r="K884" s="25"/>
      <c r="L884" s="25"/>
      <c r="M884" s="25"/>
      <c r="N884" s="25"/>
      <c r="O884" s="25"/>
      <c r="P884" s="25">
        <f t="shared" si="93"/>
        <v>1</v>
      </c>
      <c r="Q884" s="25">
        <f t="shared" si="93"/>
        <v>700</v>
      </c>
    </row>
    <row r="885" spans="1:63" customFormat="1" x14ac:dyDescent="0.25">
      <c r="A885" s="65">
        <v>121</v>
      </c>
      <c r="B885" s="1">
        <v>121</v>
      </c>
      <c r="C885" s="28" t="s">
        <v>788</v>
      </c>
      <c r="D885" s="25" t="s">
        <v>759</v>
      </c>
      <c r="E885" s="29">
        <v>1136536</v>
      </c>
      <c r="F885" s="25">
        <v>200</v>
      </c>
      <c r="G885" s="25">
        <f t="shared" si="95"/>
        <v>400</v>
      </c>
      <c r="H885" s="25">
        <v>1</v>
      </c>
      <c r="I885" s="25">
        <f t="shared" si="94"/>
        <v>400</v>
      </c>
      <c r="J885" s="25"/>
      <c r="K885" s="25"/>
      <c r="L885" s="25"/>
      <c r="M885" s="25"/>
      <c r="N885" s="25"/>
      <c r="O885" s="25"/>
      <c r="P885" s="25">
        <f t="shared" si="93"/>
        <v>1</v>
      </c>
      <c r="Q885" s="25">
        <f t="shared" si="93"/>
        <v>400</v>
      </c>
    </row>
    <row r="886" spans="1:63" customFormat="1" x14ac:dyDescent="0.25">
      <c r="A886" s="65">
        <v>122</v>
      </c>
      <c r="B886" s="1">
        <v>122</v>
      </c>
      <c r="C886" s="28" t="s">
        <v>789</v>
      </c>
      <c r="D886" s="25" t="s">
        <v>17</v>
      </c>
      <c r="E886" s="29">
        <v>1136350</v>
      </c>
      <c r="F886" s="25">
        <v>26</v>
      </c>
      <c r="G886" s="25">
        <f t="shared" si="95"/>
        <v>52</v>
      </c>
      <c r="H886" s="25">
        <v>3</v>
      </c>
      <c r="I886" s="25">
        <f t="shared" si="94"/>
        <v>156</v>
      </c>
      <c r="J886" s="25"/>
      <c r="K886" s="25"/>
      <c r="L886" s="25"/>
      <c r="M886" s="25"/>
      <c r="N886" s="25"/>
      <c r="O886" s="25"/>
      <c r="P886" s="25">
        <f t="shared" si="93"/>
        <v>3</v>
      </c>
      <c r="Q886" s="25">
        <f t="shared" si="93"/>
        <v>156</v>
      </c>
    </row>
    <row r="887" spans="1:63" customFormat="1" x14ac:dyDescent="0.25">
      <c r="A887" s="65">
        <v>123</v>
      </c>
      <c r="B887" s="1">
        <v>123</v>
      </c>
      <c r="C887" s="28" t="s">
        <v>790</v>
      </c>
      <c r="D887" s="25" t="s">
        <v>17</v>
      </c>
      <c r="E887" s="29">
        <v>1136521</v>
      </c>
      <c r="F887" s="25">
        <v>41</v>
      </c>
      <c r="G887" s="25">
        <f t="shared" si="95"/>
        <v>82</v>
      </c>
      <c r="H887" s="25">
        <v>3</v>
      </c>
      <c r="I887" s="25">
        <f t="shared" si="94"/>
        <v>246</v>
      </c>
      <c r="J887" s="25"/>
      <c r="K887" s="25"/>
      <c r="L887" s="25"/>
      <c r="M887" s="25"/>
      <c r="N887" s="25"/>
      <c r="O887" s="25"/>
      <c r="P887" s="25">
        <f t="shared" si="93"/>
        <v>3</v>
      </c>
      <c r="Q887" s="25">
        <f t="shared" si="93"/>
        <v>246</v>
      </c>
    </row>
    <row r="888" spans="1:63" customFormat="1" x14ac:dyDescent="0.25">
      <c r="A888" s="65">
        <v>124</v>
      </c>
      <c r="B888" s="1">
        <v>124</v>
      </c>
      <c r="C888" s="28" t="s">
        <v>791</v>
      </c>
      <c r="D888" s="25" t="s">
        <v>17</v>
      </c>
      <c r="E888" s="29">
        <v>1136334</v>
      </c>
      <c r="F888" s="25">
        <v>4</v>
      </c>
      <c r="G888" s="25">
        <f t="shared" si="95"/>
        <v>8</v>
      </c>
      <c r="H888" s="25">
        <v>12</v>
      </c>
      <c r="I888" s="25">
        <f t="shared" si="94"/>
        <v>96</v>
      </c>
      <c r="J888" s="25"/>
      <c r="K888" s="25"/>
      <c r="L888" s="25"/>
      <c r="M888" s="25"/>
      <c r="N888" s="25"/>
      <c r="O888" s="25"/>
      <c r="P888" s="25">
        <f t="shared" si="93"/>
        <v>12</v>
      </c>
      <c r="Q888" s="25">
        <f t="shared" si="93"/>
        <v>96</v>
      </c>
    </row>
    <row r="889" spans="1:63" customFormat="1" x14ac:dyDescent="0.25">
      <c r="A889" s="65">
        <v>125</v>
      </c>
      <c r="B889" s="1">
        <v>125</v>
      </c>
      <c r="C889" s="28" t="s">
        <v>792</v>
      </c>
      <c r="D889" s="25" t="s">
        <v>17</v>
      </c>
      <c r="E889" s="29">
        <v>1137254</v>
      </c>
      <c r="F889" s="25">
        <v>200</v>
      </c>
      <c r="G889" s="25">
        <f t="shared" si="95"/>
        <v>400</v>
      </c>
      <c r="H889" s="25">
        <v>1</v>
      </c>
      <c r="I889" s="25">
        <f t="shared" si="94"/>
        <v>400</v>
      </c>
      <c r="J889" s="25"/>
      <c r="K889" s="25"/>
      <c r="L889" s="25"/>
      <c r="M889" s="25"/>
      <c r="N889" s="25"/>
      <c r="O889" s="25"/>
      <c r="P889" s="25">
        <f t="shared" si="93"/>
        <v>1</v>
      </c>
      <c r="Q889" s="25">
        <f t="shared" si="93"/>
        <v>400</v>
      </c>
    </row>
    <row r="890" spans="1:63" customFormat="1" x14ac:dyDescent="0.25">
      <c r="A890" s="65">
        <v>126</v>
      </c>
      <c r="B890" s="1">
        <v>126</v>
      </c>
      <c r="C890" s="28" t="s">
        <v>793</v>
      </c>
      <c r="D890" s="25" t="s">
        <v>17</v>
      </c>
      <c r="E890" s="29">
        <v>1136333</v>
      </c>
      <c r="F890" s="25">
        <v>7</v>
      </c>
      <c r="G890" s="25">
        <f t="shared" si="95"/>
        <v>14</v>
      </c>
      <c r="H890" s="25">
        <v>6</v>
      </c>
      <c r="I890" s="25">
        <f t="shared" si="94"/>
        <v>84</v>
      </c>
      <c r="J890" s="25"/>
      <c r="K890" s="25"/>
      <c r="L890" s="25"/>
      <c r="M890" s="25"/>
      <c r="N890" s="25"/>
      <c r="O890" s="25"/>
      <c r="P890" s="25">
        <f t="shared" si="93"/>
        <v>6</v>
      </c>
      <c r="Q890" s="25">
        <f t="shared" si="93"/>
        <v>84</v>
      </c>
    </row>
    <row r="891" spans="1:63" x14ac:dyDescent="0.25">
      <c r="A891" s="65">
        <v>127</v>
      </c>
      <c r="B891" s="1">
        <v>127</v>
      </c>
      <c r="C891" s="28" t="s">
        <v>794</v>
      </c>
      <c r="D891" s="25" t="s">
        <v>17</v>
      </c>
      <c r="E891" s="29">
        <v>1136455</v>
      </c>
      <c r="F891" s="25">
        <v>7</v>
      </c>
      <c r="G891" s="25">
        <f t="shared" si="95"/>
        <v>14</v>
      </c>
      <c r="H891" s="25">
        <v>12</v>
      </c>
      <c r="I891" s="25">
        <f t="shared" si="94"/>
        <v>168</v>
      </c>
      <c r="J891" s="25"/>
      <c r="K891" s="25"/>
      <c r="L891" s="25"/>
      <c r="M891" s="25"/>
      <c r="N891" s="25"/>
      <c r="O891" s="25"/>
      <c r="P891" s="25">
        <f t="shared" si="93"/>
        <v>12</v>
      </c>
      <c r="Q891" s="25">
        <f t="shared" si="93"/>
        <v>168</v>
      </c>
    </row>
    <row r="892" spans="1:63" x14ac:dyDescent="0.25">
      <c r="A892" s="65">
        <v>128</v>
      </c>
      <c r="B892" s="1">
        <v>128</v>
      </c>
      <c r="C892" s="28" t="s">
        <v>795</v>
      </c>
      <c r="D892" s="25" t="s">
        <v>17</v>
      </c>
      <c r="E892" s="29">
        <v>1137258</v>
      </c>
      <c r="F892" s="25">
        <v>36</v>
      </c>
      <c r="G892" s="25">
        <f t="shared" si="95"/>
        <v>72</v>
      </c>
      <c r="H892" s="25">
        <v>1</v>
      </c>
      <c r="I892" s="25">
        <f t="shared" si="94"/>
        <v>72</v>
      </c>
      <c r="J892" s="25"/>
      <c r="K892" s="25"/>
      <c r="L892" s="25"/>
      <c r="M892" s="25"/>
      <c r="N892" s="25"/>
      <c r="O892" s="25"/>
      <c r="P892" s="25">
        <f t="shared" si="93"/>
        <v>1</v>
      </c>
      <c r="Q892" s="25">
        <f t="shared" si="93"/>
        <v>72</v>
      </c>
    </row>
    <row r="893" spans="1:63" x14ac:dyDescent="0.25">
      <c r="A893" s="65">
        <v>129</v>
      </c>
      <c r="B893" s="1">
        <v>129</v>
      </c>
      <c r="C893" s="28" t="s">
        <v>796</v>
      </c>
      <c r="D893" s="25" t="s">
        <v>17</v>
      </c>
      <c r="E893" s="29">
        <v>1136236</v>
      </c>
      <c r="F893" s="25">
        <v>6</v>
      </c>
      <c r="G893" s="25">
        <f t="shared" si="95"/>
        <v>12</v>
      </c>
      <c r="H893" s="25">
        <v>1</v>
      </c>
      <c r="I893" s="25">
        <f t="shared" si="94"/>
        <v>12</v>
      </c>
      <c r="J893" s="25"/>
      <c r="K893" s="25"/>
      <c r="L893" s="25"/>
      <c r="M893" s="25"/>
      <c r="N893" s="25"/>
      <c r="O893" s="25"/>
      <c r="P893" s="25">
        <f t="shared" ref="P893:Q956" si="96">H893+J893+L893-N893</f>
        <v>1</v>
      </c>
      <c r="Q893" s="25">
        <f t="shared" si="96"/>
        <v>12</v>
      </c>
    </row>
    <row r="894" spans="1:63" x14ac:dyDescent="0.25">
      <c r="A894" s="65">
        <v>130</v>
      </c>
      <c r="B894" s="1">
        <v>130</v>
      </c>
      <c r="C894" s="28" t="s">
        <v>797</v>
      </c>
      <c r="D894" s="25" t="s">
        <v>798</v>
      </c>
      <c r="E894" s="29">
        <v>1136364</v>
      </c>
      <c r="F894" s="25">
        <v>26</v>
      </c>
      <c r="G894" s="25">
        <f t="shared" si="95"/>
        <v>52</v>
      </c>
      <c r="H894" s="25">
        <v>1</v>
      </c>
      <c r="I894" s="25">
        <f t="shared" ref="I894:I957" si="97">H894*G894</f>
        <v>52</v>
      </c>
      <c r="J894" s="25"/>
      <c r="K894" s="25"/>
      <c r="L894" s="25"/>
      <c r="M894" s="25"/>
      <c r="N894" s="25"/>
      <c r="O894" s="25"/>
      <c r="P894" s="25">
        <f t="shared" si="96"/>
        <v>1</v>
      </c>
      <c r="Q894" s="25">
        <f t="shared" si="96"/>
        <v>52</v>
      </c>
    </row>
    <row r="895" spans="1:63" x14ac:dyDescent="0.25">
      <c r="A895" s="65">
        <v>131</v>
      </c>
      <c r="B895" s="1">
        <v>131</v>
      </c>
      <c r="C895" s="28" t="s">
        <v>799</v>
      </c>
      <c r="D895" s="25" t="s">
        <v>798</v>
      </c>
      <c r="E895" s="29">
        <v>1137260</v>
      </c>
      <c r="F895" s="25">
        <v>20</v>
      </c>
      <c r="G895" s="25">
        <f t="shared" si="95"/>
        <v>40</v>
      </c>
      <c r="H895" s="25">
        <v>3</v>
      </c>
      <c r="I895" s="25">
        <f t="shared" si="97"/>
        <v>120</v>
      </c>
      <c r="J895" s="25"/>
      <c r="K895" s="25"/>
      <c r="L895" s="25"/>
      <c r="M895" s="25"/>
      <c r="N895" s="25"/>
      <c r="O895" s="25"/>
      <c r="P895" s="25">
        <f t="shared" si="96"/>
        <v>3</v>
      </c>
      <c r="Q895" s="25">
        <f t="shared" si="96"/>
        <v>120</v>
      </c>
    </row>
    <row r="896" spans="1:63" s="40" customFormat="1" x14ac:dyDescent="0.25">
      <c r="A896" s="65">
        <v>132</v>
      </c>
      <c r="B896" s="40">
        <v>132</v>
      </c>
      <c r="C896" s="7" t="s">
        <v>800</v>
      </c>
      <c r="D896" s="8" t="s">
        <v>17</v>
      </c>
      <c r="E896" s="9">
        <v>1136531</v>
      </c>
      <c r="F896" s="8">
        <v>18</v>
      </c>
      <c r="G896" s="8">
        <f t="shared" si="95"/>
        <v>36</v>
      </c>
      <c r="H896" s="8">
        <v>1</v>
      </c>
      <c r="I896" s="25">
        <f t="shared" si="97"/>
        <v>36</v>
      </c>
      <c r="J896" s="8"/>
      <c r="K896" s="8"/>
      <c r="L896" s="8"/>
      <c r="M896" s="8"/>
      <c r="N896" s="8"/>
      <c r="O896" s="8"/>
      <c r="P896" s="8">
        <f>H896+J896-L896-N896</f>
        <v>1</v>
      </c>
      <c r="Q896" s="8">
        <f>I896+K896-M896-O896</f>
        <v>36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x14ac:dyDescent="0.25">
      <c r="A897" s="65">
        <v>133</v>
      </c>
      <c r="B897" s="1">
        <v>133</v>
      </c>
      <c r="C897" s="28" t="s">
        <v>801</v>
      </c>
      <c r="D897" s="25" t="s">
        <v>17</v>
      </c>
      <c r="E897" s="29">
        <v>1136471</v>
      </c>
      <c r="F897" s="25">
        <v>17</v>
      </c>
      <c r="G897" s="25">
        <f t="shared" si="95"/>
        <v>34</v>
      </c>
      <c r="H897" s="25">
        <v>1</v>
      </c>
      <c r="I897" s="25">
        <f t="shared" si="97"/>
        <v>34</v>
      </c>
      <c r="J897" s="25"/>
      <c r="K897" s="25"/>
      <c r="L897" s="25"/>
      <c r="M897" s="25"/>
      <c r="N897" s="25"/>
      <c r="O897" s="25"/>
      <c r="P897" s="25">
        <f t="shared" si="96"/>
        <v>1</v>
      </c>
      <c r="Q897" s="25">
        <f t="shared" si="96"/>
        <v>34</v>
      </c>
    </row>
    <row r="898" spans="1:63" x14ac:dyDescent="0.25">
      <c r="A898" s="65">
        <v>134</v>
      </c>
      <c r="B898" s="1">
        <v>134</v>
      </c>
      <c r="C898" s="28" t="s">
        <v>802</v>
      </c>
      <c r="D898" s="25" t="s">
        <v>17</v>
      </c>
      <c r="E898" s="29">
        <v>1137247</v>
      </c>
      <c r="F898" s="25">
        <v>27</v>
      </c>
      <c r="G898" s="25">
        <f t="shared" si="95"/>
        <v>54</v>
      </c>
      <c r="H898" s="25">
        <v>1</v>
      </c>
      <c r="I898" s="25">
        <f t="shared" si="97"/>
        <v>54</v>
      </c>
      <c r="J898" s="25"/>
      <c r="K898" s="25"/>
      <c r="L898" s="25"/>
      <c r="M898" s="25"/>
      <c r="N898" s="25"/>
      <c r="O898" s="25"/>
      <c r="P898" s="25">
        <f t="shared" si="96"/>
        <v>1</v>
      </c>
      <c r="Q898" s="25">
        <f t="shared" si="96"/>
        <v>54</v>
      </c>
    </row>
    <row r="899" spans="1:63" x14ac:dyDescent="0.25">
      <c r="A899" s="65">
        <v>135</v>
      </c>
      <c r="B899" s="1">
        <v>135</v>
      </c>
      <c r="C899" s="28" t="s">
        <v>803</v>
      </c>
      <c r="D899" s="25" t="s">
        <v>17</v>
      </c>
      <c r="E899" s="29">
        <v>1137247</v>
      </c>
      <c r="F899" s="25">
        <v>28</v>
      </c>
      <c r="G899" s="25">
        <f t="shared" si="95"/>
        <v>56</v>
      </c>
      <c r="H899" s="25">
        <v>1</v>
      </c>
      <c r="I899" s="25">
        <f t="shared" si="97"/>
        <v>56</v>
      </c>
      <c r="J899" s="25"/>
      <c r="K899" s="25"/>
      <c r="L899" s="25"/>
      <c r="M899" s="25"/>
      <c r="N899" s="25"/>
      <c r="O899" s="25"/>
      <c r="P899" s="25">
        <f t="shared" si="96"/>
        <v>1</v>
      </c>
      <c r="Q899" s="25">
        <f t="shared" si="96"/>
        <v>56</v>
      </c>
    </row>
    <row r="900" spans="1:63" s="40" customFormat="1" x14ac:dyDescent="0.25">
      <c r="A900" s="65">
        <v>136</v>
      </c>
      <c r="B900" s="40">
        <v>136</v>
      </c>
      <c r="C900" s="7" t="s">
        <v>804</v>
      </c>
      <c r="D900" s="8" t="s">
        <v>17</v>
      </c>
      <c r="E900" s="9">
        <v>1136343</v>
      </c>
      <c r="F900" s="8">
        <v>4</v>
      </c>
      <c r="G900" s="8">
        <f t="shared" si="95"/>
        <v>8</v>
      </c>
      <c r="H900" s="8">
        <v>5</v>
      </c>
      <c r="I900" s="25">
        <f t="shared" si="97"/>
        <v>40</v>
      </c>
      <c r="J900" s="8"/>
      <c r="K900" s="8"/>
      <c r="L900" s="8"/>
      <c r="M900" s="8"/>
      <c r="N900" s="8"/>
      <c r="O900" s="8"/>
      <c r="P900" s="8">
        <f t="shared" si="96"/>
        <v>5</v>
      </c>
      <c r="Q900" s="8">
        <f t="shared" si="96"/>
        <v>40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x14ac:dyDescent="0.25">
      <c r="A901" s="65">
        <v>137</v>
      </c>
      <c r="B901" s="40">
        <v>137</v>
      </c>
      <c r="C901" s="7" t="s">
        <v>805</v>
      </c>
      <c r="D901" s="8" t="s">
        <v>17</v>
      </c>
      <c r="E901" s="9">
        <v>1136413</v>
      </c>
      <c r="F901" s="8">
        <v>4</v>
      </c>
      <c r="G901" s="8">
        <f t="shared" si="95"/>
        <v>8</v>
      </c>
      <c r="H901" s="8">
        <v>10</v>
      </c>
      <c r="I901" s="25">
        <f t="shared" si="97"/>
        <v>80</v>
      </c>
      <c r="J901" s="8"/>
      <c r="K901" s="8"/>
      <c r="L901" s="8"/>
      <c r="M901" s="8"/>
      <c r="N901" s="8"/>
      <c r="O901" s="8"/>
      <c r="P901" s="8">
        <f t="shared" si="96"/>
        <v>10</v>
      </c>
      <c r="Q901" s="8">
        <f t="shared" si="96"/>
        <v>80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138</v>
      </c>
      <c r="B902" s="40">
        <v>138</v>
      </c>
      <c r="C902" s="7" t="s">
        <v>806</v>
      </c>
      <c r="D902" s="8" t="s">
        <v>17</v>
      </c>
      <c r="E902" s="9" t="s">
        <v>807</v>
      </c>
      <c r="F902" s="8">
        <v>4</v>
      </c>
      <c r="G902" s="8">
        <f t="shared" si="95"/>
        <v>8</v>
      </c>
      <c r="H902" s="8">
        <v>0</v>
      </c>
      <c r="I902" s="25">
        <f t="shared" si="97"/>
        <v>0</v>
      </c>
      <c r="J902" s="8"/>
      <c r="K902" s="8"/>
      <c r="L902" s="8"/>
      <c r="M902" s="8"/>
      <c r="N902" s="8"/>
      <c r="O902" s="8"/>
      <c r="P902" s="8">
        <f>H902+J902-L902-N902</f>
        <v>0</v>
      </c>
      <c r="Q902" s="8">
        <f>I902+K902-M902-O902</f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40" customFormat="1" hidden="1" x14ac:dyDescent="0.25">
      <c r="A903" s="65">
        <v>139</v>
      </c>
      <c r="B903" s="40">
        <v>139</v>
      </c>
      <c r="C903" s="7" t="s">
        <v>806</v>
      </c>
      <c r="D903" s="8" t="s">
        <v>17</v>
      </c>
      <c r="E903" s="9" t="s">
        <v>808</v>
      </c>
      <c r="F903" s="8">
        <v>4</v>
      </c>
      <c r="G903" s="8">
        <f t="shared" si="95"/>
        <v>8</v>
      </c>
      <c r="H903" s="8">
        <v>0</v>
      </c>
      <c r="I903" s="25">
        <f t="shared" si="97"/>
        <v>0</v>
      </c>
      <c r="J903" s="8"/>
      <c r="K903" s="8"/>
      <c r="L903" s="8"/>
      <c r="M903" s="8"/>
      <c r="N903" s="8"/>
      <c r="O903" s="8"/>
      <c r="P903" s="8">
        <f t="shared" ref="P903:Q916" si="98">H903+J903-L903-N903</f>
        <v>0</v>
      </c>
      <c r="Q903" s="8">
        <f t="shared" si="98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40" customFormat="1" hidden="1" x14ac:dyDescent="0.25">
      <c r="A904" s="65">
        <v>140</v>
      </c>
      <c r="B904" s="40">
        <v>140</v>
      </c>
      <c r="C904" s="7" t="s">
        <v>806</v>
      </c>
      <c r="D904" s="8" t="s">
        <v>17</v>
      </c>
      <c r="E904" s="9" t="s">
        <v>809</v>
      </c>
      <c r="F904" s="8">
        <v>4</v>
      </c>
      <c r="G904" s="8">
        <f t="shared" si="95"/>
        <v>8</v>
      </c>
      <c r="H904" s="8">
        <v>0</v>
      </c>
      <c r="I904" s="25">
        <f t="shared" si="97"/>
        <v>0</v>
      </c>
      <c r="J904" s="8"/>
      <c r="K904" s="8"/>
      <c r="L904" s="8"/>
      <c r="M904" s="8"/>
      <c r="N904" s="8"/>
      <c r="O904" s="8"/>
      <c r="P904" s="8">
        <f t="shared" si="98"/>
        <v>0</v>
      </c>
      <c r="Q904" s="8">
        <f t="shared" si="98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40" customFormat="1" hidden="1" x14ac:dyDescent="0.25">
      <c r="A905" s="65">
        <v>141</v>
      </c>
      <c r="B905" s="40">
        <v>141</v>
      </c>
      <c r="C905" s="7" t="s">
        <v>806</v>
      </c>
      <c r="D905" s="8" t="s">
        <v>17</v>
      </c>
      <c r="E905" s="9" t="s">
        <v>810</v>
      </c>
      <c r="F905" s="8">
        <v>4</v>
      </c>
      <c r="G905" s="8">
        <f t="shared" si="95"/>
        <v>8</v>
      </c>
      <c r="H905" s="8">
        <v>0</v>
      </c>
      <c r="I905" s="25">
        <f t="shared" si="97"/>
        <v>0</v>
      </c>
      <c r="J905" s="8"/>
      <c r="K905" s="8"/>
      <c r="L905" s="8"/>
      <c r="M905" s="8"/>
      <c r="N905" s="8"/>
      <c r="O905" s="8"/>
      <c r="P905" s="8">
        <f t="shared" si="98"/>
        <v>0</v>
      </c>
      <c r="Q905" s="8">
        <f t="shared" si="98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40" customFormat="1" hidden="1" x14ac:dyDescent="0.25">
      <c r="A906" s="65">
        <v>142</v>
      </c>
      <c r="B906" s="40">
        <v>142</v>
      </c>
      <c r="C906" s="7" t="s">
        <v>806</v>
      </c>
      <c r="D906" s="8" t="s">
        <v>17</v>
      </c>
      <c r="E906" s="9" t="s">
        <v>811</v>
      </c>
      <c r="F906" s="8">
        <v>4</v>
      </c>
      <c r="G906" s="8">
        <f t="shared" si="95"/>
        <v>8</v>
      </c>
      <c r="H906" s="8">
        <v>0</v>
      </c>
      <c r="I906" s="25">
        <f t="shared" si="97"/>
        <v>0</v>
      </c>
      <c r="J906" s="8"/>
      <c r="K906" s="8"/>
      <c r="L906" s="8"/>
      <c r="M906" s="8"/>
      <c r="N906" s="8"/>
      <c r="O906" s="8"/>
      <c r="P906" s="8">
        <f t="shared" si="98"/>
        <v>0</v>
      </c>
      <c r="Q906" s="8">
        <f t="shared" si="98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40" customFormat="1" hidden="1" x14ac:dyDescent="0.25">
      <c r="A907" s="65">
        <v>143</v>
      </c>
      <c r="B907" s="40">
        <v>143</v>
      </c>
      <c r="C907" s="7" t="s">
        <v>806</v>
      </c>
      <c r="D907" s="8" t="s">
        <v>17</v>
      </c>
      <c r="E907" s="9" t="s">
        <v>812</v>
      </c>
      <c r="F907" s="8">
        <v>4</v>
      </c>
      <c r="G907" s="8">
        <f t="shared" si="95"/>
        <v>8</v>
      </c>
      <c r="H907" s="8">
        <v>0</v>
      </c>
      <c r="I907" s="25">
        <f t="shared" si="97"/>
        <v>0</v>
      </c>
      <c r="J907" s="8"/>
      <c r="K907" s="8"/>
      <c r="L907" s="8"/>
      <c r="M907" s="8"/>
      <c r="N907" s="8"/>
      <c r="O907" s="8"/>
      <c r="P907" s="8">
        <f t="shared" si="98"/>
        <v>0</v>
      </c>
      <c r="Q907" s="8">
        <f t="shared" si="98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40" customFormat="1" hidden="1" x14ac:dyDescent="0.25">
      <c r="A908" s="65">
        <v>144</v>
      </c>
      <c r="B908" s="40">
        <v>144</v>
      </c>
      <c r="C908" s="7" t="s">
        <v>806</v>
      </c>
      <c r="D908" s="8" t="s">
        <v>17</v>
      </c>
      <c r="E908" s="9" t="s">
        <v>813</v>
      </c>
      <c r="F908" s="8">
        <v>4</v>
      </c>
      <c r="G908" s="8">
        <f t="shared" si="95"/>
        <v>8</v>
      </c>
      <c r="H908" s="8">
        <v>0</v>
      </c>
      <c r="I908" s="25">
        <f t="shared" si="97"/>
        <v>0</v>
      </c>
      <c r="J908" s="8"/>
      <c r="K908" s="8"/>
      <c r="L908" s="8"/>
      <c r="M908" s="8"/>
      <c r="N908" s="8"/>
      <c r="O908" s="8"/>
      <c r="P908" s="8">
        <f t="shared" si="98"/>
        <v>0</v>
      </c>
      <c r="Q908" s="8">
        <f t="shared" si="98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40" customFormat="1" hidden="1" x14ac:dyDescent="0.25">
      <c r="A909" s="65">
        <v>145</v>
      </c>
      <c r="B909" s="40">
        <v>145</v>
      </c>
      <c r="C909" s="7" t="s">
        <v>806</v>
      </c>
      <c r="D909" s="8" t="s">
        <v>17</v>
      </c>
      <c r="E909" s="9" t="s">
        <v>814</v>
      </c>
      <c r="F909" s="8">
        <v>4</v>
      </c>
      <c r="G909" s="8">
        <f t="shared" si="95"/>
        <v>8</v>
      </c>
      <c r="H909" s="8">
        <v>0</v>
      </c>
      <c r="I909" s="25">
        <f t="shared" si="97"/>
        <v>0</v>
      </c>
      <c r="J909" s="8"/>
      <c r="K909" s="8"/>
      <c r="L909" s="8"/>
      <c r="M909" s="8"/>
      <c r="N909" s="8"/>
      <c r="O909" s="8"/>
      <c r="P909" s="8">
        <f t="shared" si="98"/>
        <v>0</v>
      </c>
      <c r="Q909" s="8">
        <f t="shared" si="98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40" customFormat="1" hidden="1" x14ac:dyDescent="0.25">
      <c r="A910" s="65">
        <v>146</v>
      </c>
      <c r="B910" s="40">
        <v>146</v>
      </c>
      <c r="C910" s="7" t="s">
        <v>806</v>
      </c>
      <c r="D910" s="8" t="s">
        <v>17</v>
      </c>
      <c r="E910" s="9" t="s">
        <v>815</v>
      </c>
      <c r="F910" s="8">
        <v>4</v>
      </c>
      <c r="G910" s="8">
        <f t="shared" si="95"/>
        <v>8</v>
      </c>
      <c r="H910" s="8">
        <v>0</v>
      </c>
      <c r="I910" s="25">
        <f t="shared" si="97"/>
        <v>0</v>
      </c>
      <c r="J910" s="8"/>
      <c r="K910" s="8"/>
      <c r="L910" s="8"/>
      <c r="M910" s="8"/>
      <c r="N910" s="8"/>
      <c r="O910" s="8"/>
      <c r="P910" s="8">
        <f t="shared" si="98"/>
        <v>0</v>
      </c>
      <c r="Q910" s="8">
        <f t="shared" si="98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40" customFormat="1" hidden="1" x14ac:dyDescent="0.25">
      <c r="A911" s="65">
        <v>147</v>
      </c>
      <c r="B911" s="40">
        <v>147</v>
      </c>
      <c r="C911" s="7" t="s">
        <v>806</v>
      </c>
      <c r="D911" s="8" t="s">
        <v>17</v>
      </c>
      <c r="E911" s="9" t="s">
        <v>816</v>
      </c>
      <c r="F911" s="8">
        <v>4</v>
      </c>
      <c r="G911" s="8">
        <f t="shared" si="95"/>
        <v>8</v>
      </c>
      <c r="H911" s="8">
        <v>0</v>
      </c>
      <c r="I911" s="25">
        <f t="shared" si="97"/>
        <v>0</v>
      </c>
      <c r="J911" s="8"/>
      <c r="K911" s="8"/>
      <c r="L911" s="8"/>
      <c r="M911" s="8"/>
      <c r="N911" s="8"/>
      <c r="O911" s="8"/>
      <c r="P911" s="8">
        <f t="shared" si="98"/>
        <v>0</v>
      </c>
      <c r="Q911" s="8">
        <f t="shared" si="98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40" customFormat="1" hidden="1" x14ac:dyDescent="0.25">
      <c r="A912" s="65">
        <v>148</v>
      </c>
      <c r="B912" s="40">
        <v>148</v>
      </c>
      <c r="C912" s="7" t="s">
        <v>806</v>
      </c>
      <c r="D912" s="8" t="s">
        <v>17</v>
      </c>
      <c r="E912" s="9" t="s">
        <v>817</v>
      </c>
      <c r="F912" s="8">
        <v>4</v>
      </c>
      <c r="G912" s="8">
        <f t="shared" si="95"/>
        <v>8</v>
      </c>
      <c r="H912" s="8">
        <v>0</v>
      </c>
      <c r="I912" s="25">
        <f t="shared" si="97"/>
        <v>0</v>
      </c>
      <c r="J912" s="8"/>
      <c r="K912" s="8"/>
      <c r="L912" s="8"/>
      <c r="M912" s="8"/>
      <c r="N912" s="8"/>
      <c r="O912" s="8"/>
      <c r="P912" s="8">
        <f t="shared" si="98"/>
        <v>0</v>
      </c>
      <c r="Q912" s="8">
        <f t="shared" si="98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40" customFormat="1" hidden="1" x14ac:dyDescent="0.25">
      <c r="A913" s="65">
        <v>149</v>
      </c>
      <c r="B913" s="40">
        <v>149</v>
      </c>
      <c r="C913" s="7" t="s">
        <v>806</v>
      </c>
      <c r="D913" s="8" t="s">
        <v>17</v>
      </c>
      <c r="E913" s="9" t="s">
        <v>818</v>
      </c>
      <c r="F913" s="8">
        <v>4</v>
      </c>
      <c r="G913" s="8">
        <f t="shared" si="95"/>
        <v>8</v>
      </c>
      <c r="H913" s="8">
        <v>0</v>
      </c>
      <c r="I913" s="25">
        <f t="shared" si="97"/>
        <v>0</v>
      </c>
      <c r="J913" s="8"/>
      <c r="K913" s="8"/>
      <c r="L913" s="8"/>
      <c r="M913" s="8"/>
      <c r="N913" s="8"/>
      <c r="O913" s="8"/>
      <c r="P913" s="8">
        <f t="shared" si="98"/>
        <v>0</v>
      </c>
      <c r="Q913" s="8">
        <f t="shared" si="98"/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40" customFormat="1" hidden="1" x14ac:dyDescent="0.25">
      <c r="A914" s="65">
        <v>150</v>
      </c>
      <c r="B914" s="40">
        <v>150</v>
      </c>
      <c r="C914" s="7" t="s">
        <v>806</v>
      </c>
      <c r="D914" s="8" t="s">
        <v>17</v>
      </c>
      <c r="E914" s="9" t="s">
        <v>819</v>
      </c>
      <c r="F914" s="8">
        <v>4</v>
      </c>
      <c r="G914" s="8">
        <f t="shared" si="95"/>
        <v>8</v>
      </c>
      <c r="H914" s="8">
        <v>0</v>
      </c>
      <c r="I914" s="25">
        <f t="shared" si="97"/>
        <v>0</v>
      </c>
      <c r="J914" s="8"/>
      <c r="K914" s="8"/>
      <c r="L914" s="8"/>
      <c r="M914" s="8"/>
      <c r="N914" s="8"/>
      <c r="O914" s="8"/>
      <c r="P914" s="8">
        <f t="shared" si="98"/>
        <v>0</v>
      </c>
      <c r="Q914" s="8">
        <f t="shared" si="98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40" customFormat="1" hidden="1" x14ac:dyDescent="0.25">
      <c r="A915" s="65">
        <v>151</v>
      </c>
      <c r="B915" s="40">
        <v>151</v>
      </c>
      <c r="C915" s="7" t="s">
        <v>806</v>
      </c>
      <c r="D915" s="8" t="s">
        <v>17</v>
      </c>
      <c r="E915" s="9" t="s">
        <v>820</v>
      </c>
      <c r="F915" s="8">
        <v>4</v>
      </c>
      <c r="G915" s="8">
        <f t="shared" si="95"/>
        <v>8</v>
      </c>
      <c r="H915" s="8">
        <v>0</v>
      </c>
      <c r="I915" s="25">
        <f t="shared" si="97"/>
        <v>0</v>
      </c>
      <c r="J915" s="8"/>
      <c r="K915" s="8"/>
      <c r="L915" s="8"/>
      <c r="M915" s="8"/>
      <c r="N915" s="8"/>
      <c r="O915" s="8"/>
      <c r="P915" s="8">
        <f t="shared" si="98"/>
        <v>0</v>
      </c>
      <c r="Q915" s="8">
        <f t="shared" si="98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40" customFormat="1" hidden="1" x14ac:dyDescent="0.25">
      <c r="A916" s="65">
        <v>152</v>
      </c>
      <c r="B916" s="40">
        <v>152</v>
      </c>
      <c r="C916" s="7" t="s">
        <v>806</v>
      </c>
      <c r="D916" s="8" t="s">
        <v>17</v>
      </c>
      <c r="E916" s="9" t="s">
        <v>821</v>
      </c>
      <c r="F916" s="8">
        <v>4</v>
      </c>
      <c r="G916" s="8">
        <f t="shared" si="95"/>
        <v>8</v>
      </c>
      <c r="H916" s="8">
        <v>0</v>
      </c>
      <c r="I916" s="25">
        <f t="shared" si="97"/>
        <v>0</v>
      </c>
      <c r="J916" s="8"/>
      <c r="K916" s="8"/>
      <c r="L916" s="8"/>
      <c r="M916" s="8"/>
      <c r="N916" s="8"/>
      <c r="O916" s="8"/>
      <c r="P916" s="8">
        <f t="shared" si="98"/>
        <v>0</v>
      </c>
      <c r="Q916" s="8">
        <f t="shared" si="98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x14ac:dyDescent="0.25">
      <c r="A917" s="65">
        <v>153</v>
      </c>
      <c r="B917" s="1">
        <v>153</v>
      </c>
      <c r="C917" s="28" t="s">
        <v>822</v>
      </c>
      <c r="D917" s="25" t="s">
        <v>17</v>
      </c>
      <c r="E917" s="29">
        <v>1136412</v>
      </c>
      <c r="F917" s="25">
        <v>8</v>
      </c>
      <c r="G917" s="25">
        <f t="shared" si="95"/>
        <v>16</v>
      </c>
      <c r="H917" s="25">
        <v>4</v>
      </c>
      <c r="I917" s="25">
        <f t="shared" si="97"/>
        <v>64</v>
      </c>
      <c r="J917" s="25"/>
      <c r="K917" s="25"/>
      <c r="L917" s="25"/>
      <c r="M917" s="25"/>
      <c r="N917" s="25"/>
      <c r="O917" s="25"/>
      <c r="P917" s="25">
        <f t="shared" si="96"/>
        <v>4</v>
      </c>
      <c r="Q917" s="25">
        <f t="shared" si="96"/>
        <v>64</v>
      </c>
    </row>
    <row r="918" spans="1:63" x14ac:dyDescent="0.25">
      <c r="A918" s="65">
        <v>154</v>
      </c>
      <c r="B918" s="1">
        <v>154</v>
      </c>
      <c r="C918" s="28" t="s">
        <v>823</v>
      </c>
      <c r="D918" s="25" t="s">
        <v>17</v>
      </c>
      <c r="E918" s="29">
        <v>1136473</v>
      </c>
      <c r="F918" s="25">
        <v>107</v>
      </c>
      <c r="G918" s="25">
        <f t="shared" si="95"/>
        <v>214</v>
      </c>
      <c r="H918" s="25">
        <v>1</v>
      </c>
      <c r="I918" s="25">
        <f t="shared" si="97"/>
        <v>214</v>
      </c>
      <c r="J918" s="25"/>
      <c r="K918" s="25"/>
      <c r="L918" s="25"/>
      <c r="M918" s="25"/>
      <c r="N918" s="25"/>
      <c r="O918" s="25"/>
      <c r="P918" s="25">
        <f t="shared" si="96"/>
        <v>1</v>
      </c>
      <c r="Q918" s="25">
        <f t="shared" si="96"/>
        <v>214</v>
      </c>
    </row>
    <row r="919" spans="1:63" x14ac:dyDescent="0.25">
      <c r="A919" s="65">
        <v>155</v>
      </c>
      <c r="B919" s="1">
        <v>155</v>
      </c>
      <c r="C919" s="28" t="s">
        <v>824</v>
      </c>
      <c r="D919" s="25" t="s">
        <v>17</v>
      </c>
      <c r="E919" s="29">
        <v>1136355</v>
      </c>
      <c r="F919" s="25">
        <v>3</v>
      </c>
      <c r="G919" s="25">
        <f t="shared" si="95"/>
        <v>6</v>
      </c>
      <c r="H919" s="25">
        <v>4</v>
      </c>
      <c r="I919" s="25">
        <f t="shared" si="97"/>
        <v>24</v>
      </c>
      <c r="J919" s="25"/>
      <c r="K919" s="25"/>
      <c r="L919" s="25"/>
      <c r="M919" s="25"/>
      <c r="N919" s="25"/>
      <c r="O919" s="25"/>
      <c r="P919" s="25">
        <f t="shared" si="96"/>
        <v>4</v>
      </c>
      <c r="Q919" s="25">
        <f t="shared" si="96"/>
        <v>24</v>
      </c>
    </row>
    <row r="920" spans="1:63" x14ac:dyDescent="0.25">
      <c r="A920" s="65">
        <v>156</v>
      </c>
      <c r="B920" s="1">
        <v>156</v>
      </c>
      <c r="C920" s="28" t="s">
        <v>825</v>
      </c>
      <c r="D920" s="25" t="s">
        <v>17</v>
      </c>
      <c r="E920" s="29">
        <v>1136341</v>
      </c>
      <c r="F920" s="25">
        <v>4</v>
      </c>
      <c r="G920" s="25">
        <f t="shared" si="95"/>
        <v>8</v>
      </c>
      <c r="H920" s="25">
        <v>10</v>
      </c>
      <c r="I920" s="25">
        <f t="shared" si="97"/>
        <v>80</v>
      </c>
      <c r="J920" s="25"/>
      <c r="K920" s="25"/>
      <c r="L920" s="25"/>
      <c r="M920" s="25"/>
      <c r="N920" s="25"/>
      <c r="O920" s="25"/>
      <c r="P920" s="25">
        <f t="shared" si="96"/>
        <v>10</v>
      </c>
      <c r="Q920" s="25">
        <f t="shared" si="96"/>
        <v>80</v>
      </c>
    </row>
    <row r="921" spans="1:63" s="40" customFormat="1" hidden="1" x14ac:dyDescent="0.25">
      <c r="A921" s="65">
        <v>157</v>
      </c>
      <c r="B921" s="40">
        <v>157</v>
      </c>
      <c r="C921" s="7" t="s">
        <v>826</v>
      </c>
      <c r="D921" s="8" t="s">
        <v>17</v>
      </c>
      <c r="E921" s="9">
        <v>1136238</v>
      </c>
      <c r="F921" s="8">
        <v>1</v>
      </c>
      <c r="G921" s="8">
        <f t="shared" si="95"/>
        <v>2</v>
      </c>
      <c r="H921" s="8">
        <v>0</v>
      </c>
      <c r="I921" s="25">
        <f t="shared" si="97"/>
        <v>0</v>
      </c>
      <c r="J921" s="8"/>
      <c r="K921" s="8"/>
      <c r="L921" s="8"/>
      <c r="M921" s="8"/>
      <c r="N921" s="8"/>
      <c r="O921" s="8"/>
      <c r="P921" s="8">
        <f>H921+J921-L921-N921</f>
        <v>0</v>
      </c>
      <c r="Q921" s="8">
        <f>I921+K921-M921-O921</f>
        <v>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x14ac:dyDescent="0.25">
      <c r="A922" s="65">
        <v>158</v>
      </c>
      <c r="B922" s="1">
        <v>158</v>
      </c>
      <c r="C922" s="28" t="s">
        <v>827</v>
      </c>
      <c r="D922" s="25" t="s">
        <v>17</v>
      </c>
      <c r="E922" s="29">
        <v>1136353</v>
      </c>
      <c r="F922" s="25">
        <v>5</v>
      </c>
      <c r="G922" s="25">
        <f t="shared" si="95"/>
        <v>10</v>
      </c>
      <c r="H922" s="25">
        <v>3</v>
      </c>
      <c r="I922" s="25">
        <f t="shared" si="97"/>
        <v>30</v>
      </c>
      <c r="J922" s="25"/>
      <c r="K922" s="25"/>
      <c r="L922" s="25"/>
      <c r="M922" s="25"/>
      <c r="N922" s="25"/>
      <c r="O922" s="25"/>
      <c r="P922" s="25">
        <f t="shared" si="96"/>
        <v>3</v>
      </c>
      <c r="Q922" s="25">
        <f t="shared" si="96"/>
        <v>30</v>
      </c>
    </row>
    <row r="923" spans="1:63" x14ac:dyDescent="0.25">
      <c r="A923" s="65">
        <v>159</v>
      </c>
      <c r="B923" s="1">
        <v>159</v>
      </c>
      <c r="C923" s="28" t="s">
        <v>828</v>
      </c>
      <c r="D923" s="25" t="s">
        <v>17</v>
      </c>
      <c r="E923" s="29">
        <v>1136351</v>
      </c>
      <c r="F923" s="25">
        <v>8</v>
      </c>
      <c r="G923" s="25">
        <f t="shared" si="95"/>
        <v>16</v>
      </c>
      <c r="H923" s="25">
        <v>4</v>
      </c>
      <c r="I923" s="25">
        <f t="shared" si="97"/>
        <v>64</v>
      </c>
      <c r="J923" s="25"/>
      <c r="K923" s="25"/>
      <c r="L923" s="25"/>
      <c r="M923" s="25"/>
      <c r="N923" s="25"/>
      <c r="O923" s="25"/>
      <c r="P923" s="25">
        <f t="shared" si="96"/>
        <v>4</v>
      </c>
      <c r="Q923" s="25">
        <f t="shared" si="96"/>
        <v>64</v>
      </c>
    </row>
    <row r="924" spans="1:63" x14ac:dyDescent="0.25">
      <c r="A924" s="65">
        <v>160</v>
      </c>
      <c r="B924" s="1">
        <v>160</v>
      </c>
      <c r="C924" s="28" t="s">
        <v>42</v>
      </c>
      <c r="D924" s="25" t="s">
        <v>17</v>
      </c>
      <c r="E924" s="29">
        <v>1136356</v>
      </c>
      <c r="F924" s="25">
        <v>6</v>
      </c>
      <c r="G924" s="25">
        <f t="shared" si="95"/>
        <v>12</v>
      </c>
      <c r="H924" s="25">
        <v>23</v>
      </c>
      <c r="I924" s="25">
        <f t="shared" si="97"/>
        <v>276</v>
      </c>
      <c r="J924" s="25"/>
      <c r="K924" s="25"/>
      <c r="L924" s="25"/>
      <c r="M924" s="25"/>
      <c r="N924" s="25"/>
      <c r="O924" s="25"/>
      <c r="P924" s="25">
        <f t="shared" si="96"/>
        <v>23</v>
      </c>
      <c r="Q924" s="25">
        <f t="shared" si="96"/>
        <v>276</v>
      </c>
    </row>
    <row r="925" spans="1:63" x14ac:dyDescent="0.25">
      <c r="A925" s="65">
        <v>161</v>
      </c>
      <c r="B925" s="1">
        <v>161</v>
      </c>
      <c r="C925" s="28" t="s">
        <v>829</v>
      </c>
      <c r="D925" s="25" t="s">
        <v>17</v>
      </c>
      <c r="E925" s="29">
        <v>1136352</v>
      </c>
      <c r="F925" s="25">
        <v>8</v>
      </c>
      <c r="G925" s="25">
        <f t="shared" si="95"/>
        <v>16</v>
      </c>
      <c r="H925" s="25">
        <v>4</v>
      </c>
      <c r="I925" s="25">
        <f t="shared" si="97"/>
        <v>64</v>
      </c>
      <c r="J925" s="25"/>
      <c r="K925" s="25"/>
      <c r="L925" s="25"/>
      <c r="M925" s="25"/>
      <c r="N925" s="25"/>
      <c r="O925" s="25"/>
      <c r="P925" s="25">
        <f t="shared" si="96"/>
        <v>4</v>
      </c>
      <c r="Q925" s="25">
        <f t="shared" si="96"/>
        <v>64</v>
      </c>
    </row>
    <row r="926" spans="1:63" s="40" customFormat="1" x14ac:dyDescent="0.25">
      <c r="A926" s="65">
        <v>162</v>
      </c>
      <c r="B926" s="40">
        <v>162</v>
      </c>
      <c r="C926" s="7" t="s">
        <v>830</v>
      </c>
      <c r="D926" s="8" t="s">
        <v>17</v>
      </c>
      <c r="E926" s="9">
        <v>1136342</v>
      </c>
      <c r="F926" s="8">
        <v>3</v>
      </c>
      <c r="G926" s="8">
        <f t="shared" si="95"/>
        <v>6</v>
      </c>
      <c r="H926" s="8">
        <v>9</v>
      </c>
      <c r="I926" s="25">
        <f t="shared" si="97"/>
        <v>54</v>
      </c>
      <c r="J926" s="8"/>
      <c r="K926" s="8"/>
      <c r="L926" s="8"/>
      <c r="M926" s="8"/>
      <c r="N926" s="8"/>
      <c r="O926" s="8"/>
      <c r="P926" s="8">
        <f>H926+J926-L926-N926</f>
        <v>9</v>
      </c>
      <c r="Q926" s="8">
        <f>I926+K926-M926-O926</f>
        <v>54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 spans="1:63" x14ac:dyDescent="0.25">
      <c r="A927" s="65">
        <v>163</v>
      </c>
      <c r="B927" s="1">
        <v>163</v>
      </c>
      <c r="C927" s="28" t="s">
        <v>831</v>
      </c>
      <c r="D927" s="25" t="s">
        <v>17</v>
      </c>
      <c r="E927" s="29">
        <v>1136239</v>
      </c>
      <c r="F927" s="25">
        <v>2</v>
      </c>
      <c r="G927" s="25">
        <f t="shared" si="95"/>
        <v>4</v>
      </c>
      <c r="H927" s="25">
        <v>12</v>
      </c>
      <c r="I927" s="25">
        <f t="shared" si="97"/>
        <v>48</v>
      </c>
      <c r="J927" s="25"/>
      <c r="K927" s="25"/>
      <c r="L927" s="25"/>
      <c r="M927" s="25"/>
      <c r="N927" s="25"/>
      <c r="O927" s="25"/>
      <c r="P927" s="25">
        <f t="shared" si="96"/>
        <v>12</v>
      </c>
      <c r="Q927" s="25">
        <f t="shared" si="96"/>
        <v>48</v>
      </c>
    </row>
    <row r="928" spans="1:63" x14ac:dyDescent="0.25">
      <c r="A928" s="65">
        <v>164</v>
      </c>
      <c r="B928" s="1">
        <v>164</v>
      </c>
      <c r="C928" s="28" t="s">
        <v>831</v>
      </c>
      <c r="D928" s="25" t="s">
        <v>17</v>
      </c>
      <c r="E928" s="29">
        <v>1136241</v>
      </c>
      <c r="F928" s="25">
        <v>4</v>
      </c>
      <c r="G928" s="25">
        <f t="shared" si="95"/>
        <v>8</v>
      </c>
      <c r="H928" s="25">
        <v>6</v>
      </c>
      <c r="I928" s="25">
        <f t="shared" si="97"/>
        <v>48</v>
      </c>
      <c r="J928" s="25"/>
      <c r="K928" s="25"/>
      <c r="L928" s="25"/>
      <c r="M928" s="25"/>
      <c r="N928" s="25"/>
      <c r="O928" s="25"/>
      <c r="P928" s="25">
        <f t="shared" si="96"/>
        <v>6</v>
      </c>
      <c r="Q928" s="25">
        <f t="shared" si="96"/>
        <v>48</v>
      </c>
    </row>
    <row r="929" spans="1:17" x14ac:dyDescent="0.25">
      <c r="A929" s="65">
        <v>165</v>
      </c>
      <c r="B929" s="1">
        <v>165</v>
      </c>
      <c r="C929" s="28" t="s">
        <v>222</v>
      </c>
      <c r="D929" s="25" t="s">
        <v>17</v>
      </c>
      <c r="E929" s="29">
        <v>1136396</v>
      </c>
      <c r="F929" s="25">
        <v>392</v>
      </c>
      <c r="G929" s="25">
        <f t="shared" si="95"/>
        <v>784</v>
      </c>
      <c r="H929" s="25">
        <v>4</v>
      </c>
      <c r="I929" s="25">
        <f t="shared" si="97"/>
        <v>3136</v>
      </c>
      <c r="J929" s="25"/>
      <c r="K929" s="25"/>
      <c r="L929" s="25"/>
      <c r="M929" s="25"/>
      <c r="N929" s="25"/>
      <c r="O929" s="25"/>
      <c r="P929" s="25">
        <f t="shared" si="96"/>
        <v>4</v>
      </c>
      <c r="Q929" s="25">
        <f t="shared" si="96"/>
        <v>3136</v>
      </c>
    </row>
    <row r="930" spans="1:17" x14ac:dyDescent="0.25">
      <c r="A930" s="65">
        <v>166</v>
      </c>
      <c r="B930" s="1">
        <v>166</v>
      </c>
      <c r="C930" s="28" t="s">
        <v>832</v>
      </c>
      <c r="D930" s="25" t="s">
        <v>17</v>
      </c>
      <c r="E930" s="29">
        <v>1136444</v>
      </c>
      <c r="F930" s="25">
        <v>10</v>
      </c>
      <c r="G930" s="25">
        <f t="shared" si="95"/>
        <v>20</v>
      </c>
      <c r="H930" s="25">
        <v>32</v>
      </c>
      <c r="I930" s="25">
        <f t="shared" si="97"/>
        <v>640</v>
      </c>
      <c r="J930" s="25"/>
      <c r="K930" s="25"/>
      <c r="L930" s="25"/>
      <c r="M930" s="25"/>
      <c r="N930" s="25"/>
      <c r="O930" s="25"/>
      <c r="P930" s="25">
        <f t="shared" si="96"/>
        <v>32</v>
      </c>
      <c r="Q930" s="25">
        <f t="shared" si="96"/>
        <v>640</v>
      </c>
    </row>
    <row r="931" spans="1:17" x14ac:dyDescent="0.25">
      <c r="A931" s="65">
        <v>167</v>
      </c>
      <c r="B931" s="1">
        <v>167</v>
      </c>
      <c r="C931" s="28" t="s">
        <v>833</v>
      </c>
      <c r="D931" s="25" t="s">
        <v>17</v>
      </c>
      <c r="E931" s="29">
        <v>1137253</v>
      </c>
      <c r="F931" s="25">
        <v>2480</v>
      </c>
      <c r="G931" s="25">
        <f t="shared" si="95"/>
        <v>4960</v>
      </c>
      <c r="H931" s="25">
        <v>1</v>
      </c>
      <c r="I931" s="25">
        <f t="shared" si="97"/>
        <v>4960</v>
      </c>
      <c r="J931" s="25"/>
      <c r="K931" s="25"/>
      <c r="L931" s="25"/>
      <c r="M931" s="25"/>
      <c r="N931" s="25"/>
      <c r="O931" s="25"/>
      <c r="P931" s="25">
        <f t="shared" si="96"/>
        <v>1</v>
      </c>
      <c r="Q931" s="25">
        <f t="shared" si="96"/>
        <v>4960</v>
      </c>
    </row>
    <row r="932" spans="1:17" x14ac:dyDescent="0.25">
      <c r="A932" s="65">
        <v>168</v>
      </c>
      <c r="B932" s="1">
        <v>168</v>
      </c>
      <c r="C932" s="28" t="s">
        <v>834</v>
      </c>
      <c r="D932" s="25" t="s">
        <v>17</v>
      </c>
      <c r="E932" s="29">
        <v>1136271</v>
      </c>
      <c r="F932" s="25">
        <v>34</v>
      </c>
      <c r="G932" s="25">
        <f t="shared" si="95"/>
        <v>68</v>
      </c>
      <c r="H932" s="25">
        <v>2</v>
      </c>
      <c r="I932" s="25">
        <f t="shared" si="97"/>
        <v>136</v>
      </c>
      <c r="J932" s="25"/>
      <c r="K932" s="25"/>
      <c r="L932" s="25"/>
      <c r="M932" s="25"/>
      <c r="N932" s="25"/>
      <c r="O932" s="25"/>
      <c r="P932" s="25">
        <f t="shared" si="96"/>
        <v>2</v>
      </c>
      <c r="Q932" s="25">
        <f t="shared" si="96"/>
        <v>136</v>
      </c>
    </row>
    <row r="933" spans="1:17" x14ac:dyDescent="0.25">
      <c r="A933" s="65">
        <v>169</v>
      </c>
      <c r="B933" s="1">
        <v>169</v>
      </c>
      <c r="C933" s="28" t="s">
        <v>834</v>
      </c>
      <c r="D933" s="25" t="s">
        <v>17</v>
      </c>
      <c r="E933" s="29">
        <v>1136272</v>
      </c>
      <c r="F933" s="25">
        <v>46</v>
      </c>
      <c r="G933" s="25">
        <f t="shared" si="95"/>
        <v>92</v>
      </c>
      <c r="H933" s="25">
        <v>1</v>
      </c>
      <c r="I933" s="25">
        <f t="shared" si="97"/>
        <v>92</v>
      </c>
      <c r="J933" s="25"/>
      <c r="K933" s="25"/>
      <c r="L933" s="25"/>
      <c r="M933" s="25"/>
      <c r="N933" s="25"/>
      <c r="O933" s="25"/>
      <c r="P933" s="25">
        <f t="shared" si="96"/>
        <v>1</v>
      </c>
      <c r="Q933" s="25">
        <f t="shared" si="96"/>
        <v>92</v>
      </c>
    </row>
    <row r="934" spans="1:17" x14ac:dyDescent="0.25">
      <c r="A934" s="65">
        <v>170</v>
      </c>
      <c r="B934" s="1">
        <v>170</v>
      </c>
      <c r="C934" s="28" t="s">
        <v>834</v>
      </c>
      <c r="D934" s="25" t="s">
        <v>17</v>
      </c>
      <c r="E934" s="29">
        <v>1136415</v>
      </c>
      <c r="F934" s="25">
        <v>62</v>
      </c>
      <c r="G934" s="25">
        <f t="shared" si="95"/>
        <v>124</v>
      </c>
      <c r="H934" s="25">
        <v>1</v>
      </c>
      <c r="I934" s="25">
        <f t="shared" si="97"/>
        <v>124</v>
      </c>
      <c r="J934" s="25"/>
      <c r="K934" s="25"/>
      <c r="L934" s="25"/>
      <c r="M934" s="25"/>
      <c r="N934" s="25"/>
      <c r="O934" s="25"/>
      <c r="P934" s="25">
        <f t="shared" si="96"/>
        <v>1</v>
      </c>
      <c r="Q934" s="25">
        <f t="shared" si="96"/>
        <v>124</v>
      </c>
    </row>
    <row r="935" spans="1:17" customFormat="1" x14ac:dyDescent="0.25">
      <c r="A935" s="65">
        <v>171</v>
      </c>
      <c r="B935" s="1">
        <v>171</v>
      </c>
      <c r="C935" s="28" t="s">
        <v>834</v>
      </c>
      <c r="D935" s="25" t="s">
        <v>17</v>
      </c>
      <c r="E935" s="29">
        <v>1136414</v>
      </c>
      <c r="F935" s="25">
        <v>112</v>
      </c>
      <c r="G935" s="25">
        <f t="shared" si="95"/>
        <v>224</v>
      </c>
      <c r="H935" s="25">
        <v>1</v>
      </c>
      <c r="I935" s="25">
        <f t="shared" si="97"/>
        <v>224</v>
      </c>
      <c r="J935" s="25"/>
      <c r="K935" s="25"/>
      <c r="L935" s="25"/>
      <c r="M935" s="25"/>
      <c r="N935" s="25"/>
      <c r="O935" s="25"/>
      <c r="P935" s="25">
        <f t="shared" si="96"/>
        <v>1</v>
      </c>
      <c r="Q935" s="25">
        <f t="shared" si="96"/>
        <v>224</v>
      </c>
    </row>
    <row r="936" spans="1:17" customFormat="1" x14ac:dyDescent="0.25">
      <c r="A936" s="65">
        <v>172</v>
      </c>
      <c r="B936" s="1">
        <v>172</v>
      </c>
      <c r="C936" s="28" t="s">
        <v>835</v>
      </c>
      <c r="D936" s="25" t="s">
        <v>17</v>
      </c>
      <c r="E936" s="29">
        <v>1136242</v>
      </c>
      <c r="F936" s="25">
        <v>42</v>
      </c>
      <c r="G936" s="25">
        <f t="shared" si="95"/>
        <v>84</v>
      </c>
      <c r="H936" s="25">
        <v>3</v>
      </c>
      <c r="I936" s="25">
        <f t="shared" si="97"/>
        <v>252</v>
      </c>
      <c r="J936" s="25"/>
      <c r="K936" s="25"/>
      <c r="L936" s="25"/>
      <c r="M936" s="25"/>
      <c r="N936" s="25"/>
      <c r="O936" s="25"/>
      <c r="P936" s="25">
        <f t="shared" si="96"/>
        <v>3</v>
      </c>
      <c r="Q936" s="25">
        <f t="shared" si="96"/>
        <v>252</v>
      </c>
    </row>
    <row r="937" spans="1:17" customFormat="1" x14ac:dyDescent="0.25">
      <c r="A937" s="65">
        <v>173</v>
      </c>
      <c r="B937" s="1">
        <v>173</v>
      </c>
      <c r="C937" s="28" t="s">
        <v>836</v>
      </c>
      <c r="D937" s="25" t="s">
        <v>17</v>
      </c>
      <c r="E937" s="29">
        <v>1136243</v>
      </c>
      <c r="F937" s="25">
        <v>137</v>
      </c>
      <c r="G937" s="25">
        <f t="shared" si="95"/>
        <v>274</v>
      </c>
      <c r="H937" s="25">
        <v>1</v>
      </c>
      <c r="I937" s="25">
        <f t="shared" si="97"/>
        <v>274</v>
      </c>
      <c r="J937" s="25"/>
      <c r="K937" s="25"/>
      <c r="L937" s="25"/>
      <c r="M937" s="25"/>
      <c r="N937" s="25"/>
      <c r="O937" s="25"/>
      <c r="P937" s="25">
        <f t="shared" si="96"/>
        <v>1</v>
      </c>
      <c r="Q937" s="25">
        <f t="shared" si="96"/>
        <v>274</v>
      </c>
    </row>
    <row r="938" spans="1:17" customFormat="1" x14ac:dyDescent="0.25">
      <c r="A938" s="65">
        <v>174</v>
      </c>
      <c r="B938" s="1">
        <v>174</v>
      </c>
      <c r="C938" s="28" t="s">
        <v>837</v>
      </c>
      <c r="D938" s="25" t="s">
        <v>17</v>
      </c>
      <c r="E938" s="29">
        <v>1136244</v>
      </c>
      <c r="F938" s="25">
        <v>116</v>
      </c>
      <c r="G938" s="25">
        <f t="shared" si="95"/>
        <v>232</v>
      </c>
      <c r="H938" s="25">
        <v>1</v>
      </c>
      <c r="I938" s="25">
        <f t="shared" si="97"/>
        <v>232</v>
      </c>
      <c r="J938" s="25"/>
      <c r="K938" s="25"/>
      <c r="L938" s="25"/>
      <c r="M938" s="25"/>
      <c r="N938" s="25"/>
      <c r="O938" s="25"/>
      <c r="P938" s="25">
        <f t="shared" si="96"/>
        <v>1</v>
      </c>
      <c r="Q938" s="25">
        <f t="shared" si="96"/>
        <v>232</v>
      </c>
    </row>
    <row r="939" spans="1:17" customFormat="1" x14ac:dyDescent="0.25">
      <c r="A939" s="65">
        <v>175</v>
      </c>
      <c r="B939" s="1">
        <v>175</v>
      </c>
      <c r="C939" s="28" t="s">
        <v>838</v>
      </c>
      <c r="D939" s="25" t="s">
        <v>17</v>
      </c>
      <c r="E939" s="29">
        <v>1136245</v>
      </c>
      <c r="F939" s="25">
        <v>201</v>
      </c>
      <c r="G939" s="25">
        <f t="shared" si="95"/>
        <v>402</v>
      </c>
      <c r="H939" s="25">
        <v>1</v>
      </c>
      <c r="I939" s="25">
        <f t="shared" si="97"/>
        <v>402</v>
      </c>
      <c r="J939" s="25"/>
      <c r="K939" s="25"/>
      <c r="L939" s="25"/>
      <c r="M939" s="25"/>
      <c r="N939" s="25"/>
      <c r="O939" s="25"/>
      <c r="P939" s="25">
        <f t="shared" si="96"/>
        <v>1</v>
      </c>
      <c r="Q939" s="25">
        <f t="shared" si="96"/>
        <v>402</v>
      </c>
    </row>
    <row r="940" spans="1:17" customFormat="1" x14ac:dyDescent="0.25">
      <c r="A940" s="65">
        <v>176</v>
      </c>
      <c r="B940" s="1">
        <v>176</v>
      </c>
      <c r="C940" s="28" t="s">
        <v>839</v>
      </c>
      <c r="D940" s="25" t="s">
        <v>17</v>
      </c>
      <c r="E940" s="29">
        <v>1137257</v>
      </c>
      <c r="F940" s="25">
        <v>60</v>
      </c>
      <c r="G940" s="25">
        <f t="shared" ref="G940:G992" si="99">F940*2</f>
        <v>120</v>
      </c>
      <c r="H940" s="25">
        <v>1</v>
      </c>
      <c r="I940" s="25">
        <f t="shared" si="97"/>
        <v>120</v>
      </c>
      <c r="J940" s="25"/>
      <c r="K940" s="25"/>
      <c r="L940" s="25"/>
      <c r="M940" s="25"/>
      <c r="N940" s="25"/>
      <c r="O940" s="25"/>
      <c r="P940" s="25">
        <f t="shared" si="96"/>
        <v>1</v>
      </c>
      <c r="Q940" s="25">
        <f t="shared" si="96"/>
        <v>120</v>
      </c>
    </row>
    <row r="941" spans="1:17" customFormat="1" x14ac:dyDescent="0.25">
      <c r="A941" s="65">
        <v>177</v>
      </c>
      <c r="B941" s="1">
        <v>177</v>
      </c>
      <c r="C941" s="28" t="s">
        <v>840</v>
      </c>
      <c r="D941" s="25" t="s">
        <v>17</v>
      </c>
      <c r="E941" s="29">
        <v>1137256</v>
      </c>
      <c r="F941" s="25">
        <v>70</v>
      </c>
      <c r="G941" s="25">
        <f t="shared" si="99"/>
        <v>140</v>
      </c>
      <c r="H941" s="25">
        <v>1</v>
      </c>
      <c r="I941" s="25">
        <f t="shared" si="97"/>
        <v>140</v>
      </c>
      <c r="J941" s="25"/>
      <c r="K941" s="25"/>
      <c r="L941" s="25"/>
      <c r="M941" s="25"/>
      <c r="N941" s="25"/>
      <c r="O941" s="25"/>
      <c r="P941" s="25">
        <f t="shared" si="96"/>
        <v>1</v>
      </c>
      <c r="Q941" s="25">
        <f t="shared" si="96"/>
        <v>140</v>
      </c>
    </row>
    <row r="942" spans="1:17" customFormat="1" x14ac:dyDescent="0.25">
      <c r="A942" s="65">
        <v>178</v>
      </c>
      <c r="B942" s="1">
        <v>178</v>
      </c>
      <c r="C942" s="28" t="s">
        <v>841</v>
      </c>
      <c r="D942" s="25" t="s">
        <v>17</v>
      </c>
      <c r="E942" s="29">
        <v>1137245</v>
      </c>
      <c r="F942" s="25">
        <v>138</v>
      </c>
      <c r="G942" s="25">
        <f t="shared" si="99"/>
        <v>276</v>
      </c>
      <c r="H942" s="25">
        <v>1</v>
      </c>
      <c r="I942" s="25">
        <f t="shared" si="97"/>
        <v>276</v>
      </c>
      <c r="J942" s="25"/>
      <c r="K942" s="25"/>
      <c r="L942" s="25"/>
      <c r="M942" s="25"/>
      <c r="N942" s="25"/>
      <c r="O942" s="25"/>
      <c r="P942" s="25">
        <f t="shared" si="96"/>
        <v>1</v>
      </c>
      <c r="Q942" s="25">
        <f t="shared" si="96"/>
        <v>276</v>
      </c>
    </row>
    <row r="943" spans="1:17" customFormat="1" x14ac:dyDescent="0.25">
      <c r="A943" s="65">
        <v>179</v>
      </c>
      <c r="B943" s="1">
        <v>179</v>
      </c>
      <c r="C943" s="28" t="s">
        <v>842</v>
      </c>
      <c r="D943" s="25" t="s">
        <v>17</v>
      </c>
      <c r="E943" s="29">
        <v>1136247</v>
      </c>
      <c r="F943" s="25">
        <v>28</v>
      </c>
      <c r="G943" s="25">
        <f t="shared" si="99"/>
        <v>56</v>
      </c>
      <c r="H943" s="25">
        <v>1</v>
      </c>
      <c r="I943" s="25">
        <f t="shared" si="97"/>
        <v>56</v>
      </c>
      <c r="J943" s="25"/>
      <c r="K943" s="25"/>
      <c r="L943" s="25"/>
      <c r="M943" s="25"/>
      <c r="N943" s="25"/>
      <c r="O943" s="25"/>
      <c r="P943" s="25">
        <f t="shared" si="96"/>
        <v>1</v>
      </c>
      <c r="Q943" s="25">
        <f t="shared" si="96"/>
        <v>56</v>
      </c>
    </row>
    <row r="944" spans="1:17" customFormat="1" x14ac:dyDescent="0.25">
      <c r="A944" s="65">
        <v>180</v>
      </c>
      <c r="B944" s="1">
        <v>180</v>
      </c>
      <c r="C944" s="28" t="s">
        <v>843</v>
      </c>
      <c r="D944" s="25" t="s">
        <v>17</v>
      </c>
      <c r="E944" s="29">
        <v>1136248</v>
      </c>
      <c r="F944" s="25">
        <v>29</v>
      </c>
      <c r="G944" s="25">
        <f t="shared" si="99"/>
        <v>58</v>
      </c>
      <c r="H944" s="25">
        <v>1</v>
      </c>
      <c r="I944" s="25">
        <f t="shared" si="97"/>
        <v>58</v>
      </c>
      <c r="J944" s="25"/>
      <c r="K944" s="25"/>
      <c r="L944" s="25"/>
      <c r="M944" s="25"/>
      <c r="N944" s="25"/>
      <c r="O944" s="25"/>
      <c r="P944" s="25">
        <f t="shared" si="96"/>
        <v>1</v>
      </c>
      <c r="Q944" s="25">
        <f t="shared" si="96"/>
        <v>58</v>
      </c>
    </row>
    <row r="945" spans="1:17" customFormat="1" x14ac:dyDescent="0.25">
      <c r="A945" s="65">
        <v>181</v>
      </c>
      <c r="B945" s="1">
        <v>181</v>
      </c>
      <c r="C945" s="28" t="s">
        <v>844</v>
      </c>
      <c r="D945" s="25" t="s">
        <v>17</v>
      </c>
      <c r="E945" s="29">
        <v>1137255</v>
      </c>
      <c r="F945" s="25">
        <v>240</v>
      </c>
      <c r="G945" s="25">
        <f t="shared" si="99"/>
        <v>480</v>
      </c>
      <c r="H945" s="25">
        <v>1</v>
      </c>
      <c r="I945" s="25">
        <f t="shared" si="97"/>
        <v>480</v>
      </c>
      <c r="J945" s="25"/>
      <c r="K945" s="25"/>
      <c r="L945" s="25"/>
      <c r="M945" s="25"/>
      <c r="N945" s="25"/>
      <c r="O945" s="25"/>
      <c r="P945" s="25">
        <f t="shared" si="96"/>
        <v>1</v>
      </c>
      <c r="Q945" s="25">
        <f t="shared" si="96"/>
        <v>480</v>
      </c>
    </row>
    <row r="946" spans="1:17" customFormat="1" x14ac:dyDescent="0.25">
      <c r="A946" s="65">
        <v>182</v>
      </c>
      <c r="B946" s="1">
        <v>182</v>
      </c>
      <c r="C946" s="28" t="s">
        <v>845</v>
      </c>
      <c r="D946" s="25" t="s">
        <v>17</v>
      </c>
      <c r="E946" s="29">
        <v>1136249</v>
      </c>
      <c r="F946" s="25">
        <v>52</v>
      </c>
      <c r="G946" s="25">
        <f t="shared" si="99"/>
        <v>104</v>
      </c>
      <c r="H946" s="25">
        <v>1</v>
      </c>
      <c r="I946" s="25">
        <f t="shared" si="97"/>
        <v>104</v>
      </c>
      <c r="J946" s="25"/>
      <c r="K946" s="25"/>
      <c r="L946" s="25"/>
      <c r="M946" s="25"/>
      <c r="N946" s="25"/>
      <c r="O946" s="25"/>
      <c r="P946" s="25">
        <f t="shared" si="96"/>
        <v>1</v>
      </c>
      <c r="Q946" s="25">
        <f t="shared" si="96"/>
        <v>104</v>
      </c>
    </row>
    <row r="947" spans="1:17" customFormat="1" x14ac:dyDescent="0.25">
      <c r="A947" s="65">
        <v>183</v>
      </c>
      <c r="B947" s="1">
        <v>183</v>
      </c>
      <c r="C947" s="28" t="s">
        <v>846</v>
      </c>
      <c r="D947" s="25" t="s">
        <v>17</v>
      </c>
      <c r="E947" s="29">
        <v>1136251</v>
      </c>
      <c r="F947" s="25">
        <v>52</v>
      </c>
      <c r="G947" s="25">
        <f t="shared" si="99"/>
        <v>104</v>
      </c>
      <c r="H947" s="25">
        <v>1</v>
      </c>
      <c r="I947" s="25">
        <f t="shared" si="97"/>
        <v>104</v>
      </c>
      <c r="J947" s="25"/>
      <c r="K947" s="25"/>
      <c r="L947" s="25"/>
      <c r="M947" s="25"/>
      <c r="N947" s="25"/>
      <c r="O947" s="25"/>
      <c r="P947" s="25">
        <f t="shared" si="96"/>
        <v>1</v>
      </c>
      <c r="Q947" s="25">
        <f t="shared" si="96"/>
        <v>104</v>
      </c>
    </row>
    <row r="948" spans="1:17" customFormat="1" x14ac:dyDescent="0.25">
      <c r="A948" s="65">
        <v>184</v>
      </c>
      <c r="B948" s="1">
        <v>184</v>
      </c>
      <c r="C948" s="28" t="s">
        <v>847</v>
      </c>
      <c r="D948" s="25" t="s">
        <v>17</v>
      </c>
      <c r="E948" s="29">
        <v>1136243</v>
      </c>
      <c r="F948" s="25">
        <v>31</v>
      </c>
      <c r="G948" s="25">
        <f t="shared" si="99"/>
        <v>62</v>
      </c>
      <c r="H948" s="25">
        <v>1</v>
      </c>
      <c r="I948" s="25">
        <f t="shared" si="97"/>
        <v>62</v>
      </c>
      <c r="J948" s="25"/>
      <c r="K948" s="25"/>
      <c r="L948" s="25"/>
      <c r="M948" s="25"/>
      <c r="N948" s="25"/>
      <c r="O948" s="25"/>
      <c r="P948" s="25">
        <f t="shared" si="96"/>
        <v>1</v>
      </c>
      <c r="Q948" s="25">
        <f t="shared" si="96"/>
        <v>62</v>
      </c>
    </row>
    <row r="949" spans="1:17" customFormat="1" x14ac:dyDescent="0.25">
      <c r="A949" s="65">
        <v>185</v>
      </c>
      <c r="B949" s="1">
        <v>185</v>
      </c>
      <c r="C949" s="28" t="s">
        <v>848</v>
      </c>
      <c r="D949" s="25" t="s">
        <v>17</v>
      </c>
      <c r="E949" s="29">
        <v>1136252</v>
      </c>
      <c r="F949" s="25">
        <v>52</v>
      </c>
      <c r="G949" s="25">
        <f t="shared" si="99"/>
        <v>104</v>
      </c>
      <c r="H949" s="25">
        <v>1</v>
      </c>
      <c r="I949" s="25">
        <f t="shared" si="97"/>
        <v>104</v>
      </c>
      <c r="J949" s="25"/>
      <c r="K949" s="25"/>
      <c r="L949" s="25"/>
      <c r="M949" s="25"/>
      <c r="N949" s="25"/>
      <c r="O949" s="25"/>
      <c r="P949" s="25">
        <f t="shared" si="96"/>
        <v>1</v>
      </c>
      <c r="Q949" s="25">
        <f t="shared" si="96"/>
        <v>104</v>
      </c>
    </row>
    <row r="950" spans="1:17" customFormat="1" x14ac:dyDescent="0.25">
      <c r="A950" s="65">
        <v>186</v>
      </c>
      <c r="B950" s="1">
        <v>186</v>
      </c>
      <c r="C950" s="28" t="s">
        <v>849</v>
      </c>
      <c r="D950" s="25" t="s">
        <v>17</v>
      </c>
      <c r="E950" s="29">
        <v>1136253</v>
      </c>
      <c r="F950" s="25">
        <v>42</v>
      </c>
      <c r="G950" s="25">
        <f t="shared" si="99"/>
        <v>84</v>
      </c>
      <c r="H950" s="25">
        <v>1</v>
      </c>
      <c r="I950" s="25">
        <f t="shared" si="97"/>
        <v>84</v>
      </c>
      <c r="J950" s="25"/>
      <c r="K950" s="25"/>
      <c r="L950" s="25"/>
      <c r="M950" s="25"/>
      <c r="N950" s="25"/>
      <c r="O950" s="25"/>
      <c r="P950" s="25">
        <f t="shared" si="96"/>
        <v>1</v>
      </c>
      <c r="Q950" s="25">
        <f t="shared" si="96"/>
        <v>84</v>
      </c>
    </row>
    <row r="951" spans="1:17" customFormat="1" x14ac:dyDescent="0.25">
      <c r="A951" s="65">
        <v>187</v>
      </c>
      <c r="B951" s="1">
        <v>187</v>
      </c>
      <c r="C951" s="28" t="s">
        <v>850</v>
      </c>
      <c r="D951" s="25" t="s">
        <v>17</v>
      </c>
      <c r="E951" s="29">
        <v>1136254</v>
      </c>
      <c r="F951" s="25">
        <v>90</v>
      </c>
      <c r="G951" s="25">
        <f t="shared" si="99"/>
        <v>180</v>
      </c>
      <c r="H951" s="25">
        <v>1</v>
      </c>
      <c r="I951" s="25">
        <f t="shared" si="97"/>
        <v>180</v>
      </c>
      <c r="J951" s="25"/>
      <c r="K951" s="25"/>
      <c r="L951" s="25"/>
      <c r="M951" s="25"/>
      <c r="N951" s="25"/>
      <c r="O951" s="25"/>
      <c r="P951" s="25">
        <f t="shared" si="96"/>
        <v>1</v>
      </c>
      <c r="Q951" s="25">
        <f t="shared" si="96"/>
        <v>180</v>
      </c>
    </row>
    <row r="952" spans="1:17" customFormat="1" x14ac:dyDescent="0.25">
      <c r="A952" s="65">
        <v>188</v>
      </c>
      <c r="B952" s="1">
        <v>188</v>
      </c>
      <c r="C952" s="28" t="s">
        <v>851</v>
      </c>
      <c r="D952" s="25" t="s">
        <v>17</v>
      </c>
      <c r="E952" s="29">
        <v>1136255</v>
      </c>
      <c r="F952" s="25">
        <v>21</v>
      </c>
      <c r="G952" s="25">
        <f t="shared" si="99"/>
        <v>42</v>
      </c>
      <c r="H952" s="25">
        <v>2</v>
      </c>
      <c r="I952" s="25">
        <f t="shared" si="97"/>
        <v>84</v>
      </c>
      <c r="J952" s="25"/>
      <c r="K952" s="25"/>
      <c r="L952" s="25"/>
      <c r="M952" s="25"/>
      <c r="N952" s="25"/>
      <c r="O952" s="25"/>
      <c r="P952" s="25">
        <f t="shared" si="96"/>
        <v>2</v>
      </c>
      <c r="Q952" s="25">
        <f t="shared" si="96"/>
        <v>84</v>
      </c>
    </row>
    <row r="953" spans="1:17" customFormat="1" x14ac:dyDescent="0.25">
      <c r="A953" s="65">
        <v>189</v>
      </c>
      <c r="B953" s="1">
        <v>189</v>
      </c>
      <c r="C953" s="28" t="s">
        <v>852</v>
      </c>
      <c r="D953" s="25" t="s">
        <v>17</v>
      </c>
      <c r="E953" s="29">
        <v>1136451</v>
      </c>
      <c r="F953" s="25">
        <v>50</v>
      </c>
      <c r="G953" s="25">
        <f t="shared" si="99"/>
        <v>100</v>
      </c>
      <c r="H953" s="25">
        <v>1</v>
      </c>
      <c r="I953" s="25">
        <f t="shared" si="97"/>
        <v>100</v>
      </c>
      <c r="J953" s="25"/>
      <c r="K953" s="25"/>
      <c r="L953" s="25"/>
      <c r="M953" s="25"/>
      <c r="N953" s="25"/>
      <c r="O953" s="25"/>
      <c r="P953" s="25">
        <f t="shared" si="96"/>
        <v>1</v>
      </c>
      <c r="Q953" s="25">
        <f t="shared" si="96"/>
        <v>100</v>
      </c>
    </row>
    <row r="954" spans="1:17" customFormat="1" x14ac:dyDescent="0.25">
      <c r="A954" s="65">
        <v>190</v>
      </c>
      <c r="B954" s="1">
        <v>190</v>
      </c>
      <c r="C954" s="28" t="s">
        <v>853</v>
      </c>
      <c r="D954" s="25" t="s">
        <v>17</v>
      </c>
      <c r="E954" s="29">
        <v>1136528</v>
      </c>
      <c r="F954" s="25">
        <v>950</v>
      </c>
      <c r="G954" s="25">
        <f t="shared" si="99"/>
        <v>1900</v>
      </c>
      <c r="H954" s="25">
        <v>1</v>
      </c>
      <c r="I954" s="25">
        <f t="shared" si="97"/>
        <v>1900</v>
      </c>
      <c r="J954" s="25"/>
      <c r="K954" s="25"/>
      <c r="L954" s="25"/>
      <c r="M954" s="25"/>
      <c r="N954" s="25"/>
      <c r="O954" s="25"/>
      <c r="P954" s="25">
        <f t="shared" si="96"/>
        <v>1</v>
      </c>
      <c r="Q954" s="25">
        <f t="shared" si="96"/>
        <v>1900</v>
      </c>
    </row>
    <row r="955" spans="1:17" customFormat="1" x14ac:dyDescent="0.25">
      <c r="A955" s="65">
        <v>191</v>
      </c>
      <c r="B955" s="1">
        <v>191</v>
      </c>
      <c r="C955" s="28" t="s">
        <v>854</v>
      </c>
      <c r="D955" s="25" t="s">
        <v>17</v>
      </c>
      <c r="E955" s="29">
        <v>1136416</v>
      </c>
      <c r="F955" s="25">
        <v>70</v>
      </c>
      <c r="G955" s="25">
        <f t="shared" si="99"/>
        <v>140</v>
      </c>
      <c r="H955" s="25">
        <v>1</v>
      </c>
      <c r="I955" s="25">
        <f t="shared" si="97"/>
        <v>140</v>
      </c>
      <c r="J955" s="25"/>
      <c r="K955" s="25"/>
      <c r="L955" s="25"/>
      <c r="M955" s="25"/>
      <c r="N955" s="25"/>
      <c r="O955" s="25"/>
      <c r="P955" s="25">
        <f t="shared" si="96"/>
        <v>1</v>
      </c>
      <c r="Q955" s="25">
        <f t="shared" si="96"/>
        <v>140</v>
      </c>
    </row>
    <row r="956" spans="1:17" customFormat="1" x14ac:dyDescent="0.25">
      <c r="A956" s="65">
        <v>192</v>
      </c>
      <c r="B956" s="1">
        <v>192</v>
      </c>
      <c r="C956" s="28" t="s">
        <v>855</v>
      </c>
      <c r="D956" s="25" t="s">
        <v>17</v>
      </c>
      <c r="E956" s="29">
        <v>1136447</v>
      </c>
      <c r="F956" s="25">
        <v>29</v>
      </c>
      <c r="G956" s="25">
        <f t="shared" si="99"/>
        <v>58</v>
      </c>
      <c r="H956" s="25">
        <v>2</v>
      </c>
      <c r="I956" s="25">
        <f t="shared" si="97"/>
        <v>116</v>
      </c>
      <c r="J956" s="25"/>
      <c r="K956" s="25"/>
      <c r="L956" s="25"/>
      <c r="M956" s="25"/>
      <c r="N956" s="25"/>
      <c r="O956" s="25"/>
      <c r="P956" s="25">
        <f t="shared" si="96"/>
        <v>2</v>
      </c>
      <c r="Q956" s="25">
        <f t="shared" si="96"/>
        <v>116</v>
      </c>
    </row>
    <row r="957" spans="1:17" customFormat="1" x14ac:dyDescent="0.25">
      <c r="A957" s="65">
        <v>193</v>
      </c>
      <c r="B957" s="1">
        <v>193</v>
      </c>
      <c r="C957" s="28" t="s">
        <v>856</v>
      </c>
      <c r="D957" s="25" t="s">
        <v>17</v>
      </c>
      <c r="E957" s="29">
        <v>1136448</v>
      </c>
      <c r="F957" s="25">
        <v>800</v>
      </c>
      <c r="G957" s="25">
        <f t="shared" si="99"/>
        <v>1600</v>
      </c>
      <c r="H957" s="25">
        <v>1</v>
      </c>
      <c r="I957" s="25">
        <f t="shared" si="97"/>
        <v>1600</v>
      </c>
      <c r="J957" s="25"/>
      <c r="K957" s="25"/>
      <c r="L957" s="25"/>
      <c r="M957" s="25"/>
      <c r="N957" s="25"/>
      <c r="O957" s="25"/>
      <c r="P957" s="25">
        <f t="shared" ref="P957:Q1005" si="100">H957+J957+L957-N957</f>
        <v>1</v>
      </c>
      <c r="Q957" s="25">
        <f t="shared" si="100"/>
        <v>1600</v>
      </c>
    </row>
    <row r="958" spans="1:17" customFormat="1" x14ac:dyDescent="0.25">
      <c r="A958" s="65">
        <v>194</v>
      </c>
      <c r="B958" s="1">
        <v>194</v>
      </c>
      <c r="C958" s="28" t="s">
        <v>857</v>
      </c>
      <c r="D958" s="25" t="s">
        <v>17</v>
      </c>
      <c r="E958" s="29">
        <v>1136326</v>
      </c>
      <c r="F958" s="25">
        <v>258</v>
      </c>
      <c r="G958" s="25">
        <f t="shared" si="99"/>
        <v>516</v>
      </c>
      <c r="H958" s="25">
        <v>1</v>
      </c>
      <c r="I958" s="25">
        <f t="shared" ref="I958:I1006" si="101">H958*G958</f>
        <v>516</v>
      </c>
      <c r="J958" s="25"/>
      <c r="K958" s="25"/>
      <c r="L958" s="25"/>
      <c r="M958" s="25"/>
      <c r="N958" s="25"/>
      <c r="O958" s="25"/>
      <c r="P958" s="25">
        <f t="shared" si="100"/>
        <v>1</v>
      </c>
      <c r="Q958" s="25">
        <f t="shared" si="100"/>
        <v>516</v>
      </c>
    </row>
    <row r="959" spans="1:17" customFormat="1" x14ac:dyDescent="0.25">
      <c r="A959" s="65">
        <v>195</v>
      </c>
      <c r="B959" s="1">
        <v>195</v>
      </c>
      <c r="C959" s="28" t="s">
        <v>858</v>
      </c>
      <c r="D959" s="25" t="s">
        <v>17</v>
      </c>
      <c r="E959" s="29">
        <v>1136445</v>
      </c>
      <c r="F959" s="25">
        <v>500</v>
      </c>
      <c r="G959" s="25">
        <f t="shared" si="99"/>
        <v>1000</v>
      </c>
      <c r="H959" s="25">
        <v>1</v>
      </c>
      <c r="I959" s="25">
        <f t="shared" si="101"/>
        <v>1000</v>
      </c>
      <c r="J959" s="25"/>
      <c r="K959" s="25"/>
      <c r="L959" s="25"/>
      <c r="M959" s="25"/>
      <c r="N959" s="25"/>
      <c r="O959" s="25"/>
      <c r="P959" s="25">
        <f t="shared" si="100"/>
        <v>1</v>
      </c>
      <c r="Q959" s="25">
        <f t="shared" si="100"/>
        <v>1000</v>
      </c>
    </row>
    <row r="960" spans="1:17" customFormat="1" x14ac:dyDescent="0.25">
      <c r="A960" s="65">
        <v>196</v>
      </c>
      <c r="B960" s="1">
        <v>196</v>
      </c>
      <c r="C960" s="28" t="s">
        <v>349</v>
      </c>
      <c r="D960" s="25" t="s">
        <v>17</v>
      </c>
      <c r="E960" s="29">
        <v>11340676</v>
      </c>
      <c r="F960" s="25">
        <v>600</v>
      </c>
      <c r="G960" s="25">
        <f t="shared" si="99"/>
        <v>1200</v>
      </c>
      <c r="H960" s="25">
        <v>1</v>
      </c>
      <c r="I960" s="25">
        <f t="shared" si="101"/>
        <v>1200</v>
      </c>
      <c r="J960" s="25"/>
      <c r="K960" s="25"/>
      <c r="L960" s="25"/>
      <c r="M960" s="25"/>
      <c r="N960" s="25"/>
      <c r="O960" s="25"/>
      <c r="P960" s="25">
        <f t="shared" si="100"/>
        <v>1</v>
      </c>
      <c r="Q960" s="25">
        <f t="shared" si="100"/>
        <v>1200</v>
      </c>
    </row>
    <row r="961" spans="1:63" customFormat="1" x14ac:dyDescent="0.25">
      <c r="A961" s="65">
        <v>197</v>
      </c>
      <c r="B961" s="1">
        <v>197</v>
      </c>
      <c r="C961" s="28" t="s">
        <v>349</v>
      </c>
      <c r="D961" s="25" t="s">
        <v>17</v>
      </c>
      <c r="E961" s="29">
        <v>11340677</v>
      </c>
      <c r="F961" s="25">
        <v>600</v>
      </c>
      <c r="G961" s="25">
        <f t="shared" si="99"/>
        <v>1200</v>
      </c>
      <c r="H961" s="25">
        <v>1</v>
      </c>
      <c r="I961" s="25">
        <f t="shared" si="101"/>
        <v>1200</v>
      </c>
      <c r="J961" s="25"/>
      <c r="K961" s="25"/>
      <c r="L961" s="25"/>
      <c r="M961" s="25"/>
      <c r="N961" s="25"/>
      <c r="O961" s="25"/>
      <c r="P961" s="25">
        <f t="shared" si="100"/>
        <v>1</v>
      </c>
      <c r="Q961" s="25">
        <f t="shared" si="100"/>
        <v>1200</v>
      </c>
    </row>
    <row r="962" spans="1:63" customFormat="1" x14ac:dyDescent="0.25">
      <c r="A962" s="65">
        <v>198</v>
      </c>
      <c r="B962" s="1">
        <v>198</v>
      </c>
      <c r="C962" s="28" t="s">
        <v>352</v>
      </c>
      <c r="D962" s="25" t="s">
        <v>17</v>
      </c>
      <c r="E962" s="29">
        <v>1137205</v>
      </c>
      <c r="F962" s="25">
        <v>165</v>
      </c>
      <c r="G962" s="25">
        <f t="shared" si="99"/>
        <v>330</v>
      </c>
      <c r="H962" s="25">
        <v>1</v>
      </c>
      <c r="I962" s="25">
        <f t="shared" si="101"/>
        <v>330</v>
      </c>
      <c r="J962" s="25"/>
      <c r="K962" s="25"/>
      <c r="L962" s="25"/>
      <c r="M962" s="25"/>
      <c r="N962" s="25"/>
      <c r="O962" s="25"/>
      <c r="P962" s="25">
        <f t="shared" si="100"/>
        <v>1</v>
      </c>
      <c r="Q962" s="25">
        <f t="shared" si="100"/>
        <v>330</v>
      </c>
    </row>
    <row r="963" spans="1:63" customFormat="1" x14ac:dyDescent="0.25">
      <c r="A963" s="65">
        <v>199</v>
      </c>
      <c r="B963" s="1">
        <v>199</v>
      </c>
      <c r="C963" s="28" t="s">
        <v>352</v>
      </c>
      <c r="D963" s="25" t="s">
        <v>17</v>
      </c>
      <c r="E963" s="29">
        <v>1136446</v>
      </c>
      <c r="F963" s="25">
        <v>250</v>
      </c>
      <c r="G963" s="25">
        <f t="shared" si="99"/>
        <v>500</v>
      </c>
      <c r="H963" s="25">
        <v>1</v>
      </c>
      <c r="I963" s="25">
        <f t="shared" si="101"/>
        <v>500</v>
      </c>
      <c r="J963" s="25"/>
      <c r="K963" s="25"/>
      <c r="L963" s="25"/>
      <c r="M963" s="25"/>
      <c r="N963" s="25"/>
      <c r="O963" s="25"/>
      <c r="P963" s="25">
        <f t="shared" si="100"/>
        <v>1</v>
      </c>
      <c r="Q963" s="25">
        <f t="shared" si="100"/>
        <v>500</v>
      </c>
    </row>
    <row r="964" spans="1:63" customFormat="1" x14ac:dyDescent="0.25">
      <c r="A964" s="65">
        <v>200</v>
      </c>
      <c r="B964" s="1">
        <v>200</v>
      </c>
      <c r="C964" s="28" t="s">
        <v>859</v>
      </c>
      <c r="D964" s="25" t="s">
        <v>17</v>
      </c>
      <c r="E964" s="29">
        <v>1136447</v>
      </c>
      <c r="F964" s="25">
        <v>200</v>
      </c>
      <c r="G964" s="25">
        <f t="shared" si="99"/>
        <v>400</v>
      </c>
      <c r="H964" s="25">
        <v>1</v>
      </c>
      <c r="I964" s="25">
        <f t="shared" si="101"/>
        <v>400</v>
      </c>
      <c r="J964" s="25"/>
      <c r="K964" s="25"/>
      <c r="L964" s="25"/>
      <c r="M964" s="25"/>
      <c r="N964" s="25"/>
      <c r="O964" s="25"/>
      <c r="P964" s="25">
        <f t="shared" si="100"/>
        <v>1</v>
      </c>
      <c r="Q964" s="25">
        <f t="shared" si="100"/>
        <v>400</v>
      </c>
    </row>
    <row r="965" spans="1:63" customFormat="1" x14ac:dyDescent="0.25">
      <c r="A965" s="65">
        <v>201</v>
      </c>
      <c r="B965" s="1">
        <v>201</v>
      </c>
      <c r="C965" s="28" t="s">
        <v>860</v>
      </c>
      <c r="D965" s="25" t="s">
        <v>17</v>
      </c>
      <c r="E965" s="29">
        <v>1136361</v>
      </c>
      <c r="F965" s="25">
        <v>12</v>
      </c>
      <c r="G965" s="25">
        <f t="shared" si="99"/>
        <v>24</v>
      </c>
      <c r="H965" s="25">
        <v>6</v>
      </c>
      <c r="I965" s="25">
        <f t="shared" si="101"/>
        <v>144</v>
      </c>
      <c r="J965" s="25"/>
      <c r="K965" s="25"/>
      <c r="L965" s="25"/>
      <c r="M965" s="25"/>
      <c r="N965" s="25"/>
      <c r="O965" s="25"/>
      <c r="P965" s="25">
        <f t="shared" si="100"/>
        <v>6</v>
      </c>
      <c r="Q965" s="25">
        <f t="shared" si="100"/>
        <v>144</v>
      </c>
    </row>
    <row r="966" spans="1:63" customFormat="1" x14ac:dyDescent="0.25">
      <c r="A966" s="65">
        <v>202</v>
      </c>
      <c r="B966" s="1">
        <v>202</v>
      </c>
      <c r="C966" s="28" t="s">
        <v>861</v>
      </c>
      <c r="D966" s="25" t="s">
        <v>17</v>
      </c>
      <c r="E966" s="29">
        <v>1136362</v>
      </c>
      <c r="F966" s="25">
        <v>12</v>
      </c>
      <c r="G966" s="25">
        <f t="shared" si="99"/>
        <v>24</v>
      </c>
      <c r="H966" s="25">
        <v>6</v>
      </c>
      <c r="I966" s="25">
        <f t="shared" si="101"/>
        <v>144</v>
      </c>
      <c r="J966" s="25"/>
      <c r="K966" s="25"/>
      <c r="L966" s="25"/>
      <c r="M966" s="25"/>
      <c r="N966" s="25"/>
      <c r="O966" s="25"/>
      <c r="P966" s="25">
        <f t="shared" si="100"/>
        <v>6</v>
      </c>
      <c r="Q966" s="25">
        <f t="shared" si="100"/>
        <v>144</v>
      </c>
    </row>
    <row r="967" spans="1:63" x14ac:dyDescent="0.25">
      <c r="A967" s="65">
        <v>203</v>
      </c>
      <c r="B967" s="1">
        <v>203</v>
      </c>
      <c r="C967" s="28" t="s">
        <v>862</v>
      </c>
      <c r="D967" s="25" t="s">
        <v>17</v>
      </c>
      <c r="E967" s="29">
        <v>1136360</v>
      </c>
      <c r="F967" s="25">
        <v>19</v>
      </c>
      <c r="G967" s="25">
        <f t="shared" si="99"/>
        <v>38</v>
      </c>
      <c r="H967" s="25">
        <v>5</v>
      </c>
      <c r="I967" s="25">
        <f t="shared" si="101"/>
        <v>190</v>
      </c>
      <c r="J967" s="25"/>
      <c r="K967" s="25"/>
      <c r="L967" s="25"/>
      <c r="M967" s="25"/>
      <c r="N967" s="25"/>
      <c r="O967" s="25"/>
      <c r="P967" s="25">
        <f t="shared" si="100"/>
        <v>5</v>
      </c>
      <c r="Q967" s="25">
        <f t="shared" si="100"/>
        <v>190</v>
      </c>
    </row>
    <row r="968" spans="1:63" x14ac:dyDescent="0.25">
      <c r="A968" s="65">
        <v>204</v>
      </c>
      <c r="B968" s="1">
        <v>204</v>
      </c>
      <c r="C968" s="28" t="s">
        <v>863</v>
      </c>
      <c r="D968" s="25" t="s">
        <v>17</v>
      </c>
      <c r="E968" s="29">
        <v>1136472</v>
      </c>
      <c r="F968" s="25">
        <v>37</v>
      </c>
      <c r="G968" s="25">
        <f t="shared" si="99"/>
        <v>74</v>
      </c>
      <c r="H968" s="25">
        <v>1</v>
      </c>
      <c r="I968" s="25">
        <f t="shared" si="101"/>
        <v>74</v>
      </c>
      <c r="J968" s="25"/>
      <c r="K968" s="25"/>
      <c r="L968" s="25"/>
      <c r="M968" s="25"/>
      <c r="N968" s="25"/>
      <c r="O968" s="25"/>
      <c r="P968" s="25">
        <f t="shared" si="100"/>
        <v>1</v>
      </c>
      <c r="Q968" s="25">
        <f t="shared" si="100"/>
        <v>74</v>
      </c>
    </row>
    <row r="969" spans="1:63" x14ac:dyDescent="0.25">
      <c r="A969" s="65">
        <v>205</v>
      </c>
      <c r="B969" s="1">
        <v>205</v>
      </c>
      <c r="C969" s="28" t="s">
        <v>864</v>
      </c>
      <c r="D969" s="25" t="s">
        <v>17</v>
      </c>
      <c r="E969" s="29">
        <v>1136474</v>
      </c>
      <c r="F969" s="25">
        <v>53</v>
      </c>
      <c r="G969" s="25">
        <f t="shared" si="99"/>
        <v>106</v>
      </c>
      <c r="H969" s="25">
        <v>1</v>
      </c>
      <c r="I969" s="25">
        <f t="shared" si="101"/>
        <v>106</v>
      </c>
      <c r="J969" s="25"/>
      <c r="K969" s="25"/>
      <c r="L969" s="25"/>
      <c r="M969" s="25"/>
      <c r="N969" s="25"/>
      <c r="O969" s="25"/>
      <c r="P969" s="25">
        <f t="shared" si="100"/>
        <v>1</v>
      </c>
      <c r="Q969" s="25">
        <f t="shared" si="100"/>
        <v>106</v>
      </c>
    </row>
    <row r="970" spans="1:63" s="40" customFormat="1" hidden="1" x14ac:dyDescent="0.25">
      <c r="A970" s="65">
        <v>206</v>
      </c>
      <c r="B970" s="40">
        <v>206</v>
      </c>
      <c r="C970" s="7" t="s">
        <v>865</v>
      </c>
      <c r="D970" s="8" t="s">
        <v>17</v>
      </c>
      <c r="E970" s="9">
        <v>1137250</v>
      </c>
      <c r="F970" s="8">
        <v>22</v>
      </c>
      <c r="G970" s="8">
        <f t="shared" si="99"/>
        <v>44</v>
      </c>
      <c r="H970" s="8">
        <v>0</v>
      </c>
      <c r="I970" s="25">
        <f t="shared" si="101"/>
        <v>0</v>
      </c>
      <c r="J970" s="8"/>
      <c r="K970" s="8"/>
      <c r="L970" s="8"/>
      <c r="M970" s="8"/>
      <c r="N970" s="8"/>
      <c r="O970" s="8"/>
      <c r="P970" s="8">
        <f>H970+J970-L970-N970</f>
        <v>0</v>
      </c>
      <c r="Q970" s="8">
        <f>I970+K970-M970-O970</f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customFormat="1" x14ac:dyDescent="0.25">
      <c r="A971" s="65">
        <v>207</v>
      </c>
      <c r="B971" s="1">
        <v>207</v>
      </c>
      <c r="C971" s="28" t="s">
        <v>427</v>
      </c>
      <c r="D971" s="25" t="s">
        <v>17</v>
      </c>
      <c r="E971" s="29">
        <v>11340680</v>
      </c>
      <c r="F971" s="25">
        <v>940</v>
      </c>
      <c r="G971" s="25">
        <f t="shared" si="99"/>
        <v>1880</v>
      </c>
      <c r="H971" s="25">
        <v>1</v>
      </c>
      <c r="I971" s="25">
        <f t="shared" si="101"/>
        <v>1880</v>
      </c>
      <c r="J971" s="25"/>
      <c r="K971" s="25"/>
      <c r="L971" s="25"/>
      <c r="M971" s="25"/>
      <c r="N971" s="25"/>
      <c r="O971" s="25"/>
      <c r="P971" s="25">
        <f t="shared" si="100"/>
        <v>1</v>
      </c>
      <c r="Q971" s="25">
        <f t="shared" si="100"/>
        <v>1880</v>
      </c>
    </row>
    <row r="972" spans="1:63" customFormat="1" x14ac:dyDescent="0.25">
      <c r="A972" s="65">
        <v>208</v>
      </c>
      <c r="B972" s="1">
        <v>208</v>
      </c>
      <c r="C972" s="28" t="s">
        <v>866</v>
      </c>
      <c r="D972" s="25" t="s">
        <v>17</v>
      </c>
      <c r="E972" s="29">
        <v>1137219</v>
      </c>
      <c r="F972" s="25">
        <v>600</v>
      </c>
      <c r="G972" s="25">
        <f t="shared" si="99"/>
        <v>1200</v>
      </c>
      <c r="H972" s="25">
        <v>1</v>
      </c>
      <c r="I972" s="25">
        <f t="shared" si="101"/>
        <v>1200</v>
      </c>
      <c r="J972" s="25"/>
      <c r="K972" s="25"/>
      <c r="L972" s="25"/>
      <c r="M972" s="25"/>
      <c r="N972" s="25"/>
      <c r="O972" s="25"/>
      <c r="P972" s="25">
        <f t="shared" si="100"/>
        <v>1</v>
      </c>
      <c r="Q972" s="25">
        <f t="shared" si="100"/>
        <v>1200</v>
      </c>
    </row>
    <row r="973" spans="1:63" customFormat="1" x14ac:dyDescent="0.25">
      <c r="A973" s="65">
        <v>209</v>
      </c>
      <c r="B973" s="1">
        <v>209</v>
      </c>
      <c r="C973" s="28" t="s">
        <v>867</v>
      </c>
      <c r="D973" s="25" t="s">
        <v>17</v>
      </c>
      <c r="E973" s="29">
        <v>1136357</v>
      </c>
      <c r="F973" s="25">
        <v>85</v>
      </c>
      <c r="G973" s="25">
        <f t="shared" si="99"/>
        <v>170</v>
      </c>
      <c r="H973" s="25">
        <v>1</v>
      </c>
      <c r="I973" s="25">
        <f t="shared" si="101"/>
        <v>170</v>
      </c>
      <c r="J973" s="25"/>
      <c r="K973" s="25"/>
      <c r="L973" s="25"/>
      <c r="M973" s="25"/>
      <c r="N973" s="25"/>
      <c r="O973" s="25"/>
      <c r="P973" s="25">
        <f t="shared" si="100"/>
        <v>1</v>
      </c>
      <c r="Q973" s="25">
        <f t="shared" si="100"/>
        <v>170</v>
      </c>
    </row>
    <row r="974" spans="1:63" customFormat="1" x14ac:dyDescent="0.25">
      <c r="A974" s="65">
        <v>210</v>
      </c>
      <c r="B974" s="1">
        <v>210</v>
      </c>
      <c r="C974" s="28" t="s">
        <v>868</v>
      </c>
      <c r="D974" s="25" t="s">
        <v>17</v>
      </c>
      <c r="E974" s="29">
        <v>1136357</v>
      </c>
      <c r="F974" s="25">
        <v>85</v>
      </c>
      <c r="G974" s="25">
        <f t="shared" si="99"/>
        <v>170</v>
      </c>
      <c r="H974" s="25">
        <v>1</v>
      </c>
      <c r="I974" s="25">
        <f t="shared" si="101"/>
        <v>170</v>
      </c>
      <c r="J974" s="25"/>
      <c r="K974" s="25"/>
      <c r="L974" s="25"/>
      <c r="M974" s="25"/>
      <c r="N974" s="25"/>
      <c r="O974" s="25"/>
      <c r="P974" s="25">
        <f t="shared" si="100"/>
        <v>1</v>
      </c>
      <c r="Q974" s="25">
        <f t="shared" si="100"/>
        <v>170</v>
      </c>
    </row>
    <row r="975" spans="1:63" customFormat="1" x14ac:dyDescent="0.25">
      <c r="A975" s="65">
        <v>211</v>
      </c>
      <c r="B975" s="1">
        <v>211</v>
      </c>
      <c r="C975" s="28" t="s">
        <v>869</v>
      </c>
      <c r="D975" s="25" t="s">
        <v>17</v>
      </c>
      <c r="E975" s="29">
        <v>1136450</v>
      </c>
      <c r="F975" s="25">
        <v>350</v>
      </c>
      <c r="G975" s="25">
        <f t="shared" si="99"/>
        <v>700</v>
      </c>
      <c r="H975" s="25">
        <v>1</v>
      </c>
      <c r="I975" s="25">
        <f t="shared" si="101"/>
        <v>700</v>
      </c>
      <c r="J975" s="25"/>
      <c r="K975" s="25"/>
      <c r="L975" s="25"/>
      <c r="M975" s="25"/>
      <c r="N975" s="25"/>
      <c r="O975" s="25"/>
      <c r="P975" s="25">
        <f t="shared" si="100"/>
        <v>1</v>
      </c>
      <c r="Q975" s="25">
        <f t="shared" si="100"/>
        <v>700</v>
      </c>
    </row>
    <row r="976" spans="1:63" customFormat="1" x14ac:dyDescent="0.25">
      <c r="A976" s="65">
        <v>212</v>
      </c>
      <c r="B976" s="1">
        <v>212</v>
      </c>
      <c r="C976" s="28" t="s">
        <v>870</v>
      </c>
      <c r="D976" s="25" t="s">
        <v>17</v>
      </c>
      <c r="E976" s="29">
        <v>1136443</v>
      </c>
      <c r="F976" s="25">
        <v>358</v>
      </c>
      <c r="G976" s="25">
        <f t="shared" si="99"/>
        <v>716</v>
      </c>
      <c r="H976" s="25">
        <v>1</v>
      </c>
      <c r="I976" s="25">
        <f t="shared" si="101"/>
        <v>716</v>
      </c>
      <c r="J976" s="25"/>
      <c r="K976" s="25"/>
      <c r="L976" s="25"/>
      <c r="M976" s="25"/>
      <c r="N976" s="25"/>
      <c r="O976" s="25"/>
      <c r="P976" s="25">
        <f t="shared" si="100"/>
        <v>1</v>
      </c>
      <c r="Q976" s="25">
        <f t="shared" si="100"/>
        <v>716</v>
      </c>
    </row>
    <row r="977" spans="1:17" customFormat="1" x14ac:dyDescent="0.25">
      <c r="A977" s="65">
        <v>213</v>
      </c>
      <c r="B977" s="1">
        <v>213</v>
      </c>
      <c r="C977" s="28" t="s">
        <v>871</v>
      </c>
      <c r="D977" s="25" t="s">
        <v>17</v>
      </c>
      <c r="E977" s="29">
        <v>1137248</v>
      </c>
      <c r="F977" s="25">
        <v>27</v>
      </c>
      <c r="G977" s="25">
        <f t="shared" si="99"/>
        <v>54</v>
      </c>
      <c r="H977" s="25">
        <v>2</v>
      </c>
      <c r="I977" s="25">
        <f t="shared" si="101"/>
        <v>108</v>
      </c>
      <c r="J977" s="25"/>
      <c r="K977" s="25"/>
      <c r="L977" s="25"/>
      <c r="M977" s="25"/>
      <c r="N977" s="25"/>
      <c r="O977" s="25"/>
      <c r="P977" s="25">
        <f t="shared" si="100"/>
        <v>2</v>
      </c>
      <c r="Q977" s="25">
        <f t="shared" si="100"/>
        <v>108</v>
      </c>
    </row>
    <row r="978" spans="1:17" customFormat="1" x14ac:dyDescent="0.25">
      <c r="A978" s="65">
        <v>214</v>
      </c>
      <c r="B978" s="1">
        <v>214</v>
      </c>
      <c r="C978" s="28" t="s">
        <v>872</v>
      </c>
      <c r="D978" s="25" t="s">
        <v>17</v>
      </c>
      <c r="E978" s="29">
        <v>1137248</v>
      </c>
      <c r="F978" s="25">
        <v>28</v>
      </c>
      <c r="G978" s="25">
        <f t="shared" si="99"/>
        <v>56</v>
      </c>
      <c r="H978" s="25">
        <v>1</v>
      </c>
      <c r="I978" s="25">
        <f t="shared" si="101"/>
        <v>56</v>
      </c>
      <c r="J978" s="25"/>
      <c r="K978" s="25"/>
      <c r="L978" s="25"/>
      <c r="M978" s="25"/>
      <c r="N978" s="25"/>
      <c r="O978" s="25"/>
      <c r="P978" s="25">
        <f t="shared" si="100"/>
        <v>1</v>
      </c>
      <c r="Q978" s="25">
        <f t="shared" si="100"/>
        <v>56</v>
      </c>
    </row>
    <row r="979" spans="1:17" customFormat="1" x14ac:dyDescent="0.25">
      <c r="A979" s="65">
        <v>215</v>
      </c>
      <c r="B979" s="1">
        <v>215</v>
      </c>
      <c r="C979" s="28" t="s">
        <v>873</v>
      </c>
      <c r="D979" s="25" t="s">
        <v>17</v>
      </c>
      <c r="E979" s="29">
        <v>1137248</v>
      </c>
      <c r="F979" s="25">
        <v>28</v>
      </c>
      <c r="G979" s="25">
        <f t="shared" si="99"/>
        <v>56</v>
      </c>
      <c r="H979" s="25">
        <v>1</v>
      </c>
      <c r="I979" s="25">
        <f t="shared" si="101"/>
        <v>56</v>
      </c>
      <c r="J979" s="25"/>
      <c r="K979" s="25"/>
      <c r="L979" s="25"/>
      <c r="M979" s="25"/>
      <c r="N979" s="25"/>
      <c r="O979" s="25"/>
      <c r="P979" s="25">
        <f t="shared" si="100"/>
        <v>1</v>
      </c>
      <c r="Q979" s="25">
        <f t="shared" si="100"/>
        <v>56</v>
      </c>
    </row>
    <row r="980" spans="1:17" customFormat="1" x14ac:dyDescent="0.25">
      <c r="A980" s="65">
        <v>216</v>
      </c>
      <c r="B980" s="1">
        <v>216</v>
      </c>
      <c r="C980" s="28" t="s">
        <v>874</v>
      </c>
      <c r="D980" s="25" t="s">
        <v>17</v>
      </c>
      <c r="E980" s="29">
        <v>1136354</v>
      </c>
      <c r="F980" s="25">
        <v>8</v>
      </c>
      <c r="G980" s="25">
        <f t="shared" si="99"/>
        <v>16</v>
      </c>
      <c r="H980" s="25">
        <v>1</v>
      </c>
      <c r="I980" s="25">
        <f t="shared" si="101"/>
        <v>16</v>
      </c>
      <c r="J980" s="25"/>
      <c r="K980" s="25"/>
      <c r="L980" s="25"/>
      <c r="M980" s="25"/>
      <c r="N980" s="25"/>
      <c r="O980" s="25"/>
      <c r="P980" s="25">
        <f t="shared" si="100"/>
        <v>1</v>
      </c>
      <c r="Q980" s="25">
        <f t="shared" si="100"/>
        <v>16</v>
      </c>
    </row>
    <row r="981" spans="1:17" customFormat="1" x14ac:dyDescent="0.25">
      <c r="A981" s="65">
        <v>217</v>
      </c>
      <c r="B981" s="1">
        <v>217</v>
      </c>
      <c r="C981" s="28" t="s">
        <v>394</v>
      </c>
      <c r="D981" s="25" t="s">
        <v>17</v>
      </c>
      <c r="E981" s="29">
        <v>11340678</v>
      </c>
      <c r="F981" s="25">
        <v>930</v>
      </c>
      <c r="G981" s="25">
        <f t="shared" si="99"/>
        <v>1860</v>
      </c>
      <c r="H981" s="25">
        <v>1</v>
      </c>
      <c r="I981" s="25">
        <f t="shared" si="101"/>
        <v>1860</v>
      </c>
      <c r="J981" s="25"/>
      <c r="K981" s="25"/>
      <c r="L981" s="25"/>
      <c r="M981" s="25"/>
      <c r="N981" s="25"/>
      <c r="O981" s="25"/>
      <c r="P981" s="25">
        <f t="shared" si="100"/>
        <v>1</v>
      </c>
      <c r="Q981" s="25">
        <f t="shared" si="100"/>
        <v>1860</v>
      </c>
    </row>
    <row r="982" spans="1:17" customFormat="1" x14ac:dyDescent="0.25">
      <c r="A982" s="65">
        <v>218</v>
      </c>
      <c r="B982" s="1">
        <v>218</v>
      </c>
      <c r="C982" s="28" t="s">
        <v>395</v>
      </c>
      <c r="D982" s="25" t="s">
        <v>17</v>
      </c>
      <c r="E982" s="29">
        <v>11340679</v>
      </c>
      <c r="F982" s="25">
        <v>900</v>
      </c>
      <c r="G982" s="25">
        <f t="shared" si="99"/>
        <v>1800</v>
      </c>
      <c r="H982" s="25">
        <v>1</v>
      </c>
      <c r="I982" s="25">
        <f t="shared" si="101"/>
        <v>1800</v>
      </c>
      <c r="J982" s="25"/>
      <c r="K982" s="25"/>
      <c r="L982" s="25"/>
      <c r="M982" s="25"/>
      <c r="N982" s="25"/>
      <c r="O982" s="25"/>
      <c r="P982" s="25">
        <f t="shared" si="100"/>
        <v>1</v>
      </c>
      <c r="Q982" s="25">
        <f t="shared" si="100"/>
        <v>1800</v>
      </c>
    </row>
    <row r="983" spans="1:17" customFormat="1" x14ac:dyDescent="0.25">
      <c r="A983" s="65">
        <v>219</v>
      </c>
      <c r="B983" s="1">
        <v>219</v>
      </c>
      <c r="C983" s="28" t="s">
        <v>875</v>
      </c>
      <c r="D983" s="25" t="s">
        <v>17</v>
      </c>
      <c r="E983" s="29">
        <v>1136449</v>
      </c>
      <c r="F983" s="25">
        <v>800</v>
      </c>
      <c r="G983" s="25">
        <f t="shared" si="99"/>
        <v>1600</v>
      </c>
      <c r="H983" s="25">
        <v>1</v>
      </c>
      <c r="I983" s="25">
        <f t="shared" si="101"/>
        <v>1600</v>
      </c>
      <c r="J983" s="25"/>
      <c r="K983" s="25"/>
      <c r="L983" s="25"/>
      <c r="M983" s="25"/>
      <c r="N983" s="25"/>
      <c r="O983" s="25"/>
      <c r="P983" s="25">
        <f t="shared" si="100"/>
        <v>1</v>
      </c>
      <c r="Q983" s="25">
        <f t="shared" si="100"/>
        <v>1600</v>
      </c>
    </row>
    <row r="984" spans="1:17" customFormat="1" x14ac:dyDescent="0.25">
      <c r="A984" s="65">
        <v>220</v>
      </c>
      <c r="B984" s="1">
        <v>220</v>
      </c>
      <c r="C984" s="28" t="s">
        <v>876</v>
      </c>
      <c r="D984" s="25" t="s">
        <v>17</v>
      </c>
      <c r="E984" s="29">
        <v>1136419</v>
      </c>
      <c r="F984" s="25">
        <v>62</v>
      </c>
      <c r="G984" s="25">
        <f t="shared" si="99"/>
        <v>124</v>
      </c>
      <c r="H984" s="25">
        <v>1</v>
      </c>
      <c r="I984" s="25">
        <f t="shared" si="101"/>
        <v>124</v>
      </c>
      <c r="J984" s="25"/>
      <c r="K984" s="25"/>
      <c r="L984" s="25"/>
      <c r="M984" s="25"/>
      <c r="N984" s="25"/>
      <c r="O984" s="25"/>
      <c r="P984" s="25">
        <f t="shared" si="100"/>
        <v>1</v>
      </c>
      <c r="Q984" s="25">
        <f t="shared" si="100"/>
        <v>124</v>
      </c>
    </row>
    <row r="985" spans="1:17" customFormat="1" x14ac:dyDescent="0.25">
      <c r="A985" s="65">
        <v>221</v>
      </c>
      <c r="B985" s="1">
        <v>221</v>
      </c>
      <c r="C985" s="28" t="s">
        <v>877</v>
      </c>
      <c r="D985" s="25" t="s">
        <v>17</v>
      </c>
      <c r="E985" s="29">
        <v>1136417</v>
      </c>
      <c r="F985" s="25">
        <v>99</v>
      </c>
      <c r="G985" s="25">
        <f t="shared" si="99"/>
        <v>198</v>
      </c>
      <c r="H985" s="25">
        <v>1</v>
      </c>
      <c r="I985" s="25">
        <f t="shared" si="101"/>
        <v>198</v>
      </c>
      <c r="J985" s="25"/>
      <c r="K985" s="25"/>
      <c r="L985" s="25"/>
      <c r="M985" s="25"/>
      <c r="N985" s="25"/>
      <c r="O985" s="25"/>
      <c r="P985" s="25">
        <f t="shared" si="100"/>
        <v>1</v>
      </c>
      <c r="Q985" s="25">
        <f t="shared" si="100"/>
        <v>198</v>
      </c>
    </row>
    <row r="986" spans="1:17" customFormat="1" x14ac:dyDescent="0.25">
      <c r="A986" s="65">
        <v>222</v>
      </c>
      <c r="B986" s="1">
        <v>222</v>
      </c>
      <c r="C986" s="28" t="s">
        <v>878</v>
      </c>
      <c r="D986" s="25" t="s">
        <v>17</v>
      </c>
      <c r="E986" s="29">
        <v>1137249</v>
      </c>
      <c r="F986" s="25">
        <v>125</v>
      </c>
      <c r="G986" s="25">
        <f t="shared" si="99"/>
        <v>250</v>
      </c>
      <c r="H986" s="25">
        <v>1</v>
      </c>
      <c r="I986" s="25">
        <f t="shared" si="101"/>
        <v>250</v>
      </c>
      <c r="J986" s="25"/>
      <c r="K986" s="25"/>
      <c r="L986" s="25"/>
      <c r="M986" s="25"/>
      <c r="N986" s="25"/>
      <c r="O986" s="25"/>
      <c r="P986" s="25">
        <f t="shared" si="100"/>
        <v>1</v>
      </c>
      <c r="Q986" s="25">
        <f t="shared" si="100"/>
        <v>250</v>
      </c>
    </row>
    <row r="987" spans="1:17" customFormat="1" x14ac:dyDescent="0.25">
      <c r="A987" s="65">
        <v>223</v>
      </c>
      <c r="B987" s="1">
        <v>223</v>
      </c>
      <c r="C987" s="28" t="s">
        <v>879</v>
      </c>
      <c r="D987" s="25" t="s">
        <v>17</v>
      </c>
      <c r="E987" s="29">
        <v>1136530</v>
      </c>
      <c r="F987" s="25">
        <v>60</v>
      </c>
      <c r="G987" s="25">
        <f t="shared" si="99"/>
        <v>120</v>
      </c>
      <c r="H987" s="25">
        <v>1</v>
      </c>
      <c r="I987" s="25">
        <f t="shared" si="101"/>
        <v>120</v>
      </c>
      <c r="J987" s="25"/>
      <c r="K987" s="25"/>
      <c r="L987" s="25"/>
      <c r="M987" s="25"/>
      <c r="N987" s="25"/>
      <c r="O987" s="25"/>
      <c r="P987" s="25">
        <f t="shared" si="100"/>
        <v>1</v>
      </c>
      <c r="Q987" s="25">
        <f t="shared" si="100"/>
        <v>120</v>
      </c>
    </row>
    <row r="988" spans="1:17" customFormat="1" x14ac:dyDescent="0.25">
      <c r="A988" s="65">
        <v>224</v>
      </c>
      <c r="B988" s="1">
        <v>224</v>
      </c>
      <c r="C988" s="28" t="s">
        <v>880</v>
      </c>
      <c r="D988" s="25" t="s">
        <v>17</v>
      </c>
      <c r="E988" s="29">
        <v>1136430</v>
      </c>
      <c r="F988" s="25">
        <v>402</v>
      </c>
      <c r="G988" s="25">
        <f t="shared" si="99"/>
        <v>804</v>
      </c>
      <c r="H988" s="25">
        <v>1</v>
      </c>
      <c r="I988" s="25">
        <f t="shared" si="101"/>
        <v>804</v>
      </c>
      <c r="J988" s="25"/>
      <c r="K988" s="25"/>
      <c r="L988" s="25"/>
      <c r="M988" s="25"/>
      <c r="N988" s="25"/>
      <c r="O988" s="25"/>
      <c r="P988" s="25">
        <f t="shared" si="100"/>
        <v>1</v>
      </c>
      <c r="Q988" s="25">
        <f t="shared" si="100"/>
        <v>804</v>
      </c>
    </row>
    <row r="989" spans="1:17" customFormat="1" x14ac:dyDescent="0.25">
      <c r="A989" s="65">
        <v>225</v>
      </c>
      <c r="B989" s="1">
        <v>225</v>
      </c>
      <c r="C989" s="28" t="s">
        <v>881</v>
      </c>
      <c r="D989" s="25" t="s">
        <v>17</v>
      </c>
      <c r="E989" s="29">
        <v>1136429</v>
      </c>
      <c r="F989" s="25">
        <v>16</v>
      </c>
      <c r="G989" s="25">
        <f t="shared" si="99"/>
        <v>32</v>
      </c>
      <c r="H989" s="25">
        <v>6</v>
      </c>
      <c r="I989" s="25">
        <f t="shared" si="101"/>
        <v>192</v>
      </c>
      <c r="J989" s="25"/>
      <c r="K989" s="25"/>
      <c r="L989" s="25"/>
      <c r="M989" s="25"/>
      <c r="N989" s="25"/>
      <c r="O989" s="25"/>
      <c r="P989" s="25">
        <f t="shared" si="100"/>
        <v>6</v>
      </c>
      <c r="Q989" s="25">
        <f t="shared" si="100"/>
        <v>192</v>
      </c>
    </row>
    <row r="990" spans="1:17" customFormat="1" x14ac:dyDescent="0.25">
      <c r="A990" s="65">
        <v>226</v>
      </c>
      <c r="B990" s="1">
        <v>226</v>
      </c>
      <c r="C990" s="28" t="s">
        <v>882</v>
      </c>
      <c r="D990" s="25" t="s">
        <v>17</v>
      </c>
      <c r="E990" s="29">
        <v>1136445</v>
      </c>
      <c r="F990" s="25">
        <v>11</v>
      </c>
      <c r="G990" s="25">
        <f t="shared" si="99"/>
        <v>22</v>
      </c>
      <c r="H990" s="25">
        <v>1</v>
      </c>
      <c r="I990" s="25">
        <f t="shared" si="101"/>
        <v>22</v>
      </c>
      <c r="J990" s="25"/>
      <c r="K990" s="25"/>
      <c r="L990" s="25"/>
      <c r="M990" s="25"/>
      <c r="N990" s="25"/>
      <c r="O990" s="25"/>
      <c r="P990" s="25">
        <f t="shared" si="100"/>
        <v>1</v>
      </c>
      <c r="Q990" s="25">
        <f t="shared" si="100"/>
        <v>22</v>
      </c>
    </row>
    <row r="991" spans="1:17" customFormat="1" x14ac:dyDescent="0.25">
      <c r="A991" s="65">
        <v>227</v>
      </c>
      <c r="B991" s="1">
        <v>227</v>
      </c>
      <c r="C991" s="28" t="s">
        <v>883</v>
      </c>
      <c r="D991" s="25" t="s">
        <v>17</v>
      </c>
      <c r="E991" s="29">
        <v>1137259</v>
      </c>
      <c r="F991" s="25">
        <v>200</v>
      </c>
      <c r="G991" s="25">
        <f t="shared" si="99"/>
        <v>400</v>
      </c>
      <c r="H991" s="25">
        <v>1</v>
      </c>
      <c r="I991" s="25">
        <f t="shared" si="101"/>
        <v>400</v>
      </c>
      <c r="J991" s="25"/>
      <c r="K991" s="25"/>
      <c r="L991" s="25"/>
      <c r="M991" s="25"/>
      <c r="N991" s="25"/>
      <c r="O991" s="25"/>
      <c r="P991" s="25">
        <f t="shared" si="100"/>
        <v>1</v>
      </c>
      <c r="Q991" s="25">
        <f t="shared" si="100"/>
        <v>400</v>
      </c>
    </row>
    <row r="992" spans="1:17" customFormat="1" x14ac:dyDescent="0.25">
      <c r="A992" s="65">
        <v>228</v>
      </c>
      <c r="B992" s="1">
        <v>228</v>
      </c>
      <c r="C992" s="28" t="s">
        <v>884</v>
      </c>
      <c r="D992" s="25" t="s">
        <v>17</v>
      </c>
      <c r="E992" s="29">
        <v>1136418</v>
      </c>
      <c r="F992" s="25">
        <v>75</v>
      </c>
      <c r="G992" s="25">
        <f t="shared" si="99"/>
        <v>150</v>
      </c>
      <c r="H992" s="25">
        <v>1</v>
      </c>
      <c r="I992" s="25">
        <f t="shared" si="101"/>
        <v>150</v>
      </c>
      <c r="J992" s="25"/>
      <c r="K992" s="25"/>
      <c r="L992" s="25"/>
      <c r="M992" s="25"/>
      <c r="N992" s="25"/>
      <c r="O992" s="25"/>
      <c r="P992" s="25">
        <f t="shared" si="100"/>
        <v>1</v>
      </c>
      <c r="Q992" s="25">
        <f t="shared" si="100"/>
        <v>150</v>
      </c>
    </row>
    <row r="993" spans="1:63" customFormat="1" x14ac:dyDescent="0.25">
      <c r="A993" s="65">
        <v>229</v>
      </c>
      <c r="B993" s="1" t="s">
        <v>885</v>
      </c>
      <c r="C993" s="7" t="s">
        <v>886</v>
      </c>
      <c r="D993" s="8" t="s">
        <v>17</v>
      </c>
      <c r="E993" s="9">
        <v>1134106</v>
      </c>
      <c r="F993" s="8"/>
      <c r="G993" s="8">
        <v>1496</v>
      </c>
      <c r="H993" s="25">
        <v>1</v>
      </c>
      <c r="I993" s="25">
        <f t="shared" si="101"/>
        <v>1496</v>
      </c>
      <c r="J993" s="25"/>
      <c r="K993" s="25"/>
      <c r="L993" s="25"/>
      <c r="M993" s="25"/>
      <c r="N993" s="25"/>
      <c r="O993" s="25"/>
      <c r="P993" s="25">
        <f t="shared" si="100"/>
        <v>1</v>
      </c>
      <c r="Q993" s="25">
        <f t="shared" si="100"/>
        <v>1496</v>
      </c>
    </row>
    <row r="994" spans="1:63" customFormat="1" x14ac:dyDescent="0.25">
      <c r="A994" s="65">
        <v>230</v>
      </c>
      <c r="B994" s="1" t="s">
        <v>885</v>
      </c>
      <c r="C994" s="7" t="s">
        <v>887</v>
      </c>
      <c r="D994" s="8" t="s">
        <v>17</v>
      </c>
      <c r="E994" s="9">
        <v>1134117</v>
      </c>
      <c r="F994" s="8"/>
      <c r="G994" s="8">
        <v>2120</v>
      </c>
      <c r="H994" s="25">
        <v>1</v>
      </c>
      <c r="I994" s="25">
        <f t="shared" si="101"/>
        <v>2120</v>
      </c>
      <c r="J994" s="25"/>
      <c r="K994" s="25"/>
      <c r="L994" s="25"/>
      <c r="M994" s="25"/>
      <c r="N994" s="25"/>
      <c r="O994" s="25"/>
      <c r="P994" s="25">
        <f t="shared" si="100"/>
        <v>1</v>
      </c>
      <c r="Q994" s="25">
        <f t="shared" si="100"/>
        <v>2120</v>
      </c>
    </row>
    <row r="995" spans="1:63" customFormat="1" x14ac:dyDescent="0.25">
      <c r="A995" s="65">
        <v>231</v>
      </c>
      <c r="B995" s="1" t="s">
        <v>885</v>
      </c>
      <c r="C995" s="7" t="s">
        <v>888</v>
      </c>
      <c r="D995" s="8" t="s">
        <v>17</v>
      </c>
      <c r="E995" s="9">
        <v>1134120</v>
      </c>
      <c r="F995" s="8"/>
      <c r="G995" s="8">
        <v>1705</v>
      </c>
      <c r="H995" s="25">
        <v>1</v>
      </c>
      <c r="I995" s="25">
        <f t="shared" si="101"/>
        <v>1705</v>
      </c>
      <c r="J995" s="25"/>
      <c r="K995" s="25"/>
      <c r="L995" s="25"/>
      <c r="M995" s="25"/>
      <c r="N995" s="25"/>
      <c r="O995" s="25"/>
      <c r="P995" s="25">
        <f t="shared" si="100"/>
        <v>1</v>
      </c>
      <c r="Q995" s="25">
        <f t="shared" si="100"/>
        <v>1705</v>
      </c>
    </row>
    <row r="996" spans="1:63" customFormat="1" x14ac:dyDescent="0.25">
      <c r="A996" s="65">
        <v>232</v>
      </c>
      <c r="B996" s="1" t="s">
        <v>885</v>
      </c>
      <c r="C996" s="7" t="s">
        <v>889</v>
      </c>
      <c r="D996" s="8" t="s">
        <v>17</v>
      </c>
      <c r="E996" s="9">
        <v>1134123</v>
      </c>
      <c r="F996" s="8"/>
      <c r="G996" s="8">
        <v>1099</v>
      </c>
      <c r="H996" s="25">
        <v>1</v>
      </c>
      <c r="I996" s="25">
        <f t="shared" si="101"/>
        <v>1099</v>
      </c>
      <c r="J996" s="25"/>
      <c r="K996" s="25"/>
      <c r="L996" s="25"/>
      <c r="M996" s="25"/>
      <c r="N996" s="25"/>
      <c r="O996" s="25"/>
      <c r="P996" s="25">
        <f t="shared" si="100"/>
        <v>1</v>
      </c>
      <c r="Q996" s="25">
        <f t="shared" si="100"/>
        <v>1099</v>
      </c>
    </row>
    <row r="997" spans="1:63" customFormat="1" x14ac:dyDescent="0.25">
      <c r="A997" s="65">
        <v>233</v>
      </c>
      <c r="B997" s="1" t="s">
        <v>885</v>
      </c>
      <c r="C997" s="7" t="s">
        <v>68</v>
      </c>
      <c r="D997" s="8" t="s">
        <v>17</v>
      </c>
      <c r="E997" s="14" t="s">
        <v>890</v>
      </c>
      <c r="F997" s="8"/>
      <c r="G997" s="8">
        <v>1350</v>
      </c>
      <c r="H997" s="25">
        <v>1</v>
      </c>
      <c r="I997" s="25">
        <f t="shared" si="101"/>
        <v>1350</v>
      </c>
      <c r="J997" s="25"/>
      <c r="K997" s="25"/>
      <c r="L997" s="25"/>
      <c r="M997" s="25"/>
      <c r="N997" s="25"/>
      <c r="O997" s="25"/>
      <c r="P997" s="25">
        <f t="shared" si="100"/>
        <v>1</v>
      </c>
      <c r="Q997" s="25">
        <f t="shared" si="100"/>
        <v>1350</v>
      </c>
    </row>
    <row r="998" spans="1:63" customFormat="1" x14ac:dyDescent="0.25">
      <c r="A998" s="65">
        <v>234</v>
      </c>
      <c r="B998" s="1" t="s">
        <v>885</v>
      </c>
      <c r="C998" s="7" t="s">
        <v>146</v>
      </c>
      <c r="D998" s="8" t="s">
        <v>17</v>
      </c>
      <c r="E998" s="14" t="s">
        <v>891</v>
      </c>
      <c r="F998" s="8"/>
      <c r="G998" s="8">
        <v>1600</v>
      </c>
      <c r="H998" s="25">
        <v>1</v>
      </c>
      <c r="I998" s="25">
        <f t="shared" si="101"/>
        <v>1600</v>
      </c>
      <c r="J998" s="25"/>
      <c r="K998" s="25"/>
      <c r="L998" s="25"/>
      <c r="M998" s="25"/>
      <c r="N998" s="25"/>
      <c r="O998" s="25"/>
      <c r="P998" s="25">
        <f t="shared" si="100"/>
        <v>1</v>
      </c>
      <c r="Q998" s="25">
        <f t="shared" si="100"/>
        <v>1600</v>
      </c>
    </row>
    <row r="999" spans="1:63" customFormat="1" x14ac:dyDescent="0.25">
      <c r="A999" s="65">
        <v>235</v>
      </c>
      <c r="B999" s="1" t="s">
        <v>885</v>
      </c>
      <c r="C999" s="7" t="s">
        <v>146</v>
      </c>
      <c r="D999" s="8" t="s">
        <v>17</v>
      </c>
      <c r="E999" s="14" t="s">
        <v>892</v>
      </c>
      <c r="F999" s="8"/>
      <c r="G999" s="8">
        <v>1600</v>
      </c>
      <c r="H999" s="25">
        <v>1</v>
      </c>
      <c r="I999" s="25">
        <f t="shared" si="101"/>
        <v>1600</v>
      </c>
      <c r="J999" s="25"/>
      <c r="K999" s="25"/>
      <c r="L999" s="25"/>
      <c r="M999" s="25"/>
      <c r="N999" s="25"/>
      <c r="O999" s="25"/>
      <c r="P999" s="25">
        <f t="shared" si="100"/>
        <v>1</v>
      </c>
      <c r="Q999" s="25">
        <f t="shared" si="100"/>
        <v>1600</v>
      </c>
    </row>
    <row r="1000" spans="1:63" customFormat="1" x14ac:dyDescent="0.25">
      <c r="A1000" s="65">
        <v>236</v>
      </c>
      <c r="B1000" s="1" t="s">
        <v>885</v>
      </c>
      <c r="C1000" s="7" t="s">
        <v>893</v>
      </c>
      <c r="D1000" s="8" t="s">
        <v>17</v>
      </c>
      <c r="E1000" s="14" t="s">
        <v>894</v>
      </c>
      <c r="F1000" s="8"/>
      <c r="G1000" s="8">
        <v>1900</v>
      </c>
      <c r="H1000" s="25">
        <v>2</v>
      </c>
      <c r="I1000" s="25">
        <f t="shared" si="101"/>
        <v>3800</v>
      </c>
      <c r="J1000" s="25"/>
      <c r="K1000" s="25"/>
      <c r="L1000" s="25"/>
      <c r="M1000" s="25"/>
      <c r="N1000" s="25"/>
      <c r="O1000" s="25"/>
      <c r="P1000" s="25">
        <f t="shared" si="100"/>
        <v>2</v>
      </c>
      <c r="Q1000" s="25">
        <f t="shared" si="100"/>
        <v>3800</v>
      </c>
    </row>
    <row r="1001" spans="1:63" customFormat="1" x14ac:dyDescent="0.25">
      <c r="A1001" s="65">
        <v>237</v>
      </c>
      <c r="B1001" s="1" t="s">
        <v>885</v>
      </c>
      <c r="C1001" s="28" t="s">
        <v>518</v>
      </c>
      <c r="D1001" s="25" t="s">
        <v>17</v>
      </c>
      <c r="E1001" s="29" t="s">
        <v>895</v>
      </c>
      <c r="F1001" s="25"/>
      <c r="G1001" s="25">
        <v>886</v>
      </c>
      <c r="H1001" s="25">
        <v>1</v>
      </c>
      <c r="I1001" s="25">
        <f t="shared" si="101"/>
        <v>886</v>
      </c>
      <c r="J1001" s="25"/>
      <c r="K1001" s="25"/>
      <c r="L1001" s="25"/>
      <c r="M1001" s="25"/>
      <c r="N1001" s="25"/>
      <c r="O1001" s="25"/>
      <c r="P1001" s="25">
        <f t="shared" si="100"/>
        <v>1</v>
      </c>
      <c r="Q1001" s="25">
        <f t="shared" si="100"/>
        <v>886</v>
      </c>
    </row>
    <row r="1002" spans="1:63" customFormat="1" x14ac:dyDescent="0.25">
      <c r="A1002" s="65">
        <v>238</v>
      </c>
      <c r="B1002" s="83" t="s">
        <v>896</v>
      </c>
      <c r="C1002" s="28" t="s">
        <v>421</v>
      </c>
      <c r="D1002" s="25" t="s">
        <v>17</v>
      </c>
      <c r="E1002" s="29">
        <v>1136298</v>
      </c>
      <c r="F1002" s="25">
        <v>320</v>
      </c>
      <c r="G1002" s="25">
        <f>F1002*2</f>
        <v>640</v>
      </c>
      <c r="H1002" s="25">
        <v>1</v>
      </c>
      <c r="I1002" s="25">
        <f t="shared" si="101"/>
        <v>640</v>
      </c>
      <c r="J1002" s="25"/>
      <c r="K1002" s="25"/>
      <c r="L1002" s="25"/>
      <c r="M1002" s="25"/>
      <c r="N1002" s="25"/>
      <c r="O1002" s="25"/>
      <c r="P1002" s="25">
        <f t="shared" si="100"/>
        <v>1</v>
      </c>
      <c r="Q1002" s="25">
        <f t="shared" si="100"/>
        <v>640</v>
      </c>
    </row>
    <row r="1003" spans="1:63" x14ac:dyDescent="0.25">
      <c r="A1003" s="65">
        <v>239</v>
      </c>
      <c r="B1003" s="69" t="s">
        <v>897</v>
      </c>
      <c r="C1003" s="28" t="s">
        <v>898</v>
      </c>
      <c r="D1003" s="25" t="s">
        <v>17</v>
      </c>
      <c r="E1003" s="29" t="s">
        <v>899</v>
      </c>
      <c r="F1003" s="25">
        <v>27</v>
      </c>
      <c r="G1003" s="25">
        <v>2800</v>
      </c>
      <c r="H1003" s="25">
        <v>14</v>
      </c>
      <c r="I1003" s="25">
        <f t="shared" si="101"/>
        <v>39200</v>
      </c>
      <c r="J1003" s="25"/>
      <c r="K1003" s="25"/>
      <c r="L1003" s="25"/>
      <c r="M1003" s="25"/>
      <c r="N1003" s="25"/>
      <c r="O1003" s="25"/>
      <c r="P1003" s="25">
        <f t="shared" si="100"/>
        <v>14</v>
      </c>
      <c r="Q1003" s="25">
        <f t="shared" si="100"/>
        <v>39200</v>
      </c>
    </row>
    <row r="1004" spans="1:63" x14ac:dyDescent="0.25">
      <c r="A1004" s="65">
        <v>240</v>
      </c>
      <c r="B1004" s="69" t="s">
        <v>897</v>
      </c>
      <c r="C1004" s="28" t="s">
        <v>651</v>
      </c>
      <c r="D1004" s="25" t="s">
        <v>17</v>
      </c>
      <c r="E1004" s="29" t="s">
        <v>900</v>
      </c>
      <c r="F1004" s="25">
        <v>37</v>
      </c>
      <c r="G1004" s="25">
        <v>1350</v>
      </c>
      <c r="H1004" s="25">
        <v>28</v>
      </c>
      <c r="I1004" s="25">
        <f t="shared" si="101"/>
        <v>37800</v>
      </c>
      <c r="J1004" s="25"/>
      <c r="K1004" s="25"/>
      <c r="L1004" s="25"/>
      <c r="M1004" s="25"/>
      <c r="N1004" s="25"/>
      <c r="O1004" s="25"/>
      <c r="P1004" s="25">
        <f t="shared" si="100"/>
        <v>28</v>
      </c>
      <c r="Q1004" s="25">
        <f t="shared" si="100"/>
        <v>37800</v>
      </c>
    </row>
    <row r="1005" spans="1:63" x14ac:dyDescent="0.25">
      <c r="A1005" s="65">
        <v>241</v>
      </c>
      <c r="B1005" s="69" t="s">
        <v>897</v>
      </c>
      <c r="C1005" s="28" t="s">
        <v>901</v>
      </c>
      <c r="D1005" s="25" t="s">
        <v>17</v>
      </c>
      <c r="E1005" s="29">
        <v>11360021</v>
      </c>
      <c r="F1005" s="25">
        <v>27</v>
      </c>
      <c r="G1005" s="25">
        <v>2325</v>
      </c>
      <c r="H1005" s="25">
        <v>1</v>
      </c>
      <c r="I1005" s="25">
        <f t="shared" si="101"/>
        <v>2325</v>
      </c>
      <c r="J1005" s="25"/>
      <c r="K1005" s="25"/>
      <c r="L1005" s="25"/>
      <c r="M1005" s="25"/>
      <c r="N1005" s="25"/>
      <c r="O1005" s="25"/>
      <c r="P1005" s="25">
        <f t="shared" si="100"/>
        <v>1</v>
      </c>
      <c r="Q1005" s="25">
        <f t="shared" si="100"/>
        <v>2325</v>
      </c>
    </row>
    <row r="1006" spans="1:63" s="40" customFormat="1" ht="30" x14ac:dyDescent="0.25">
      <c r="A1006" s="65">
        <v>242</v>
      </c>
      <c r="C1006" s="62" t="s">
        <v>118</v>
      </c>
      <c r="D1006" s="25" t="s">
        <v>17</v>
      </c>
      <c r="E1006" s="63" t="s">
        <v>902</v>
      </c>
      <c r="F1006" s="8"/>
      <c r="G1006" s="8">
        <v>7500</v>
      </c>
      <c r="H1006" s="8">
        <v>1</v>
      </c>
      <c r="I1006" s="25">
        <f t="shared" si="101"/>
        <v>7500</v>
      </c>
      <c r="J1006" s="8"/>
      <c r="K1006" s="8">
        <f t="shared" ref="K1006" si="102">J1006*G1006</f>
        <v>0</v>
      </c>
      <c r="L1006" s="64"/>
      <c r="M1006" s="8"/>
      <c r="N1006" s="8"/>
      <c r="O1006" s="8"/>
      <c r="P1006" s="8">
        <f t="shared" ref="P1006:Q1006" si="103">H1006+J1006-L1006-N1006</f>
        <v>1</v>
      </c>
      <c r="Q1006" s="8">
        <f t="shared" si="103"/>
        <v>7500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5" customFormat="1" x14ac:dyDescent="0.25">
      <c r="C1007" s="26" t="s">
        <v>113</v>
      </c>
      <c r="D1007" s="146"/>
      <c r="E1007" s="27"/>
      <c r="F1007" s="146"/>
      <c r="G1007" s="146"/>
      <c r="H1007" s="146">
        <f>SUM(H765:H1006)</f>
        <v>600</v>
      </c>
      <c r="I1007" s="146">
        <f>SUM(I765:I1006)</f>
        <v>167891</v>
      </c>
      <c r="J1007" s="146">
        <f>SUM(J765:J1006)</f>
        <v>0</v>
      </c>
      <c r="K1007" s="146">
        <f>SUM(K765:K1006)</f>
        <v>0</v>
      </c>
      <c r="L1007" s="146">
        <f>SUM(L765:L1006)</f>
        <v>0</v>
      </c>
      <c r="M1007" s="146">
        <f t="shared" ref="M1007:O1007" si="104">SUM(M765:M1006)</f>
        <v>0</v>
      </c>
      <c r="N1007" s="146">
        <f t="shared" si="104"/>
        <v>0</v>
      </c>
      <c r="O1007" s="146">
        <f t="shared" si="104"/>
        <v>0</v>
      </c>
      <c r="P1007" s="146">
        <f>SUM(P765:P1006)</f>
        <v>600</v>
      </c>
      <c r="Q1007" s="146">
        <f>SUM(Q765:Q1006)</f>
        <v>167891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5" customFormat="1" ht="15.75" hidden="1" x14ac:dyDescent="0.25">
      <c r="C1008" s="171" t="s">
        <v>903</v>
      </c>
      <c r="D1008" s="172"/>
      <c r="E1008" s="172"/>
      <c r="F1008" s="172"/>
      <c r="G1008" s="172"/>
      <c r="H1008" s="172"/>
      <c r="I1008" s="172"/>
      <c r="J1008" s="172"/>
      <c r="K1008" s="172"/>
      <c r="L1008" s="172"/>
      <c r="M1008" s="172"/>
      <c r="N1008" s="172"/>
      <c r="O1008" s="172"/>
      <c r="P1008" s="172"/>
      <c r="Q1008" s="173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5" customFormat="1" hidden="1" x14ac:dyDescent="0.25">
      <c r="C1009" s="7" t="s">
        <v>95</v>
      </c>
      <c r="D1009" s="8" t="s">
        <v>17</v>
      </c>
      <c r="E1009" s="9" t="s">
        <v>96</v>
      </c>
      <c r="F1009" s="12"/>
      <c r="G1009" s="13">
        <v>841</v>
      </c>
      <c r="H1009" s="10"/>
      <c r="I1009" s="10">
        <f>H1009*G1009</f>
        <v>0</v>
      </c>
      <c r="J1009" s="146"/>
      <c r="K1009" s="146"/>
      <c r="L1009" s="10"/>
      <c r="M1009" s="10">
        <f>L1009*G1009</f>
        <v>0</v>
      </c>
      <c r="N1009" s="146"/>
      <c r="O1009" s="146"/>
      <c r="P1009" s="10">
        <f>H1009+J1009-L1009-N1009</f>
        <v>0</v>
      </c>
      <c r="Q1009" s="10">
        <f>I1009+K1009-M1009-O1009</f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5" customFormat="1" hidden="1" x14ac:dyDescent="0.25">
      <c r="C1010" s="7" t="s">
        <v>97</v>
      </c>
      <c r="D1010" s="8" t="s">
        <v>17</v>
      </c>
      <c r="E1010" s="9">
        <v>1134140</v>
      </c>
      <c r="F1010" s="12"/>
      <c r="G1010" s="13">
        <v>905</v>
      </c>
      <c r="H1010" s="10"/>
      <c r="I1010" s="10">
        <f t="shared" ref="I1010:I1012" si="105">H1010*G1010</f>
        <v>0</v>
      </c>
      <c r="J1010" s="146"/>
      <c r="K1010" s="146"/>
      <c r="L1010" s="10"/>
      <c r="M1010" s="10">
        <f t="shared" ref="M1010:M1012" si="106">L1010*G1010</f>
        <v>0</v>
      </c>
      <c r="N1010" s="146"/>
      <c r="O1010" s="146"/>
      <c r="P1010" s="10">
        <f t="shared" ref="P1010:Q1012" si="107">H1010+J1010-L1010-N1010</f>
        <v>0</v>
      </c>
      <c r="Q1010" s="10">
        <f t="shared" si="107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5" customFormat="1" hidden="1" x14ac:dyDescent="0.25">
      <c r="C1011" s="7" t="s">
        <v>73</v>
      </c>
      <c r="D1011" s="8" t="s">
        <v>17</v>
      </c>
      <c r="E1011" s="9" t="s">
        <v>98</v>
      </c>
      <c r="F1011" s="12"/>
      <c r="G1011" s="13">
        <v>738</v>
      </c>
      <c r="H1011" s="10"/>
      <c r="I1011" s="10">
        <f t="shared" si="105"/>
        <v>0</v>
      </c>
      <c r="J1011" s="146"/>
      <c r="K1011" s="146"/>
      <c r="L1011" s="10"/>
      <c r="M1011" s="10">
        <f t="shared" si="106"/>
        <v>0</v>
      </c>
      <c r="N1011" s="146"/>
      <c r="O1011" s="146"/>
      <c r="P1011" s="10">
        <f t="shared" si="107"/>
        <v>0</v>
      </c>
      <c r="Q1011" s="10">
        <f t="shared" si="107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11" customFormat="1" hidden="1" x14ac:dyDescent="0.25">
      <c r="C1012" s="21" t="s">
        <v>89</v>
      </c>
      <c r="D1012" s="8" t="s">
        <v>17</v>
      </c>
      <c r="E1012" s="9" t="s">
        <v>99</v>
      </c>
      <c r="F1012" s="12"/>
      <c r="G1012" s="13">
        <v>966</v>
      </c>
      <c r="H1012" s="13"/>
      <c r="I1012" s="10">
        <f t="shared" si="105"/>
        <v>0</v>
      </c>
      <c r="J1012" s="12"/>
      <c r="K1012" s="12">
        <f>J1012*G1012</f>
        <v>0</v>
      </c>
      <c r="L1012" s="13"/>
      <c r="M1012" s="10">
        <f t="shared" si="106"/>
        <v>0</v>
      </c>
      <c r="N1012" s="12"/>
      <c r="O1012" s="12"/>
      <c r="P1012" s="10">
        <f t="shared" si="107"/>
        <v>0</v>
      </c>
      <c r="Q1012" s="10">
        <f t="shared" si="107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5" customFormat="1" hidden="1" x14ac:dyDescent="0.25">
      <c r="C1013" s="26" t="s">
        <v>113</v>
      </c>
      <c r="D1013" s="146"/>
      <c r="E1013" s="27"/>
      <c r="F1013" s="146"/>
      <c r="G1013" s="146"/>
      <c r="H1013" s="146">
        <f>SUM(H1009:H1012)</f>
        <v>0</v>
      </c>
      <c r="I1013" s="146">
        <f t="shared" ref="I1013:Q1013" si="108">SUM(I1009:I1012)</f>
        <v>0</v>
      </c>
      <c r="J1013" s="146">
        <f t="shared" si="108"/>
        <v>0</v>
      </c>
      <c r="K1013" s="146">
        <f t="shared" si="108"/>
        <v>0</v>
      </c>
      <c r="L1013" s="146">
        <f t="shared" si="108"/>
        <v>0</v>
      </c>
      <c r="M1013" s="146">
        <f t="shared" si="108"/>
        <v>0</v>
      </c>
      <c r="N1013" s="146">
        <f t="shared" si="108"/>
        <v>0</v>
      </c>
      <c r="O1013" s="146">
        <f t="shared" si="108"/>
        <v>0</v>
      </c>
      <c r="P1013" s="146">
        <f t="shared" si="108"/>
        <v>0</v>
      </c>
      <c r="Q1013" s="146">
        <f t="shared" si="108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ht="15.75" hidden="1" x14ac:dyDescent="0.25">
      <c r="C1014" s="171" t="s">
        <v>904</v>
      </c>
      <c r="D1014" s="172"/>
      <c r="E1014" s="172"/>
      <c r="F1014" s="172"/>
      <c r="G1014" s="172"/>
      <c r="H1014" s="172"/>
      <c r="I1014" s="172"/>
      <c r="J1014" s="172"/>
      <c r="K1014" s="172"/>
      <c r="L1014" s="172"/>
      <c r="M1014" s="172"/>
      <c r="N1014" s="172"/>
      <c r="O1014" s="172"/>
      <c r="P1014" s="172"/>
      <c r="Q1014" s="173"/>
    </row>
    <row r="1015" spans="1:63" hidden="1" x14ac:dyDescent="0.25">
      <c r="C1015" s="28" t="s">
        <v>905</v>
      </c>
      <c r="D1015" s="25" t="s">
        <v>17</v>
      </c>
      <c r="E1015" s="29" t="s">
        <v>650</v>
      </c>
      <c r="F1015" s="25"/>
      <c r="G1015" s="25">
        <v>4500</v>
      </c>
      <c r="H1015" s="25"/>
      <c r="I1015" s="25">
        <f>H1015*G1015</f>
        <v>0</v>
      </c>
      <c r="J1015" s="25"/>
      <c r="K1015" s="25"/>
      <c r="L1015" s="25"/>
      <c r="M1015" s="25"/>
      <c r="N1015" s="25"/>
      <c r="O1015" s="25">
        <f>N1015*G1015</f>
        <v>0</v>
      </c>
      <c r="P1015" s="25">
        <f>H1015+J1015+L1015-N1015</f>
        <v>0</v>
      </c>
      <c r="Q1015" s="25">
        <f>I1015+K1015+M1015-O1015</f>
        <v>0</v>
      </c>
    </row>
    <row r="1016" spans="1:63" hidden="1" x14ac:dyDescent="0.25">
      <c r="B1016" s="37" t="s">
        <v>683</v>
      </c>
      <c r="C1016" s="28" t="s">
        <v>651</v>
      </c>
      <c r="D1016" s="25" t="s">
        <v>17</v>
      </c>
      <c r="E1016" s="29" t="s">
        <v>652</v>
      </c>
      <c r="F1016" s="25"/>
      <c r="G1016" s="25">
        <v>1350</v>
      </c>
      <c r="H1016" s="25"/>
      <c r="I1016" s="25">
        <f>H1016*G1016</f>
        <v>0</v>
      </c>
      <c r="J1016" s="25"/>
      <c r="K1016" s="25"/>
      <c r="L1016" s="25"/>
      <c r="M1016" s="25"/>
      <c r="N1016" s="25"/>
      <c r="O1016" s="25">
        <f>N1016*G1016</f>
        <v>0</v>
      </c>
      <c r="P1016" s="25">
        <f>H1016+J1016+L1016-N1016</f>
        <v>0</v>
      </c>
      <c r="Q1016" s="25">
        <f>I1016+K1016+M1016-O1016</f>
        <v>0</v>
      </c>
    </row>
    <row r="1017" spans="1:63" s="5" customFormat="1" hidden="1" x14ac:dyDescent="0.25">
      <c r="C1017" s="26" t="s">
        <v>113</v>
      </c>
      <c r="D1017" s="146"/>
      <c r="E1017" s="27"/>
      <c r="F1017" s="146"/>
      <c r="G1017" s="146"/>
      <c r="H1017" s="146">
        <f t="shared" ref="H1017:Q1017" si="109">SUM(H1015:H1016)</f>
        <v>0</v>
      </c>
      <c r="I1017" s="146">
        <f t="shared" si="109"/>
        <v>0</v>
      </c>
      <c r="J1017" s="146">
        <f t="shared" si="109"/>
        <v>0</v>
      </c>
      <c r="K1017" s="146">
        <f t="shared" si="109"/>
        <v>0</v>
      </c>
      <c r="L1017" s="146">
        <f t="shared" si="109"/>
        <v>0</v>
      </c>
      <c r="M1017" s="146">
        <f t="shared" si="109"/>
        <v>0</v>
      </c>
      <c r="N1017" s="146">
        <f t="shared" si="109"/>
        <v>0</v>
      </c>
      <c r="O1017" s="146">
        <f t="shared" si="109"/>
        <v>0</v>
      </c>
      <c r="P1017" s="146">
        <f t="shared" si="109"/>
        <v>0</v>
      </c>
      <c r="Q1017" s="146">
        <f t="shared" si="109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ht="15.75" x14ac:dyDescent="0.25">
      <c r="C1018" s="171" t="s">
        <v>906</v>
      </c>
      <c r="D1018" s="172"/>
      <c r="E1018" s="172"/>
      <c r="F1018" s="172"/>
      <c r="G1018" s="172"/>
      <c r="H1018" s="172"/>
      <c r="I1018" s="172"/>
      <c r="J1018" s="172"/>
      <c r="K1018" s="172"/>
      <c r="L1018" s="172"/>
      <c r="M1018" s="172"/>
      <c r="N1018" s="172"/>
      <c r="O1018" s="172"/>
      <c r="P1018" s="172"/>
      <c r="Q1018" s="173"/>
    </row>
    <row r="1019" spans="1:63" x14ac:dyDescent="0.25">
      <c r="A1019" s="1">
        <v>1</v>
      </c>
      <c r="C1019" s="28" t="s">
        <v>158</v>
      </c>
      <c r="D1019" s="25" t="s">
        <v>17</v>
      </c>
      <c r="E1019" s="29">
        <v>1136112</v>
      </c>
      <c r="F1019" s="25">
        <v>52</v>
      </c>
      <c r="G1019" s="25">
        <f t="shared" ref="G1019:G1023" si="110">F1019*2</f>
        <v>104</v>
      </c>
      <c r="H1019" s="25">
        <v>3</v>
      </c>
      <c r="I1019" s="25">
        <f>H1019*G1019</f>
        <v>312</v>
      </c>
      <c r="J1019" s="25"/>
      <c r="K1019" s="25"/>
      <c r="L1019" s="25"/>
      <c r="M1019" s="25"/>
      <c r="N1019" s="25"/>
      <c r="O1019" s="25"/>
      <c r="P1019" s="25">
        <f t="shared" ref="P1019:Q1023" si="111">H1019+J1019+L1019-N1019</f>
        <v>3</v>
      </c>
      <c r="Q1019" s="25">
        <f t="shared" si="111"/>
        <v>312</v>
      </c>
    </row>
    <row r="1020" spans="1:63" x14ac:dyDescent="0.25">
      <c r="A1020" s="1">
        <v>2</v>
      </c>
      <c r="C1020" s="28" t="s">
        <v>907</v>
      </c>
      <c r="D1020" s="25" t="s">
        <v>17</v>
      </c>
      <c r="E1020" s="29">
        <v>1136431</v>
      </c>
      <c r="F1020" s="25">
        <v>132</v>
      </c>
      <c r="G1020" s="25">
        <f t="shared" si="110"/>
        <v>264</v>
      </c>
      <c r="H1020" s="25">
        <v>1</v>
      </c>
      <c r="I1020" s="25">
        <f t="shared" ref="I1020:I1023" si="112">H1020*G1020</f>
        <v>264</v>
      </c>
      <c r="J1020" s="25"/>
      <c r="K1020" s="25"/>
      <c r="L1020" s="25"/>
      <c r="M1020" s="25"/>
      <c r="N1020" s="25"/>
      <c r="O1020" s="25"/>
      <c r="P1020" s="25">
        <f t="shared" si="111"/>
        <v>1</v>
      </c>
      <c r="Q1020" s="25">
        <f t="shared" si="111"/>
        <v>264</v>
      </c>
    </row>
    <row r="1021" spans="1:63" x14ac:dyDescent="0.25">
      <c r="A1021" s="1">
        <v>3</v>
      </c>
      <c r="C1021" s="28" t="s">
        <v>908</v>
      </c>
      <c r="D1021" s="25" t="s">
        <v>17</v>
      </c>
      <c r="E1021" s="29">
        <v>11340685</v>
      </c>
      <c r="F1021" s="25">
        <v>856</v>
      </c>
      <c r="G1021" s="25">
        <f t="shared" si="110"/>
        <v>1712</v>
      </c>
      <c r="H1021" s="25">
        <v>1</v>
      </c>
      <c r="I1021" s="25">
        <f t="shared" si="112"/>
        <v>1712</v>
      </c>
      <c r="J1021" s="25"/>
      <c r="K1021" s="25"/>
      <c r="L1021" s="25"/>
      <c r="M1021" s="25"/>
      <c r="N1021" s="25"/>
      <c r="O1021" s="25"/>
      <c r="P1021" s="25">
        <f t="shared" si="111"/>
        <v>1</v>
      </c>
      <c r="Q1021" s="25">
        <f t="shared" si="111"/>
        <v>1712</v>
      </c>
    </row>
    <row r="1022" spans="1:63" x14ac:dyDescent="0.25">
      <c r="A1022" s="1">
        <v>4</v>
      </c>
      <c r="C1022" s="28" t="s">
        <v>909</v>
      </c>
      <c r="D1022" s="25" t="s">
        <v>17</v>
      </c>
      <c r="E1022" s="29">
        <v>1134039</v>
      </c>
      <c r="F1022" s="25">
        <v>176</v>
      </c>
      <c r="G1022" s="25">
        <f t="shared" si="110"/>
        <v>352</v>
      </c>
      <c r="H1022" s="25">
        <v>1</v>
      </c>
      <c r="I1022" s="25">
        <f t="shared" si="112"/>
        <v>352</v>
      </c>
      <c r="J1022" s="25"/>
      <c r="K1022" s="25"/>
      <c r="L1022" s="25"/>
      <c r="M1022" s="25"/>
      <c r="N1022" s="25"/>
      <c r="O1022" s="25"/>
      <c r="P1022" s="25">
        <f t="shared" si="111"/>
        <v>1</v>
      </c>
      <c r="Q1022" s="25">
        <f t="shared" si="111"/>
        <v>352</v>
      </c>
    </row>
    <row r="1023" spans="1:63" x14ac:dyDescent="0.25">
      <c r="A1023" s="1">
        <v>5</v>
      </c>
      <c r="B1023" s="1">
        <v>146</v>
      </c>
      <c r="C1023" s="28" t="s">
        <v>164</v>
      </c>
      <c r="D1023" s="25" t="s">
        <v>17</v>
      </c>
      <c r="E1023" s="29">
        <v>1134056</v>
      </c>
      <c r="F1023" s="25">
        <v>52</v>
      </c>
      <c r="G1023" s="25">
        <f t="shared" si="110"/>
        <v>104</v>
      </c>
      <c r="H1023" s="25">
        <v>1</v>
      </c>
      <c r="I1023" s="25">
        <f t="shared" si="112"/>
        <v>104</v>
      </c>
      <c r="J1023" s="25"/>
      <c r="K1023" s="25"/>
      <c r="L1023" s="25"/>
      <c r="M1023" s="25"/>
      <c r="N1023" s="25"/>
      <c r="O1023" s="25"/>
      <c r="P1023" s="25">
        <f t="shared" si="111"/>
        <v>1</v>
      </c>
      <c r="Q1023" s="25">
        <f t="shared" si="111"/>
        <v>104</v>
      </c>
    </row>
    <row r="1024" spans="1:63" s="5" customFormat="1" x14ac:dyDescent="0.25">
      <c r="C1024" s="26" t="s">
        <v>113</v>
      </c>
      <c r="D1024" s="146"/>
      <c r="E1024" s="27"/>
      <c r="F1024" s="146"/>
      <c r="G1024" s="146"/>
      <c r="H1024" s="146">
        <f t="shared" ref="H1024:Q1024" si="113">SUM(H1019:H1023)</f>
        <v>7</v>
      </c>
      <c r="I1024" s="146">
        <f t="shared" si="113"/>
        <v>2744</v>
      </c>
      <c r="J1024" s="146">
        <f t="shared" si="113"/>
        <v>0</v>
      </c>
      <c r="K1024" s="146">
        <f t="shared" si="113"/>
        <v>0</v>
      </c>
      <c r="L1024" s="146">
        <f t="shared" si="113"/>
        <v>0</v>
      </c>
      <c r="M1024" s="146">
        <f t="shared" si="113"/>
        <v>0</v>
      </c>
      <c r="N1024" s="146">
        <f t="shared" si="113"/>
        <v>0</v>
      </c>
      <c r="O1024" s="146">
        <f t="shared" si="113"/>
        <v>0</v>
      </c>
      <c r="P1024" s="146">
        <f t="shared" si="113"/>
        <v>7</v>
      </c>
      <c r="Q1024" s="146">
        <f t="shared" si="113"/>
        <v>2744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17" ht="15.75" x14ac:dyDescent="0.25">
      <c r="C1025" s="165" t="s">
        <v>910</v>
      </c>
      <c r="D1025" s="166"/>
      <c r="E1025" s="166"/>
      <c r="F1025" s="166"/>
      <c r="G1025" s="166"/>
      <c r="H1025" s="166"/>
      <c r="I1025" s="166"/>
      <c r="J1025" s="166"/>
      <c r="K1025" s="166"/>
      <c r="L1025" s="166"/>
      <c r="M1025" s="166"/>
      <c r="N1025" s="166"/>
      <c r="O1025" s="166"/>
      <c r="P1025" s="166"/>
      <c r="Q1025" s="167"/>
    </row>
    <row r="1026" spans="1:17" x14ac:dyDescent="0.25">
      <c r="A1026" s="65">
        <v>1</v>
      </c>
      <c r="B1026" s="1">
        <v>1</v>
      </c>
      <c r="C1026" s="28" t="s">
        <v>911</v>
      </c>
      <c r="D1026" s="25" t="s">
        <v>17</v>
      </c>
      <c r="E1026" s="29">
        <v>1137146</v>
      </c>
      <c r="F1026" s="25">
        <v>366</v>
      </c>
      <c r="G1026" s="25">
        <f t="shared" ref="G1026:G1064" si="114">F1026*2</f>
        <v>732</v>
      </c>
      <c r="H1026" s="25">
        <v>1</v>
      </c>
      <c r="I1026" s="25">
        <f>H1026*G1026</f>
        <v>732</v>
      </c>
      <c r="J1026" s="25"/>
      <c r="K1026" s="25"/>
      <c r="L1026" s="25"/>
      <c r="M1026" s="25"/>
      <c r="N1026" s="25"/>
      <c r="O1026" s="25"/>
      <c r="P1026" s="25">
        <f t="shared" ref="P1026:Q1069" si="115">H1026+J1026+L1026-N1026</f>
        <v>1</v>
      </c>
      <c r="Q1026" s="25">
        <f t="shared" si="115"/>
        <v>732</v>
      </c>
    </row>
    <row r="1027" spans="1:17" x14ac:dyDescent="0.25">
      <c r="A1027" s="65">
        <v>2</v>
      </c>
      <c r="B1027" s="1">
        <v>2</v>
      </c>
      <c r="C1027" s="28" t="s">
        <v>912</v>
      </c>
      <c r="D1027" s="25" t="s">
        <v>17</v>
      </c>
      <c r="E1027" s="29">
        <v>1136135</v>
      </c>
      <c r="F1027" s="25">
        <v>6</v>
      </c>
      <c r="G1027" s="25">
        <f t="shared" si="114"/>
        <v>12</v>
      </c>
      <c r="H1027" s="25">
        <v>1</v>
      </c>
      <c r="I1027" s="25">
        <f t="shared" ref="I1027:I1070" si="116">H1027*G1027</f>
        <v>12</v>
      </c>
      <c r="J1027" s="25"/>
      <c r="K1027" s="25"/>
      <c r="L1027" s="25"/>
      <c r="M1027" s="25"/>
      <c r="N1027" s="25"/>
      <c r="O1027" s="25"/>
      <c r="P1027" s="25">
        <f t="shared" si="115"/>
        <v>1</v>
      </c>
      <c r="Q1027" s="25">
        <f t="shared" si="115"/>
        <v>12</v>
      </c>
    </row>
    <row r="1028" spans="1:17" x14ac:dyDescent="0.25">
      <c r="A1028" s="65">
        <v>3</v>
      </c>
      <c r="B1028" s="1">
        <v>3</v>
      </c>
      <c r="C1028" s="28" t="s">
        <v>912</v>
      </c>
      <c r="D1028" s="25" t="s">
        <v>17</v>
      </c>
      <c r="E1028" s="29">
        <v>1136139</v>
      </c>
      <c r="F1028" s="25">
        <v>8</v>
      </c>
      <c r="G1028" s="25">
        <f t="shared" si="114"/>
        <v>16</v>
      </c>
      <c r="H1028" s="25">
        <v>1</v>
      </c>
      <c r="I1028" s="25">
        <f t="shared" si="116"/>
        <v>16</v>
      </c>
      <c r="J1028" s="25"/>
      <c r="K1028" s="25"/>
      <c r="L1028" s="25"/>
      <c r="M1028" s="25"/>
      <c r="N1028" s="25"/>
      <c r="O1028" s="25"/>
      <c r="P1028" s="25">
        <f t="shared" si="115"/>
        <v>1</v>
      </c>
      <c r="Q1028" s="25">
        <f t="shared" si="115"/>
        <v>16</v>
      </c>
    </row>
    <row r="1029" spans="1:17" x14ac:dyDescent="0.25">
      <c r="A1029" s="65">
        <v>4</v>
      </c>
      <c r="B1029" s="1">
        <v>4</v>
      </c>
      <c r="C1029" s="28" t="s">
        <v>913</v>
      </c>
      <c r="D1029" s="25" t="s">
        <v>17</v>
      </c>
      <c r="E1029" s="29">
        <v>1136141</v>
      </c>
      <c r="F1029" s="25">
        <v>16</v>
      </c>
      <c r="G1029" s="25">
        <f t="shared" si="114"/>
        <v>32</v>
      </c>
      <c r="H1029" s="25">
        <v>1</v>
      </c>
      <c r="I1029" s="25">
        <f t="shared" si="116"/>
        <v>32</v>
      </c>
      <c r="J1029" s="25"/>
      <c r="K1029" s="25"/>
      <c r="L1029" s="25"/>
      <c r="M1029" s="25"/>
      <c r="N1029" s="25"/>
      <c r="O1029" s="25"/>
      <c r="P1029" s="25">
        <f t="shared" si="115"/>
        <v>1</v>
      </c>
      <c r="Q1029" s="25">
        <f t="shared" si="115"/>
        <v>32</v>
      </c>
    </row>
    <row r="1030" spans="1:17" x14ac:dyDescent="0.25">
      <c r="A1030" s="65">
        <v>5</v>
      </c>
      <c r="B1030" s="1">
        <v>5</v>
      </c>
      <c r="C1030" s="28" t="s">
        <v>914</v>
      </c>
      <c r="D1030" s="25" t="s">
        <v>17</v>
      </c>
      <c r="E1030" s="29">
        <v>1137145</v>
      </c>
      <c r="F1030" s="25">
        <v>304</v>
      </c>
      <c r="G1030" s="25">
        <f t="shared" si="114"/>
        <v>608</v>
      </c>
      <c r="H1030" s="25">
        <v>1</v>
      </c>
      <c r="I1030" s="25">
        <f t="shared" si="116"/>
        <v>608</v>
      </c>
      <c r="J1030" s="25"/>
      <c r="K1030" s="25"/>
      <c r="L1030" s="25"/>
      <c r="M1030" s="25"/>
      <c r="N1030" s="25"/>
      <c r="O1030" s="25"/>
      <c r="P1030" s="25">
        <f t="shared" si="115"/>
        <v>1</v>
      </c>
      <c r="Q1030" s="25">
        <f t="shared" si="115"/>
        <v>608</v>
      </c>
    </row>
    <row r="1031" spans="1:17" customFormat="1" x14ac:dyDescent="0.25">
      <c r="A1031" s="65">
        <v>6</v>
      </c>
      <c r="B1031" s="1">
        <v>6</v>
      </c>
      <c r="C1031" s="28" t="s">
        <v>160</v>
      </c>
      <c r="D1031" s="25" t="s">
        <v>17</v>
      </c>
      <c r="E1031" s="29">
        <v>1136059</v>
      </c>
      <c r="F1031" s="25">
        <v>52</v>
      </c>
      <c r="G1031" s="25">
        <f t="shared" si="114"/>
        <v>104</v>
      </c>
      <c r="H1031" s="25">
        <v>1</v>
      </c>
      <c r="I1031" s="25">
        <f t="shared" si="116"/>
        <v>104</v>
      </c>
      <c r="J1031" s="25"/>
      <c r="K1031" s="25"/>
      <c r="L1031" s="25"/>
      <c r="M1031" s="25"/>
      <c r="N1031" s="25"/>
      <c r="O1031" s="25"/>
      <c r="P1031" s="25">
        <f t="shared" si="115"/>
        <v>1</v>
      </c>
      <c r="Q1031" s="25">
        <f t="shared" si="115"/>
        <v>104</v>
      </c>
    </row>
    <row r="1032" spans="1:17" customFormat="1" x14ac:dyDescent="0.25">
      <c r="A1032" s="65">
        <v>7</v>
      </c>
      <c r="B1032" s="1">
        <v>7</v>
      </c>
      <c r="C1032" s="28" t="s">
        <v>915</v>
      </c>
      <c r="D1032" s="25" t="s">
        <v>17</v>
      </c>
      <c r="E1032" s="29">
        <v>1136420</v>
      </c>
      <c r="F1032" s="25">
        <v>60</v>
      </c>
      <c r="G1032" s="25">
        <f t="shared" si="114"/>
        <v>120</v>
      </c>
      <c r="H1032" s="25">
        <v>1</v>
      </c>
      <c r="I1032" s="25">
        <f t="shared" si="116"/>
        <v>120</v>
      </c>
      <c r="J1032" s="25"/>
      <c r="K1032" s="25"/>
      <c r="L1032" s="25"/>
      <c r="M1032" s="25"/>
      <c r="N1032" s="25"/>
      <c r="O1032" s="25"/>
      <c r="P1032" s="25">
        <f t="shared" si="115"/>
        <v>1</v>
      </c>
      <c r="Q1032" s="25">
        <f t="shared" si="115"/>
        <v>120</v>
      </c>
    </row>
    <row r="1033" spans="1:17" customFormat="1" x14ac:dyDescent="0.25">
      <c r="A1033" s="65">
        <v>8</v>
      </c>
      <c r="B1033" s="1">
        <v>8</v>
      </c>
      <c r="C1033" s="28" t="s">
        <v>417</v>
      </c>
      <c r="D1033" s="25" t="s">
        <v>17</v>
      </c>
      <c r="E1033" s="29">
        <v>1136451</v>
      </c>
      <c r="F1033" s="25">
        <v>60</v>
      </c>
      <c r="G1033" s="25">
        <f t="shared" si="114"/>
        <v>120</v>
      </c>
      <c r="H1033" s="25">
        <v>1</v>
      </c>
      <c r="I1033" s="25">
        <f t="shared" si="116"/>
        <v>120</v>
      </c>
      <c r="J1033" s="25"/>
      <c r="K1033" s="25"/>
      <c r="L1033" s="25"/>
      <c r="M1033" s="25"/>
      <c r="N1033" s="25"/>
      <c r="O1033" s="25"/>
      <c r="P1033" s="25">
        <f t="shared" si="115"/>
        <v>1</v>
      </c>
      <c r="Q1033" s="25">
        <f t="shared" si="115"/>
        <v>120</v>
      </c>
    </row>
    <row r="1034" spans="1:17" customFormat="1" x14ac:dyDescent="0.25">
      <c r="A1034" s="65">
        <v>9</v>
      </c>
      <c r="B1034" s="1">
        <v>9</v>
      </c>
      <c r="C1034" s="28" t="s">
        <v>916</v>
      </c>
      <c r="D1034" s="25" t="s">
        <v>17</v>
      </c>
      <c r="E1034" s="29">
        <v>1136263</v>
      </c>
      <c r="F1034" s="25">
        <v>4</v>
      </c>
      <c r="G1034" s="25">
        <f t="shared" si="114"/>
        <v>8</v>
      </c>
      <c r="H1034" s="25">
        <v>17</v>
      </c>
      <c r="I1034" s="25">
        <f t="shared" si="116"/>
        <v>136</v>
      </c>
      <c r="J1034" s="25"/>
      <c r="K1034" s="25"/>
      <c r="L1034" s="25"/>
      <c r="M1034" s="25"/>
      <c r="N1034" s="25"/>
      <c r="O1034" s="25"/>
      <c r="P1034" s="25">
        <f t="shared" si="115"/>
        <v>17</v>
      </c>
      <c r="Q1034" s="25">
        <f t="shared" si="115"/>
        <v>136</v>
      </c>
    </row>
    <row r="1035" spans="1:17" customFormat="1" x14ac:dyDescent="0.25">
      <c r="A1035" s="65">
        <v>10</v>
      </c>
      <c r="B1035" s="1">
        <v>10</v>
      </c>
      <c r="C1035" s="28" t="s">
        <v>917</v>
      </c>
      <c r="D1035" s="25" t="s">
        <v>17</v>
      </c>
      <c r="E1035" s="29">
        <v>1136337</v>
      </c>
      <c r="F1035" s="25">
        <v>5</v>
      </c>
      <c r="G1035" s="25">
        <f t="shared" si="114"/>
        <v>10</v>
      </c>
      <c r="H1035" s="25">
        <v>1</v>
      </c>
      <c r="I1035" s="25">
        <f t="shared" si="116"/>
        <v>10</v>
      </c>
      <c r="J1035" s="25"/>
      <c r="K1035" s="25"/>
      <c r="L1035" s="25"/>
      <c r="M1035" s="25"/>
      <c r="N1035" s="25"/>
      <c r="O1035" s="25"/>
      <c r="P1035" s="25">
        <f t="shared" si="115"/>
        <v>1</v>
      </c>
      <c r="Q1035" s="25">
        <f t="shared" si="115"/>
        <v>10</v>
      </c>
    </row>
    <row r="1036" spans="1:17" customFormat="1" x14ac:dyDescent="0.25">
      <c r="A1036" s="65">
        <v>11</v>
      </c>
      <c r="B1036" s="1">
        <v>11</v>
      </c>
      <c r="C1036" s="28" t="s">
        <v>18</v>
      </c>
      <c r="D1036" s="25" t="s">
        <v>17</v>
      </c>
      <c r="E1036" s="29">
        <v>1136266</v>
      </c>
      <c r="F1036" s="25">
        <v>3</v>
      </c>
      <c r="G1036" s="25">
        <f t="shared" si="114"/>
        <v>6</v>
      </c>
      <c r="H1036" s="25">
        <v>6</v>
      </c>
      <c r="I1036" s="25">
        <f t="shared" si="116"/>
        <v>36</v>
      </c>
      <c r="J1036" s="25"/>
      <c r="K1036" s="25"/>
      <c r="L1036" s="25"/>
      <c r="M1036" s="25"/>
      <c r="N1036" s="25"/>
      <c r="O1036" s="25"/>
      <c r="P1036" s="25">
        <f t="shared" si="115"/>
        <v>6</v>
      </c>
      <c r="Q1036" s="25">
        <f t="shared" si="115"/>
        <v>36</v>
      </c>
    </row>
    <row r="1037" spans="1:17" customFormat="1" x14ac:dyDescent="0.25">
      <c r="A1037" s="65">
        <v>12</v>
      </c>
      <c r="B1037" s="1">
        <v>12</v>
      </c>
      <c r="C1037" s="28" t="s">
        <v>918</v>
      </c>
      <c r="D1037" s="25" t="s">
        <v>17</v>
      </c>
      <c r="E1037" s="29">
        <v>1137239</v>
      </c>
      <c r="F1037" s="25">
        <v>650</v>
      </c>
      <c r="G1037" s="25">
        <f t="shared" si="114"/>
        <v>1300</v>
      </c>
      <c r="H1037" s="25">
        <v>1</v>
      </c>
      <c r="I1037" s="25">
        <f t="shared" si="116"/>
        <v>1300</v>
      </c>
      <c r="J1037" s="25"/>
      <c r="K1037" s="25"/>
      <c r="L1037" s="25"/>
      <c r="M1037" s="25"/>
      <c r="N1037" s="25"/>
      <c r="O1037" s="25"/>
      <c r="P1037" s="25">
        <f t="shared" si="115"/>
        <v>1</v>
      </c>
      <c r="Q1037" s="25">
        <f t="shared" si="115"/>
        <v>1300</v>
      </c>
    </row>
    <row r="1038" spans="1:17" customFormat="1" x14ac:dyDescent="0.25">
      <c r="A1038" s="65">
        <v>13</v>
      </c>
      <c r="B1038" s="1">
        <v>13</v>
      </c>
      <c r="C1038" s="28" t="s">
        <v>410</v>
      </c>
      <c r="D1038" s="25" t="s">
        <v>17</v>
      </c>
      <c r="E1038" s="29">
        <v>1137241</v>
      </c>
      <c r="F1038" s="25">
        <v>85</v>
      </c>
      <c r="G1038" s="25">
        <f t="shared" si="114"/>
        <v>170</v>
      </c>
      <c r="H1038" s="25">
        <v>1</v>
      </c>
      <c r="I1038" s="25">
        <f t="shared" si="116"/>
        <v>170</v>
      </c>
      <c r="J1038" s="25"/>
      <c r="K1038" s="25"/>
      <c r="L1038" s="25"/>
      <c r="M1038" s="25"/>
      <c r="N1038" s="25"/>
      <c r="O1038" s="25"/>
      <c r="P1038" s="25">
        <f t="shared" si="115"/>
        <v>1</v>
      </c>
      <c r="Q1038" s="25">
        <f t="shared" si="115"/>
        <v>170</v>
      </c>
    </row>
    <row r="1039" spans="1:17" customFormat="1" x14ac:dyDescent="0.25">
      <c r="A1039" s="65">
        <v>14</v>
      </c>
      <c r="B1039" s="1">
        <v>14</v>
      </c>
      <c r="C1039" s="28" t="s">
        <v>410</v>
      </c>
      <c r="D1039" s="25" t="s">
        <v>17</v>
      </c>
      <c r="E1039" s="29">
        <v>1137233</v>
      </c>
      <c r="F1039" s="25">
        <v>100</v>
      </c>
      <c r="G1039" s="25">
        <f t="shared" si="114"/>
        <v>200</v>
      </c>
      <c r="H1039" s="25">
        <v>1</v>
      </c>
      <c r="I1039" s="25">
        <f t="shared" si="116"/>
        <v>200</v>
      </c>
      <c r="J1039" s="25"/>
      <c r="K1039" s="25"/>
      <c r="L1039" s="25"/>
      <c r="M1039" s="25"/>
      <c r="N1039" s="25"/>
      <c r="O1039" s="25"/>
      <c r="P1039" s="25">
        <f t="shared" si="115"/>
        <v>1</v>
      </c>
      <c r="Q1039" s="25">
        <f t="shared" si="115"/>
        <v>200</v>
      </c>
    </row>
    <row r="1040" spans="1:17" customFormat="1" x14ac:dyDescent="0.25">
      <c r="A1040" s="65">
        <v>15</v>
      </c>
      <c r="B1040" s="1">
        <v>15</v>
      </c>
      <c r="C1040" s="28" t="s">
        <v>919</v>
      </c>
      <c r="D1040" s="25" t="s">
        <v>17</v>
      </c>
      <c r="E1040" s="29">
        <v>1137240</v>
      </c>
      <c r="F1040" s="25">
        <v>285</v>
      </c>
      <c r="G1040" s="25">
        <f t="shared" si="114"/>
        <v>570</v>
      </c>
      <c r="H1040" s="25">
        <v>1</v>
      </c>
      <c r="I1040" s="25">
        <f t="shared" si="116"/>
        <v>570</v>
      </c>
      <c r="J1040" s="25"/>
      <c r="K1040" s="25"/>
      <c r="L1040" s="25"/>
      <c r="M1040" s="25"/>
      <c r="N1040" s="25"/>
      <c r="O1040" s="25"/>
      <c r="P1040" s="25">
        <f t="shared" si="115"/>
        <v>1</v>
      </c>
      <c r="Q1040" s="25">
        <f t="shared" si="115"/>
        <v>570</v>
      </c>
    </row>
    <row r="1041" spans="1:17" customFormat="1" x14ac:dyDescent="0.25">
      <c r="A1041" s="65">
        <v>16</v>
      </c>
      <c r="B1041" s="1">
        <v>16</v>
      </c>
      <c r="C1041" s="28" t="s">
        <v>920</v>
      </c>
      <c r="D1041" s="25" t="s">
        <v>17</v>
      </c>
      <c r="E1041" s="29">
        <v>1136267</v>
      </c>
      <c r="F1041" s="25">
        <v>3</v>
      </c>
      <c r="G1041" s="25">
        <f t="shared" si="114"/>
        <v>6</v>
      </c>
      <c r="H1041" s="25">
        <v>6</v>
      </c>
      <c r="I1041" s="25">
        <f t="shared" si="116"/>
        <v>36</v>
      </c>
      <c r="J1041" s="25"/>
      <c r="K1041" s="25"/>
      <c r="L1041" s="25"/>
      <c r="M1041" s="25"/>
      <c r="N1041" s="25"/>
      <c r="O1041" s="25"/>
      <c r="P1041" s="25">
        <f t="shared" si="115"/>
        <v>6</v>
      </c>
      <c r="Q1041" s="25">
        <f t="shared" si="115"/>
        <v>36</v>
      </c>
    </row>
    <row r="1042" spans="1:17" customFormat="1" x14ac:dyDescent="0.25">
      <c r="A1042" s="65">
        <v>17</v>
      </c>
      <c r="B1042" s="1">
        <v>17</v>
      </c>
      <c r="C1042" s="28" t="s">
        <v>921</v>
      </c>
      <c r="D1042" s="25" t="s">
        <v>17</v>
      </c>
      <c r="E1042" s="29">
        <v>1137242</v>
      </c>
      <c r="F1042" s="25">
        <v>140</v>
      </c>
      <c r="G1042" s="25">
        <f t="shared" si="114"/>
        <v>280</v>
      </c>
      <c r="H1042" s="25">
        <v>1</v>
      </c>
      <c r="I1042" s="25">
        <f t="shared" si="116"/>
        <v>280</v>
      </c>
      <c r="J1042" s="25"/>
      <c r="K1042" s="25"/>
      <c r="L1042" s="25"/>
      <c r="M1042" s="25"/>
      <c r="N1042" s="25"/>
      <c r="O1042" s="25"/>
      <c r="P1042" s="25">
        <f t="shared" si="115"/>
        <v>1</v>
      </c>
      <c r="Q1042" s="25">
        <f t="shared" si="115"/>
        <v>280</v>
      </c>
    </row>
    <row r="1043" spans="1:17" customFormat="1" x14ac:dyDescent="0.25">
      <c r="A1043" s="65">
        <v>18</v>
      </c>
      <c r="B1043" s="1">
        <v>18</v>
      </c>
      <c r="C1043" s="28" t="s">
        <v>922</v>
      </c>
      <c r="D1043" s="25" t="s">
        <v>17</v>
      </c>
      <c r="E1043" s="29">
        <v>1137238</v>
      </c>
      <c r="F1043" s="25">
        <v>1205</v>
      </c>
      <c r="G1043" s="25">
        <f t="shared" si="114"/>
        <v>2410</v>
      </c>
      <c r="H1043" s="25">
        <v>1</v>
      </c>
      <c r="I1043" s="25">
        <f t="shared" si="116"/>
        <v>2410</v>
      </c>
      <c r="J1043" s="25"/>
      <c r="K1043" s="25"/>
      <c r="L1043" s="25"/>
      <c r="M1043" s="25"/>
      <c r="N1043" s="25"/>
      <c r="O1043" s="25"/>
      <c r="P1043" s="25">
        <f t="shared" si="115"/>
        <v>1</v>
      </c>
      <c r="Q1043" s="25">
        <f t="shared" si="115"/>
        <v>2410</v>
      </c>
    </row>
    <row r="1044" spans="1:17" customFormat="1" x14ac:dyDescent="0.25">
      <c r="A1044" s="65">
        <v>19</v>
      </c>
      <c r="B1044" s="1">
        <v>19</v>
      </c>
      <c r="C1044" s="28" t="s">
        <v>923</v>
      </c>
      <c r="D1044" s="25" t="s">
        <v>17</v>
      </c>
      <c r="E1044" s="29">
        <v>1136269</v>
      </c>
      <c r="F1044" s="25">
        <v>5</v>
      </c>
      <c r="G1044" s="25">
        <f t="shared" si="114"/>
        <v>10</v>
      </c>
      <c r="H1044" s="25">
        <v>6</v>
      </c>
      <c r="I1044" s="25">
        <f t="shared" si="116"/>
        <v>60</v>
      </c>
      <c r="J1044" s="25"/>
      <c r="K1044" s="25"/>
      <c r="L1044" s="25"/>
      <c r="M1044" s="25"/>
      <c r="N1044" s="25"/>
      <c r="O1044" s="25"/>
      <c r="P1044" s="25">
        <f t="shared" si="115"/>
        <v>6</v>
      </c>
      <c r="Q1044" s="25">
        <f t="shared" si="115"/>
        <v>60</v>
      </c>
    </row>
    <row r="1045" spans="1:17" customFormat="1" x14ac:dyDescent="0.25">
      <c r="A1045" s="65">
        <v>20</v>
      </c>
      <c r="B1045" s="1">
        <v>20</v>
      </c>
      <c r="C1045" s="28" t="s">
        <v>924</v>
      </c>
      <c r="D1045" s="25" t="s">
        <v>17</v>
      </c>
      <c r="E1045" s="29">
        <v>1137173</v>
      </c>
      <c r="F1045" s="25">
        <v>470</v>
      </c>
      <c r="G1045" s="25">
        <f t="shared" si="114"/>
        <v>940</v>
      </c>
      <c r="H1045" s="25">
        <v>1</v>
      </c>
      <c r="I1045" s="25">
        <f t="shared" si="116"/>
        <v>940</v>
      </c>
      <c r="J1045" s="25"/>
      <c r="K1045" s="25"/>
      <c r="L1045" s="25"/>
      <c r="M1045" s="25"/>
      <c r="N1045" s="25"/>
      <c r="O1045" s="25"/>
      <c r="P1045" s="25">
        <f t="shared" si="115"/>
        <v>1</v>
      </c>
      <c r="Q1045" s="25">
        <f t="shared" si="115"/>
        <v>940</v>
      </c>
    </row>
    <row r="1046" spans="1:17" customFormat="1" x14ac:dyDescent="0.25">
      <c r="A1046" s="65">
        <v>21</v>
      </c>
      <c r="B1046" s="1">
        <v>21</v>
      </c>
      <c r="C1046" s="28" t="s">
        <v>925</v>
      </c>
      <c r="D1046" s="25" t="s">
        <v>17</v>
      </c>
      <c r="E1046" s="29">
        <v>1137074</v>
      </c>
      <c r="F1046" s="25">
        <v>264</v>
      </c>
      <c r="G1046" s="25">
        <f t="shared" si="114"/>
        <v>528</v>
      </c>
      <c r="H1046" s="25">
        <v>1</v>
      </c>
      <c r="I1046" s="25">
        <f t="shared" si="116"/>
        <v>528</v>
      </c>
      <c r="J1046" s="25"/>
      <c r="K1046" s="25"/>
      <c r="L1046" s="25"/>
      <c r="M1046" s="25"/>
      <c r="N1046" s="25"/>
      <c r="O1046" s="25"/>
      <c r="P1046" s="25">
        <f t="shared" si="115"/>
        <v>1</v>
      </c>
      <c r="Q1046" s="25">
        <f t="shared" si="115"/>
        <v>528</v>
      </c>
    </row>
    <row r="1047" spans="1:17" customFormat="1" x14ac:dyDescent="0.25">
      <c r="A1047" s="65">
        <v>22</v>
      </c>
      <c r="B1047" s="1">
        <v>22</v>
      </c>
      <c r="C1047" s="28" t="s">
        <v>338</v>
      </c>
      <c r="D1047" s="25" t="s">
        <v>17</v>
      </c>
      <c r="E1047" s="29" t="s">
        <v>339</v>
      </c>
      <c r="F1047" s="25">
        <v>365</v>
      </c>
      <c r="G1047" s="25">
        <f t="shared" si="114"/>
        <v>730</v>
      </c>
      <c r="H1047" s="25">
        <v>1</v>
      </c>
      <c r="I1047" s="25">
        <f t="shared" si="116"/>
        <v>730</v>
      </c>
      <c r="J1047" s="25"/>
      <c r="K1047" s="25"/>
      <c r="L1047" s="25"/>
      <c r="M1047" s="25"/>
      <c r="N1047" s="25"/>
      <c r="O1047" s="25"/>
      <c r="P1047" s="25">
        <f t="shared" si="115"/>
        <v>1</v>
      </c>
      <c r="Q1047" s="25">
        <f t="shared" si="115"/>
        <v>730</v>
      </c>
    </row>
    <row r="1048" spans="1:17" customFormat="1" x14ac:dyDescent="0.25">
      <c r="A1048" s="65">
        <v>23</v>
      </c>
      <c r="B1048" s="1">
        <v>23</v>
      </c>
      <c r="C1048" s="28" t="s">
        <v>340</v>
      </c>
      <c r="D1048" s="25" t="s">
        <v>17</v>
      </c>
      <c r="E1048" s="29" t="s">
        <v>926</v>
      </c>
      <c r="F1048" s="25">
        <v>298</v>
      </c>
      <c r="G1048" s="25">
        <f t="shared" si="114"/>
        <v>596</v>
      </c>
      <c r="H1048" s="25">
        <v>1</v>
      </c>
      <c r="I1048" s="25">
        <f t="shared" si="116"/>
        <v>596</v>
      </c>
      <c r="J1048" s="25"/>
      <c r="K1048" s="25"/>
      <c r="L1048" s="25"/>
      <c r="M1048" s="25"/>
      <c r="N1048" s="25"/>
      <c r="O1048" s="25"/>
      <c r="P1048" s="25">
        <f t="shared" si="115"/>
        <v>1</v>
      </c>
      <c r="Q1048" s="25">
        <f t="shared" si="115"/>
        <v>596</v>
      </c>
    </row>
    <row r="1049" spans="1:17" customFormat="1" x14ac:dyDescent="0.25">
      <c r="A1049" s="65">
        <v>24</v>
      </c>
      <c r="B1049" s="1">
        <v>24</v>
      </c>
      <c r="C1049" s="28" t="s">
        <v>340</v>
      </c>
      <c r="D1049" s="25" t="s">
        <v>17</v>
      </c>
      <c r="E1049" s="29">
        <v>1134068110</v>
      </c>
      <c r="F1049" s="25">
        <v>298</v>
      </c>
      <c r="G1049" s="25">
        <f t="shared" si="114"/>
        <v>596</v>
      </c>
      <c r="H1049" s="25">
        <v>1</v>
      </c>
      <c r="I1049" s="25">
        <f t="shared" si="116"/>
        <v>596</v>
      </c>
      <c r="J1049" s="25"/>
      <c r="K1049" s="25"/>
      <c r="L1049" s="25"/>
      <c r="M1049" s="25"/>
      <c r="N1049" s="25"/>
      <c r="O1049" s="25"/>
      <c r="P1049" s="25">
        <f t="shared" si="115"/>
        <v>1</v>
      </c>
      <c r="Q1049" s="25">
        <f t="shared" si="115"/>
        <v>596</v>
      </c>
    </row>
    <row r="1050" spans="1:17" customFormat="1" x14ac:dyDescent="0.25">
      <c r="A1050" s="65">
        <v>25</v>
      </c>
      <c r="B1050" s="1">
        <v>25</v>
      </c>
      <c r="C1050" s="28" t="s">
        <v>927</v>
      </c>
      <c r="D1050" s="25" t="s">
        <v>17</v>
      </c>
      <c r="E1050" s="29" t="s">
        <v>928</v>
      </c>
      <c r="F1050" s="25">
        <v>230</v>
      </c>
      <c r="G1050" s="25">
        <f t="shared" si="114"/>
        <v>460</v>
      </c>
      <c r="H1050" s="25">
        <v>1</v>
      </c>
      <c r="I1050" s="25">
        <f t="shared" si="116"/>
        <v>460</v>
      </c>
      <c r="J1050" s="25"/>
      <c r="K1050" s="25"/>
      <c r="L1050" s="25"/>
      <c r="M1050" s="25"/>
      <c r="N1050" s="25"/>
      <c r="O1050" s="25"/>
      <c r="P1050" s="25">
        <f t="shared" si="115"/>
        <v>1</v>
      </c>
      <c r="Q1050" s="25">
        <f t="shared" si="115"/>
        <v>460</v>
      </c>
    </row>
    <row r="1051" spans="1:17" customFormat="1" x14ac:dyDescent="0.25">
      <c r="A1051" s="65">
        <v>26</v>
      </c>
      <c r="B1051" s="1">
        <v>26</v>
      </c>
      <c r="C1051" s="28" t="s">
        <v>927</v>
      </c>
      <c r="D1051" s="25" t="s">
        <v>17</v>
      </c>
      <c r="E1051" s="29" t="s">
        <v>929</v>
      </c>
      <c r="F1051" s="25">
        <v>230</v>
      </c>
      <c r="G1051" s="25">
        <f t="shared" si="114"/>
        <v>460</v>
      </c>
      <c r="H1051" s="25">
        <v>1</v>
      </c>
      <c r="I1051" s="25">
        <f t="shared" si="116"/>
        <v>460</v>
      </c>
      <c r="J1051" s="25"/>
      <c r="K1051" s="25"/>
      <c r="L1051" s="25"/>
      <c r="M1051" s="25"/>
      <c r="N1051" s="25"/>
      <c r="O1051" s="25"/>
      <c r="P1051" s="25">
        <f t="shared" si="115"/>
        <v>1</v>
      </c>
      <c r="Q1051" s="25">
        <f t="shared" si="115"/>
        <v>460</v>
      </c>
    </row>
    <row r="1052" spans="1:17" customFormat="1" x14ac:dyDescent="0.25">
      <c r="A1052" s="65">
        <v>27</v>
      </c>
      <c r="B1052" s="1">
        <v>27</v>
      </c>
      <c r="C1052" s="28" t="s">
        <v>927</v>
      </c>
      <c r="D1052" s="25" t="s">
        <v>17</v>
      </c>
      <c r="E1052" s="29" t="s">
        <v>930</v>
      </c>
      <c r="F1052" s="25">
        <v>230</v>
      </c>
      <c r="G1052" s="25">
        <f t="shared" si="114"/>
        <v>460</v>
      </c>
      <c r="H1052" s="25">
        <v>1</v>
      </c>
      <c r="I1052" s="25">
        <f t="shared" si="116"/>
        <v>460</v>
      </c>
      <c r="J1052" s="25"/>
      <c r="K1052" s="25"/>
      <c r="L1052" s="25"/>
      <c r="M1052" s="25"/>
      <c r="N1052" s="25"/>
      <c r="O1052" s="25"/>
      <c r="P1052" s="25">
        <f t="shared" si="115"/>
        <v>1</v>
      </c>
      <c r="Q1052" s="25">
        <f t="shared" si="115"/>
        <v>460</v>
      </c>
    </row>
    <row r="1053" spans="1:17" customFormat="1" x14ac:dyDescent="0.25">
      <c r="A1053" s="65">
        <v>28</v>
      </c>
      <c r="B1053" s="1">
        <v>28</v>
      </c>
      <c r="C1053" s="28" t="s">
        <v>927</v>
      </c>
      <c r="D1053" s="25" t="s">
        <v>17</v>
      </c>
      <c r="E1053" s="29" t="s">
        <v>931</v>
      </c>
      <c r="F1053" s="25">
        <v>230</v>
      </c>
      <c r="G1053" s="25">
        <f t="shared" si="114"/>
        <v>460</v>
      </c>
      <c r="H1053" s="25">
        <v>1</v>
      </c>
      <c r="I1053" s="25">
        <f t="shared" si="116"/>
        <v>460</v>
      </c>
      <c r="J1053" s="25"/>
      <c r="K1053" s="25"/>
      <c r="L1053" s="25"/>
      <c r="M1053" s="25"/>
      <c r="N1053" s="25"/>
      <c r="O1053" s="25"/>
      <c r="P1053" s="25">
        <f t="shared" si="115"/>
        <v>1</v>
      </c>
      <c r="Q1053" s="25">
        <f t="shared" si="115"/>
        <v>460</v>
      </c>
    </row>
    <row r="1054" spans="1:17" customFormat="1" x14ac:dyDescent="0.25">
      <c r="A1054" s="65">
        <v>29</v>
      </c>
      <c r="B1054" s="1">
        <v>29</v>
      </c>
      <c r="C1054" s="28" t="s">
        <v>927</v>
      </c>
      <c r="D1054" s="25" t="s">
        <v>17</v>
      </c>
      <c r="E1054" s="29" t="s">
        <v>932</v>
      </c>
      <c r="F1054" s="25">
        <v>230</v>
      </c>
      <c r="G1054" s="25">
        <f t="shared" si="114"/>
        <v>460</v>
      </c>
      <c r="H1054" s="25">
        <v>1</v>
      </c>
      <c r="I1054" s="25">
        <f t="shared" si="116"/>
        <v>460</v>
      </c>
      <c r="J1054" s="25"/>
      <c r="K1054" s="25"/>
      <c r="L1054" s="25"/>
      <c r="M1054" s="25"/>
      <c r="N1054" s="25"/>
      <c r="O1054" s="25"/>
      <c r="P1054" s="25">
        <f t="shared" si="115"/>
        <v>1</v>
      </c>
      <c r="Q1054" s="25">
        <f t="shared" si="115"/>
        <v>460</v>
      </c>
    </row>
    <row r="1055" spans="1:17" customFormat="1" x14ac:dyDescent="0.25">
      <c r="A1055" s="65">
        <v>30</v>
      </c>
      <c r="B1055" s="1">
        <v>30</v>
      </c>
      <c r="C1055" s="28" t="s">
        <v>927</v>
      </c>
      <c r="D1055" s="25" t="s">
        <v>17</v>
      </c>
      <c r="E1055" s="29" t="s">
        <v>933</v>
      </c>
      <c r="F1055" s="25">
        <v>230</v>
      </c>
      <c r="G1055" s="25">
        <f t="shared" si="114"/>
        <v>460</v>
      </c>
      <c r="H1055" s="25">
        <v>1</v>
      </c>
      <c r="I1055" s="25">
        <f t="shared" si="116"/>
        <v>460</v>
      </c>
      <c r="J1055" s="25"/>
      <c r="K1055" s="25"/>
      <c r="L1055" s="25"/>
      <c r="M1055" s="25"/>
      <c r="N1055" s="25"/>
      <c r="O1055" s="25"/>
      <c r="P1055" s="25">
        <f t="shared" si="115"/>
        <v>1</v>
      </c>
      <c r="Q1055" s="25">
        <f t="shared" si="115"/>
        <v>460</v>
      </c>
    </row>
    <row r="1056" spans="1:17" customFormat="1" x14ac:dyDescent="0.25">
      <c r="A1056" s="65">
        <v>31</v>
      </c>
      <c r="B1056" s="1">
        <v>31</v>
      </c>
      <c r="C1056" s="28" t="s">
        <v>927</v>
      </c>
      <c r="D1056" s="25" t="s">
        <v>17</v>
      </c>
      <c r="E1056" s="29" t="s">
        <v>934</v>
      </c>
      <c r="F1056" s="25">
        <v>230</v>
      </c>
      <c r="G1056" s="25">
        <f t="shared" si="114"/>
        <v>460</v>
      </c>
      <c r="H1056" s="25">
        <v>1</v>
      </c>
      <c r="I1056" s="25">
        <f t="shared" si="116"/>
        <v>460</v>
      </c>
      <c r="J1056" s="25"/>
      <c r="K1056" s="25"/>
      <c r="L1056" s="25"/>
      <c r="M1056" s="25"/>
      <c r="N1056" s="25"/>
      <c r="O1056" s="25"/>
      <c r="P1056" s="25">
        <f t="shared" si="115"/>
        <v>1</v>
      </c>
      <c r="Q1056" s="25">
        <f t="shared" si="115"/>
        <v>460</v>
      </c>
    </row>
    <row r="1057" spans="1:63" customFormat="1" x14ac:dyDescent="0.25">
      <c r="A1057" s="65">
        <v>32</v>
      </c>
      <c r="B1057" s="1">
        <v>32</v>
      </c>
      <c r="C1057" s="28" t="s">
        <v>927</v>
      </c>
      <c r="D1057" s="25" t="s">
        <v>17</v>
      </c>
      <c r="E1057" s="29" t="s">
        <v>935</v>
      </c>
      <c r="F1057" s="25">
        <v>230</v>
      </c>
      <c r="G1057" s="25">
        <f t="shared" si="114"/>
        <v>460</v>
      </c>
      <c r="H1057" s="25">
        <v>1</v>
      </c>
      <c r="I1057" s="25">
        <f t="shared" si="116"/>
        <v>460</v>
      </c>
      <c r="J1057" s="25"/>
      <c r="K1057" s="25"/>
      <c r="L1057" s="25"/>
      <c r="M1057" s="25"/>
      <c r="N1057" s="25"/>
      <c r="O1057" s="25"/>
      <c r="P1057" s="25">
        <f t="shared" si="115"/>
        <v>1</v>
      </c>
      <c r="Q1057" s="25">
        <f t="shared" si="115"/>
        <v>460</v>
      </c>
    </row>
    <row r="1058" spans="1:63" customFormat="1" x14ac:dyDescent="0.25">
      <c r="A1058" s="65">
        <v>33</v>
      </c>
      <c r="B1058" s="1">
        <v>33</v>
      </c>
      <c r="C1058" s="28" t="s">
        <v>927</v>
      </c>
      <c r="D1058" s="25" t="s">
        <v>17</v>
      </c>
      <c r="E1058" s="29" t="s">
        <v>936</v>
      </c>
      <c r="F1058" s="25">
        <v>230</v>
      </c>
      <c r="G1058" s="25">
        <f t="shared" si="114"/>
        <v>460</v>
      </c>
      <c r="H1058" s="25">
        <v>1</v>
      </c>
      <c r="I1058" s="25">
        <f t="shared" si="116"/>
        <v>460</v>
      </c>
      <c r="J1058" s="25"/>
      <c r="K1058" s="25"/>
      <c r="L1058" s="25"/>
      <c r="M1058" s="25"/>
      <c r="N1058" s="25"/>
      <c r="O1058" s="25"/>
      <c r="P1058" s="25">
        <f t="shared" si="115"/>
        <v>1</v>
      </c>
      <c r="Q1058" s="25">
        <f t="shared" si="115"/>
        <v>460</v>
      </c>
    </row>
    <row r="1059" spans="1:63" customFormat="1" x14ac:dyDescent="0.25">
      <c r="A1059" s="65">
        <v>34</v>
      </c>
      <c r="B1059" s="1">
        <v>34</v>
      </c>
      <c r="C1059" s="28" t="s">
        <v>927</v>
      </c>
      <c r="D1059" s="25" t="s">
        <v>17</v>
      </c>
      <c r="E1059" s="29" t="s">
        <v>937</v>
      </c>
      <c r="F1059" s="25">
        <v>230</v>
      </c>
      <c r="G1059" s="25">
        <f t="shared" si="114"/>
        <v>460</v>
      </c>
      <c r="H1059" s="25">
        <v>1</v>
      </c>
      <c r="I1059" s="25">
        <f t="shared" si="116"/>
        <v>460</v>
      </c>
      <c r="J1059" s="25"/>
      <c r="K1059" s="25"/>
      <c r="L1059" s="25"/>
      <c r="M1059" s="25"/>
      <c r="N1059" s="25"/>
      <c r="O1059" s="25"/>
      <c r="P1059" s="25">
        <f t="shared" si="115"/>
        <v>1</v>
      </c>
      <c r="Q1059" s="25">
        <f t="shared" si="115"/>
        <v>460</v>
      </c>
    </row>
    <row r="1060" spans="1:63" customFormat="1" x14ac:dyDescent="0.25">
      <c r="A1060" s="65">
        <v>35</v>
      </c>
      <c r="B1060" s="1">
        <v>35</v>
      </c>
      <c r="C1060" s="28" t="s">
        <v>369</v>
      </c>
      <c r="D1060" s="25" t="s">
        <v>17</v>
      </c>
      <c r="E1060" s="29" t="s">
        <v>938</v>
      </c>
      <c r="F1060" s="25">
        <v>88</v>
      </c>
      <c r="G1060" s="25">
        <f t="shared" si="114"/>
        <v>176</v>
      </c>
      <c r="H1060" s="25">
        <v>1</v>
      </c>
      <c r="I1060" s="25">
        <f t="shared" si="116"/>
        <v>176</v>
      </c>
      <c r="J1060" s="25"/>
      <c r="K1060" s="25"/>
      <c r="L1060" s="25"/>
      <c r="M1060" s="25"/>
      <c r="N1060" s="25"/>
      <c r="O1060" s="25"/>
      <c r="P1060" s="25">
        <f t="shared" si="115"/>
        <v>1</v>
      </c>
      <c r="Q1060" s="25">
        <f t="shared" si="115"/>
        <v>176</v>
      </c>
    </row>
    <row r="1061" spans="1:63" customFormat="1" x14ac:dyDescent="0.25">
      <c r="A1061" s="65">
        <v>36</v>
      </c>
      <c r="B1061" s="1">
        <v>36</v>
      </c>
      <c r="C1061" s="28" t="s">
        <v>369</v>
      </c>
      <c r="D1061" s="25" t="s">
        <v>17</v>
      </c>
      <c r="E1061" s="29" t="s">
        <v>939</v>
      </c>
      <c r="F1061" s="25">
        <v>88</v>
      </c>
      <c r="G1061" s="25">
        <f t="shared" si="114"/>
        <v>176</v>
      </c>
      <c r="H1061" s="25">
        <v>1</v>
      </c>
      <c r="I1061" s="25">
        <f t="shared" si="116"/>
        <v>176</v>
      </c>
      <c r="J1061" s="25"/>
      <c r="K1061" s="25"/>
      <c r="L1061" s="25"/>
      <c r="M1061" s="25"/>
      <c r="N1061" s="25"/>
      <c r="O1061" s="25"/>
      <c r="P1061" s="25">
        <f t="shared" si="115"/>
        <v>1</v>
      </c>
      <c r="Q1061" s="25">
        <f t="shared" si="115"/>
        <v>176</v>
      </c>
    </row>
    <row r="1062" spans="1:63" customFormat="1" x14ac:dyDescent="0.25">
      <c r="A1062" s="65">
        <v>37</v>
      </c>
      <c r="B1062" s="1">
        <v>37</v>
      </c>
      <c r="C1062" s="28" t="s">
        <v>940</v>
      </c>
      <c r="D1062" s="25" t="s">
        <v>17</v>
      </c>
      <c r="E1062" s="29">
        <v>1136264</v>
      </c>
      <c r="F1062" s="25">
        <v>5</v>
      </c>
      <c r="G1062" s="25">
        <f t="shared" si="114"/>
        <v>10</v>
      </c>
      <c r="H1062" s="25">
        <v>6</v>
      </c>
      <c r="I1062" s="25">
        <f t="shared" si="116"/>
        <v>60</v>
      </c>
      <c r="J1062" s="25"/>
      <c r="K1062" s="25"/>
      <c r="L1062" s="25"/>
      <c r="M1062" s="25"/>
      <c r="N1062" s="25"/>
      <c r="O1062" s="25"/>
      <c r="P1062" s="25">
        <f t="shared" si="115"/>
        <v>6</v>
      </c>
      <c r="Q1062" s="25">
        <f t="shared" si="115"/>
        <v>60</v>
      </c>
    </row>
    <row r="1063" spans="1:63" customFormat="1" x14ac:dyDescent="0.25">
      <c r="A1063" s="65">
        <v>38</v>
      </c>
      <c r="B1063" s="1">
        <v>38</v>
      </c>
      <c r="C1063" s="28" t="s">
        <v>340</v>
      </c>
      <c r="D1063" s="25" t="s">
        <v>17</v>
      </c>
      <c r="E1063" s="29">
        <v>1134068119</v>
      </c>
      <c r="F1063" s="25">
        <v>298</v>
      </c>
      <c r="G1063" s="25">
        <f t="shared" si="114"/>
        <v>596</v>
      </c>
      <c r="H1063" s="25">
        <v>1</v>
      </c>
      <c r="I1063" s="25">
        <f t="shared" si="116"/>
        <v>596</v>
      </c>
      <c r="J1063" s="25"/>
      <c r="K1063" s="25"/>
      <c r="L1063" s="25"/>
      <c r="M1063" s="25"/>
      <c r="N1063" s="25"/>
      <c r="O1063" s="25"/>
      <c r="P1063" s="25">
        <f t="shared" si="115"/>
        <v>1</v>
      </c>
      <c r="Q1063" s="25">
        <f t="shared" si="115"/>
        <v>596</v>
      </c>
    </row>
    <row r="1064" spans="1:63" customFormat="1" x14ac:dyDescent="0.25">
      <c r="A1064" s="65">
        <v>39</v>
      </c>
      <c r="B1064" s="1">
        <v>39</v>
      </c>
      <c r="C1064" s="28" t="s">
        <v>340</v>
      </c>
      <c r="D1064" s="25" t="s">
        <v>17</v>
      </c>
      <c r="E1064" s="29">
        <v>1134068121</v>
      </c>
      <c r="F1064" s="25">
        <v>298</v>
      </c>
      <c r="G1064" s="25">
        <f t="shared" si="114"/>
        <v>596</v>
      </c>
      <c r="H1064" s="25">
        <v>1</v>
      </c>
      <c r="I1064" s="25">
        <f t="shared" si="116"/>
        <v>596</v>
      </c>
      <c r="J1064" s="25"/>
      <c r="K1064" s="25"/>
      <c r="L1064" s="25"/>
      <c r="M1064" s="25"/>
      <c r="N1064" s="25"/>
      <c r="O1064" s="25"/>
      <c r="P1064" s="25">
        <f t="shared" si="115"/>
        <v>1</v>
      </c>
      <c r="Q1064" s="25">
        <f t="shared" si="115"/>
        <v>596</v>
      </c>
    </row>
    <row r="1065" spans="1:63" customFormat="1" x14ac:dyDescent="0.25">
      <c r="A1065" s="65">
        <v>40</v>
      </c>
      <c r="B1065" s="1" t="s">
        <v>941</v>
      </c>
      <c r="C1065" s="7" t="s">
        <v>942</v>
      </c>
      <c r="D1065" s="8" t="s">
        <v>17</v>
      </c>
      <c r="E1065" s="9">
        <v>1134107</v>
      </c>
      <c r="F1065" s="8"/>
      <c r="G1065" s="8">
        <v>1573</v>
      </c>
      <c r="H1065" s="25">
        <v>1</v>
      </c>
      <c r="I1065" s="25">
        <f t="shared" si="116"/>
        <v>1573</v>
      </c>
      <c r="J1065" s="25"/>
      <c r="K1065" s="25"/>
      <c r="L1065" s="25"/>
      <c r="M1065" s="25"/>
      <c r="N1065" s="25"/>
      <c r="O1065" s="25"/>
      <c r="P1065" s="25">
        <f t="shared" si="115"/>
        <v>1</v>
      </c>
      <c r="Q1065" s="25">
        <f t="shared" si="115"/>
        <v>1573</v>
      </c>
    </row>
    <row r="1066" spans="1:63" customFormat="1" x14ac:dyDescent="0.25">
      <c r="A1066" s="65">
        <v>41</v>
      </c>
      <c r="B1066" s="1" t="s">
        <v>494</v>
      </c>
      <c r="C1066" s="7" t="s">
        <v>943</v>
      </c>
      <c r="D1066" s="8" t="s">
        <v>17</v>
      </c>
      <c r="E1066" s="9">
        <v>1134108</v>
      </c>
      <c r="F1066" s="8"/>
      <c r="G1066" s="8">
        <v>4805</v>
      </c>
      <c r="H1066" s="25">
        <v>1</v>
      </c>
      <c r="I1066" s="25">
        <f t="shared" si="116"/>
        <v>4805</v>
      </c>
      <c r="J1066" s="25"/>
      <c r="K1066" s="25"/>
      <c r="L1066" s="25"/>
      <c r="M1066" s="25"/>
      <c r="N1066" s="25"/>
      <c r="O1066" s="25"/>
      <c r="P1066" s="25">
        <f t="shared" si="115"/>
        <v>1</v>
      </c>
      <c r="Q1066" s="25">
        <f t="shared" si="115"/>
        <v>4805</v>
      </c>
    </row>
    <row r="1067" spans="1:63" x14ac:dyDescent="0.25">
      <c r="A1067" s="65">
        <v>42</v>
      </c>
      <c r="B1067" s="1" t="s">
        <v>494</v>
      </c>
      <c r="C1067" s="7" t="s">
        <v>944</v>
      </c>
      <c r="D1067" s="8" t="s">
        <v>17</v>
      </c>
      <c r="E1067" s="14" t="s">
        <v>945</v>
      </c>
      <c r="F1067" s="8"/>
      <c r="G1067" s="8">
        <v>2000</v>
      </c>
      <c r="H1067" s="25">
        <v>1</v>
      </c>
      <c r="I1067" s="25">
        <f t="shared" si="116"/>
        <v>2000</v>
      </c>
      <c r="J1067" s="25"/>
      <c r="K1067" s="25"/>
      <c r="L1067" s="25"/>
      <c r="M1067" s="25"/>
      <c r="N1067" s="25"/>
      <c r="O1067" s="25"/>
      <c r="P1067" s="25">
        <f t="shared" si="115"/>
        <v>1</v>
      </c>
      <c r="Q1067" s="25">
        <f t="shared" si="115"/>
        <v>2000</v>
      </c>
    </row>
    <row r="1068" spans="1:63" x14ac:dyDescent="0.25">
      <c r="A1068" s="65">
        <v>43</v>
      </c>
      <c r="B1068" s="83" t="s">
        <v>946</v>
      </c>
      <c r="C1068" s="28" t="s">
        <v>944</v>
      </c>
      <c r="D1068" s="25" t="s">
        <v>17</v>
      </c>
      <c r="E1068" s="90" t="s">
        <v>947</v>
      </c>
      <c r="F1068" s="25"/>
      <c r="G1068" s="25">
        <v>2000</v>
      </c>
      <c r="H1068" s="25">
        <v>1</v>
      </c>
      <c r="I1068" s="25">
        <f t="shared" si="116"/>
        <v>2000</v>
      </c>
      <c r="J1068" s="25"/>
      <c r="K1068" s="25"/>
      <c r="L1068" s="25"/>
      <c r="M1068" s="25"/>
      <c r="N1068" s="25"/>
      <c r="O1068" s="25"/>
      <c r="P1068" s="25">
        <f t="shared" si="115"/>
        <v>1</v>
      </c>
      <c r="Q1068" s="25">
        <f t="shared" si="115"/>
        <v>2000</v>
      </c>
    </row>
    <row r="1069" spans="1:63" ht="14.25" customHeight="1" x14ac:dyDescent="0.25">
      <c r="A1069" s="65">
        <v>44</v>
      </c>
      <c r="B1069" s="37" t="s">
        <v>948</v>
      </c>
      <c r="C1069" s="28" t="s">
        <v>143</v>
      </c>
      <c r="D1069" s="25" t="s">
        <v>17</v>
      </c>
      <c r="E1069" s="29" t="s">
        <v>949</v>
      </c>
      <c r="F1069" s="25"/>
      <c r="G1069" s="25">
        <v>2700</v>
      </c>
      <c r="H1069" s="25">
        <v>1</v>
      </c>
      <c r="I1069" s="25">
        <f t="shared" si="116"/>
        <v>2700</v>
      </c>
      <c r="J1069" s="25"/>
      <c r="K1069" s="25"/>
      <c r="L1069" s="25"/>
      <c r="M1069" s="25"/>
      <c r="N1069" s="25"/>
      <c r="O1069" s="25"/>
      <c r="P1069" s="25">
        <f t="shared" si="115"/>
        <v>1</v>
      </c>
      <c r="Q1069" s="25">
        <f t="shared" si="115"/>
        <v>2700</v>
      </c>
    </row>
    <row r="1070" spans="1:63" ht="30" x14ac:dyDescent="0.25">
      <c r="A1070" s="65">
        <v>45</v>
      </c>
      <c r="C1070" s="31" t="s">
        <v>118</v>
      </c>
      <c r="D1070" s="8" t="s">
        <v>17</v>
      </c>
      <c r="E1070" s="29" t="s">
        <v>950</v>
      </c>
      <c r="F1070" s="25"/>
      <c r="G1070" s="25">
        <v>7500</v>
      </c>
      <c r="H1070" s="25">
        <v>1</v>
      </c>
      <c r="I1070" s="25">
        <f t="shared" si="116"/>
        <v>7500</v>
      </c>
      <c r="J1070" s="25"/>
      <c r="K1070" s="25">
        <f t="shared" ref="K1070" si="117">J1070*G1070</f>
        <v>0</v>
      </c>
      <c r="L1070" s="32"/>
      <c r="M1070" s="33"/>
      <c r="N1070" s="25"/>
      <c r="O1070" s="25"/>
      <c r="P1070" s="13">
        <f t="shared" ref="P1070:Q1070" si="118">H1070+J1070-L1070-N1070</f>
        <v>1</v>
      </c>
      <c r="Q1070" s="13">
        <f t="shared" si="118"/>
        <v>7500</v>
      </c>
    </row>
    <row r="1071" spans="1:63" s="5" customFormat="1" x14ac:dyDescent="0.25">
      <c r="A1071" s="65"/>
      <c r="C1071" s="26" t="s">
        <v>113</v>
      </c>
      <c r="D1071" s="146"/>
      <c r="E1071" s="27"/>
      <c r="F1071" s="146"/>
      <c r="G1071" s="146"/>
      <c r="H1071" s="146">
        <f>SUM(H1026:H1070)</f>
        <v>81</v>
      </c>
      <c r="I1071" s="146">
        <f t="shared" ref="I1071:Q1071" si="119">SUM(I1026:I1070)</f>
        <v>37124</v>
      </c>
      <c r="J1071" s="146">
        <f t="shared" si="119"/>
        <v>0</v>
      </c>
      <c r="K1071" s="146">
        <f t="shared" si="119"/>
        <v>0</v>
      </c>
      <c r="L1071" s="146">
        <f t="shared" si="119"/>
        <v>0</v>
      </c>
      <c r="M1071" s="146">
        <f t="shared" si="119"/>
        <v>0</v>
      </c>
      <c r="N1071" s="146">
        <f t="shared" si="119"/>
        <v>0</v>
      </c>
      <c r="O1071" s="146">
        <f t="shared" si="119"/>
        <v>0</v>
      </c>
      <c r="P1071" s="146">
        <f t="shared" si="119"/>
        <v>81</v>
      </c>
      <c r="Q1071" s="146">
        <f t="shared" si="119"/>
        <v>37124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ht="15.75" hidden="1" x14ac:dyDescent="0.25">
      <c r="A1072" s="65">
        <v>1</v>
      </c>
      <c r="C1072" s="165" t="s">
        <v>951</v>
      </c>
      <c r="D1072" s="166"/>
      <c r="E1072" s="166"/>
      <c r="F1072" s="166"/>
      <c r="G1072" s="166"/>
      <c r="H1072" s="166"/>
      <c r="I1072" s="166"/>
      <c r="J1072" s="166"/>
      <c r="K1072" s="166"/>
      <c r="L1072" s="166"/>
      <c r="M1072" s="166"/>
      <c r="N1072" s="166"/>
      <c r="O1072" s="166"/>
      <c r="P1072" s="166"/>
      <c r="Q1072" s="167"/>
    </row>
    <row r="1073" spans="1:63" s="98" customFormat="1" hidden="1" x14ac:dyDescent="0.25">
      <c r="A1073" s="65">
        <v>1</v>
      </c>
      <c r="B1073" s="98" t="s">
        <v>952</v>
      </c>
      <c r="C1073" s="7" t="s">
        <v>16</v>
      </c>
      <c r="D1073" s="8" t="s">
        <v>17</v>
      </c>
      <c r="E1073" s="9">
        <v>1136210</v>
      </c>
      <c r="F1073" s="8">
        <v>52</v>
      </c>
      <c r="G1073" s="8">
        <f t="shared" ref="G1073:G1125" si="120">F1073*2</f>
        <v>104</v>
      </c>
      <c r="H1073" s="8">
        <v>0</v>
      </c>
      <c r="I1073" s="8">
        <f>H1073*G1073</f>
        <v>0</v>
      </c>
      <c r="J1073" s="8"/>
      <c r="K1073" s="19"/>
      <c r="L1073" s="10"/>
      <c r="M1073" s="8"/>
      <c r="N1073" s="8"/>
      <c r="O1073" s="8"/>
      <c r="P1073" s="8">
        <f t="shared" ref="P1073:Q1136" si="121">H1073+J1073-L1073-N1073</f>
        <v>0</v>
      </c>
      <c r="Q1073" s="8">
        <f t="shared" si="121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16</v>
      </c>
      <c r="D1074" s="8" t="s">
        <v>17</v>
      </c>
      <c r="E1074" s="9">
        <v>1137045</v>
      </c>
      <c r="F1074" s="8">
        <v>52</v>
      </c>
      <c r="G1074" s="8">
        <f t="shared" si="120"/>
        <v>104</v>
      </c>
      <c r="H1074" s="8">
        <v>0</v>
      </c>
      <c r="I1074" s="8">
        <f t="shared" ref="I1074:I1137" si="122">H1074*G1074</f>
        <v>0</v>
      </c>
      <c r="J1074" s="8"/>
      <c r="K1074" s="19"/>
      <c r="L1074" s="10"/>
      <c r="M1074" s="8"/>
      <c r="N1074" s="8"/>
      <c r="O1074" s="8"/>
      <c r="P1074" s="8">
        <f t="shared" si="121"/>
        <v>0</v>
      </c>
      <c r="Q1074" s="8">
        <f t="shared" si="121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18</v>
      </c>
      <c r="D1075" s="8" t="s">
        <v>17</v>
      </c>
      <c r="E1075" s="9">
        <v>1136206</v>
      </c>
      <c r="F1075" s="8">
        <v>2</v>
      </c>
      <c r="G1075" s="8">
        <f t="shared" si="120"/>
        <v>4</v>
      </c>
      <c r="H1075" s="8">
        <v>0</v>
      </c>
      <c r="I1075" s="8">
        <f t="shared" si="122"/>
        <v>0</v>
      </c>
      <c r="J1075" s="8"/>
      <c r="K1075" s="19"/>
      <c r="L1075" s="10"/>
      <c r="M1075" s="8"/>
      <c r="N1075" s="8"/>
      <c r="O1075" s="8"/>
      <c r="P1075" s="8">
        <f t="shared" si="121"/>
        <v>0</v>
      </c>
      <c r="Q1075" s="8">
        <f t="shared" si="121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19</v>
      </c>
      <c r="D1076" s="8" t="s">
        <v>17</v>
      </c>
      <c r="E1076" s="9">
        <v>1136017</v>
      </c>
      <c r="F1076" s="8">
        <v>2</v>
      </c>
      <c r="G1076" s="8">
        <f t="shared" si="120"/>
        <v>4</v>
      </c>
      <c r="H1076" s="8">
        <v>0</v>
      </c>
      <c r="I1076" s="8">
        <f t="shared" si="122"/>
        <v>0</v>
      </c>
      <c r="J1076" s="8"/>
      <c r="K1076" s="19"/>
      <c r="L1076" s="10"/>
      <c r="M1076" s="8"/>
      <c r="N1076" s="8"/>
      <c r="O1076" s="8"/>
      <c r="P1076" s="8">
        <f t="shared" si="121"/>
        <v>0</v>
      </c>
      <c r="Q1076" s="8">
        <f t="shared" si="121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20</v>
      </c>
      <c r="D1077" s="8" t="s">
        <v>17</v>
      </c>
      <c r="E1077" s="9">
        <v>1136195</v>
      </c>
      <c r="F1077" s="8">
        <v>3</v>
      </c>
      <c r="G1077" s="8">
        <f t="shared" si="120"/>
        <v>6</v>
      </c>
      <c r="H1077" s="8">
        <v>0</v>
      </c>
      <c r="I1077" s="8">
        <f t="shared" si="122"/>
        <v>0</v>
      </c>
      <c r="J1077" s="8"/>
      <c r="K1077" s="19"/>
      <c r="L1077" s="10"/>
      <c r="M1077" s="8"/>
      <c r="N1077" s="8"/>
      <c r="O1077" s="8"/>
      <c r="P1077" s="8">
        <f t="shared" si="121"/>
        <v>0</v>
      </c>
      <c r="Q1077" s="8">
        <f t="shared" si="121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21</v>
      </c>
      <c r="D1078" s="8" t="s">
        <v>17</v>
      </c>
      <c r="E1078" s="9">
        <v>1136183</v>
      </c>
      <c r="F1078" s="8">
        <v>3</v>
      </c>
      <c r="G1078" s="8">
        <f t="shared" si="120"/>
        <v>6</v>
      </c>
      <c r="H1078" s="8">
        <v>0</v>
      </c>
      <c r="I1078" s="8">
        <f t="shared" si="122"/>
        <v>0</v>
      </c>
      <c r="J1078" s="8"/>
      <c r="K1078" s="19"/>
      <c r="L1078" s="10"/>
      <c r="M1078" s="8"/>
      <c r="N1078" s="8"/>
      <c r="O1078" s="8"/>
      <c r="P1078" s="8">
        <f t="shared" si="121"/>
        <v>0</v>
      </c>
      <c r="Q1078" s="8">
        <f t="shared" si="121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22</v>
      </c>
      <c r="D1079" s="8" t="s">
        <v>17</v>
      </c>
      <c r="E1079" s="9">
        <v>1136189</v>
      </c>
      <c r="F1079" s="8">
        <v>1</v>
      </c>
      <c r="G1079" s="8">
        <f t="shared" si="120"/>
        <v>2</v>
      </c>
      <c r="H1079" s="8">
        <v>0</v>
      </c>
      <c r="I1079" s="8">
        <f t="shared" si="122"/>
        <v>0</v>
      </c>
      <c r="J1079" s="8"/>
      <c r="K1079" s="19"/>
      <c r="L1079" s="10"/>
      <c r="M1079" s="8"/>
      <c r="N1079" s="8"/>
      <c r="O1079" s="8"/>
      <c r="P1079" s="8">
        <f t="shared" si="121"/>
        <v>0</v>
      </c>
      <c r="Q1079" s="8">
        <f t="shared" si="121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23</v>
      </c>
      <c r="D1080" s="8" t="s">
        <v>17</v>
      </c>
      <c r="E1080" s="9">
        <v>1136213</v>
      </c>
      <c r="F1080" s="8">
        <v>18</v>
      </c>
      <c r="G1080" s="8">
        <f t="shared" si="120"/>
        <v>36</v>
      </c>
      <c r="H1080" s="8">
        <v>0</v>
      </c>
      <c r="I1080" s="8">
        <f t="shared" si="122"/>
        <v>0</v>
      </c>
      <c r="J1080" s="8"/>
      <c r="K1080" s="19"/>
      <c r="L1080" s="10"/>
      <c r="M1080" s="8"/>
      <c r="N1080" s="8"/>
      <c r="O1080" s="8"/>
      <c r="P1080" s="8">
        <f t="shared" si="121"/>
        <v>0</v>
      </c>
      <c r="Q1080" s="8">
        <f t="shared" si="121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24</v>
      </c>
      <c r="D1081" s="8" t="s">
        <v>17</v>
      </c>
      <c r="E1081" s="9">
        <v>1136003</v>
      </c>
      <c r="F1081" s="8">
        <v>37</v>
      </c>
      <c r="G1081" s="8">
        <f t="shared" si="120"/>
        <v>74</v>
      </c>
      <c r="H1081" s="8">
        <v>0</v>
      </c>
      <c r="I1081" s="8">
        <f t="shared" si="122"/>
        <v>0</v>
      </c>
      <c r="J1081" s="8"/>
      <c r="K1081" s="19"/>
      <c r="L1081" s="10"/>
      <c r="M1081" s="8"/>
      <c r="N1081" s="8"/>
      <c r="O1081" s="8"/>
      <c r="P1081" s="8">
        <f t="shared" si="121"/>
        <v>0</v>
      </c>
      <c r="Q1081" s="8">
        <f t="shared" si="121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25</v>
      </c>
      <c r="D1082" s="8" t="s">
        <v>17</v>
      </c>
      <c r="E1082" s="9">
        <v>1136178</v>
      </c>
      <c r="F1082" s="8">
        <v>37</v>
      </c>
      <c r="G1082" s="8">
        <f t="shared" si="120"/>
        <v>74</v>
      </c>
      <c r="H1082" s="8">
        <v>0</v>
      </c>
      <c r="I1082" s="8">
        <f t="shared" si="122"/>
        <v>0</v>
      </c>
      <c r="J1082" s="8"/>
      <c r="K1082" s="19"/>
      <c r="L1082" s="10"/>
      <c r="M1082" s="8"/>
      <c r="N1082" s="8"/>
      <c r="O1082" s="8"/>
      <c r="P1082" s="8">
        <f t="shared" si="121"/>
        <v>0</v>
      </c>
      <c r="Q1082" s="8">
        <f t="shared" si="121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26</v>
      </c>
      <c r="D1083" s="8" t="s">
        <v>17</v>
      </c>
      <c r="E1083" s="9">
        <v>1136014</v>
      </c>
      <c r="F1083" s="8">
        <v>3</v>
      </c>
      <c r="G1083" s="8">
        <f t="shared" si="120"/>
        <v>6</v>
      </c>
      <c r="H1083" s="8">
        <v>0</v>
      </c>
      <c r="I1083" s="8">
        <f t="shared" si="122"/>
        <v>0</v>
      </c>
      <c r="J1083" s="8"/>
      <c r="K1083" s="19"/>
      <c r="L1083" s="10"/>
      <c r="M1083" s="8"/>
      <c r="N1083" s="8"/>
      <c r="O1083" s="8"/>
      <c r="P1083" s="8">
        <f t="shared" si="121"/>
        <v>0</v>
      </c>
      <c r="Q1083" s="8">
        <f t="shared" si="121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27</v>
      </c>
      <c r="D1084" s="8" t="s">
        <v>17</v>
      </c>
      <c r="E1084" s="9">
        <v>1136176</v>
      </c>
      <c r="F1084" s="8">
        <v>10</v>
      </c>
      <c r="G1084" s="8">
        <f t="shared" si="120"/>
        <v>20</v>
      </c>
      <c r="H1084" s="8">
        <v>0</v>
      </c>
      <c r="I1084" s="8">
        <f t="shared" si="122"/>
        <v>0</v>
      </c>
      <c r="J1084" s="8"/>
      <c r="K1084" s="19"/>
      <c r="L1084" s="10"/>
      <c r="M1084" s="8"/>
      <c r="N1084" s="8"/>
      <c r="O1084" s="8"/>
      <c r="P1084" s="8">
        <f t="shared" si="121"/>
        <v>0</v>
      </c>
      <c r="Q1084" s="8">
        <f t="shared" si="121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28</v>
      </c>
      <c r="D1085" s="8" t="s">
        <v>17</v>
      </c>
      <c r="E1085" s="9">
        <v>1136205</v>
      </c>
      <c r="F1085" s="8">
        <v>2</v>
      </c>
      <c r="G1085" s="8">
        <f t="shared" si="120"/>
        <v>4</v>
      </c>
      <c r="H1085" s="8">
        <v>0</v>
      </c>
      <c r="I1085" s="8">
        <f t="shared" si="122"/>
        <v>0</v>
      </c>
      <c r="J1085" s="8"/>
      <c r="K1085" s="19"/>
      <c r="L1085" s="10"/>
      <c r="M1085" s="8"/>
      <c r="N1085" s="8"/>
      <c r="O1085" s="8"/>
      <c r="P1085" s="8">
        <f t="shared" si="121"/>
        <v>0</v>
      </c>
      <c r="Q1085" s="8">
        <f t="shared" si="121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29</v>
      </c>
      <c r="D1086" s="8" t="s">
        <v>17</v>
      </c>
      <c r="E1086" s="9">
        <v>1136188</v>
      </c>
      <c r="F1086" s="8">
        <v>3</v>
      </c>
      <c r="G1086" s="8">
        <f t="shared" si="120"/>
        <v>6</v>
      </c>
      <c r="H1086" s="8">
        <v>0</v>
      </c>
      <c r="I1086" s="8">
        <f t="shared" si="122"/>
        <v>0</v>
      </c>
      <c r="J1086" s="8"/>
      <c r="K1086" s="19"/>
      <c r="L1086" s="10"/>
      <c r="M1086" s="8"/>
      <c r="N1086" s="8"/>
      <c r="O1086" s="8"/>
      <c r="P1086" s="8">
        <f t="shared" si="121"/>
        <v>0</v>
      </c>
      <c r="Q1086" s="8">
        <f t="shared" si="121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30</v>
      </c>
      <c r="D1087" s="8" t="s">
        <v>17</v>
      </c>
      <c r="E1087" s="9">
        <v>1136197</v>
      </c>
      <c r="F1087" s="8">
        <v>3</v>
      </c>
      <c r="G1087" s="8">
        <f t="shared" si="120"/>
        <v>6</v>
      </c>
      <c r="H1087" s="8">
        <v>0</v>
      </c>
      <c r="I1087" s="8">
        <f t="shared" si="122"/>
        <v>0</v>
      </c>
      <c r="J1087" s="8"/>
      <c r="K1087" s="19"/>
      <c r="L1087" s="10"/>
      <c r="M1087" s="8"/>
      <c r="N1087" s="8"/>
      <c r="O1087" s="8"/>
      <c r="P1087" s="8">
        <f t="shared" si="121"/>
        <v>0</v>
      </c>
      <c r="Q1087" s="8">
        <f t="shared" si="121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98" customFormat="1" hidden="1" x14ac:dyDescent="0.25">
      <c r="A1088" s="65">
        <v>1</v>
      </c>
      <c r="B1088" s="98" t="s">
        <v>952</v>
      </c>
      <c r="C1088" s="7" t="s">
        <v>31</v>
      </c>
      <c r="D1088" s="8" t="s">
        <v>17</v>
      </c>
      <c r="E1088" s="9">
        <v>1136198</v>
      </c>
      <c r="F1088" s="8">
        <v>2</v>
      </c>
      <c r="G1088" s="8">
        <f t="shared" si="120"/>
        <v>4</v>
      </c>
      <c r="H1088" s="8">
        <v>0</v>
      </c>
      <c r="I1088" s="8">
        <f t="shared" si="122"/>
        <v>0</v>
      </c>
      <c r="J1088" s="8"/>
      <c r="K1088" s="19"/>
      <c r="L1088" s="10"/>
      <c r="M1088" s="8"/>
      <c r="N1088" s="8"/>
      <c r="O1088" s="8"/>
      <c r="P1088" s="8">
        <f t="shared" si="121"/>
        <v>0</v>
      </c>
      <c r="Q1088" s="8">
        <f t="shared" si="121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32</v>
      </c>
      <c r="D1089" s="8" t="s">
        <v>17</v>
      </c>
      <c r="E1089" s="9">
        <v>1136196</v>
      </c>
      <c r="F1089" s="8">
        <v>2</v>
      </c>
      <c r="G1089" s="8">
        <f t="shared" si="120"/>
        <v>4</v>
      </c>
      <c r="H1089" s="8">
        <v>0</v>
      </c>
      <c r="I1089" s="8">
        <f t="shared" si="122"/>
        <v>0</v>
      </c>
      <c r="J1089" s="8"/>
      <c r="K1089" s="19"/>
      <c r="L1089" s="10"/>
      <c r="M1089" s="8"/>
      <c r="N1089" s="8"/>
      <c r="O1089" s="8"/>
      <c r="P1089" s="8">
        <f t="shared" si="121"/>
        <v>0</v>
      </c>
      <c r="Q1089" s="8">
        <f t="shared" si="121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33</v>
      </c>
      <c r="D1090" s="8" t="s">
        <v>17</v>
      </c>
      <c r="E1090" s="9">
        <v>1136202</v>
      </c>
      <c r="F1090" s="8">
        <v>12</v>
      </c>
      <c r="G1090" s="8">
        <f t="shared" si="120"/>
        <v>24</v>
      </c>
      <c r="H1090" s="8">
        <v>0</v>
      </c>
      <c r="I1090" s="8">
        <f t="shared" si="122"/>
        <v>0</v>
      </c>
      <c r="J1090" s="8"/>
      <c r="K1090" s="19"/>
      <c r="L1090" s="10"/>
      <c r="M1090" s="8"/>
      <c r="N1090" s="8"/>
      <c r="O1090" s="8"/>
      <c r="P1090" s="8">
        <f t="shared" si="121"/>
        <v>0</v>
      </c>
      <c r="Q1090" s="8">
        <f t="shared" si="121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34</v>
      </c>
      <c r="D1091" s="8" t="s">
        <v>17</v>
      </c>
      <c r="E1091" s="9">
        <v>1136012</v>
      </c>
      <c r="F1091" s="8">
        <v>196</v>
      </c>
      <c r="G1091" s="8">
        <f t="shared" si="120"/>
        <v>392</v>
      </c>
      <c r="H1091" s="8">
        <v>0</v>
      </c>
      <c r="I1091" s="8">
        <f t="shared" si="122"/>
        <v>0</v>
      </c>
      <c r="J1091" s="8"/>
      <c r="K1091" s="19"/>
      <c r="L1091" s="10"/>
      <c r="M1091" s="8"/>
      <c r="N1091" s="8"/>
      <c r="O1091" s="8"/>
      <c r="P1091" s="8">
        <f t="shared" si="121"/>
        <v>0</v>
      </c>
      <c r="Q1091" s="8">
        <f t="shared" si="121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35</v>
      </c>
      <c r="D1092" s="8" t="s">
        <v>17</v>
      </c>
      <c r="E1092" s="9">
        <v>1136209</v>
      </c>
      <c r="F1092" s="8">
        <v>9</v>
      </c>
      <c r="G1092" s="8">
        <f t="shared" si="120"/>
        <v>18</v>
      </c>
      <c r="H1092" s="8">
        <v>0</v>
      </c>
      <c r="I1092" s="8">
        <f t="shared" si="122"/>
        <v>0</v>
      </c>
      <c r="J1092" s="8"/>
      <c r="K1092" s="19"/>
      <c r="L1092" s="10"/>
      <c r="M1092" s="8"/>
      <c r="N1092" s="8"/>
      <c r="O1092" s="8"/>
      <c r="P1092" s="8">
        <f t="shared" si="121"/>
        <v>0</v>
      </c>
      <c r="Q1092" s="8">
        <f t="shared" si="121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35</v>
      </c>
      <c r="D1093" s="8" t="s">
        <v>17</v>
      </c>
      <c r="E1093" s="9">
        <v>1136208</v>
      </c>
      <c r="F1093" s="8">
        <v>11</v>
      </c>
      <c r="G1093" s="8">
        <f t="shared" si="120"/>
        <v>22</v>
      </c>
      <c r="H1093" s="8">
        <v>0</v>
      </c>
      <c r="I1093" s="8">
        <f t="shared" si="122"/>
        <v>0</v>
      </c>
      <c r="J1093" s="8"/>
      <c r="K1093" s="19"/>
      <c r="L1093" s="10"/>
      <c r="M1093" s="8"/>
      <c r="N1093" s="8"/>
      <c r="O1093" s="8"/>
      <c r="P1093" s="8">
        <f t="shared" si="121"/>
        <v>0</v>
      </c>
      <c r="Q1093" s="8">
        <f t="shared" si="121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36</v>
      </c>
      <c r="D1094" s="8" t="s">
        <v>17</v>
      </c>
      <c r="E1094" s="9">
        <v>1136207</v>
      </c>
      <c r="F1094" s="8">
        <v>2</v>
      </c>
      <c r="G1094" s="8">
        <f t="shared" si="120"/>
        <v>4</v>
      </c>
      <c r="H1094" s="8">
        <v>0</v>
      </c>
      <c r="I1094" s="8">
        <f t="shared" si="122"/>
        <v>0</v>
      </c>
      <c r="J1094" s="8"/>
      <c r="K1094" s="19"/>
      <c r="L1094" s="10"/>
      <c r="M1094" s="8"/>
      <c r="N1094" s="8"/>
      <c r="O1094" s="8"/>
      <c r="P1094" s="8">
        <f t="shared" si="121"/>
        <v>0</v>
      </c>
      <c r="Q1094" s="8">
        <f t="shared" si="121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37</v>
      </c>
      <c r="D1095" s="8" t="s">
        <v>17</v>
      </c>
      <c r="E1095" s="9">
        <v>1136187</v>
      </c>
      <c r="F1095" s="8">
        <v>6</v>
      </c>
      <c r="G1095" s="8">
        <f t="shared" si="120"/>
        <v>12</v>
      </c>
      <c r="H1095" s="8">
        <v>0</v>
      </c>
      <c r="I1095" s="8">
        <f t="shared" si="122"/>
        <v>0</v>
      </c>
      <c r="J1095" s="8"/>
      <c r="K1095" s="19"/>
      <c r="L1095" s="10"/>
      <c r="M1095" s="8"/>
      <c r="N1095" s="8"/>
      <c r="O1095" s="8"/>
      <c r="P1095" s="8">
        <f t="shared" si="121"/>
        <v>0</v>
      </c>
      <c r="Q1095" s="8">
        <f t="shared" si="121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38</v>
      </c>
      <c r="D1096" s="8" t="s">
        <v>17</v>
      </c>
      <c r="E1096" s="9">
        <v>1136175</v>
      </c>
      <c r="F1096" s="8">
        <v>7</v>
      </c>
      <c r="G1096" s="8">
        <f t="shared" si="120"/>
        <v>14</v>
      </c>
      <c r="H1096" s="8">
        <v>0</v>
      </c>
      <c r="I1096" s="8">
        <f t="shared" si="122"/>
        <v>0</v>
      </c>
      <c r="J1096" s="8"/>
      <c r="K1096" s="19"/>
      <c r="L1096" s="10"/>
      <c r="M1096" s="8"/>
      <c r="N1096" s="8"/>
      <c r="O1096" s="8"/>
      <c r="P1096" s="8">
        <f t="shared" si="121"/>
        <v>0</v>
      </c>
      <c r="Q1096" s="8">
        <f t="shared" si="121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39</v>
      </c>
      <c r="D1097" s="8" t="s">
        <v>17</v>
      </c>
      <c r="E1097" s="9">
        <v>1136193</v>
      </c>
      <c r="F1097" s="8">
        <v>4</v>
      </c>
      <c r="G1097" s="8">
        <f t="shared" si="120"/>
        <v>8</v>
      </c>
      <c r="H1097" s="8">
        <v>0</v>
      </c>
      <c r="I1097" s="8">
        <f t="shared" si="122"/>
        <v>0</v>
      </c>
      <c r="J1097" s="8"/>
      <c r="K1097" s="19"/>
      <c r="L1097" s="10"/>
      <c r="M1097" s="8"/>
      <c r="N1097" s="8"/>
      <c r="O1097" s="8"/>
      <c r="P1097" s="8">
        <f t="shared" si="121"/>
        <v>0</v>
      </c>
      <c r="Q1097" s="8">
        <f t="shared" si="121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40</v>
      </c>
      <c r="D1098" s="8" t="s">
        <v>17</v>
      </c>
      <c r="E1098" s="9">
        <v>1136184</v>
      </c>
      <c r="F1098" s="8">
        <v>1</v>
      </c>
      <c r="G1098" s="8">
        <f t="shared" si="120"/>
        <v>2</v>
      </c>
      <c r="H1098" s="8">
        <v>0</v>
      </c>
      <c r="I1098" s="8">
        <f t="shared" si="122"/>
        <v>0</v>
      </c>
      <c r="J1098" s="8"/>
      <c r="K1098" s="19"/>
      <c r="L1098" s="10"/>
      <c r="M1098" s="8"/>
      <c r="N1098" s="8"/>
      <c r="O1098" s="8"/>
      <c r="P1098" s="8">
        <f t="shared" si="121"/>
        <v>0</v>
      </c>
      <c r="Q1098" s="8">
        <f t="shared" si="121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41</v>
      </c>
      <c r="D1099" s="8" t="s">
        <v>17</v>
      </c>
      <c r="E1099" s="9">
        <v>1136020</v>
      </c>
      <c r="F1099" s="8">
        <v>26</v>
      </c>
      <c r="G1099" s="8">
        <f t="shared" si="120"/>
        <v>52</v>
      </c>
      <c r="H1099" s="8">
        <v>0</v>
      </c>
      <c r="I1099" s="8">
        <f t="shared" si="122"/>
        <v>0</v>
      </c>
      <c r="J1099" s="8"/>
      <c r="K1099" s="19"/>
      <c r="L1099" s="10"/>
      <c r="M1099" s="8"/>
      <c r="N1099" s="8"/>
      <c r="O1099" s="8"/>
      <c r="P1099" s="8">
        <f t="shared" si="121"/>
        <v>0</v>
      </c>
      <c r="Q1099" s="8">
        <f t="shared" si="121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42</v>
      </c>
      <c r="D1100" s="8" t="s">
        <v>17</v>
      </c>
      <c r="E1100" s="9">
        <v>1136009</v>
      </c>
      <c r="F1100" s="8">
        <v>3</v>
      </c>
      <c r="G1100" s="8">
        <f t="shared" si="120"/>
        <v>6</v>
      </c>
      <c r="H1100" s="8">
        <v>0</v>
      </c>
      <c r="I1100" s="8">
        <f t="shared" si="122"/>
        <v>0</v>
      </c>
      <c r="J1100" s="8"/>
      <c r="K1100" s="19"/>
      <c r="L1100" s="10"/>
      <c r="M1100" s="8"/>
      <c r="N1100" s="8"/>
      <c r="O1100" s="8"/>
      <c r="P1100" s="8">
        <f t="shared" si="121"/>
        <v>0</v>
      </c>
      <c r="Q1100" s="8">
        <f t="shared" si="121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43</v>
      </c>
      <c r="D1101" s="8" t="s">
        <v>17</v>
      </c>
      <c r="E1101" s="9">
        <v>1136179</v>
      </c>
      <c r="F1101" s="8">
        <v>31</v>
      </c>
      <c r="G1101" s="8">
        <f t="shared" si="120"/>
        <v>62</v>
      </c>
      <c r="H1101" s="8">
        <v>0</v>
      </c>
      <c r="I1101" s="8">
        <f t="shared" si="122"/>
        <v>0</v>
      </c>
      <c r="J1101" s="8"/>
      <c r="K1101" s="19"/>
      <c r="L1101" s="10"/>
      <c r="M1101" s="8"/>
      <c r="N1101" s="8"/>
      <c r="O1101" s="8"/>
      <c r="P1101" s="8">
        <f t="shared" si="121"/>
        <v>0</v>
      </c>
      <c r="Q1101" s="8">
        <f t="shared" si="121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40" customFormat="1" hidden="1" x14ac:dyDescent="0.25">
      <c r="A1102" s="65">
        <v>1</v>
      </c>
      <c r="B1102" s="40" t="s">
        <v>952</v>
      </c>
      <c r="C1102" s="7" t="s">
        <v>44</v>
      </c>
      <c r="D1102" s="8" t="s">
        <v>17</v>
      </c>
      <c r="E1102" s="9">
        <v>1136174</v>
      </c>
      <c r="F1102" s="8">
        <v>26</v>
      </c>
      <c r="G1102" s="8">
        <f t="shared" si="120"/>
        <v>52</v>
      </c>
      <c r="H1102" s="8">
        <v>0</v>
      </c>
      <c r="I1102" s="8">
        <f t="shared" si="122"/>
        <v>0</v>
      </c>
      <c r="J1102" s="8"/>
      <c r="K1102" s="19"/>
      <c r="L1102" s="13"/>
      <c r="M1102" s="8"/>
      <c r="N1102" s="8"/>
      <c r="O1102" s="8"/>
      <c r="P1102" s="8">
        <f t="shared" si="121"/>
        <v>0</v>
      </c>
      <c r="Q1102" s="8">
        <f t="shared" si="121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98" customFormat="1" hidden="1" x14ac:dyDescent="0.25">
      <c r="A1103" s="65">
        <v>1</v>
      </c>
      <c r="B1103" s="98" t="s">
        <v>952</v>
      </c>
      <c r="C1103" s="7" t="s">
        <v>45</v>
      </c>
      <c r="D1103" s="8" t="s">
        <v>17</v>
      </c>
      <c r="E1103" s="9">
        <v>1136182</v>
      </c>
      <c r="F1103" s="8">
        <v>6</v>
      </c>
      <c r="G1103" s="8">
        <f t="shared" si="120"/>
        <v>12</v>
      </c>
      <c r="H1103" s="8">
        <v>0</v>
      </c>
      <c r="I1103" s="8">
        <f t="shared" si="122"/>
        <v>0</v>
      </c>
      <c r="J1103" s="8"/>
      <c r="K1103" s="19"/>
      <c r="L1103" s="10"/>
      <c r="M1103" s="8"/>
      <c r="N1103" s="8"/>
      <c r="O1103" s="8"/>
      <c r="P1103" s="8">
        <f t="shared" si="121"/>
        <v>0</v>
      </c>
      <c r="Q1103" s="8">
        <f t="shared" si="121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46</v>
      </c>
      <c r="D1104" s="8" t="s">
        <v>17</v>
      </c>
      <c r="E1104" s="9">
        <v>1136186</v>
      </c>
      <c r="F1104" s="8">
        <v>8</v>
      </c>
      <c r="G1104" s="8">
        <f t="shared" si="120"/>
        <v>16</v>
      </c>
      <c r="H1104" s="8">
        <v>0</v>
      </c>
      <c r="I1104" s="8">
        <f t="shared" si="122"/>
        <v>0</v>
      </c>
      <c r="J1104" s="8"/>
      <c r="K1104" s="19"/>
      <c r="L1104" s="10"/>
      <c r="M1104" s="8"/>
      <c r="N1104" s="8"/>
      <c r="O1104" s="8"/>
      <c r="P1104" s="8">
        <f t="shared" si="121"/>
        <v>0</v>
      </c>
      <c r="Q1104" s="8">
        <f t="shared" si="121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47</v>
      </c>
      <c r="D1105" s="8" t="s">
        <v>17</v>
      </c>
      <c r="E1105" s="9">
        <v>1136185</v>
      </c>
      <c r="F1105" s="8">
        <v>3</v>
      </c>
      <c r="G1105" s="8">
        <f t="shared" si="120"/>
        <v>6</v>
      </c>
      <c r="H1105" s="8">
        <v>0</v>
      </c>
      <c r="I1105" s="8">
        <f t="shared" si="122"/>
        <v>0</v>
      </c>
      <c r="J1105" s="8"/>
      <c r="K1105" s="19"/>
      <c r="L1105" s="10"/>
      <c r="M1105" s="8"/>
      <c r="N1105" s="8"/>
      <c r="O1105" s="8"/>
      <c r="P1105" s="8">
        <f t="shared" si="121"/>
        <v>0</v>
      </c>
      <c r="Q1105" s="8">
        <f t="shared" si="121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48</v>
      </c>
      <c r="D1106" s="8" t="s">
        <v>17</v>
      </c>
      <c r="E1106" s="9">
        <v>1136016</v>
      </c>
      <c r="F1106" s="8">
        <v>4</v>
      </c>
      <c r="G1106" s="8">
        <f t="shared" si="120"/>
        <v>8</v>
      </c>
      <c r="H1106" s="8">
        <v>0</v>
      </c>
      <c r="I1106" s="8">
        <f t="shared" si="122"/>
        <v>0</v>
      </c>
      <c r="J1106" s="8"/>
      <c r="K1106" s="19"/>
      <c r="L1106" s="10"/>
      <c r="M1106" s="8"/>
      <c r="N1106" s="8"/>
      <c r="O1106" s="8"/>
      <c r="P1106" s="8">
        <f t="shared" si="121"/>
        <v>0</v>
      </c>
      <c r="Q1106" s="8">
        <f t="shared" si="121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49</v>
      </c>
      <c r="D1107" s="8" t="s">
        <v>17</v>
      </c>
      <c r="E1107" s="9">
        <v>1136212</v>
      </c>
      <c r="F1107" s="8">
        <v>3</v>
      </c>
      <c r="G1107" s="8">
        <f t="shared" si="120"/>
        <v>6</v>
      </c>
      <c r="H1107" s="8">
        <v>0</v>
      </c>
      <c r="I1107" s="8">
        <f t="shared" si="122"/>
        <v>0</v>
      </c>
      <c r="J1107" s="8"/>
      <c r="K1107" s="19"/>
      <c r="L1107" s="10"/>
      <c r="M1107" s="8"/>
      <c r="N1107" s="8"/>
      <c r="O1107" s="8"/>
      <c r="P1107" s="8">
        <f t="shared" si="121"/>
        <v>0</v>
      </c>
      <c r="Q1107" s="8">
        <f t="shared" si="121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50</v>
      </c>
      <c r="D1108" s="8" t="s">
        <v>17</v>
      </c>
      <c r="E1108" s="9">
        <v>1137044</v>
      </c>
      <c r="F1108" s="8">
        <v>37</v>
      </c>
      <c r="G1108" s="8">
        <f t="shared" si="120"/>
        <v>74</v>
      </c>
      <c r="H1108" s="8">
        <v>0</v>
      </c>
      <c r="I1108" s="8">
        <f t="shared" si="122"/>
        <v>0</v>
      </c>
      <c r="J1108" s="8"/>
      <c r="K1108" s="19"/>
      <c r="L1108" s="10"/>
      <c r="M1108" s="8"/>
      <c r="N1108" s="8"/>
      <c r="O1108" s="8"/>
      <c r="P1108" s="8">
        <f t="shared" si="121"/>
        <v>0</v>
      </c>
      <c r="Q1108" s="8">
        <f t="shared" si="121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51</v>
      </c>
      <c r="D1109" s="8" t="s">
        <v>17</v>
      </c>
      <c r="E1109" s="9">
        <v>1137042</v>
      </c>
      <c r="F1109" s="8">
        <v>68</v>
      </c>
      <c r="G1109" s="8">
        <f t="shared" si="120"/>
        <v>136</v>
      </c>
      <c r="H1109" s="8">
        <v>0</v>
      </c>
      <c r="I1109" s="8">
        <f t="shared" si="122"/>
        <v>0</v>
      </c>
      <c r="J1109" s="8"/>
      <c r="K1109" s="19"/>
      <c r="L1109" s="10"/>
      <c r="M1109" s="8"/>
      <c r="N1109" s="8"/>
      <c r="O1109" s="8"/>
      <c r="P1109" s="8">
        <f t="shared" si="121"/>
        <v>0</v>
      </c>
      <c r="Q1109" s="8">
        <f t="shared" si="121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52</v>
      </c>
      <c r="D1110" s="8" t="s">
        <v>17</v>
      </c>
      <c r="E1110" s="9">
        <v>1136461</v>
      </c>
      <c r="F1110" s="8">
        <v>87</v>
      </c>
      <c r="G1110" s="8">
        <f t="shared" si="120"/>
        <v>174</v>
      </c>
      <c r="H1110" s="8">
        <v>0</v>
      </c>
      <c r="I1110" s="8">
        <f t="shared" si="122"/>
        <v>0</v>
      </c>
      <c r="J1110" s="8"/>
      <c r="K1110" s="19"/>
      <c r="L1110" s="10"/>
      <c r="M1110" s="8"/>
      <c r="N1110" s="8"/>
      <c r="O1110" s="8"/>
      <c r="P1110" s="8">
        <f t="shared" si="121"/>
        <v>0</v>
      </c>
      <c r="Q1110" s="8">
        <f t="shared" si="121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53</v>
      </c>
      <c r="D1111" s="8" t="s">
        <v>17</v>
      </c>
      <c r="E1111" s="9">
        <v>1134087</v>
      </c>
      <c r="F1111" s="8">
        <v>8</v>
      </c>
      <c r="G1111" s="8">
        <f t="shared" si="120"/>
        <v>16</v>
      </c>
      <c r="H1111" s="8">
        <v>0</v>
      </c>
      <c r="I1111" s="8">
        <f t="shared" si="122"/>
        <v>0</v>
      </c>
      <c r="J1111" s="8"/>
      <c r="K1111" s="19"/>
      <c r="L1111" s="10"/>
      <c r="M1111" s="8"/>
      <c r="N1111" s="8"/>
      <c r="O1111" s="8"/>
      <c r="P1111" s="8">
        <f t="shared" si="121"/>
        <v>0</v>
      </c>
      <c r="Q1111" s="8">
        <f t="shared" si="121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54</v>
      </c>
      <c r="D1112" s="8" t="s">
        <v>17</v>
      </c>
      <c r="E1112" s="9">
        <v>1134086</v>
      </c>
      <c r="F1112" s="8">
        <v>71</v>
      </c>
      <c r="G1112" s="8">
        <f t="shared" si="120"/>
        <v>142</v>
      </c>
      <c r="H1112" s="8">
        <v>0</v>
      </c>
      <c r="I1112" s="8">
        <f t="shared" si="122"/>
        <v>0</v>
      </c>
      <c r="J1112" s="8"/>
      <c r="K1112" s="19"/>
      <c r="L1112" s="10"/>
      <c r="M1112" s="8"/>
      <c r="N1112" s="8"/>
      <c r="O1112" s="8"/>
      <c r="P1112" s="8">
        <f t="shared" si="121"/>
        <v>0</v>
      </c>
      <c r="Q1112" s="8">
        <f t="shared" si="121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55</v>
      </c>
      <c r="D1113" s="8" t="s">
        <v>17</v>
      </c>
      <c r="E1113" s="9">
        <v>1134085</v>
      </c>
      <c r="F1113" s="8">
        <v>86</v>
      </c>
      <c r="G1113" s="8">
        <f t="shared" si="120"/>
        <v>172</v>
      </c>
      <c r="H1113" s="8">
        <v>0</v>
      </c>
      <c r="I1113" s="8">
        <f t="shared" si="122"/>
        <v>0</v>
      </c>
      <c r="J1113" s="8"/>
      <c r="K1113" s="19"/>
      <c r="L1113" s="10"/>
      <c r="M1113" s="8"/>
      <c r="N1113" s="8"/>
      <c r="O1113" s="8"/>
      <c r="P1113" s="8">
        <f t="shared" si="121"/>
        <v>0</v>
      </c>
      <c r="Q1113" s="8">
        <f t="shared" si="121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56</v>
      </c>
      <c r="D1114" s="8" t="s">
        <v>17</v>
      </c>
      <c r="E1114" s="9">
        <v>1134084</v>
      </c>
      <c r="F1114" s="8">
        <v>115</v>
      </c>
      <c r="G1114" s="8">
        <f t="shared" si="120"/>
        <v>230</v>
      </c>
      <c r="H1114" s="8">
        <v>0</v>
      </c>
      <c r="I1114" s="8">
        <f t="shared" si="122"/>
        <v>0</v>
      </c>
      <c r="J1114" s="8"/>
      <c r="K1114" s="19"/>
      <c r="L1114" s="10"/>
      <c r="M1114" s="8"/>
      <c r="N1114" s="8"/>
      <c r="O1114" s="8"/>
      <c r="P1114" s="8">
        <f t="shared" si="121"/>
        <v>0</v>
      </c>
      <c r="Q1114" s="8">
        <f t="shared" si="121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57</v>
      </c>
      <c r="D1115" s="8" t="s">
        <v>17</v>
      </c>
      <c r="E1115" s="9">
        <v>1136398</v>
      </c>
      <c r="F1115" s="8">
        <v>7</v>
      </c>
      <c r="G1115" s="8">
        <f t="shared" si="120"/>
        <v>14</v>
      </c>
      <c r="H1115" s="8">
        <v>0</v>
      </c>
      <c r="I1115" s="8">
        <f t="shared" si="122"/>
        <v>0</v>
      </c>
      <c r="J1115" s="8"/>
      <c r="K1115" s="19"/>
      <c r="L1115" s="10"/>
      <c r="M1115" s="8"/>
      <c r="N1115" s="8"/>
      <c r="O1115" s="8"/>
      <c r="P1115" s="8">
        <f t="shared" si="121"/>
        <v>0</v>
      </c>
      <c r="Q1115" s="8">
        <f t="shared" si="121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58</v>
      </c>
      <c r="D1116" s="8" t="s">
        <v>17</v>
      </c>
      <c r="E1116" s="9">
        <v>1134088</v>
      </c>
      <c r="F1116" s="8">
        <v>5</v>
      </c>
      <c r="G1116" s="8">
        <f t="shared" si="120"/>
        <v>10</v>
      </c>
      <c r="H1116" s="8">
        <v>0</v>
      </c>
      <c r="I1116" s="8">
        <f t="shared" si="122"/>
        <v>0</v>
      </c>
      <c r="J1116" s="8"/>
      <c r="K1116" s="19"/>
      <c r="L1116" s="10"/>
      <c r="M1116" s="8"/>
      <c r="N1116" s="8"/>
      <c r="O1116" s="8"/>
      <c r="P1116" s="8">
        <f t="shared" si="121"/>
        <v>0</v>
      </c>
      <c r="Q1116" s="8">
        <f t="shared" si="121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40" customFormat="1" hidden="1" x14ac:dyDescent="0.25">
      <c r="A1117" s="65">
        <v>1</v>
      </c>
      <c r="B1117" s="40" t="s">
        <v>952</v>
      </c>
      <c r="C1117" s="7" t="s">
        <v>59</v>
      </c>
      <c r="D1117" s="8" t="s">
        <v>17</v>
      </c>
      <c r="E1117" s="9">
        <v>1137185</v>
      </c>
      <c r="F1117" s="8">
        <v>131</v>
      </c>
      <c r="G1117" s="8">
        <f t="shared" si="120"/>
        <v>262</v>
      </c>
      <c r="H1117" s="8">
        <v>0</v>
      </c>
      <c r="I1117" s="8">
        <f t="shared" si="122"/>
        <v>0</v>
      </c>
      <c r="J1117" s="8"/>
      <c r="K1117" s="19"/>
      <c r="L1117" s="13"/>
      <c r="M1117" s="8"/>
      <c r="N1117" s="8"/>
      <c r="O1117" s="8"/>
      <c r="P1117" s="8">
        <f t="shared" si="121"/>
        <v>0</v>
      </c>
      <c r="Q1117" s="8">
        <f t="shared" si="121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60</v>
      </c>
      <c r="D1118" s="8" t="s">
        <v>17</v>
      </c>
      <c r="E1118" s="9">
        <v>1134083</v>
      </c>
      <c r="F1118" s="8">
        <v>6</v>
      </c>
      <c r="G1118" s="8">
        <f t="shared" si="120"/>
        <v>12</v>
      </c>
      <c r="H1118" s="8">
        <v>0</v>
      </c>
      <c r="I1118" s="8">
        <f t="shared" si="122"/>
        <v>0</v>
      </c>
      <c r="J1118" s="8"/>
      <c r="K1118" s="19"/>
      <c r="L1118" s="10"/>
      <c r="M1118" s="8"/>
      <c r="N1118" s="8"/>
      <c r="O1118" s="8"/>
      <c r="P1118" s="8">
        <f t="shared" si="121"/>
        <v>0</v>
      </c>
      <c r="Q1118" s="8">
        <f t="shared" si="121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61</v>
      </c>
      <c r="D1119" s="8" t="s">
        <v>17</v>
      </c>
      <c r="E1119" s="9">
        <v>1134091</v>
      </c>
      <c r="F1119" s="8">
        <v>28</v>
      </c>
      <c r="G1119" s="8">
        <f t="shared" si="120"/>
        <v>56</v>
      </c>
      <c r="H1119" s="8">
        <v>0</v>
      </c>
      <c r="I1119" s="8">
        <f t="shared" si="122"/>
        <v>0</v>
      </c>
      <c r="J1119" s="8"/>
      <c r="K1119" s="19"/>
      <c r="L1119" s="10"/>
      <c r="M1119" s="8"/>
      <c r="N1119" s="8"/>
      <c r="O1119" s="8"/>
      <c r="P1119" s="8">
        <f t="shared" si="121"/>
        <v>0</v>
      </c>
      <c r="Q1119" s="8">
        <f t="shared" si="121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175</v>
      </c>
      <c r="D1120" s="8" t="s">
        <v>17</v>
      </c>
      <c r="E1120" s="9">
        <v>1134089</v>
      </c>
      <c r="F1120" s="8">
        <v>25</v>
      </c>
      <c r="G1120" s="8">
        <f t="shared" si="120"/>
        <v>50</v>
      </c>
      <c r="H1120" s="8">
        <v>0</v>
      </c>
      <c r="I1120" s="8">
        <f t="shared" si="122"/>
        <v>0</v>
      </c>
      <c r="J1120" s="8"/>
      <c r="K1120" s="19"/>
      <c r="L1120" s="10"/>
      <c r="M1120" s="8"/>
      <c r="N1120" s="8"/>
      <c r="O1120" s="8"/>
      <c r="P1120" s="8">
        <f t="shared" si="121"/>
        <v>0</v>
      </c>
      <c r="Q1120" s="8">
        <f t="shared" si="121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62</v>
      </c>
      <c r="D1121" s="8" t="s">
        <v>17</v>
      </c>
      <c r="E1121" s="9">
        <v>1134082</v>
      </c>
      <c r="F1121" s="8">
        <v>14</v>
      </c>
      <c r="G1121" s="8">
        <f t="shared" si="120"/>
        <v>28</v>
      </c>
      <c r="H1121" s="8">
        <v>0</v>
      </c>
      <c r="I1121" s="8">
        <f t="shared" si="122"/>
        <v>0</v>
      </c>
      <c r="J1121" s="8"/>
      <c r="K1121" s="19"/>
      <c r="L1121" s="10"/>
      <c r="M1121" s="8"/>
      <c r="N1121" s="8"/>
      <c r="O1121" s="8"/>
      <c r="P1121" s="8">
        <f t="shared" si="121"/>
        <v>0</v>
      </c>
      <c r="Q1121" s="8">
        <f t="shared" si="121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63</v>
      </c>
      <c r="D1122" s="8" t="s">
        <v>17</v>
      </c>
      <c r="E1122" s="9">
        <v>1134081</v>
      </c>
      <c r="F1122" s="8">
        <v>15</v>
      </c>
      <c r="G1122" s="8">
        <f t="shared" si="120"/>
        <v>30</v>
      </c>
      <c r="H1122" s="8">
        <v>0</v>
      </c>
      <c r="I1122" s="8">
        <f t="shared" si="122"/>
        <v>0</v>
      </c>
      <c r="J1122" s="8"/>
      <c r="K1122" s="19"/>
      <c r="L1122" s="10"/>
      <c r="M1122" s="8"/>
      <c r="N1122" s="8"/>
      <c r="O1122" s="8"/>
      <c r="P1122" s="8">
        <f t="shared" si="121"/>
        <v>0</v>
      </c>
      <c r="Q1122" s="8">
        <f t="shared" si="121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98" customFormat="1" hidden="1" x14ac:dyDescent="0.25">
      <c r="A1123" s="65">
        <v>1</v>
      </c>
      <c r="B1123" s="98" t="s">
        <v>952</v>
      </c>
      <c r="C1123" s="7" t="s">
        <v>64</v>
      </c>
      <c r="D1123" s="8" t="s">
        <v>17</v>
      </c>
      <c r="E1123" s="9">
        <v>1136318</v>
      </c>
      <c r="F1123" s="8">
        <v>147</v>
      </c>
      <c r="G1123" s="8">
        <f t="shared" si="120"/>
        <v>294</v>
      </c>
      <c r="H1123" s="8">
        <v>0</v>
      </c>
      <c r="I1123" s="8">
        <f t="shared" si="122"/>
        <v>0</v>
      </c>
      <c r="J1123" s="8"/>
      <c r="K1123" s="19"/>
      <c r="L1123" s="10"/>
      <c r="M1123" s="8"/>
      <c r="N1123" s="8"/>
      <c r="O1123" s="8"/>
      <c r="P1123" s="8">
        <f t="shared" si="121"/>
        <v>0</v>
      </c>
      <c r="Q1123" s="8">
        <f t="shared" si="121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65</v>
      </c>
      <c r="D1124" s="8" t="s">
        <v>17</v>
      </c>
      <c r="E1124" s="9">
        <v>1134090</v>
      </c>
      <c r="F1124" s="8">
        <v>30</v>
      </c>
      <c r="G1124" s="8">
        <f t="shared" si="120"/>
        <v>60</v>
      </c>
      <c r="H1124" s="8">
        <v>0</v>
      </c>
      <c r="I1124" s="8">
        <f t="shared" si="122"/>
        <v>0</v>
      </c>
      <c r="J1124" s="8"/>
      <c r="K1124" s="19"/>
      <c r="L1124" s="10"/>
      <c r="M1124" s="8"/>
      <c r="N1124" s="8"/>
      <c r="O1124" s="8"/>
      <c r="P1124" s="8">
        <f t="shared" si="121"/>
        <v>0</v>
      </c>
      <c r="Q1124" s="8">
        <f t="shared" si="121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98" customFormat="1" hidden="1" x14ac:dyDescent="0.25">
      <c r="A1125" s="65">
        <v>1</v>
      </c>
      <c r="B1125" s="98" t="s">
        <v>952</v>
      </c>
      <c r="C1125" s="7" t="s">
        <v>66</v>
      </c>
      <c r="D1125" s="8" t="s">
        <v>17</v>
      </c>
      <c r="E1125" s="9">
        <v>1137091</v>
      </c>
      <c r="F1125" s="8">
        <v>904</v>
      </c>
      <c r="G1125" s="8">
        <f t="shared" si="120"/>
        <v>1808</v>
      </c>
      <c r="H1125" s="8">
        <v>0</v>
      </c>
      <c r="I1125" s="8">
        <f t="shared" si="122"/>
        <v>0</v>
      </c>
      <c r="J1125" s="8"/>
      <c r="K1125" s="19"/>
      <c r="L1125" s="10"/>
      <c r="M1125" s="8"/>
      <c r="N1125" s="8"/>
      <c r="O1125" s="8"/>
      <c r="P1125" s="8">
        <f t="shared" si="121"/>
        <v>0</v>
      </c>
      <c r="Q1125" s="8">
        <f t="shared" si="121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67</v>
      </c>
      <c r="D1126" s="8" t="s">
        <v>17</v>
      </c>
      <c r="E1126" s="9">
        <v>1134118</v>
      </c>
      <c r="F1126" s="8"/>
      <c r="G1126" s="8">
        <v>3354</v>
      </c>
      <c r="H1126" s="8">
        <v>0</v>
      </c>
      <c r="I1126" s="8">
        <f t="shared" si="122"/>
        <v>0</v>
      </c>
      <c r="J1126" s="8"/>
      <c r="K1126" s="19"/>
      <c r="L1126" s="10"/>
      <c r="M1126" s="8"/>
      <c r="N1126" s="8"/>
      <c r="O1126" s="8"/>
      <c r="P1126" s="8">
        <f t="shared" si="121"/>
        <v>0</v>
      </c>
      <c r="Q1126" s="8">
        <f t="shared" si="121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B1127" s="98" t="s">
        <v>952</v>
      </c>
      <c r="C1127" s="7" t="s">
        <v>68</v>
      </c>
      <c r="D1127" s="8" t="s">
        <v>17</v>
      </c>
      <c r="E1127" s="14" t="s">
        <v>69</v>
      </c>
      <c r="F1127" s="8"/>
      <c r="G1127" s="8">
        <v>1350</v>
      </c>
      <c r="H1127" s="8">
        <v>0</v>
      </c>
      <c r="I1127" s="8">
        <f t="shared" si="122"/>
        <v>0</v>
      </c>
      <c r="J1127" s="8"/>
      <c r="K1127" s="19"/>
      <c r="L1127" s="10"/>
      <c r="M1127" s="8"/>
      <c r="N1127" s="8"/>
      <c r="O1127" s="8"/>
      <c r="P1127" s="8">
        <f t="shared" si="121"/>
        <v>0</v>
      </c>
      <c r="Q1127" s="8">
        <f t="shared" si="121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B1128" s="98" t="s">
        <v>952</v>
      </c>
      <c r="C1128" s="7" t="s">
        <v>176</v>
      </c>
      <c r="D1128" s="8" t="s">
        <v>17</v>
      </c>
      <c r="E1128" s="14" t="s">
        <v>177</v>
      </c>
      <c r="F1128" s="8"/>
      <c r="G1128" s="8">
        <v>750</v>
      </c>
      <c r="H1128" s="8">
        <v>0</v>
      </c>
      <c r="I1128" s="8">
        <f t="shared" si="122"/>
        <v>0</v>
      </c>
      <c r="J1128" s="8"/>
      <c r="K1128" s="19"/>
      <c r="L1128" s="10"/>
      <c r="M1128" s="8"/>
      <c r="N1128" s="8"/>
      <c r="O1128" s="8"/>
      <c r="P1128" s="8">
        <f t="shared" si="121"/>
        <v>0</v>
      </c>
      <c r="Q1128" s="8">
        <f t="shared" si="121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B1129" s="98" t="s">
        <v>952</v>
      </c>
      <c r="C1129" s="7" t="s">
        <v>178</v>
      </c>
      <c r="D1129" s="8" t="s">
        <v>17</v>
      </c>
      <c r="E1129" s="9" t="s">
        <v>179</v>
      </c>
      <c r="F1129" s="8"/>
      <c r="G1129" s="8">
        <v>800</v>
      </c>
      <c r="H1129" s="8">
        <v>0</v>
      </c>
      <c r="I1129" s="8">
        <f t="shared" si="122"/>
        <v>0</v>
      </c>
      <c r="J1129" s="8"/>
      <c r="K1129" s="19"/>
      <c r="L1129" s="10"/>
      <c r="M1129" s="8"/>
      <c r="N1129" s="8"/>
      <c r="O1129" s="8"/>
      <c r="P1129" s="8">
        <f t="shared" si="121"/>
        <v>0</v>
      </c>
      <c r="Q1129" s="8">
        <f t="shared" si="121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98" customFormat="1" hidden="1" x14ac:dyDescent="0.25">
      <c r="A1130" s="65">
        <v>1</v>
      </c>
      <c r="B1130" s="98" t="s">
        <v>952</v>
      </c>
      <c r="C1130" s="7" t="s">
        <v>70</v>
      </c>
      <c r="D1130" s="8" t="s">
        <v>17</v>
      </c>
      <c r="E1130" s="9">
        <v>1134128</v>
      </c>
      <c r="F1130" s="8"/>
      <c r="G1130" s="8">
        <v>1000</v>
      </c>
      <c r="H1130" s="8">
        <v>0</v>
      </c>
      <c r="I1130" s="8">
        <f t="shared" si="122"/>
        <v>0</v>
      </c>
      <c r="J1130" s="8"/>
      <c r="K1130" s="19"/>
      <c r="L1130" s="10"/>
      <c r="M1130" s="8"/>
      <c r="N1130" s="8"/>
      <c r="O1130" s="8"/>
      <c r="P1130" s="8">
        <f t="shared" si="121"/>
        <v>0</v>
      </c>
      <c r="Q1130" s="8">
        <f t="shared" si="121"/>
        <v>0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98" customFormat="1" hidden="1" x14ac:dyDescent="0.25">
      <c r="A1131" s="65">
        <v>1</v>
      </c>
      <c r="B1131" s="98" t="s">
        <v>952</v>
      </c>
      <c r="C1131" s="15" t="s">
        <v>71</v>
      </c>
      <c r="D1131" s="8" t="s">
        <v>17</v>
      </c>
      <c r="E1131" s="16" t="s">
        <v>72</v>
      </c>
      <c r="F1131" s="8"/>
      <c r="G1131" s="110">
        <v>570</v>
      </c>
      <c r="H1131" s="8">
        <v>0</v>
      </c>
      <c r="I1131" s="8">
        <f t="shared" si="122"/>
        <v>0</v>
      </c>
      <c r="J1131" s="8"/>
      <c r="K1131" s="19"/>
      <c r="L1131" s="10"/>
      <c r="M1131" s="8"/>
      <c r="N1131" s="8"/>
      <c r="O1131" s="8"/>
      <c r="P1131" s="8">
        <f t="shared" si="121"/>
        <v>0</v>
      </c>
      <c r="Q1131" s="8">
        <f t="shared" si="121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98" customFormat="1" hidden="1" x14ac:dyDescent="0.25">
      <c r="A1132" s="65">
        <v>1</v>
      </c>
      <c r="B1132" s="98" t="s">
        <v>952</v>
      </c>
      <c r="C1132" s="7" t="s">
        <v>89</v>
      </c>
      <c r="D1132" s="8" t="s">
        <v>17</v>
      </c>
      <c r="E1132" s="9" t="s">
        <v>180</v>
      </c>
      <c r="F1132" s="8">
        <v>50</v>
      </c>
      <c r="G1132" s="8">
        <v>966</v>
      </c>
      <c r="H1132" s="8">
        <v>0</v>
      </c>
      <c r="I1132" s="8">
        <f t="shared" si="122"/>
        <v>0</v>
      </c>
      <c r="J1132" s="8"/>
      <c r="K1132" s="19"/>
      <c r="L1132" s="10"/>
      <c r="M1132" s="8"/>
      <c r="N1132" s="8"/>
      <c r="O1132" s="8"/>
      <c r="P1132" s="8">
        <f t="shared" si="121"/>
        <v>0</v>
      </c>
      <c r="Q1132" s="8">
        <f t="shared" si="121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98" customFormat="1" hidden="1" x14ac:dyDescent="0.25">
      <c r="A1133" s="65">
        <v>1</v>
      </c>
      <c r="B1133" s="98" t="s">
        <v>952</v>
      </c>
      <c r="C1133" s="7" t="s">
        <v>95</v>
      </c>
      <c r="D1133" s="8" t="s">
        <v>17</v>
      </c>
      <c r="E1133" s="9" t="s">
        <v>96</v>
      </c>
      <c r="F1133" s="8">
        <v>50</v>
      </c>
      <c r="G1133" s="8">
        <v>841</v>
      </c>
      <c r="H1133" s="8">
        <v>0</v>
      </c>
      <c r="I1133" s="8">
        <f t="shared" si="122"/>
        <v>0</v>
      </c>
      <c r="J1133" s="8"/>
      <c r="K1133" s="19"/>
      <c r="L1133" s="10"/>
      <c r="M1133" s="8"/>
      <c r="N1133" s="8"/>
      <c r="O1133" s="8"/>
      <c r="P1133" s="8">
        <f t="shared" si="121"/>
        <v>0</v>
      </c>
      <c r="Q1133" s="8">
        <f t="shared" si="121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98" customFormat="1" hidden="1" x14ac:dyDescent="0.25">
      <c r="A1134" s="65">
        <v>1</v>
      </c>
      <c r="B1134" s="98" t="s">
        <v>952</v>
      </c>
      <c r="C1134" s="7" t="s">
        <v>97</v>
      </c>
      <c r="D1134" s="8" t="s">
        <v>17</v>
      </c>
      <c r="E1134" s="9">
        <v>1134140</v>
      </c>
      <c r="F1134" s="8">
        <v>208</v>
      </c>
      <c r="G1134" s="8">
        <v>905</v>
      </c>
      <c r="H1134" s="8">
        <v>0</v>
      </c>
      <c r="I1134" s="8">
        <f t="shared" si="122"/>
        <v>0</v>
      </c>
      <c r="J1134" s="8"/>
      <c r="K1134" s="19"/>
      <c r="L1134" s="10"/>
      <c r="M1134" s="8"/>
      <c r="N1134" s="8"/>
      <c r="O1134" s="8"/>
      <c r="P1134" s="8">
        <f t="shared" si="121"/>
        <v>0</v>
      </c>
      <c r="Q1134" s="8">
        <f t="shared" si="121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98" customFormat="1" hidden="1" x14ac:dyDescent="0.25">
      <c r="A1135" s="65">
        <v>1</v>
      </c>
      <c r="B1135" s="98" t="s">
        <v>952</v>
      </c>
      <c r="C1135" s="7" t="s">
        <v>73</v>
      </c>
      <c r="D1135" s="8" t="s">
        <v>17</v>
      </c>
      <c r="E1135" s="9" t="s">
        <v>74</v>
      </c>
      <c r="F1135" s="8">
        <v>50</v>
      </c>
      <c r="G1135" s="8">
        <v>738</v>
      </c>
      <c r="H1135" s="8">
        <v>0</v>
      </c>
      <c r="I1135" s="8">
        <f t="shared" si="122"/>
        <v>0</v>
      </c>
      <c r="J1135" s="8"/>
      <c r="K1135" s="19"/>
      <c r="L1135" s="10"/>
      <c r="M1135" s="8"/>
      <c r="N1135" s="8"/>
      <c r="O1135" s="8"/>
      <c r="P1135" s="8">
        <f t="shared" si="121"/>
        <v>0</v>
      </c>
      <c r="Q1135" s="8">
        <f t="shared" si="121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98" customFormat="1" hidden="1" x14ac:dyDescent="0.25">
      <c r="A1136" s="65">
        <v>1</v>
      </c>
      <c r="B1136" s="98" t="s">
        <v>952</v>
      </c>
      <c r="C1136" s="7" t="s">
        <v>75</v>
      </c>
      <c r="D1136" s="8" t="s">
        <v>17</v>
      </c>
      <c r="E1136" s="17">
        <v>1134151</v>
      </c>
      <c r="F1136" s="8"/>
      <c r="G1136" s="8">
        <v>1137</v>
      </c>
      <c r="H1136" s="8">
        <v>0</v>
      </c>
      <c r="I1136" s="8">
        <f t="shared" si="122"/>
        <v>0</v>
      </c>
      <c r="J1136" s="8"/>
      <c r="K1136" s="19"/>
      <c r="L1136" s="10"/>
      <c r="M1136" s="8"/>
      <c r="N1136" s="8"/>
      <c r="O1136" s="8"/>
      <c r="P1136" s="8">
        <f t="shared" si="121"/>
        <v>0</v>
      </c>
      <c r="Q1136" s="8">
        <f t="shared" si="121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9" customFormat="1" hidden="1" x14ac:dyDescent="0.25">
      <c r="A1137" s="65">
        <v>1</v>
      </c>
      <c r="B1137" s="98" t="s">
        <v>952</v>
      </c>
      <c r="C1137" s="18" t="s">
        <v>76</v>
      </c>
      <c r="D1137" s="19" t="s">
        <v>17</v>
      </c>
      <c r="E1137" s="17">
        <v>1134155</v>
      </c>
      <c r="F1137" s="19"/>
      <c r="G1137" s="19">
        <v>968</v>
      </c>
      <c r="H1137" s="8">
        <v>0</v>
      </c>
      <c r="I1137" s="8">
        <f t="shared" si="122"/>
        <v>0</v>
      </c>
      <c r="J1137" s="19"/>
      <c r="K1137" s="19"/>
      <c r="L1137" s="10"/>
      <c r="M1137" s="8"/>
      <c r="N1137" s="19"/>
      <c r="O1137" s="8"/>
      <c r="P1137" s="8">
        <f t="shared" ref="P1137:Q1150" si="123">H1137+J1137-L1137-N1137</f>
        <v>0</v>
      </c>
      <c r="Q1137" s="8">
        <f t="shared" si="123"/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98" customFormat="1" hidden="1" x14ac:dyDescent="0.25">
      <c r="A1138" s="65">
        <v>1</v>
      </c>
      <c r="B1138" s="98" t="s">
        <v>952</v>
      </c>
      <c r="C1138" s="7" t="s">
        <v>143</v>
      </c>
      <c r="D1138" s="8" t="s">
        <v>17</v>
      </c>
      <c r="E1138" s="9" t="s">
        <v>144</v>
      </c>
      <c r="F1138" s="8"/>
      <c r="G1138" s="8">
        <v>2700</v>
      </c>
      <c r="H1138" s="8">
        <v>0</v>
      </c>
      <c r="I1138" s="8">
        <f t="shared" ref="I1138:I1150" si="124">H1138*G1138</f>
        <v>0</v>
      </c>
      <c r="J1138" s="8"/>
      <c r="K1138" s="19"/>
      <c r="L1138" s="10"/>
      <c r="M1138" s="8"/>
      <c r="N1138" s="8"/>
      <c r="O1138" s="8"/>
      <c r="P1138" s="8">
        <f t="shared" si="123"/>
        <v>0</v>
      </c>
      <c r="Q1138" s="8">
        <f t="shared" si="123"/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9" customFormat="1" ht="45" hidden="1" x14ac:dyDescent="0.25">
      <c r="A1139" s="65">
        <v>1</v>
      </c>
      <c r="B1139" s="98" t="s">
        <v>952</v>
      </c>
      <c r="C1139" s="18" t="s">
        <v>77</v>
      </c>
      <c r="D1139" s="19" t="s">
        <v>17</v>
      </c>
      <c r="E1139" s="17" t="s">
        <v>78</v>
      </c>
      <c r="F1139" s="19"/>
      <c r="G1139" s="19">
        <v>6100</v>
      </c>
      <c r="H1139" s="8">
        <v>0</v>
      </c>
      <c r="I1139" s="8">
        <f t="shared" si="124"/>
        <v>0</v>
      </c>
      <c r="J1139" s="19"/>
      <c r="K1139" s="19"/>
      <c r="L1139" s="10"/>
      <c r="M1139" s="8"/>
      <c r="N1139" s="19"/>
      <c r="O1139" s="19"/>
      <c r="P1139" s="19">
        <f t="shared" si="123"/>
        <v>0</v>
      </c>
      <c r="Q1139" s="19">
        <f t="shared" si="123"/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98" customFormat="1" hidden="1" x14ac:dyDescent="0.25">
      <c r="A1140" s="65">
        <v>1</v>
      </c>
      <c r="B1140" s="98" t="s">
        <v>952</v>
      </c>
      <c r="C1140" s="7" t="s">
        <v>79</v>
      </c>
      <c r="D1140" s="8" t="s">
        <v>17</v>
      </c>
      <c r="E1140" s="17" t="s">
        <v>80</v>
      </c>
      <c r="F1140" s="8"/>
      <c r="G1140" s="8">
        <v>417</v>
      </c>
      <c r="H1140" s="8">
        <v>0</v>
      </c>
      <c r="I1140" s="8">
        <f t="shared" si="124"/>
        <v>0</v>
      </c>
      <c r="J1140" s="8"/>
      <c r="K1140" s="19"/>
      <c r="L1140" s="10"/>
      <c r="M1140" s="8"/>
      <c r="N1140" s="8"/>
      <c r="O1140" s="8"/>
      <c r="P1140" s="8">
        <f t="shared" si="123"/>
        <v>0</v>
      </c>
      <c r="Q1140" s="8">
        <f t="shared" si="123"/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98" customFormat="1" hidden="1" x14ac:dyDescent="0.25">
      <c r="A1141" s="65">
        <v>1</v>
      </c>
      <c r="C1141" s="7" t="s">
        <v>181</v>
      </c>
      <c r="D1141" s="8" t="s">
        <v>17</v>
      </c>
      <c r="E1141" s="17">
        <v>1136455</v>
      </c>
      <c r="F1141" s="8"/>
      <c r="G1141" s="8">
        <v>1839</v>
      </c>
      <c r="H1141" s="8">
        <v>0</v>
      </c>
      <c r="I1141" s="8">
        <f t="shared" si="124"/>
        <v>0</v>
      </c>
      <c r="J1141" s="8"/>
      <c r="K1141" s="19"/>
      <c r="L1141" s="10"/>
      <c r="M1141" s="8"/>
      <c r="N1141" s="8"/>
      <c r="O1141" s="8"/>
      <c r="P1141" s="8">
        <f t="shared" si="123"/>
        <v>0</v>
      </c>
      <c r="Q1141" s="8">
        <f t="shared" si="123"/>
        <v>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98" customFormat="1" hidden="1" x14ac:dyDescent="0.25">
      <c r="A1142" s="65">
        <v>1</v>
      </c>
      <c r="C1142" s="7" t="s">
        <v>81</v>
      </c>
      <c r="D1142" s="8" t="s">
        <v>17</v>
      </c>
      <c r="E1142" s="17">
        <v>1136456</v>
      </c>
      <c r="F1142" s="8"/>
      <c r="G1142" s="8">
        <v>2382</v>
      </c>
      <c r="H1142" s="8">
        <v>0</v>
      </c>
      <c r="I1142" s="8">
        <f t="shared" si="124"/>
        <v>0</v>
      </c>
      <c r="J1142" s="8"/>
      <c r="K1142" s="19"/>
      <c r="L1142" s="10"/>
      <c r="M1142" s="8"/>
      <c r="N1142" s="8"/>
      <c r="O1142" s="8"/>
      <c r="P1142" s="8">
        <f t="shared" si="123"/>
        <v>0</v>
      </c>
      <c r="Q1142" s="8">
        <f t="shared" si="123"/>
        <v>0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98" customFormat="1" hidden="1" x14ac:dyDescent="0.25">
      <c r="A1143" s="65">
        <v>1</v>
      </c>
      <c r="C1143" s="28" t="s">
        <v>82</v>
      </c>
      <c r="D1143" s="25" t="s">
        <v>17</v>
      </c>
      <c r="E1143" s="50">
        <v>1136454</v>
      </c>
      <c r="F1143" s="25"/>
      <c r="G1143" s="25">
        <v>374</v>
      </c>
      <c r="H1143" s="8">
        <v>0</v>
      </c>
      <c r="I1143" s="8">
        <f t="shared" si="124"/>
        <v>0</v>
      </c>
      <c r="J1143" s="25"/>
      <c r="K1143" s="88"/>
      <c r="L1143" s="10"/>
      <c r="M1143" s="8"/>
      <c r="N1143" s="25"/>
      <c r="O1143" s="25"/>
      <c r="P1143" s="25">
        <f t="shared" si="123"/>
        <v>0</v>
      </c>
      <c r="Q1143" s="25">
        <f t="shared" si="123"/>
        <v>0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hidden="1" x14ac:dyDescent="0.25">
      <c r="A1144" s="65">
        <v>1</v>
      </c>
      <c r="C1144" s="28" t="s">
        <v>182</v>
      </c>
      <c r="D1144" s="25" t="s">
        <v>17</v>
      </c>
      <c r="E1144" s="50">
        <v>1134131</v>
      </c>
      <c r="F1144" s="25"/>
      <c r="G1144" s="25">
        <v>1770</v>
      </c>
      <c r="H1144" s="8">
        <v>0</v>
      </c>
      <c r="I1144" s="8">
        <f t="shared" si="124"/>
        <v>0</v>
      </c>
      <c r="J1144" s="25"/>
      <c r="K1144" s="88"/>
      <c r="L1144" s="10"/>
      <c r="M1144" s="8"/>
      <c r="N1144" s="25"/>
      <c r="O1144" s="25"/>
      <c r="P1144" s="25">
        <f t="shared" si="123"/>
        <v>0</v>
      </c>
      <c r="Q1144" s="25">
        <f t="shared" si="123"/>
        <v>0</v>
      </c>
    </row>
    <row r="1145" spans="1:63" s="40" customFormat="1" hidden="1" x14ac:dyDescent="0.25">
      <c r="A1145" s="65">
        <v>1</v>
      </c>
      <c r="C1145" s="7" t="s">
        <v>83</v>
      </c>
      <c r="D1145" s="8" t="s">
        <v>17</v>
      </c>
      <c r="E1145" s="20">
        <v>1136034</v>
      </c>
      <c r="F1145" s="8"/>
      <c r="G1145" s="8">
        <v>254</v>
      </c>
      <c r="H1145" s="8">
        <v>0</v>
      </c>
      <c r="I1145" s="8">
        <f t="shared" si="124"/>
        <v>0</v>
      </c>
      <c r="J1145" s="8"/>
      <c r="K1145" s="88"/>
      <c r="L1145" s="10"/>
      <c r="M1145" s="8"/>
      <c r="N1145" s="8"/>
      <c r="O1145" s="8"/>
      <c r="P1145" s="8">
        <f t="shared" si="123"/>
        <v>0</v>
      </c>
      <c r="Q1145" s="8">
        <f t="shared" si="123"/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40" customFormat="1" hidden="1" x14ac:dyDescent="0.25">
      <c r="A1146" s="65">
        <v>1</v>
      </c>
      <c r="C1146" s="7" t="s">
        <v>84</v>
      </c>
      <c r="D1146" s="8" t="s">
        <v>17</v>
      </c>
      <c r="E1146" s="20">
        <v>1137080</v>
      </c>
      <c r="F1146" s="8"/>
      <c r="G1146" s="8">
        <v>748</v>
      </c>
      <c r="H1146" s="8">
        <v>0</v>
      </c>
      <c r="I1146" s="8">
        <f t="shared" si="124"/>
        <v>0</v>
      </c>
      <c r="J1146" s="8"/>
      <c r="K1146" s="88"/>
      <c r="L1146" s="10"/>
      <c r="M1146" s="8"/>
      <c r="N1146" s="8"/>
      <c r="O1146" s="8"/>
      <c r="P1146" s="8">
        <f t="shared" si="123"/>
        <v>0</v>
      </c>
      <c r="Q1146" s="8">
        <f t="shared" si="123"/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40" customFormat="1" hidden="1" x14ac:dyDescent="0.25">
      <c r="A1147" s="65">
        <v>1</v>
      </c>
      <c r="C1147" s="21" t="s">
        <v>85</v>
      </c>
      <c r="D1147" s="8" t="s">
        <v>17</v>
      </c>
      <c r="E1147" s="17">
        <v>1137079</v>
      </c>
      <c r="F1147" s="8"/>
      <c r="G1147" s="8">
        <v>704</v>
      </c>
      <c r="H1147" s="8">
        <v>0</v>
      </c>
      <c r="I1147" s="8">
        <f t="shared" si="124"/>
        <v>0</v>
      </c>
      <c r="J1147" s="8"/>
      <c r="K1147" s="88"/>
      <c r="L1147" s="10"/>
      <c r="M1147" s="8"/>
      <c r="N1147" s="8"/>
      <c r="O1147" s="8"/>
      <c r="P1147" s="8">
        <f t="shared" si="123"/>
        <v>0</v>
      </c>
      <c r="Q1147" s="8">
        <f t="shared" si="123"/>
        <v>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40" customFormat="1" hidden="1" x14ac:dyDescent="0.25">
      <c r="A1148" s="65">
        <v>1</v>
      </c>
      <c r="C1148" s="21" t="s">
        <v>86</v>
      </c>
      <c r="D1148" s="8" t="s">
        <v>17</v>
      </c>
      <c r="E1148" s="17">
        <v>1134094</v>
      </c>
      <c r="F1148" s="8"/>
      <c r="G1148" s="8">
        <v>360</v>
      </c>
      <c r="H1148" s="8">
        <v>0</v>
      </c>
      <c r="I1148" s="8">
        <f t="shared" si="124"/>
        <v>0</v>
      </c>
      <c r="J1148" s="8"/>
      <c r="K1148" s="88"/>
      <c r="L1148" s="10"/>
      <c r="M1148" s="8"/>
      <c r="N1148" s="8"/>
      <c r="O1148" s="8"/>
      <c r="P1148" s="8">
        <f t="shared" si="123"/>
        <v>0</v>
      </c>
      <c r="Q1148" s="8">
        <f t="shared" si="123"/>
        <v>0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40" customFormat="1" hidden="1" x14ac:dyDescent="0.25">
      <c r="A1149" s="65">
        <v>1</v>
      </c>
      <c r="C1149" s="21" t="s">
        <v>183</v>
      </c>
      <c r="D1149" s="8" t="s">
        <v>17</v>
      </c>
      <c r="E1149" s="17">
        <v>11345357</v>
      </c>
      <c r="F1149" s="8"/>
      <c r="G1149" s="8">
        <v>7600</v>
      </c>
      <c r="H1149" s="8">
        <v>0</v>
      </c>
      <c r="I1149" s="8">
        <f t="shared" si="124"/>
        <v>0</v>
      </c>
      <c r="J1149" s="8"/>
      <c r="K1149" s="88"/>
      <c r="L1149" s="10"/>
      <c r="M1149" s="8"/>
      <c r="N1149" s="8"/>
      <c r="O1149" s="8"/>
      <c r="P1149" s="8">
        <f t="shared" si="123"/>
        <v>0</v>
      </c>
      <c r="Q1149" s="8">
        <f t="shared" si="123"/>
        <v>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40" customFormat="1" hidden="1" x14ac:dyDescent="0.25">
      <c r="A1150" s="65">
        <v>1</v>
      </c>
      <c r="C1150" s="21" t="s">
        <v>87</v>
      </c>
      <c r="D1150" s="8" t="s">
        <v>17</v>
      </c>
      <c r="E1150" s="17">
        <v>11345353</v>
      </c>
      <c r="F1150" s="8"/>
      <c r="G1150" s="8">
        <v>5000</v>
      </c>
      <c r="H1150" s="8">
        <v>0</v>
      </c>
      <c r="I1150" s="8">
        <f t="shared" si="124"/>
        <v>0</v>
      </c>
      <c r="J1150" s="8"/>
      <c r="K1150" s="88"/>
      <c r="L1150" s="10"/>
      <c r="M1150" s="8"/>
      <c r="N1150" s="8"/>
      <c r="O1150" s="8"/>
      <c r="P1150" s="8">
        <f t="shared" si="123"/>
        <v>0</v>
      </c>
      <c r="Q1150" s="8">
        <f t="shared" si="123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hidden="1" x14ac:dyDescent="0.25">
      <c r="A1151" s="65">
        <v>1</v>
      </c>
      <c r="C1151" s="26" t="s">
        <v>113</v>
      </c>
      <c r="D1151" s="146"/>
      <c r="E1151" s="27"/>
      <c r="F1151" s="146"/>
      <c r="G1151" s="146"/>
      <c r="H1151" s="146">
        <f>SUM(H1073:H1150)</f>
        <v>0</v>
      </c>
      <c r="I1151" s="146">
        <f>SUM(I1073:I1150)</f>
        <v>0</v>
      </c>
      <c r="J1151" s="146">
        <f>SUM(J1073:J1150)</f>
        <v>0</v>
      </c>
      <c r="K1151" s="146">
        <f>SUM(K1139:K1150)</f>
        <v>0</v>
      </c>
      <c r="L1151" s="146">
        <f>SUM(L1073:L1150)</f>
        <v>0</v>
      </c>
      <c r="M1151" s="146">
        <f>SUM(M1073:M1150)</f>
        <v>0</v>
      </c>
      <c r="N1151" s="146">
        <f>SUM(N1073:N1144)</f>
        <v>0</v>
      </c>
      <c r="O1151" s="146">
        <f>SUM(O1073:O1144)</f>
        <v>0</v>
      </c>
      <c r="P1151" s="146">
        <f>SUM(P1073:P1150)</f>
        <v>0</v>
      </c>
      <c r="Q1151" s="146">
        <f>SUM(Q1073:Q1150)</f>
        <v>0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ht="15.75" x14ac:dyDescent="0.25">
      <c r="A1152" s="65"/>
      <c r="C1152" s="165" t="s">
        <v>953</v>
      </c>
      <c r="D1152" s="166"/>
      <c r="E1152" s="166"/>
      <c r="F1152" s="166"/>
      <c r="G1152" s="166"/>
      <c r="H1152" s="166"/>
      <c r="I1152" s="166"/>
      <c r="J1152" s="166"/>
      <c r="K1152" s="166"/>
      <c r="L1152" s="166"/>
      <c r="M1152" s="166"/>
      <c r="N1152" s="166"/>
      <c r="O1152" s="166"/>
      <c r="P1152" s="166"/>
      <c r="Q1152" s="167"/>
    </row>
    <row r="1153" spans="1:63" x14ac:dyDescent="0.25">
      <c r="A1153" s="65">
        <v>1</v>
      </c>
      <c r="B1153" s="1">
        <v>1</v>
      </c>
      <c r="C1153" s="28" t="s">
        <v>496</v>
      </c>
      <c r="D1153" s="25" t="s">
        <v>17</v>
      </c>
      <c r="E1153" s="29" t="s">
        <v>954</v>
      </c>
      <c r="F1153" s="25">
        <v>50</v>
      </c>
      <c r="G1153" s="25">
        <f t="shared" ref="G1153:G1216" si="125">F1153*2</f>
        <v>100</v>
      </c>
      <c r="H1153" s="25">
        <v>1</v>
      </c>
      <c r="I1153" s="25">
        <f>H1153*G1153</f>
        <v>100</v>
      </c>
      <c r="J1153" s="25"/>
      <c r="K1153" s="25"/>
      <c r="L1153" s="25"/>
      <c r="M1153" s="25"/>
      <c r="N1153" s="25"/>
      <c r="O1153" s="25"/>
      <c r="P1153" s="25">
        <f>H1153+J1153-L1153-N1153</f>
        <v>1</v>
      </c>
      <c r="Q1153" s="25">
        <f>I1153+K1153-M1153-O1153</f>
        <v>100</v>
      </c>
    </row>
    <row r="1154" spans="1:63" x14ac:dyDescent="0.25">
      <c r="A1154" s="65">
        <v>2</v>
      </c>
      <c r="B1154" s="1">
        <v>4</v>
      </c>
      <c r="C1154" s="28" t="s">
        <v>955</v>
      </c>
      <c r="D1154" s="25" t="s">
        <v>17</v>
      </c>
      <c r="E1154" s="29">
        <v>1137076</v>
      </c>
      <c r="F1154" s="25">
        <v>276</v>
      </c>
      <c r="G1154" s="25">
        <v>552</v>
      </c>
      <c r="H1154" s="25">
        <v>1</v>
      </c>
      <c r="I1154" s="25">
        <f t="shared" ref="I1154:I1217" si="126">H1154*G1154</f>
        <v>552</v>
      </c>
      <c r="J1154" s="25"/>
      <c r="K1154" s="25"/>
      <c r="L1154" s="25"/>
      <c r="M1154" s="25"/>
      <c r="N1154" s="25"/>
      <c r="O1154" s="25"/>
      <c r="P1154" s="25">
        <f t="shared" ref="P1154:Q1208" si="127">H1154+J1154-L1154-N1154</f>
        <v>1</v>
      </c>
      <c r="Q1154" s="25">
        <f t="shared" si="127"/>
        <v>552</v>
      </c>
    </row>
    <row r="1155" spans="1:63" x14ac:dyDescent="0.25">
      <c r="A1155" s="65">
        <v>3</v>
      </c>
      <c r="B1155" s="1">
        <v>5</v>
      </c>
      <c r="C1155" s="28" t="s">
        <v>956</v>
      </c>
      <c r="D1155" s="25" t="s">
        <v>17</v>
      </c>
      <c r="E1155" s="29">
        <v>1136309</v>
      </c>
      <c r="F1155" s="25">
        <v>1257</v>
      </c>
      <c r="G1155" s="25">
        <f t="shared" si="125"/>
        <v>2514</v>
      </c>
      <c r="H1155" s="25">
        <v>1</v>
      </c>
      <c r="I1155" s="25">
        <f t="shared" si="126"/>
        <v>2514</v>
      </c>
      <c r="J1155" s="25"/>
      <c r="K1155" s="25"/>
      <c r="L1155" s="25"/>
      <c r="M1155" s="25"/>
      <c r="N1155" s="25"/>
      <c r="O1155" s="25">
        <f t="shared" ref="O1155:O1170" si="128">N1155*G1155</f>
        <v>0</v>
      </c>
      <c r="P1155" s="25">
        <f t="shared" si="127"/>
        <v>1</v>
      </c>
      <c r="Q1155" s="25">
        <f t="shared" si="127"/>
        <v>2514</v>
      </c>
    </row>
    <row r="1156" spans="1:63" x14ac:dyDescent="0.25">
      <c r="A1156" s="65">
        <v>4</v>
      </c>
      <c r="B1156" s="1">
        <v>6</v>
      </c>
      <c r="C1156" s="28" t="s">
        <v>52</v>
      </c>
      <c r="D1156" s="25" t="s">
        <v>17</v>
      </c>
      <c r="E1156" s="29">
        <v>1136462</v>
      </c>
      <c r="F1156" s="25">
        <v>87</v>
      </c>
      <c r="G1156" s="25">
        <f t="shared" si="125"/>
        <v>174</v>
      </c>
      <c r="H1156" s="25">
        <v>1</v>
      </c>
      <c r="I1156" s="25">
        <f t="shared" si="126"/>
        <v>174</v>
      </c>
      <c r="J1156" s="25"/>
      <c r="K1156" s="25"/>
      <c r="L1156" s="25"/>
      <c r="M1156" s="25"/>
      <c r="N1156" s="25"/>
      <c r="O1156" s="25">
        <f t="shared" si="128"/>
        <v>0</v>
      </c>
      <c r="P1156" s="25">
        <f t="shared" si="127"/>
        <v>1</v>
      </c>
      <c r="Q1156" s="25">
        <f t="shared" si="127"/>
        <v>174</v>
      </c>
    </row>
    <row r="1157" spans="1:63" x14ac:dyDescent="0.25">
      <c r="A1157" s="65">
        <v>5</v>
      </c>
      <c r="B1157" s="1">
        <v>7</v>
      </c>
      <c r="C1157" s="28" t="s">
        <v>410</v>
      </c>
      <c r="D1157" s="25" t="s">
        <v>17</v>
      </c>
      <c r="E1157" s="29" t="s">
        <v>957</v>
      </c>
      <c r="F1157" s="25">
        <v>40</v>
      </c>
      <c r="G1157" s="25">
        <f t="shared" si="125"/>
        <v>80</v>
      </c>
      <c r="H1157" s="25">
        <v>13</v>
      </c>
      <c r="I1157" s="25">
        <f t="shared" si="126"/>
        <v>1040</v>
      </c>
      <c r="J1157" s="25"/>
      <c r="K1157" s="25"/>
      <c r="L1157" s="25"/>
      <c r="M1157" s="25"/>
      <c r="N1157" s="25"/>
      <c r="O1157" s="25">
        <f t="shared" si="128"/>
        <v>0</v>
      </c>
      <c r="P1157" s="25">
        <f t="shared" si="127"/>
        <v>13</v>
      </c>
      <c r="Q1157" s="25">
        <f t="shared" si="127"/>
        <v>1040</v>
      </c>
    </row>
    <row r="1158" spans="1:63" x14ac:dyDescent="0.25">
      <c r="A1158" s="65">
        <v>6</v>
      </c>
      <c r="B1158" s="1">
        <v>8</v>
      </c>
      <c r="C1158" s="28" t="s">
        <v>958</v>
      </c>
      <c r="D1158" s="25" t="s">
        <v>17</v>
      </c>
      <c r="E1158" s="29" t="s">
        <v>959</v>
      </c>
      <c r="F1158" s="25">
        <v>20</v>
      </c>
      <c r="G1158" s="25">
        <f t="shared" si="125"/>
        <v>40</v>
      </c>
      <c r="H1158" s="25">
        <v>13</v>
      </c>
      <c r="I1158" s="25">
        <f t="shared" si="126"/>
        <v>520</v>
      </c>
      <c r="J1158" s="25"/>
      <c r="K1158" s="25"/>
      <c r="L1158" s="25"/>
      <c r="M1158" s="25"/>
      <c r="N1158" s="25"/>
      <c r="O1158" s="25">
        <f t="shared" si="128"/>
        <v>0</v>
      </c>
      <c r="P1158" s="25">
        <f t="shared" si="127"/>
        <v>13</v>
      </c>
      <c r="Q1158" s="25">
        <f t="shared" si="127"/>
        <v>520</v>
      </c>
    </row>
    <row r="1159" spans="1:63" x14ac:dyDescent="0.25">
      <c r="A1159" s="65">
        <v>7</v>
      </c>
      <c r="B1159" s="1">
        <v>9</v>
      </c>
      <c r="C1159" s="28" t="s">
        <v>960</v>
      </c>
      <c r="D1159" s="25" t="s">
        <v>17</v>
      </c>
      <c r="E1159" s="29">
        <v>1137064</v>
      </c>
      <c r="F1159" s="25">
        <v>171</v>
      </c>
      <c r="G1159" s="25">
        <f t="shared" si="125"/>
        <v>342</v>
      </c>
      <c r="H1159" s="25">
        <v>1</v>
      </c>
      <c r="I1159" s="25">
        <f t="shared" si="126"/>
        <v>342</v>
      </c>
      <c r="J1159" s="25"/>
      <c r="K1159" s="25"/>
      <c r="L1159" s="25"/>
      <c r="M1159" s="25"/>
      <c r="N1159" s="25"/>
      <c r="O1159" s="25">
        <f t="shared" si="128"/>
        <v>0</v>
      </c>
      <c r="P1159" s="25">
        <f t="shared" si="127"/>
        <v>1</v>
      </c>
      <c r="Q1159" s="25">
        <f t="shared" si="127"/>
        <v>342</v>
      </c>
    </row>
    <row r="1160" spans="1:63" s="40" customFormat="1" x14ac:dyDescent="0.25">
      <c r="A1160" s="65">
        <v>8</v>
      </c>
      <c r="B1160" s="40">
        <v>10</v>
      </c>
      <c r="C1160" s="7" t="s">
        <v>238</v>
      </c>
      <c r="D1160" s="8" t="s">
        <v>17</v>
      </c>
      <c r="E1160" s="9" t="s">
        <v>961</v>
      </c>
      <c r="F1160" s="8">
        <v>500</v>
      </c>
      <c r="G1160" s="8">
        <f t="shared" si="125"/>
        <v>1000</v>
      </c>
      <c r="H1160" s="8">
        <v>12</v>
      </c>
      <c r="I1160" s="25">
        <f t="shared" si="126"/>
        <v>12000</v>
      </c>
      <c r="J1160" s="8"/>
      <c r="K1160" s="8"/>
      <c r="L1160" s="8"/>
      <c r="M1160" s="8">
        <f>L1160*G1160</f>
        <v>0</v>
      </c>
      <c r="N1160" s="8"/>
      <c r="O1160" s="25">
        <f t="shared" si="128"/>
        <v>0</v>
      </c>
      <c r="P1160" s="25">
        <f t="shared" si="127"/>
        <v>12</v>
      </c>
      <c r="Q1160" s="25">
        <f t="shared" si="127"/>
        <v>12000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x14ac:dyDescent="0.25">
      <c r="A1161" s="65">
        <v>9</v>
      </c>
      <c r="B1161" s="1">
        <v>11</v>
      </c>
      <c r="C1161" s="28" t="s">
        <v>962</v>
      </c>
      <c r="D1161" s="25" t="s">
        <v>17</v>
      </c>
      <c r="E1161" s="29" t="s">
        <v>963</v>
      </c>
      <c r="F1161" s="25">
        <v>26</v>
      </c>
      <c r="G1161" s="25">
        <f t="shared" si="125"/>
        <v>52</v>
      </c>
      <c r="H1161" s="25">
        <v>1</v>
      </c>
      <c r="I1161" s="25">
        <f t="shared" si="126"/>
        <v>52</v>
      </c>
      <c r="J1161" s="25"/>
      <c r="K1161" s="25"/>
      <c r="L1161" s="25"/>
      <c r="M1161" s="25"/>
      <c r="N1161" s="25"/>
      <c r="O1161" s="25">
        <f t="shared" si="128"/>
        <v>0</v>
      </c>
      <c r="P1161" s="25">
        <f t="shared" si="127"/>
        <v>1</v>
      </c>
      <c r="Q1161" s="25">
        <f t="shared" si="127"/>
        <v>52</v>
      </c>
    </row>
    <row r="1162" spans="1:63" x14ac:dyDescent="0.25">
      <c r="A1162" s="65">
        <v>10</v>
      </c>
      <c r="B1162" s="1">
        <v>12</v>
      </c>
      <c r="C1162" s="28" t="s">
        <v>962</v>
      </c>
      <c r="D1162" s="25" t="s">
        <v>17</v>
      </c>
      <c r="E1162" s="29" t="s">
        <v>964</v>
      </c>
      <c r="F1162" s="25">
        <v>26</v>
      </c>
      <c r="G1162" s="25">
        <f t="shared" si="125"/>
        <v>52</v>
      </c>
      <c r="H1162" s="25">
        <v>1</v>
      </c>
      <c r="I1162" s="25">
        <f t="shared" si="126"/>
        <v>52</v>
      </c>
      <c r="J1162" s="25"/>
      <c r="K1162" s="25"/>
      <c r="L1162" s="25"/>
      <c r="M1162" s="25"/>
      <c r="N1162" s="25"/>
      <c r="O1162" s="25">
        <f t="shared" si="128"/>
        <v>0</v>
      </c>
      <c r="P1162" s="25">
        <f t="shared" si="127"/>
        <v>1</v>
      </c>
      <c r="Q1162" s="25">
        <f t="shared" si="127"/>
        <v>52</v>
      </c>
    </row>
    <row r="1163" spans="1:63" x14ac:dyDescent="0.25">
      <c r="A1163" s="65">
        <v>11</v>
      </c>
      <c r="B1163" s="1">
        <v>13</v>
      </c>
      <c r="C1163" s="28" t="s">
        <v>962</v>
      </c>
      <c r="D1163" s="25" t="s">
        <v>17</v>
      </c>
      <c r="E1163" s="29" t="s">
        <v>965</v>
      </c>
      <c r="F1163" s="25">
        <v>26</v>
      </c>
      <c r="G1163" s="25">
        <f t="shared" si="125"/>
        <v>52</v>
      </c>
      <c r="H1163" s="25">
        <v>1</v>
      </c>
      <c r="I1163" s="25">
        <f t="shared" si="126"/>
        <v>52</v>
      </c>
      <c r="J1163" s="25"/>
      <c r="K1163" s="25"/>
      <c r="L1163" s="25"/>
      <c r="M1163" s="25"/>
      <c r="N1163" s="25"/>
      <c r="O1163" s="25">
        <f t="shared" si="128"/>
        <v>0</v>
      </c>
      <c r="P1163" s="25">
        <f t="shared" si="127"/>
        <v>1</v>
      </c>
      <c r="Q1163" s="25">
        <f t="shared" si="127"/>
        <v>52</v>
      </c>
    </row>
    <row r="1164" spans="1:63" x14ac:dyDescent="0.25">
      <c r="A1164" s="65">
        <v>12</v>
      </c>
      <c r="B1164" s="1">
        <v>14</v>
      </c>
      <c r="C1164" s="28" t="s">
        <v>962</v>
      </c>
      <c r="D1164" s="25" t="s">
        <v>17</v>
      </c>
      <c r="E1164" s="29" t="s">
        <v>966</v>
      </c>
      <c r="F1164" s="25">
        <v>26</v>
      </c>
      <c r="G1164" s="25">
        <f t="shared" si="125"/>
        <v>52</v>
      </c>
      <c r="H1164" s="25">
        <v>1</v>
      </c>
      <c r="I1164" s="25">
        <f t="shared" si="126"/>
        <v>52</v>
      </c>
      <c r="J1164" s="25"/>
      <c r="K1164" s="25"/>
      <c r="L1164" s="25"/>
      <c r="M1164" s="25"/>
      <c r="N1164" s="25"/>
      <c r="O1164" s="25">
        <f t="shared" si="128"/>
        <v>0</v>
      </c>
      <c r="P1164" s="25">
        <f t="shared" si="127"/>
        <v>1</v>
      </c>
      <c r="Q1164" s="25">
        <f t="shared" si="127"/>
        <v>52</v>
      </c>
    </row>
    <row r="1165" spans="1:63" x14ac:dyDescent="0.25">
      <c r="A1165" s="65">
        <v>13</v>
      </c>
      <c r="B1165" s="1">
        <v>15</v>
      </c>
      <c r="C1165" s="28" t="s">
        <v>962</v>
      </c>
      <c r="D1165" s="25" t="s">
        <v>17</v>
      </c>
      <c r="E1165" s="29" t="s">
        <v>967</v>
      </c>
      <c r="F1165" s="25">
        <v>26</v>
      </c>
      <c r="G1165" s="25">
        <f t="shared" si="125"/>
        <v>52</v>
      </c>
      <c r="H1165" s="25">
        <v>1</v>
      </c>
      <c r="I1165" s="25">
        <f t="shared" si="126"/>
        <v>52</v>
      </c>
      <c r="J1165" s="25"/>
      <c r="K1165" s="25"/>
      <c r="L1165" s="25"/>
      <c r="M1165" s="25"/>
      <c r="N1165" s="25"/>
      <c r="O1165" s="25">
        <f t="shared" si="128"/>
        <v>0</v>
      </c>
      <c r="P1165" s="25">
        <f t="shared" si="127"/>
        <v>1</v>
      </c>
      <c r="Q1165" s="25">
        <f t="shared" si="127"/>
        <v>52</v>
      </c>
    </row>
    <row r="1166" spans="1:63" x14ac:dyDescent="0.25">
      <c r="A1166" s="65">
        <v>14</v>
      </c>
      <c r="B1166" s="1">
        <v>20</v>
      </c>
      <c r="C1166" s="28" t="s">
        <v>968</v>
      </c>
      <c r="D1166" s="25" t="s">
        <v>17</v>
      </c>
      <c r="E1166" s="29">
        <v>1137190</v>
      </c>
      <c r="F1166" s="25">
        <v>357</v>
      </c>
      <c r="G1166" s="25">
        <f t="shared" si="125"/>
        <v>714</v>
      </c>
      <c r="H1166" s="25">
        <v>1</v>
      </c>
      <c r="I1166" s="25">
        <f t="shared" si="126"/>
        <v>714</v>
      </c>
      <c r="J1166" s="25"/>
      <c r="K1166" s="25"/>
      <c r="L1166" s="25"/>
      <c r="M1166" s="25"/>
      <c r="N1166" s="25"/>
      <c r="O1166" s="25">
        <f t="shared" si="128"/>
        <v>0</v>
      </c>
      <c r="P1166" s="25">
        <f t="shared" si="127"/>
        <v>1</v>
      </c>
      <c r="Q1166" s="25">
        <f t="shared" si="127"/>
        <v>714</v>
      </c>
    </row>
    <row r="1167" spans="1:63" x14ac:dyDescent="0.25">
      <c r="A1167" s="65">
        <v>15</v>
      </c>
      <c r="B1167" s="1">
        <v>22</v>
      </c>
      <c r="C1167" s="28" t="s">
        <v>969</v>
      </c>
      <c r="D1167" s="25" t="s">
        <v>17</v>
      </c>
      <c r="E1167" s="29">
        <v>1134073</v>
      </c>
      <c r="F1167" s="25">
        <v>125</v>
      </c>
      <c r="G1167" s="25">
        <f t="shared" si="125"/>
        <v>250</v>
      </c>
      <c r="H1167" s="25">
        <v>1</v>
      </c>
      <c r="I1167" s="25">
        <f t="shared" si="126"/>
        <v>250</v>
      </c>
      <c r="J1167" s="25"/>
      <c r="K1167" s="25"/>
      <c r="L1167" s="25"/>
      <c r="M1167" s="25"/>
      <c r="N1167" s="25"/>
      <c r="O1167" s="25">
        <f t="shared" si="128"/>
        <v>0</v>
      </c>
      <c r="P1167" s="25">
        <f t="shared" si="127"/>
        <v>1</v>
      </c>
      <c r="Q1167" s="25">
        <f t="shared" si="127"/>
        <v>250</v>
      </c>
    </row>
    <row r="1168" spans="1:63" x14ac:dyDescent="0.25">
      <c r="A1168" s="65">
        <v>16</v>
      </c>
      <c r="B1168" s="1">
        <v>24</v>
      </c>
      <c r="C1168" s="28" t="s">
        <v>970</v>
      </c>
      <c r="D1168" s="25" t="s">
        <v>17</v>
      </c>
      <c r="E1168" s="29">
        <v>1137134</v>
      </c>
      <c r="F1168" s="25">
        <v>566</v>
      </c>
      <c r="G1168" s="25">
        <f t="shared" si="125"/>
        <v>1132</v>
      </c>
      <c r="H1168" s="25">
        <v>1</v>
      </c>
      <c r="I1168" s="25">
        <f t="shared" si="126"/>
        <v>1132</v>
      </c>
      <c r="J1168" s="25"/>
      <c r="K1168" s="25"/>
      <c r="L1168" s="25"/>
      <c r="M1168" s="25"/>
      <c r="N1168" s="25"/>
      <c r="O1168" s="25">
        <f t="shared" si="128"/>
        <v>0</v>
      </c>
      <c r="P1168" s="25">
        <f t="shared" si="127"/>
        <v>1</v>
      </c>
      <c r="Q1168" s="25">
        <f t="shared" si="127"/>
        <v>1132</v>
      </c>
    </row>
    <row r="1169" spans="1:63" x14ac:dyDescent="0.25">
      <c r="A1169" s="65">
        <v>17</v>
      </c>
      <c r="B1169" s="1">
        <v>26</v>
      </c>
      <c r="C1169" s="28" t="s">
        <v>971</v>
      </c>
      <c r="D1169" s="25" t="s">
        <v>17</v>
      </c>
      <c r="E1169" s="29">
        <v>113</v>
      </c>
      <c r="F1169" s="25">
        <v>228</v>
      </c>
      <c r="G1169" s="25">
        <f t="shared" si="125"/>
        <v>456</v>
      </c>
      <c r="H1169" s="25">
        <v>1</v>
      </c>
      <c r="I1169" s="25">
        <f t="shared" si="126"/>
        <v>456</v>
      </c>
      <c r="J1169" s="25"/>
      <c r="K1169" s="25"/>
      <c r="L1169" s="25"/>
      <c r="M1169" s="25"/>
      <c r="N1169" s="25"/>
      <c r="O1169" s="25">
        <f t="shared" si="128"/>
        <v>0</v>
      </c>
      <c r="P1169" s="25">
        <f t="shared" si="127"/>
        <v>1</v>
      </c>
      <c r="Q1169" s="25">
        <f t="shared" si="127"/>
        <v>456</v>
      </c>
    </row>
    <row r="1170" spans="1:63" x14ac:dyDescent="0.25">
      <c r="A1170" s="65">
        <v>18</v>
      </c>
      <c r="B1170" s="1">
        <v>27</v>
      </c>
      <c r="C1170" s="28" t="s">
        <v>972</v>
      </c>
      <c r="D1170" s="25" t="s">
        <v>17</v>
      </c>
      <c r="E1170" s="29">
        <v>1136274</v>
      </c>
      <c r="F1170" s="25">
        <v>50</v>
      </c>
      <c r="G1170" s="25">
        <f t="shared" si="125"/>
        <v>100</v>
      </c>
      <c r="H1170" s="25">
        <v>1</v>
      </c>
      <c r="I1170" s="25">
        <f t="shared" si="126"/>
        <v>100</v>
      </c>
      <c r="J1170" s="25"/>
      <c r="K1170" s="25"/>
      <c r="L1170" s="25"/>
      <c r="M1170" s="25"/>
      <c r="N1170" s="25"/>
      <c r="O1170" s="25">
        <f t="shared" si="128"/>
        <v>0</v>
      </c>
      <c r="P1170" s="25">
        <f t="shared" si="127"/>
        <v>1</v>
      </c>
      <c r="Q1170" s="25">
        <f t="shared" si="127"/>
        <v>100</v>
      </c>
    </row>
    <row r="1171" spans="1:63" x14ac:dyDescent="0.25">
      <c r="A1171" s="65">
        <v>19</v>
      </c>
      <c r="B1171" s="1">
        <v>28</v>
      </c>
      <c r="C1171" s="28" t="s">
        <v>973</v>
      </c>
      <c r="D1171" s="25" t="s">
        <v>17</v>
      </c>
      <c r="E1171" s="29">
        <v>1137281</v>
      </c>
      <c r="F1171" s="25">
        <v>500</v>
      </c>
      <c r="G1171" s="25">
        <f t="shared" si="125"/>
        <v>1000</v>
      </c>
      <c r="H1171" s="25">
        <v>1</v>
      </c>
      <c r="I1171" s="25">
        <f t="shared" si="126"/>
        <v>1000</v>
      </c>
      <c r="J1171" s="25"/>
      <c r="K1171" s="25"/>
      <c r="L1171" s="25"/>
      <c r="M1171" s="25"/>
      <c r="N1171" s="25"/>
      <c r="O1171" s="25"/>
      <c r="P1171" s="25">
        <f t="shared" si="127"/>
        <v>1</v>
      </c>
      <c r="Q1171" s="25">
        <f t="shared" si="127"/>
        <v>1000</v>
      </c>
    </row>
    <row r="1172" spans="1:63" x14ac:dyDescent="0.25">
      <c r="A1172" s="65">
        <v>20</v>
      </c>
      <c r="B1172" s="1">
        <v>29</v>
      </c>
      <c r="C1172" s="28" t="s">
        <v>974</v>
      </c>
      <c r="D1172" s="25" t="s">
        <v>17</v>
      </c>
      <c r="E1172" s="29">
        <v>1137280</v>
      </c>
      <c r="F1172" s="25">
        <v>500</v>
      </c>
      <c r="G1172" s="25">
        <f t="shared" si="125"/>
        <v>1000</v>
      </c>
      <c r="H1172" s="25">
        <v>1</v>
      </c>
      <c r="I1172" s="25">
        <f t="shared" si="126"/>
        <v>1000</v>
      </c>
      <c r="J1172" s="25"/>
      <c r="K1172" s="25"/>
      <c r="L1172" s="25"/>
      <c r="M1172" s="25"/>
      <c r="N1172" s="25"/>
      <c r="O1172" s="25"/>
      <c r="P1172" s="25">
        <f t="shared" si="127"/>
        <v>1</v>
      </c>
      <c r="Q1172" s="25">
        <f t="shared" si="127"/>
        <v>1000</v>
      </c>
    </row>
    <row r="1173" spans="1:63" s="122" customFormat="1" x14ac:dyDescent="0.25">
      <c r="A1173" s="123">
        <v>21</v>
      </c>
      <c r="B1173" s="122">
        <v>30</v>
      </c>
      <c r="C1173" s="43" t="s">
        <v>975</v>
      </c>
      <c r="D1173" s="44" t="s">
        <v>17</v>
      </c>
      <c r="E1173" s="45" t="s">
        <v>976</v>
      </c>
      <c r="F1173" s="44">
        <v>652</v>
      </c>
      <c r="G1173" s="44">
        <f t="shared" si="125"/>
        <v>1304</v>
      </c>
      <c r="H1173" s="44">
        <v>10</v>
      </c>
      <c r="I1173" s="44">
        <f t="shared" si="126"/>
        <v>13040</v>
      </c>
      <c r="J1173" s="44"/>
      <c r="K1173" s="44"/>
      <c r="L1173" s="44"/>
      <c r="M1173" s="44"/>
      <c r="N1173" s="44"/>
      <c r="O1173" s="44"/>
      <c r="P1173" s="44">
        <f t="shared" si="127"/>
        <v>10</v>
      </c>
      <c r="Q1173" s="44">
        <f t="shared" si="127"/>
        <v>13040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</row>
    <row r="1174" spans="1:63" x14ac:dyDescent="0.25">
      <c r="A1174" s="65">
        <v>22</v>
      </c>
      <c r="B1174" s="1">
        <v>31</v>
      </c>
      <c r="C1174" s="28" t="s">
        <v>977</v>
      </c>
      <c r="D1174" s="25" t="s">
        <v>17</v>
      </c>
      <c r="E1174" s="29">
        <v>1137282</v>
      </c>
      <c r="F1174" s="25">
        <v>500</v>
      </c>
      <c r="G1174" s="25">
        <f t="shared" si="125"/>
        <v>1000</v>
      </c>
      <c r="H1174" s="25">
        <v>1</v>
      </c>
      <c r="I1174" s="25">
        <f t="shared" si="126"/>
        <v>1000</v>
      </c>
      <c r="J1174" s="25"/>
      <c r="K1174" s="25"/>
      <c r="L1174" s="25"/>
      <c r="M1174" s="25"/>
      <c r="N1174" s="25"/>
      <c r="O1174" s="25"/>
      <c r="P1174" s="25">
        <f t="shared" si="127"/>
        <v>1</v>
      </c>
      <c r="Q1174" s="25">
        <f t="shared" si="127"/>
        <v>1000</v>
      </c>
    </row>
    <row r="1175" spans="1:63" customFormat="1" x14ac:dyDescent="0.25">
      <c r="A1175" s="65">
        <v>23</v>
      </c>
      <c r="B1175" s="1">
        <v>32</v>
      </c>
      <c r="C1175" s="28" t="s">
        <v>978</v>
      </c>
      <c r="D1175" s="25" t="s">
        <v>17</v>
      </c>
      <c r="E1175" s="29">
        <v>1137065</v>
      </c>
      <c r="F1175" s="25">
        <v>187</v>
      </c>
      <c r="G1175" s="25">
        <f t="shared" si="125"/>
        <v>374</v>
      </c>
      <c r="H1175" s="25">
        <v>1</v>
      </c>
      <c r="I1175" s="25">
        <f t="shared" si="126"/>
        <v>374</v>
      </c>
      <c r="J1175" s="25"/>
      <c r="K1175" s="25"/>
      <c r="L1175" s="25"/>
      <c r="M1175" s="25"/>
      <c r="N1175" s="25"/>
      <c r="O1175" s="25"/>
      <c r="P1175" s="25">
        <f t="shared" si="127"/>
        <v>1</v>
      </c>
      <c r="Q1175" s="25">
        <f t="shared" si="127"/>
        <v>374</v>
      </c>
    </row>
    <row r="1176" spans="1:63" customFormat="1" x14ac:dyDescent="0.25">
      <c r="A1176" s="65">
        <v>24</v>
      </c>
      <c r="B1176" s="1">
        <v>33</v>
      </c>
      <c r="C1176" s="28" t="s">
        <v>979</v>
      </c>
      <c r="D1176" s="25" t="s">
        <v>17</v>
      </c>
      <c r="E1176" s="29">
        <v>1134016</v>
      </c>
      <c r="F1176" s="25">
        <v>143</v>
      </c>
      <c r="G1176" s="25">
        <f t="shared" si="125"/>
        <v>286</v>
      </c>
      <c r="H1176" s="25">
        <v>1</v>
      </c>
      <c r="I1176" s="25">
        <f t="shared" si="126"/>
        <v>286</v>
      </c>
      <c r="J1176" s="25"/>
      <c r="K1176" s="25"/>
      <c r="L1176" s="25"/>
      <c r="M1176" s="25"/>
      <c r="N1176" s="25"/>
      <c r="O1176" s="25"/>
      <c r="P1176" s="25">
        <f t="shared" si="127"/>
        <v>1</v>
      </c>
      <c r="Q1176" s="25">
        <f t="shared" si="127"/>
        <v>286</v>
      </c>
    </row>
    <row r="1177" spans="1:63" customFormat="1" x14ac:dyDescent="0.25">
      <c r="A1177" s="65">
        <v>25</v>
      </c>
      <c r="B1177" s="1">
        <v>34</v>
      </c>
      <c r="C1177" s="28" t="s">
        <v>980</v>
      </c>
      <c r="D1177" s="25" t="s">
        <v>17</v>
      </c>
      <c r="E1177" s="29">
        <v>1134027</v>
      </c>
      <c r="F1177" s="25">
        <v>192</v>
      </c>
      <c r="G1177" s="25">
        <f t="shared" si="125"/>
        <v>384</v>
      </c>
      <c r="H1177" s="25">
        <v>1</v>
      </c>
      <c r="I1177" s="25">
        <f t="shared" si="126"/>
        <v>384</v>
      </c>
      <c r="J1177" s="25"/>
      <c r="K1177" s="25"/>
      <c r="L1177" s="25"/>
      <c r="M1177" s="25"/>
      <c r="N1177" s="25"/>
      <c r="O1177" s="25"/>
      <c r="P1177" s="25">
        <f t="shared" si="127"/>
        <v>1</v>
      </c>
      <c r="Q1177" s="25">
        <f t="shared" si="127"/>
        <v>384</v>
      </c>
    </row>
    <row r="1178" spans="1:63" customFormat="1" x14ac:dyDescent="0.25">
      <c r="A1178" s="65">
        <v>26</v>
      </c>
      <c r="B1178" s="1">
        <v>35</v>
      </c>
      <c r="C1178" s="28" t="s">
        <v>981</v>
      </c>
      <c r="D1178" s="25" t="s">
        <v>17</v>
      </c>
      <c r="E1178" s="29">
        <v>1134012</v>
      </c>
      <c r="F1178" s="25">
        <v>143</v>
      </c>
      <c r="G1178" s="25">
        <f t="shared" si="125"/>
        <v>286</v>
      </c>
      <c r="H1178" s="25">
        <v>1</v>
      </c>
      <c r="I1178" s="25">
        <f t="shared" si="126"/>
        <v>286</v>
      </c>
      <c r="J1178" s="25"/>
      <c r="K1178" s="25"/>
      <c r="L1178" s="25"/>
      <c r="M1178" s="25"/>
      <c r="N1178" s="25"/>
      <c r="O1178" s="25"/>
      <c r="P1178" s="25">
        <f t="shared" si="127"/>
        <v>1</v>
      </c>
      <c r="Q1178" s="25">
        <f t="shared" si="127"/>
        <v>286</v>
      </c>
    </row>
    <row r="1179" spans="1:63" customFormat="1" x14ac:dyDescent="0.25">
      <c r="A1179" s="65">
        <v>27</v>
      </c>
      <c r="B1179" s="1">
        <v>36</v>
      </c>
      <c r="C1179" s="28" t="s">
        <v>982</v>
      </c>
      <c r="D1179" s="25" t="s">
        <v>17</v>
      </c>
      <c r="E1179" s="29">
        <v>1134013</v>
      </c>
      <c r="F1179" s="25">
        <v>143</v>
      </c>
      <c r="G1179" s="25">
        <f t="shared" si="125"/>
        <v>286</v>
      </c>
      <c r="H1179" s="25">
        <v>1</v>
      </c>
      <c r="I1179" s="25">
        <f t="shared" si="126"/>
        <v>286</v>
      </c>
      <c r="J1179" s="25"/>
      <c r="K1179" s="25"/>
      <c r="L1179" s="25"/>
      <c r="M1179" s="25"/>
      <c r="N1179" s="25"/>
      <c r="O1179" s="25"/>
      <c r="P1179" s="25">
        <f t="shared" si="127"/>
        <v>1</v>
      </c>
      <c r="Q1179" s="25">
        <f t="shared" si="127"/>
        <v>286</v>
      </c>
    </row>
    <row r="1180" spans="1:63" customFormat="1" x14ac:dyDescent="0.25">
      <c r="A1180" s="65">
        <v>28</v>
      </c>
      <c r="B1180" s="1">
        <v>37</v>
      </c>
      <c r="C1180" s="28" t="s">
        <v>983</v>
      </c>
      <c r="D1180" s="25" t="s">
        <v>17</v>
      </c>
      <c r="E1180" s="29">
        <v>1134017</v>
      </c>
      <c r="F1180" s="25">
        <v>143</v>
      </c>
      <c r="G1180" s="25">
        <f t="shared" si="125"/>
        <v>286</v>
      </c>
      <c r="H1180" s="25">
        <v>1</v>
      </c>
      <c r="I1180" s="25">
        <f t="shared" si="126"/>
        <v>286</v>
      </c>
      <c r="J1180" s="25"/>
      <c r="K1180" s="25"/>
      <c r="L1180" s="25"/>
      <c r="M1180" s="25"/>
      <c r="N1180" s="25"/>
      <c r="O1180" s="25"/>
      <c r="P1180" s="25">
        <f t="shared" si="127"/>
        <v>1</v>
      </c>
      <c r="Q1180" s="25">
        <f t="shared" si="127"/>
        <v>286</v>
      </c>
    </row>
    <row r="1181" spans="1:63" customFormat="1" x14ac:dyDescent="0.25">
      <c r="A1181" s="65">
        <v>29</v>
      </c>
      <c r="B1181" s="1">
        <v>38</v>
      </c>
      <c r="C1181" s="28" t="s">
        <v>984</v>
      </c>
      <c r="D1181" s="25" t="s">
        <v>17</v>
      </c>
      <c r="E1181" s="29">
        <v>1134018</v>
      </c>
      <c r="F1181" s="25">
        <v>143</v>
      </c>
      <c r="G1181" s="25">
        <f t="shared" si="125"/>
        <v>286</v>
      </c>
      <c r="H1181" s="25">
        <v>1</v>
      </c>
      <c r="I1181" s="25">
        <f t="shared" si="126"/>
        <v>286</v>
      </c>
      <c r="J1181" s="25"/>
      <c r="K1181" s="25"/>
      <c r="L1181" s="25"/>
      <c r="M1181" s="25"/>
      <c r="N1181" s="25"/>
      <c r="O1181" s="25"/>
      <c r="P1181" s="25">
        <f t="shared" si="127"/>
        <v>1</v>
      </c>
      <c r="Q1181" s="25">
        <f t="shared" si="127"/>
        <v>286</v>
      </c>
    </row>
    <row r="1182" spans="1:63" customFormat="1" x14ac:dyDescent="0.25">
      <c r="A1182" s="65">
        <v>30</v>
      </c>
      <c r="B1182" s="1">
        <v>39</v>
      </c>
      <c r="C1182" s="28" t="s">
        <v>985</v>
      </c>
      <c r="D1182" s="25" t="s">
        <v>17</v>
      </c>
      <c r="E1182" s="29">
        <v>1134022</v>
      </c>
      <c r="F1182" s="25">
        <v>143</v>
      </c>
      <c r="G1182" s="25">
        <f t="shared" si="125"/>
        <v>286</v>
      </c>
      <c r="H1182" s="25">
        <v>1</v>
      </c>
      <c r="I1182" s="25">
        <f t="shared" si="126"/>
        <v>286</v>
      </c>
      <c r="J1182" s="25"/>
      <c r="K1182" s="25"/>
      <c r="L1182" s="25"/>
      <c r="M1182" s="25"/>
      <c r="N1182" s="25"/>
      <c r="O1182" s="25"/>
      <c r="P1182" s="25">
        <f t="shared" si="127"/>
        <v>1</v>
      </c>
      <c r="Q1182" s="25">
        <f t="shared" si="127"/>
        <v>286</v>
      </c>
    </row>
    <row r="1183" spans="1:63" customFormat="1" x14ac:dyDescent="0.25">
      <c r="A1183" s="65">
        <v>31</v>
      </c>
      <c r="B1183" s="1">
        <v>40</v>
      </c>
      <c r="C1183" s="28" t="s">
        <v>986</v>
      </c>
      <c r="D1183" s="25" t="s">
        <v>17</v>
      </c>
      <c r="E1183" s="29">
        <v>1134025</v>
      </c>
      <c r="F1183" s="25">
        <v>143</v>
      </c>
      <c r="G1183" s="25">
        <f t="shared" si="125"/>
        <v>286</v>
      </c>
      <c r="H1183" s="25">
        <v>1</v>
      </c>
      <c r="I1183" s="25">
        <f t="shared" si="126"/>
        <v>286</v>
      </c>
      <c r="J1183" s="25"/>
      <c r="K1183" s="25"/>
      <c r="L1183" s="25"/>
      <c r="M1183" s="25"/>
      <c r="N1183" s="25"/>
      <c r="O1183" s="25"/>
      <c r="P1183" s="25">
        <f t="shared" si="127"/>
        <v>1</v>
      </c>
      <c r="Q1183" s="25">
        <f t="shared" si="127"/>
        <v>286</v>
      </c>
    </row>
    <row r="1184" spans="1:63" customFormat="1" x14ac:dyDescent="0.25">
      <c r="A1184" s="65">
        <v>32</v>
      </c>
      <c r="B1184" s="1">
        <v>41</v>
      </c>
      <c r="C1184" s="28" t="s">
        <v>987</v>
      </c>
      <c r="D1184" s="25" t="s">
        <v>17</v>
      </c>
      <c r="E1184" s="29">
        <v>1134026</v>
      </c>
      <c r="F1184" s="25">
        <v>143</v>
      </c>
      <c r="G1184" s="25">
        <f t="shared" si="125"/>
        <v>286</v>
      </c>
      <c r="H1184" s="25">
        <v>1</v>
      </c>
      <c r="I1184" s="25">
        <f t="shared" si="126"/>
        <v>286</v>
      </c>
      <c r="J1184" s="25"/>
      <c r="K1184" s="25"/>
      <c r="L1184" s="25"/>
      <c r="M1184" s="25"/>
      <c r="N1184" s="25"/>
      <c r="O1184" s="25"/>
      <c r="P1184" s="25">
        <f t="shared" si="127"/>
        <v>1</v>
      </c>
      <c r="Q1184" s="25">
        <f t="shared" si="127"/>
        <v>286</v>
      </c>
    </row>
    <row r="1185" spans="1:17" customFormat="1" x14ac:dyDescent="0.25">
      <c r="A1185" s="65">
        <v>33</v>
      </c>
      <c r="B1185" s="1">
        <v>42</v>
      </c>
      <c r="C1185" s="28" t="s">
        <v>988</v>
      </c>
      <c r="D1185" s="25" t="s">
        <v>17</v>
      </c>
      <c r="E1185" s="29" t="s">
        <v>339</v>
      </c>
      <c r="F1185" s="25">
        <v>365</v>
      </c>
      <c r="G1185" s="25">
        <f t="shared" si="125"/>
        <v>730</v>
      </c>
      <c r="H1185" s="25">
        <v>1</v>
      </c>
      <c r="I1185" s="25">
        <f t="shared" si="126"/>
        <v>730</v>
      </c>
      <c r="J1185" s="25"/>
      <c r="K1185" s="25"/>
      <c r="L1185" s="25"/>
      <c r="M1185" s="25"/>
      <c r="N1185" s="25"/>
      <c r="O1185" s="25"/>
      <c r="P1185" s="25">
        <f t="shared" si="127"/>
        <v>1</v>
      </c>
      <c r="Q1185" s="25">
        <f t="shared" si="127"/>
        <v>730</v>
      </c>
    </row>
    <row r="1186" spans="1:17" customFormat="1" x14ac:dyDescent="0.25">
      <c r="A1186" s="65">
        <v>34</v>
      </c>
      <c r="B1186" s="1">
        <v>43</v>
      </c>
      <c r="C1186" s="28" t="s">
        <v>988</v>
      </c>
      <c r="D1186" s="25" t="s">
        <v>17</v>
      </c>
      <c r="E1186" s="29" t="s">
        <v>339</v>
      </c>
      <c r="F1186" s="25">
        <v>365</v>
      </c>
      <c r="G1186" s="25">
        <f t="shared" si="125"/>
        <v>730</v>
      </c>
      <c r="H1186" s="25">
        <v>1</v>
      </c>
      <c r="I1186" s="25">
        <f t="shared" si="126"/>
        <v>730</v>
      </c>
      <c r="J1186" s="25"/>
      <c r="K1186" s="25"/>
      <c r="L1186" s="25"/>
      <c r="M1186" s="25"/>
      <c r="N1186" s="25"/>
      <c r="O1186" s="25"/>
      <c r="P1186" s="25">
        <f t="shared" si="127"/>
        <v>1</v>
      </c>
      <c r="Q1186" s="25">
        <f t="shared" si="127"/>
        <v>730</v>
      </c>
    </row>
    <row r="1187" spans="1:17" customFormat="1" x14ac:dyDescent="0.25">
      <c r="A1187" s="65">
        <v>35</v>
      </c>
      <c r="B1187" s="1">
        <v>44</v>
      </c>
      <c r="C1187" s="28" t="s">
        <v>989</v>
      </c>
      <c r="D1187" s="25" t="s">
        <v>17</v>
      </c>
      <c r="E1187" s="29">
        <v>1134029</v>
      </c>
      <c r="F1187" s="25">
        <v>106</v>
      </c>
      <c r="G1187" s="25">
        <f t="shared" si="125"/>
        <v>212</v>
      </c>
      <c r="H1187" s="25">
        <v>1</v>
      </c>
      <c r="I1187" s="25">
        <f t="shared" si="126"/>
        <v>212</v>
      </c>
      <c r="J1187" s="25"/>
      <c r="K1187" s="25"/>
      <c r="L1187" s="25"/>
      <c r="M1187" s="25"/>
      <c r="N1187" s="25"/>
      <c r="O1187" s="25"/>
      <c r="P1187" s="25">
        <f t="shared" si="127"/>
        <v>1</v>
      </c>
      <c r="Q1187" s="25">
        <f t="shared" si="127"/>
        <v>212</v>
      </c>
    </row>
    <row r="1188" spans="1:17" customFormat="1" x14ac:dyDescent="0.25">
      <c r="A1188" s="65">
        <v>36</v>
      </c>
      <c r="B1188" s="1">
        <v>45</v>
      </c>
      <c r="C1188" s="28" t="s">
        <v>990</v>
      </c>
      <c r="D1188" s="25" t="s">
        <v>17</v>
      </c>
      <c r="E1188" s="29">
        <v>1134068114</v>
      </c>
      <c r="F1188" s="25">
        <v>298</v>
      </c>
      <c r="G1188" s="25">
        <f t="shared" si="125"/>
        <v>596</v>
      </c>
      <c r="H1188" s="25">
        <v>1</v>
      </c>
      <c r="I1188" s="25">
        <f t="shared" si="126"/>
        <v>596</v>
      </c>
      <c r="J1188" s="25"/>
      <c r="K1188" s="25"/>
      <c r="L1188" s="25"/>
      <c r="M1188" s="25"/>
      <c r="N1188" s="25"/>
      <c r="O1188" s="25"/>
      <c r="P1188" s="25">
        <f t="shared" si="127"/>
        <v>1</v>
      </c>
      <c r="Q1188" s="25">
        <f t="shared" si="127"/>
        <v>596</v>
      </c>
    </row>
    <row r="1189" spans="1:17" customFormat="1" x14ac:dyDescent="0.25">
      <c r="A1189" s="65">
        <v>37</v>
      </c>
      <c r="B1189" s="1">
        <v>46</v>
      </c>
      <c r="C1189" s="28" t="s">
        <v>349</v>
      </c>
      <c r="D1189" s="25" t="s">
        <v>17</v>
      </c>
      <c r="E1189" s="29" t="s">
        <v>991</v>
      </c>
      <c r="F1189" s="25">
        <v>500</v>
      </c>
      <c r="G1189" s="25">
        <f t="shared" si="125"/>
        <v>1000</v>
      </c>
      <c r="H1189" s="25">
        <v>1</v>
      </c>
      <c r="I1189" s="25">
        <f t="shared" si="126"/>
        <v>1000</v>
      </c>
      <c r="J1189" s="25"/>
      <c r="K1189" s="25"/>
      <c r="L1189" s="25"/>
      <c r="M1189" s="25"/>
      <c r="N1189" s="25"/>
      <c r="O1189" s="25"/>
      <c r="P1189" s="25">
        <f t="shared" si="127"/>
        <v>1</v>
      </c>
      <c r="Q1189" s="25">
        <f t="shared" si="127"/>
        <v>1000</v>
      </c>
    </row>
    <row r="1190" spans="1:17" customFormat="1" x14ac:dyDescent="0.25">
      <c r="A1190" s="65">
        <v>38</v>
      </c>
      <c r="B1190" s="1">
        <v>47</v>
      </c>
      <c r="C1190" s="28" t="s">
        <v>140</v>
      </c>
      <c r="D1190" s="25" t="s">
        <v>17</v>
      </c>
      <c r="E1190" s="29" t="s">
        <v>992</v>
      </c>
      <c r="F1190" s="25">
        <v>105</v>
      </c>
      <c r="G1190" s="25">
        <f t="shared" si="125"/>
        <v>210</v>
      </c>
      <c r="H1190" s="25">
        <v>1</v>
      </c>
      <c r="I1190" s="25">
        <f t="shared" si="126"/>
        <v>210</v>
      </c>
      <c r="J1190" s="25"/>
      <c r="K1190" s="25"/>
      <c r="L1190" s="25"/>
      <c r="M1190" s="25"/>
      <c r="N1190" s="25"/>
      <c r="O1190" s="25"/>
      <c r="P1190" s="25">
        <f t="shared" si="127"/>
        <v>1</v>
      </c>
      <c r="Q1190" s="25">
        <f t="shared" si="127"/>
        <v>210</v>
      </c>
    </row>
    <row r="1191" spans="1:17" customFormat="1" x14ac:dyDescent="0.25">
      <c r="A1191" s="65">
        <v>39</v>
      </c>
      <c r="B1191" s="1">
        <v>48</v>
      </c>
      <c r="C1191" s="28" t="s">
        <v>364</v>
      </c>
      <c r="D1191" s="25" t="s">
        <v>17</v>
      </c>
      <c r="E1191" s="29" t="s">
        <v>993</v>
      </c>
      <c r="F1191" s="25">
        <v>62</v>
      </c>
      <c r="G1191" s="25">
        <f t="shared" si="125"/>
        <v>124</v>
      </c>
      <c r="H1191" s="25">
        <v>1</v>
      </c>
      <c r="I1191" s="25">
        <f t="shared" si="126"/>
        <v>124</v>
      </c>
      <c r="J1191" s="25"/>
      <c r="K1191" s="25"/>
      <c r="L1191" s="25"/>
      <c r="M1191" s="25"/>
      <c r="N1191" s="25"/>
      <c r="O1191" s="25"/>
      <c r="P1191" s="25">
        <f t="shared" si="127"/>
        <v>1</v>
      </c>
      <c r="Q1191" s="25">
        <f t="shared" si="127"/>
        <v>124</v>
      </c>
    </row>
    <row r="1192" spans="1:17" customFormat="1" x14ac:dyDescent="0.25">
      <c r="A1192" s="65">
        <v>40</v>
      </c>
      <c r="B1192" s="1">
        <v>49</v>
      </c>
      <c r="C1192" s="28" t="s">
        <v>366</v>
      </c>
      <c r="D1192" s="25" t="s">
        <v>17</v>
      </c>
      <c r="E1192" s="29" t="s">
        <v>994</v>
      </c>
      <c r="F1192" s="25">
        <v>62</v>
      </c>
      <c r="G1192" s="25">
        <f t="shared" si="125"/>
        <v>124</v>
      </c>
      <c r="H1192" s="25">
        <v>1</v>
      </c>
      <c r="I1192" s="25">
        <f t="shared" si="126"/>
        <v>124</v>
      </c>
      <c r="J1192" s="25"/>
      <c r="K1192" s="25"/>
      <c r="L1192" s="25"/>
      <c r="M1192" s="25"/>
      <c r="N1192" s="25"/>
      <c r="O1192" s="25"/>
      <c r="P1192" s="25">
        <f t="shared" si="127"/>
        <v>1</v>
      </c>
      <c r="Q1192" s="25">
        <f t="shared" si="127"/>
        <v>124</v>
      </c>
    </row>
    <row r="1193" spans="1:17" customFormat="1" x14ac:dyDescent="0.25">
      <c r="A1193" s="65">
        <v>41</v>
      </c>
      <c r="B1193" s="1">
        <v>57</v>
      </c>
      <c r="C1193" s="28" t="s">
        <v>995</v>
      </c>
      <c r="D1193" s="25" t="s">
        <v>17</v>
      </c>
      <c r="E1193" s="29" t="s">
        <v>996</v>
      </c>
      <c r="F1193" s="25">
        <v>39</v>
      </c>
      <c r="G1193" s="25">
        <f t="shared" si="125"/>
        <v>78</v>
      </c>
      <c r="H1193" s="25">
        <v>1</v>
      </c>
      <c r="I1193" s="25">
        <f t="shared" si="126"/>
        <v>78</v>
      </c>
      <c r="J1193" s="25"/>
      <c r="K1193" s="25"/>
      <c r="L1193" s="25"/>
      <c r="M1193" s="25"/>
      <c r="N1193" s="25"/>
      <c r="O1193" s="25"/>
      <c r="P1193" s="25">
        <f t="shared" si="127"/>
        <v>1</v>
      </c>
      <c r="Q1193" s="25">
        <f t="shared" si="127"/>
        <v>78</v>
      </c>
    </row>
    <row r="1194" spans="1:17" customFormat="1" x14ac:dyDescent="0.25">
      <c r="A1194" s="65">
        <v>42</v>
      </c>
      <c r="B1194" s="1">
        <v>51</v>
      </c>
      <c r="C1194" s="28" t="s">
        <v>997</v>
      </c>
      <c r="D1194" s="25" t="s">
        <v>17</v>
      </c>
      <c r="E1194" s="29" t="s">
        <v>998</v>
      </c>
      <c r="F1194" s="25">
        <v>39</v>
      </c>
      <c r="G1194" s="25">
        <f t="shared" si="125"/>
        <v>78</v>
      </c>
      <c r="H1194" s="25">
        <v>1</v>
      </c>
      <c r="I1194" s="25">
        <f t="shared" si="126"/>
        <v>78</v>
      </c>
      <c r="J1194" s="25"/>
      <c r="K1194" s="25"/>
      <c r="L1194" s="25"/>
      <c r="M1194" s="25"/>
      <c r="N1194" s="25"/>
      <c r="O1194" s="25"/>
      <c r="P1194" s="25">
        <f t="shared" si="127"/>
        <v>1</v>
      </c>
      <c r="Q1194" s="25">
        <f t="shared" si="127"/>
        <v>78</v>
      </c>
    </row>
    <row r="1195" spans="1:17" x14ac:dyDescent="0.25">
      <c r="A1195" s="65">
        <v>43</v>
      </c>
      <c r="B1195" s="1">
        <v>59</v>
      </c>
      <c r="C1195" s="28" t="s">
        <v>999</v>
      </c>
      <c r="D1195" s="25" t="s">
        <v>17</v>
      </c>
      <c r="E1195" s="29" t="s">
        <v>1000</v>
      </c>
      <c r="F1195" s="25">
        <v>39</v>
      </c>
      <c r="G1195" s="25">
        <f t="shared" si="125"/>
        <v>78</v>
      </c>
      <c r="H1195" s="25">
        <v>1</v>
      </c>
      <c r="I1195" s="25">
        <f t="shared" si="126"/>
        <v>78</v>
      </c>
      <c r="J1195" s="25"/>
      <c r="K1195" s="25"/>
      <c r="L1195" s="25"/>
      <c r="M1195" s="25"/>
      <c r="N1195" s="25"/>
      <c r="O1195" s="25"/>
      <c r="P1195" s="25">
        <f t="shared" si="127"/>
        <v>1</v>
      </c>
      <c r="Q1195" s="25">
        <f t="shared" si="127"/>
        <v>78</v>
      </c>
    </row>
    <row r="1196" spans="1:17" x14ac:dyDescent="0.25">
      <c r="A1196" s="65">
        <v>44</v>
      </c>
      <c r="B1196" s="1">
        <v>60</v>
      </c>
      <c r="C1196" s="28" t="s">
        <v>1001</v>
      </c>
      <c r="D1196" s="25" t="s">
        <v>17</v>
      </c>
      <c r="E1196" s="29" t="s">
        <v>1002</v>
      </c>
      <c r="F1196" s="25">
        <v>39</v>
      </c>
      <c r="G1196" s="25">
        <f t="shared" si="125"/>
        <v>78</v>
      </c>
      <c r="H1196" s="25">
        <v>1</v>
      </c>
      <c r="I1196" s="25">
        <f t="shared" si="126"/>
        <v>78</v>
      </c>
      <c r="J1196" s="25"/>
      <c r="K1196" s="25"/>
      <c r="L1196" s="25"/>
      <c r="M1196" s="25"/>
      <c r="N1196" s="25"/>
      <c r="O1196" s="25"/>
      <c r="P1196" s="25">
        <f t="shared" si="127"/>
        <v>1</v>
      </c>
      <c r="Q1196" s="25">
        <f t="shared" si="127"/>
        <v>78</v>
      </c>
    </row>
    <row r="1197" spans="1:17" x14ac:dyDescent="0.25">
      <c r="A1197" s="65">
        <v>45</v>
      </c>
      <c r="B1197" s="1">
        <v>52</v>
      </c>
      <c r="C1197" s="28" t="s">
        <v>1003</v>
      </c>
      <c r="D1197" s="25" t="s">
        <v>17</v>
      </c>
      <c r="E1197" s="29" t="s">
        <v>1004</v>
      </c>
      <c r="F1197" s="25">
        <v>39</v>
      </c>
      <c r="G1197" s="25">
        <f t="shared" si="125"/>
        <v>78</v>
      </c>
      <c r="H1197" s="25">
        <v>1</v>
      </c>
      <c r="I1197" s="25">
        <f t="shared" si="126"/>
        <v>78</v>
      </c>
      <c r="J1197" s="25"/>
      <c r="K1197" s="25"/>
      <c r="L1197" s="25"/>
      <c r="M1197" s="25"/>
      <c r="N1197" s="25"/>
      <c r="O1197" s="25"/>
      <c r="P1197" s="25">
        <f t="shared" si="127"/>
        <v>1</v>
      </c>
      <c r="Q1197" s="25">
        <f t="shared" si="127"/>
        <v>78</v>
      </c>
    </row>
    <row r="1198" spans="1:17" x14ac:dyDescent="0.25">
      <c r="A1198" s="65">
        <v>46</v>
      </c>
      <c r="B1198" s="1">
        <v>53</v>
      </c>
      <c r="C1198" s="28" t="s">
        <v>1005</v>
      </c>
      <c r="D1198" s="25" t="s">
        <v>17</v>
      </c>
      <c r="E1198" s="29" t="s">
        <v>1006</v>
      </c>
      <c r="F1198" s="25">
        <v>39</v>
      </c>
      <c r="G1198" s="25">
        <f t="shared" si="125"/>
        <v>78</v>
      </c>
      <c r="H1198" s="25">
        <v>1</v>
      </c>
      <c r="I1198" s="25">
        <f t="shared" si="126"/>
        <v>78</v>
      </c>
      <c r="J1198" s="25"/>
      <c r="K1198" s="25"/>
      <c r="L1198" s="25"/>
      <c r="M1198" s="25"/>
      <c r="N1198" s="25"/>
      <c r="O1198" s="25"/>
      <c r="P1198" s="25">
        <f t="shared" si="127"/>
        <v>1</v>
      </c>
      <c r="Q1198" s="25">
        <f t="shared" si="127"/>
        <v>78</v>
      </c>
    </row>
    <row r="1199" spans="1:17" x14ac:dyDescent="0.25">
      <c r="A1199" s="65">
        <v>47</v>
      </c>
      <c r="B1199" s="1">
        <v>54</v>
      </c>
      <c r="C1199" s="28" t="s">
        <v>1007</v>
      </c>
      <c r="D1199" s="25" t="s">
        <v>17</v>
      </c>
      <c r="E1199" s="29" t="s">
        <v>1008</v>
      </c>
      <c r="F1199" s="25">
        <v>39</v>
      </c>
      <c r="G1199" s="25">
        <f t="shared" si="125"/>
        <v>78</v>
      </c>
      <c r="H1199" s="25">
        <v>1</v>
      </c>
      <c r="I1199" s="25">
        <f t="shared" si="126"/>
        <v>78</v>
      </c>
      <c r="J1199" s="25"/>
      <c r="K1199" s="25"/>
      <c r="L1199" s="25"/>
      <c r="M1199" s="25"/>
      <c r="N1199" s="25"/>
      <c r="O1199" s="25"/>
      <c r="P1199" s="25">
        <f t="shared" si="127"/>
        <v>1</v>
      </c>
      <c r="Q1199" s="25">
        <f t="shared" si="127"/>
        <v>78</v>
      </c>
    </row>
    <row r="1200" spans="1:17" x14ac:dyDescent="0.25">
      <c r="A1200" s="65">
        <v>48</v>
      </c>
      <c r="B1200" s="1">
        <v>55</v>
      </c>
      <c r="C1200" s="28" t="s">
        <v>1009</v>
      </c>
      <c r="D1200" s="25" t="s">
        <v>17</v>
      </c>
      <c r="E1200" s="29" t="s">
        <v>1010</v>
      </c>
      <c r="F1200" s="25">
        <v>39</v>
      </c>
      <c r="G1200" s="25">
        <f t="shared" si="125"/>
        <v>78</v>
      </c>
      <c r="H1200" s="25">
        <v>1</v>
      </c>
      <c r="I1200" s="25">
        <f t="shared" si="126"/>
        <v>78</v>
      </c>
      <c r="J1200" s="25"/>
      <c r="K1200" s="25"/>
      <c r="L1200" s="25"/>
      <c r="M1200" s="25"/>
      <c r="N1200" s="25"/>
      <c r="O1200" s="25"/>
      <c r="P1200" s="25">
        <f t="shared" si="127"/>
        <v>1</v>
      </c>
      <c r="Q1200" s="25">
        <f t="shared" si="127"/>
        <v>78</v>
      </c>
    </row>
    <row r="1201" spans="1:63" x14ac:dyDescent="0.25">
      <c r="A1201" s="65">
        <v>49</v>
      </c>
      <c r="B1201" s="1">
        <v>56</v>
      </c>
      <c r="C1201" s="28" t="s">
        <v>1011</v>
      </c>
      <c r="D1201" s="25" t="s">
        <v>17</v>
      </c>
      <c r="E1201" s="29" t="s">
        <v>1012</v>
      </c>
      <c r="F1201" s="25">
        <v>39</v>
      </c>
      <c r="G1201" s="25">
        <f t="shared" si="125"/>
        <v>78</v>
      </c>
      <c r="H1201" s="25">
        <v>1</v>
      </c>
      <c r="I1201" s="25">
        <f t="shared" si="126"/>
        <v>78</v>
      </c>
      <c r="J1201" s="25"/>
      <c r="K1201" s="25"/>
      <c r="L1201" s="25"/>
      <c r="M1201" s="25"/>
      <c r="N1201" s="25"/>
      <c r="O1201" s="25"/>
      <c r="P1201" s="25">
        <f t="shared" si="127"/>
        <v>1</v>
      </c>
      <c r="Q1201" s="25">
        <f t="shared" si="127"/>
        <v>78</v>
      </c>
    </row>
    <row r="1202" spans="1:63" x14ac:dyDescent="0.25">
      <c r="A1202" s="65">
        <v>50</v>
      </c>
      <c r="B1202" s="1">
        <v>58</v>
      </c>
      <c r="C1202" s="28" t="s">
        <v>1013</v>
      </c>
      <c r="D1202" s="25" t="s">
        <v>17</v>
      </c>
      <c r="E1202" s="29" t="s">
        <v>1014</v>
      </c>
      <c r="F1202" s="25">
        <v>39</v>
      </c>
      <c r="G1202" s="25">
        <f t="shared" si="125"/>
        <v>78</v>
      </c>
      <c r="H1202" s="25">
        <v>1</v>
      </c>
      <c r="I1202" s="25">
        <f t="shared" si="126"/>
        <v>78</v>
      </c>
      <c r="J1202" s="25"/>
      <c r="K1202" s="25"/>
      <c r="L1202" s="25"/>
      <c r="M1202" s="25"/>
      <c r="N1202" s="25"/>
      <c r="O1202" s="25"/>
      <c r="P1202" s="25">
        <f t="shared" si="127"/>
        <v>1</v>
      </c>
      <c r="Q1202" s="25">
        <f t="shared" si="127"/>
        <v>78</v>
      </c>
    </row>
    <row r="1203" spans="1:63" x14ac:dyDescent="0.25">
      <c r="A1203" s="65">
        <v>51</v>
      </c>
      <c r="B1203" s="1">
        <v>50</v>
      </c>
      <c r="C1203" s="28" t="s">
        <v>997</v>
      </c>
      <c r="D1203" s="25" t="s">
        <v>17</v>
      </c>
      <c r="E1203" s="29" t="s">
        <v>1015</v>
      </c>
      <c r="F1203" s="25">
        <v>39</v>
      </c>
      <c r="G1203" s="25">
        <f t="shared" si="125"/>
        <v>78</v>
      </c>
      <c r="H1203" s="25">
        <v>1</v>
      </c>
      <c r="I1203" s="25">
        <f t="shared" si="126"/>
        <v>78</v>
      </c>
      <c r="J1203" s="25"/>
      <c r="K1203" s="25"/>
      <c r="L1203" s="25"/>
      <c r="M1203" s="25"/>
      <c r="N1203" s="25"/>
      <c r="O1203" s="25"/>
      <c r="P1203" s="25">
        <f t="shared" si="127"/>
        <v>1</v>
      </c>
      <c r="Q1203" s="25">
        <f t="shared" si="127"/>
        <v>78</v>
      </c>
    </row>
    <row r="1204" spans="1:63" x14ac:dyDescent="0.25">
      <c r="A1204" s="65">
        <v>52</v>
      </c>
      <c r="B1204" s="1">
        <v>61</v>
      </c>
      <c r="C1204" s="28" t="s">
        <v>368</v>
      </c>
      <c r="D1204" s="25" t="s">
        <v>17</v>
      </c>
      <c r="E1204" s="29">
        <v>1134059</v>
      </c>
      <c r="F1204" s="25">
        <v>42</v>
      </c>
      <c r="G1204" s="25">
        <f t="shared" si="125"/>
        <v>84</v>
      </c>
      <c r="H1204" s="25">
        <v>1</v>
      </c>
      <c r="I1204" s="25">
        <f t="shared" si="126"/>
        <v>84</v>
      </c>
      <c r="J1204" s="25"/>
      <c r="K1204" s="25"/>
      <c r="L1204" s="25"/>
      <c r="M1204" s="25"/>
      <c r="N1204" s="25"/>
      <c r="O1204" s="25"/>
      <c r="P1204" s="25">
        <f t="shared" si="127"/>
        <v>1</v>
      </c>
      <c r="Q1204" s="25">
        <f t="shared" si="127"/>
        <v>84</v>
      </c>
    </row>
    <row r="1205" spans="1:63" x14ac:dyDescent="0.25">
      <c r="A1205" s="65">
        <v>53</v>
      </c>
      <c r="B1205" s="1">
        <v>62</v>
      </c>
      <c r="C1205" s="28" t="s">
        <v>369</v>
      </c>
      <c r="D1205" s="25" t="s">
        <v>17</v>
      </c>
      <c r="E1205" s="29" t="s">
        <v>1016</v>
      </c>
      <c r="F1205" s="25">
        <v>88</v>
      </c>
      <c r="G1205" s="25">
        <f t="shared" si="125"/>
        <v>176</v>
      </c>
      <c r="H1205" s="25">
        <v>1</v>
      </c>
      <c r="I1205" s="25">
        <f t="shared" si="126"/>
        <v>176</v>
      </c>
      <c r="J1205" s="25"/>
      <c r="K1205" s="25"/>
      <c r="L1205" s="25"/>
      <c r="M1205" s="25"/>
      <c r="N1205" s="25"/>
      <c r="O1205" s="25"/>
      <c r="P1205" s="25">
        <f t="shared" si="127"/>
        <v>1</v>
      </c>
      <c r="Q1205" s="25">
        <f t="shared" si="127"/>
        <v>176</v>
      </c>
    </row>
    <row r="1206" spans="1:63" s="72" customFormat="1" x14ac:dyDescent="0.25">
      <c r="A1206" s="124">
        <v>54</v>
      </c>
      <c r="B1206" s="72">
        <v>63</v>
      </c>
      <c r="C1206" s="73" t="s">
        <v>375</v>
      </c>
      <c r="D1206" s="74" t="s">
        <v>17</v>
      </c>
      <c r="E1206" s="75" t="s">
        <v>1017</v>
      </c>
      <c r="F1206" s="74">
        <v>176</v>
      </c>
      <c r="G1206" s="74">
        <f t="shared" si="125"/>
        <v>352</v>
      </c>
      <c r="H1206" s="74">
        <v>1</v>
      </c>
      <c r="I1206" s="74">
        <f t="shared" si="126"/>
        <v>352</v>
      </c>
      <c r="J1206" s="74"/>
      <c r="K1206" s="74"/>
      <c r="L1206" s="74"/>
      <c r="M1206" s="74"/>
      <c r="N1206" s="74"/>
      <c r="O1206" s="74"/>
      <c r="P1206" s="74">
        <f t="shared" si="127"/>
        <v>1</v>
      </c>
      <c r="Q1206" s="74">
        <f t="shared" si="127"/>
        <v>352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x14ac:dyDescent="0.25">
      <c r="A1207" s="65">
        <v>55</v>
      </c>
      <c r="B1207" s="1">
        <v>64</v>
      </c>
      <c r="C1207" s="28" t="s">
        <v>165</v>
      </c>
      <c r="D1207" s="25" t="s">
        <v>17</v>
      </c>
      <c r="E1207" s="29">
        <v>1136465</v>
      </c>
      <c r="F1207" s="25">
        <v>87</v>
      </c>
      <c r="G1207" s="25">
        <f t="shared" si="125"/>
        <v>174</v>
      </c>
      <c r="H1207" s="25">
        <v>1</v>
      </c>
      <c r="I1207" s="25">
        <f t="shared" si="126"/>
        <v>174</v>
      </c>
      <c r="J1207" s="25"/>
      <c r="K1207" s="25"/>
      <c r="L1207" s="25"/>
      <c r="M1207" s="25"/>
      <c r="N1207" s="25"/>
      <c r="O1207" s="25"/>
      <c r="P1207" s="25">
        <f t="shared" si="127"/>
        <v>1</v>
      </c>
      <c r="Q1207" s="25">
        <f t="shared" si="127"/>
        <v>174</v>
      </c>
    </row>
    <row r="1208" spans="1:63" x14ac:dyDescent="0.25">
      <c r="A1208" s="65">
        <v>56</v>
      </c>
      <c r="B1208" s="1">
        <v>65</v>
      </c>
      <c r="C1208" s="28" t="s">
        <v>383</v>
      </c>
      <c r="D1208" s="25" t="s">
        <v>17</v>
      </c>
      <c r="E1208" s="29">
        <v>1134032</v>
      </c>
      <c r="F1208" s="25">
        <v>552</v>
      </c>
      <c r="G1208" s="25">
        <f t="shared" si="125"/>
        <v>1104</v>
      </c>
      <c r="H1208" s="25">
        <v>1</v>
      </c>
      <c r="I1208" s="25">
        <f t="shared" si="126"/>
        <v>1104</v>
      </c>
      <c r="J1208" s="25"/>
      <c r="K1208" s="25"/>
      <c r="L1208" s="25"/>
      <c r="M1208" s="25"/>
      <c r="N1208" s="25"/>
      <c r="O1208" s="25"/>
      <c r="P1208" s="25">
        <f t="shared" si="127"/>
        <v>1</v>
      </c>
      <c r="Q1208" s="25">
        <f t="shared" si="127"/>
        <v>1104</v>
      </c>
    </row>
    <row r="1209" spans="1:63" x14ac:dyDescent="0.25">
      <c r="A1209" s="65">
        <v>57</v>
      </c>
      <c r="B1209" s="1">
        <v>66</v>
      </c>
      <c r="C1209" s="28" t="s">
        <v>1018</v>
      </c>
      <c r="D1209" s="25" t="s">
        <v>17</v>
      </c>
      <c r="E1209" s="29">
        <v>1134055</v>
      </c>
      <c r="F1209" s="25">
        <v>180</v>
      </c>
      <c r="G1209" s="25">
        <f t="shared" si="125"/>
        <v>360</v>
      </c>
      <c r="H1209" s="25">
        <v>1</v>
      </c>
      <c r="I1209" s="25">
        <f t="shared" si="126"/>
        <v>360</v>
      </c>
      <c r="J1209" s="25"/>
      <c r="K1209" s="25"/>
      <c r="L1209" s="25"/>
      <c r="M1209" s="25"/>
      <c r="N1209" s="25"/>
      <c r="O1209" s="25"/>
      <c r="P1209" s="25">
        <f t="shared" ref="P1209:Q1224" si="129">H1209+J1209-L1209-N1209</f>
        <v>1</v>
      </c>
      <c r="Q1209" s="25">
        <f t="shared" si="129"/>
        <v>360</v>
      </c>
    </row>
    <row r="1210" spans="1:63" x14ac:dyDescent="0.25">
      <c r="A1210" s="65">
        <v>58</v>
      </c>
      <c r="B1210" s="1">
        <v>67</v>
      </c>
      <c r="C1210" s="28" t="s">
        <v>386</v>
      </c>
      <c r="D1210" s="25" t="s">
        <v>17</v>
      </c>
      <c r="E1210" s="29">
        <v>1137243</v>
      </c>
      <c r="F1210" s="25">
        <v>43</v>
      </c>
      <c r="G1210" s="25">
        <f t="shared" si="125"/>
        <v>86</v>
      </c>
      <c r="H1210" s="25">
        <v>1</v>
      </c>
      <c r="I1210" s="25">
        <f t="shared" si="126"/>
        <v>86</v>
      </c>
      <c r="J1210" s="25"/>
      <c r="K1210" s="25"/>
      <c r="L1210" s="25"/>
      <c r="M1210" s="25"/>
      <c r="N1210" s="25"/>
      <c r="O1210" s="25"/>
      <c r="P1210" s="25">
        <f t="shared" si="129"/>
        <v>1</v>
      </c>
      <c r="Q1210" s="25">
        <f t="shared" si="129"/>
        <v>86</v>
      </c>
    </row>
    <row r="1211" spans="1:63" x14ac:dyDescent="0.25">
      <c r="A1211" s="65">
        <v>59</v>
      </c>
      <c r="B1211" s="1">
        <v>68</v>
      </c>
      <c r="C1211" s="28" t="s">
        <v>395</v>
      </c>
      <c r="D1211" s="25" t="s">
        <v>17</v>
      </c>
      <c r="E1211" s="29">
        <v>1136224</v>
      </c>
      <c r="F1211" s="25">
        <v>476</v>
      </c>
      <c r="G1211" s="25">
        <f t="shared" si="125"/>
        <v>952</v>
      </c>
      <c r="H1211" s="25">
        <v>1</v>
      </c>
      <c r="I1211" s="25">
        <f t="shared" si="126"/>
        <v>952</v>
      </c>
      <c r="J1211" s="25"/>
      <c r="K1211" s="25"/>
      <c r="L1211" s="25"/>
      <c r="M1211" s="25"/>
      <c r="N1211" s="25"/>
      <c r="O1211" s="25"/>
      <c r="P1211" s="25">
        <f t="shared" si="129"/>
        <v>1</v>
      </c>
      <c r="Q1211" s="25">
        <f t="shared" si="129"/>
        <v>952</v>
      </c>
    </row>
    <row r="1212" spans="1:63" s="72" customFormat="1" x14ac:dyDescent="0.25">
      <c r="A1212" s="125">
        <v>60</v>
      </c>
      <c r="B1212" s="72">
        <v>69</v>
      </c>
      <c r="C1212" s="73" t="s">
        <v>395</v>
      </c>
      <c r="D1212" s="74" t="s">
        <v>17</v>
      </c>
      <c r="E1212" s="75" t="s">
        <v>1019</v>
      </c>
      <c r="F1212" s="74">
        <v>476</v>
      </c>
      <c r="G1212" s="74">
        <f t="shared" si="125"/>
        <v>952</v>
      </c>
      <c r="H1212" s="74">
        <v>1</v>
      </c>
      <c r="I1212" s="74">
        <f t="shared" si="126"/>
        <v>952</v>
      </c>
      <c r="J1212" s="74"/>
      <c r="K1212" s="74"/>
      <c r="L1212" s="74"/>
      <c r="M1212" s="74"/>
      <c r="N1212" s="74"/>
      <c r="O1212" s="74"/>
      <c r="P1212" s="74">
        <f t="shared" si="129"/>
        <v>1</v>
      </c>
      <c r="Q1212" s="74">
        <f t="shared" si="129"/>
        <v>952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x14ac:dyDescent="0.25">
      <c r="A1213" s="65">
        <v>61</v>
      </c>
      <c r="B1213" s="1">
        <v>70</v>
      </c>
      <c r="C1213" s="28" t="s">
        <v>396</v>
      </c>
      <c r="D1213" s="25" t="s">
        <v>17</v>
      </c>
      <c r="E1213" s="29">
        <v>1134030</v>
      </c>
      <c r="F1213" s="25">
        <v>635</v>
      </c>
      <c r="G1213" s="25">
        <f t="shared" si="125"/>
        <v>1270</v>
      </c>
      <c r="H1213" s="25">
        <v>1</v>
      </c>
      <c r="I1213" s="25">
        <f t="shared" si="126"/>
        <v>1270</v>
      </c>
      <c r="J1213" s="25"/>
      <c r="K1213" s="25"/>
      <c r="L1213" s="25"/>
      <c r="M1213" s="25"/>
      <c r="N1213" s="25"/>
      <c r="O1213" s="25"/>
      <c r="P1213" s="25">
        <f t="shared" si="129"/>
        <v>1</v>
      </c>
      <c r="Q1213" s="25">
        <f t="shared" si="129"/>
        <v>1270</v>
      </c>
    </row>
    <row r="1214" spans="1:63" x14ac:dyDescent="0.25">
      <c r="A1214" s="65">
        <v>62</v>
      </c>
      <c r="B1214" s="1">
        <v>21</v>
      </c>
      <c r="C1214" s="28" t="s">
        <v>160</v>
      </c>
      <c r="D1214" s="25" t="s">
        <v>17</v>
      </c>
      <c r="E1214" s="90" t="s">
        <v>1020</v>
      </c>
      <c r="F1214" s="25">
        <v>52</v>
      </c>
      <c r="G1214" s="25">
        <f t="shared" si="125"/>
        <v>104</v>
      </c>
      <c r="H1214" s="25">
        <v>2</v>
      </c>
      <c r="I1214" s="25">
        <f t="shared" si="126"/>
        <v>208</v>
      </c>
      <c r="J1214" s="25"/>
      <c r="K1214" s="25"/>
      <c r="L1214" s="25"/>
      <c r="M1214" s="25"/>
      <c r="N1214" s="25"/>
      <c r="O1214" s="25">
        <f t="shared" ref="O1214:O1220" si="130">N1214*G1214</f>
        <v>0</v>
      </c>
      <c r="P1214" s="25">
        <f t="shared" si="129"/>
        <v>2</v>
      </c>
      <c r="Q1214" s="25">
        <f t="shared" si="129"/>
        <v>208</v>
      </c>
    </row>
    <row r="1215" spans="1:63" x14ac:dyDescent="0.25">
      <c r="A1215" s="65">
        <v>63</v>
      </c>
      <c r="B1215" s="1">
        <v>131</v>
      </c>
      <c r="C1215" s="28" t="s">
        <v>162</v>
      </c>
      <c r="D1215" s="25" t="s">
        <v>17</v>
      </c>
      <c r="E1215" s="29" t="s">
        <v>354</v>
      </c>
      <c r="F1215" s="25">
        <v>127</v>
      </c>
      <c r="G1215" s="25">
        <f t="shared" si="125"/>
        <v>254</v>
      </c>
      <c r="H1215" s="25">
        <v>1</v>
      </c>
      <c r="I1215" s="25">
        <f t="shared" si="126"/>
        <v>254</v>
      </c>
      <c r="J1215" s="25"/>
      <c r="K1215" s="25"/>
      <c r="L1215" s="25"/>
      <c r="M1215" s="25"/>
      <c r="N1215" s="25"/>
      <c r="O1215" s="25">
        <f t="shared" si="130"/>
        <v>0</v>
      </c>
      <c r="P1215" s="25">
        <f t="shared" si="129"/>
        <v>1</v>
      </c>
      <c r="Q1215" s="25">
        <f t="shared" si="129"/>
        <v>254</v>
      </c>
    </row>
    <row r="1216" spans="1:63" x14ac:dyDescent="0.25">
      <c r="A1216" s="65">
        <v>64</v>
      </c>
      <c r="B1216" s="1">
        <v>133</v>
      </c>
      <c r="C1216" s="28" t="s">
        <v>162</v>
      </c>
      <c r="D1216" s="25" t="s">
        <v>17</v>
      </c>
      <c r="E1216" s="29" t="s">
        <v>356</v>
      </c>
      <c r="F1216" s="25">
        <v>127</v>
      </c>
      <c r="G1216" s="25">
        <f t="shared" si="125"/>
        <v>254</v>
      </c>
      <c r="H1216" s="25">
        <v>1</v>
      </c>
      <c r="I1216" s="25">
        <f t="shared" si="126"/>
        <v>254</v>
      </c>
      <c r="J1216" s="25"/>
      <c r="K1216" s="25"/>
      <c r="L1216" s="25"/>
      <c r="M1216" s="25"/>
      <c r="N1216" s="25"/>
      <c r="O1216" s="25">
        <f t="shared" si="130"/>
        <v>0</v>
      </c>
      <c r="P1216" s="25">
        <f t="shared" si="129"/>
        <v>1</v>
      </c>
      <c r="Q1216" s="25">
        <f t="shared" si="129"/>
        <v>254</v>
      </c>
    </row>
    <row r="1217" spans="1:63" x14ac:dyDescent="0.25">
      <c r="A1217" s="65">
        <v>65</v>
      </c>
      <c r="B1217" s="1">
        <v>139</v>
      </c>
      <c r="C1217" s="28" t="s">
        <v>140</v>
      </c>
      <c r="D1217" s="25" t="s">
        <v>17</v>
      </c>
      <c r="E1217" s="29" t="s">
        <v>361</v>
      </c>
      <c r="F1217" s="25">
        <v>105</v>
      </c>
      <c r="G1217" s="25">
        <f t="shared" ref="G1217:G1220" si="131">F1217*2</f>
        <v>210</v>
      </c>
      <c r="H1217" s="25">
        <v>1</v>
      </c>
      <c r="I1217" s="25">
        <f t="shared" si="126"/>
        <v>210</v>
      </c>
      <c r="J1217" s="25"/>
      <c r="K1217" s="25"/>
      <c r="L1217" s="25"/>
      <c r="M1217" s="25"/>
      <c r="N1217" s="25"/>
      <c r="O1217" s="25">
        <f t="shared" si="130"/>
        <v>0</v>
      </c>
      <c r="P1217" s="25">
        <f t="shared" si="129"/>
        <v>1</v>
      </c>
      <c r="Q1217" s="25">
        <f t="shared" si="129"/>
        <v>210</v>
      </c>
    </row>
    <row r="1218" spans="1:63" x14ac:dyDescent="0.25">
      <c r="A1218" s="65">
        <v>66</v>
      </c>
      <c r="B1218" s="1">
        <v>140</v>
      </c>
      <c r="C1218" s="28" t="s">
        <v>140</v>
      </c>
      <c r="D1218" s="25" t="s">
        <v>17</v>
      </c>
      <c r="E1218" s="29" t="s">
        <v>362</v>
      </c>
      <c r="F1218" s="25">
        <v>105</v>
      </c>
      <c r="G1218" s="25">
        <f t="shared" si="131"/>
        <v>210</v>
      </c>
      <c r="H1218" s="25">
        <v>1</v>
      </c>
      <c r="I1218" s="25">
        <f t="shared" ref="I1218:I1225" si="132">H1218*G1218</f>
        <v>210</v>
      </c>
      <c r="J1218" s="25"/>
      <c r="K1218" s="25"/>
      <c r="L1218" s="25"/>
      <c r="M1218" s="25"/>
      <c r="N1218" s="25"/>
      <c r="O1218" s="25">
        <f t="shared" si="130"/>
        <v>0</v>
      </c>
      <c r="P1218" s="25">
        <f t="shared" si="129"/>
        <v>1</v>
      </c>
      <c r="Q1218" s="25">
        <f t="shared" si="129"/>
        <v>210</v>
      </c>
    </row>
    <row r="1219" spans="1:63" x14ac:dyDescent="0.25">
      <c r="A1219" s="65">
        <v>67</v>
      </c>
      <c r="B1219" s="1">
        <v>141</v>
      </c>
      <c r="C1219" s="28" t="s">
        <v>140</v>
      </c>
      <c r="D1219" s="25" t="s">
        <v>17</v>
      </c>
      <c r="E1219" s="29" t="s">
        <v>363</v>
      </c>
      <c r="F1219" s="25">
        <v>105</v>
      </c>
      <c r="G1219" s="25">
        <f t="shared" si="131"/>
        <v>210</v>
      </c>
      <c r="H1219" s="25">
        <v>1</v>
      </c>
      <c r="I1219" s="25">
        <f t="shared" si="132"/>
        <v>210</v>
      </c>
      <c r="J1219" s="25"/>
      <c r="K1219" s="25"/>
      <c r="L1219" s="25"/>
      <c r="M1219" s="25"/>
      <c r="N1219" s="25"/>
      <c r="O1219" s="25">
        <f t="shared" si="130"/>
        <v>0</v>
      </c>
      <c r="P1219" s="25">
        <f t="shared" si="129"/>
        <v>1</v>
      </c>
      <c r="Q1219" s="25">
        <f t="shared" si="129"/>
        <v>210</v>
      </c>
    </row>
    <row r="1220" spans="1:63" x14ac:dyDescent="0.25">
      <c r="A1220" s="65">
        <v>68</v>
      </c>
      <c r="B1220" s="1">
        <v>146</v>
      </c>
      <c r="C1220" s="28" t="s">
        <v>164</v>
      </c>
      <c r="D1220" s="25" t="s">
        <v>17</v>
      </c>
      <c r="E1220" s="29">
        <v>1134056</v>
      </c>
      <c r="F1220" s="25">
        <v>52</v>
      </c>
      <c r="G1220" s="25">
        <f t="shared" si="131"/>
        <v>104</v>
      </c>
      <c r="H1220" s="25">
        <v>9</v>
      </c>
      <c r="I1220" s="25">
        <f t="shared" si="132"/>
        <v>936</v>
      </c>
      <c r="J1220" s="25"/>
      <c r="K1220" s="25"/>
      <c r="L1220" s="25"/>
      <c r="M1220" s="25"/>
      <c r="N1220" s="25"/>
      <c r="O1220" s="25">
        <f t="shared" si="130"/>
        <v>0</v>
      </c>
      <c r="P1220" s="25">
        <f t="shared" si="129"/>
        <v>9</v>
      </c>
      <c r="Q1220" s="25">
        <f t="shared" si="129"/>
        <v>936</v>
      </c>
    </row>
    <row r="1221" spans="1:63" x14ac:dyDescent="0.25">
      <c r="A1221" s="65">
        <v>69</v>
      </c>
      <c r="B1221" s="37" t="s">
        <v>948</v>
      </c>
      <c r="C1221" s="28" t="s">
        <v>143</v>
      </c>
      <c r="D1221" s="25" t="s">
        <v>17</v>
      </c>
      <c r="E1221" s="29" t="s">
        <v>1021</v>
      </c>
      <c r="F1221" s="25"/>
      <c r="G1221" s="25">
        <v>2700</v>
      </c>
      <c r="H1221" s="25">
        <v>1</v>
      </c>
      <c r="I1221" s="25">
        <f t="shared" si="132"/>
        <v>2700</v>
      </c>
      <c r="J1221" s="25"/>
      <c r="K1221" s="25"/>
      <c r="L1221" s="25"/>
      <c r="M1221" s="25"/>
      <c r="N1221" s="25"/>
      <c r="O1221" s="25"/>
      <c r="P1221" s="25">
        <f t="shared" si="129"/>
        <v>1</v>
      </c>
      <c r="Q1221" s="25">
        <f t="shared" si="129"/>
        <v>2700</v>
      </c>
    </row>
    <row r="1222" spans="1:63" s="89" customFormat="1" x14ac:dyDescent="0.25">
      <c r="A1222" s="65">
        <v>70</v>
      </c>
      <c r="B1222" s="126" t="s">
        <v>514</v>
      </c>
      <c r="C1222" s="87" t="s">
        <v>1022</v>
      </c>
      <c r="D1222" s="88" t="s">
        <v>17</v>
      </c>
      <c r="E1222" s="50" t="s">
        <v>1023</v>
      </c>
      <c r="F1222" s="88"/>
      <c r="G1222" s="88">
        <v>600</v>
      </c>
      <c r="H1222" s="25">
        <v>2</v>
      </c>
      <c r="I1222" s="25">
        <f t="shared" si="132"/>
        <v>1200</v>
      </c>
      <c r="J1222" s="88"/>
      <c r="K1222" s="88"/>
      <c r="L1222" s="88"/>
      <c r="M1222" s="88"/>
      <c r="N1222" s="88"/>
      <c r="O1222" s="88"/>
      <c r="P1222" s="25">
        <f t="shared" si="129"/>
        <v>2</v>
      </c>
      <c r="Q1222" s="25">
        <f t="shared" si="129"/>
        <v>1200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x14ac:dyDescent="0.25">
      <c r="A1223" s="65">
        <v>71</v>
      </c>
      <c r="B1223" s="37" t="s">
        <v>1024</v>
      </c>
      <c r="C1223" s="28" t="s">
        <v>682</v>
      </c>
      <c r="D1223" s="25" t="s">
        <v>17</v>
      </c>
      <c r="E1223" s="29">
        <v>1136541</v>
      </c>
      <c r="F1223" s="25">
        <v>50</v>
      </c>
      <c r="G1223" s="25">
        <f>F1223*2</f>
        <v>100</v>
      </c>
      <c r="H1223" s="25">
        <v>1</v>
      </c>
      <c r="I1223" s="25">
        <f t="shared" si="132"/>
        <v>100</v>
      </c>
      <c r="J1223" s="25"/>
      <c r="K1223" s="88"/>
      <c r="L1223" s="25"/>
      <c r="M1223" s="25"/>
      <c r="N1223" s="25"/>
      <c r="O1223" s="25"/>
      <c r="P1223" s="25">
        <f>H1223+J1223-L1223-N1223</f>
        <v>1</v>
      </c>
      <c r="Q1223" s="25">
        <f t="shared" si="129"/>
        <v>100</v>
      </c>
    </row>
    <row r="1224" spans="1:63" ht="31.5" customHeight="1" x14ac:dyDescent="0.25">
      <c r="A1224" s="65">
        <v>72</v>
      </c>
      <c r="B1224" s="37"/>
      <c r="C1224" s="31" t="s">
        <v>1025</v>
      </c>
      <c r="D1224" s="25" t="s">
        <v>17</v>
      </c>
      <c r="E1224" s="29">
        <v>1136585</v>
      </c>
      <c r="F1224" s="25"/>
      <c r="G1224" s="25">
        <v>895.1</v>
      </c>
      <c r="H1224" s="25">
        <v>1</v>
      </c>
      <c r="I1224" s="25">
        <f t="shared" si="132"/>
        <v>895.1</v>
      </c>
      <c r="J1224" s="88"/>
      <c r="K1224" s="88">
        <f>J1224*G1224</f>
        <v>0</v>
      </c>
      <c r="L1224" s="25"/>
      <c r="M1224" s="25"/>
      <c r="N1224" s="25"/>
      <c r="O1224" s="25"/>
      <c r="P1224" s="25">
        <f t="shared" si="129"/>
        <v>1</v>
      </c>
      <c r="Q1224" s="25">
        <f t="shared" si="129"/>
        <v>895.1</v>
      </c>
    </row>
    <row r="1225" spans="1:63" x14ac:dyDescent="0.25">
      <c r="A1225" s="65">
        <v>73</v>
      </c>
      <c r="C1225" s="21" t="s">
        <v>183</v>
      </c>
      <c r="D1225" s="8" t="s">
        <v>17</v>
      </c>
      <c r="E1225" s="17">
        <v>11345357</v>
      </c>
      <c r="F1225" s="12"/>
      <c r="G1225" s="13">
        <v>7600</v>
      </c>
      <c r="H1225" s="13">
        <v>1</v>
      </c>
      <c r="I1225" s="13">
        <f t="shared" si="132"/>
        <v>7600</v>
      </c>
      <c r="J1225" s="13"/>
      <c r="K1225" s="13">
        <f>J1225*G1225</f>
        <v>0</v>
      </c>
      <c r="L1225" s="12"/>
      <c r="M1225" s="12"/>
      <c r="N1225" s="13"/>
      <c r="O1225" s="13"/>
      <c r="P1225" s="13">
        <f t="shared" ref="P1225:Q1225" si="133">H1225+J1225-L1225-N1225</f>
        <v>1</v>
      </c>
      <c r="Q1225" s="13">
        <f t="shared" si="133"/>
        <v>7600</v>
      </c>
    </row>
    <row r="1226" spans="1:63" s="11" customFormat="1" ht="15" customHeight="1" x14ac:dyDescent="0.25">
      <c r="A1226" s="65">
        <v>74</v>
      </c>
      <c r="B1226" s="40"/>
      <c r="C1226" s="7" t="s">
        <v>238</v>
      </c>
      <c r="D1226" s="8" t="s">
        <v>17</v>
      </c>
      <c r="E1226" s="9">
        <v>1137267</v>
      </c>
      <c r="F1226" s="12"/>
      <c r="G1226" s="13">
        <v>1000</v>
      </c>
      <c r="H1226" s="13">
        <v>1</v>
      </c>
      <c r="I1226" s="13">
        <f>G1226*H1226</f>
        <v>1000</v>
      </c>
      <c r="J1226" s="13"/>
      <c r="K1226" s="13">
        <f>J1226*G1226</f>
        <v>0</v>
      </c>
      <c r="L1226" s="12"/>
      <c r="M1226" s="12"/>
      <c r="N1226" s="13"/>
      <c r="O1226" s="13">
        <f>N1226*G1226</f>
        <v>0</v>
      </c>
      <c r="P1226" s="13">
        <f>H1226+J1226-L1226-N1226</f>
        <v>1</v>
      </c>
      <c r="Q1226" s="13">
        <f>I1226+K1226-M1226-O1226</f>
        <v>1000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65"/>
      <c r="C1227" s="26" t="s">
        <v>113</v>
      </c>
      <c r="D1227" s="146"/>
      <c r="E1227" s="27"/>
      <c r="F1227" s="146"/>
      <c r="G1227" s="146"/>
      <c r="H1227" s="146">
        <f t="shared" ref="H1227:Q1227" si="134">SUM(H1153:H1226)</f>
        <v>128</v>
      </c>
      <c r="I1227" s="146">
        <f t="shared" si="134"/>
        <v>65111.1</v>
      </c>
      <c r="J1227" s="146">
        <f t="shared" si="134"/>
        <v>0</v>
      </c>
      <c r="K1227" s="146">
        <f t="shared" si="134"/>
        <v>0</v>
      </c>
      <c r="L1227" s="146">
        <f t="shared" si="134"/>
        <v>0</v>
      </c>
      <c r="M1227" s="146">
        <f t="shared" si="134"/>
        <v>0</v>
      </c>
      <c r="N1227" s="146">
        <f t="shared" si="134"/>
        <v>0</v>
      </c>
      <c r="O1227" s="146">
        <f t="shared" si="134"/>
        <v>0</v>
      </c>
      <c r="P1227" s="146">
        <f t="shared" si="134"/>
        <v>128</v>
      </c>
      <c r="Q1227" s="146">
        <f t="shared" si="134"/>
        <v>65111.1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ht="15" customHeight="1" x14ac:dyDescent="0.25">
      <c r="A1228" s="65"/>
      <c r="C1228" s="114" t="s">
        <v>1050</v>
      </c>
      <c r="D1228" s="115"/>
      <c r="E1228" s="116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5"/>
      <c r="P1228" s="115"/>
      <c r="Q1228" s="117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ht="30.75" customHeight="1" x14ac:dyDescent="0.25">
      <c r="A1229" s="65">
        <v>1</v>
      </c>
      <c r="C1229" s="140" t="s">
        <v>118</v>
      </c>
      <c r="D1229" s="25" t="s">
        <v>17</v>
      </c>
      <c r="E1229" s="142" t="s">
        <v>1030</v>
      </c>
      <c r="F1229" s="146"/>
      <c r="G1229" s="25">
        <v>7500</v>
      </c>
      <c r="H1229" s="25">
        <v>1</v>
      </c>
      <c r="I1229" s="25">
        <f>H1229*G1229</f>
        <v>7500</v>
      </c>
      <c r="J1229" s="25"/>
      <c r="K1229" s="25">
        <f>J1229*G1229</f>
        <v>0</v>
      </c>
      <c r="L1229" s="25"/>
      <c r="M1229" s="25">
        <f>L1229*G1229</f>
        <v>0</v>
      </c>
      <c r="N1229" s="25"/>
      <c r="O1229" s="25"/>
      <c r="P1229" s="25">
        <f>H1229+J1229-L1229-N1229</f>
        <v>1</v>
      </c>
      <c r="Q1229" s="25">
        <f>I1229+K1229-M1229-O1229</f>
        <v>7500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ht="15" customHeight="1" x14ac:dyDescent="0.25">
      <c r="C1230" s="26" t="s">
        <v>113</v>
      </c>
      <c r="D1230" s="146"/>
      <c r="E1230" s="27"/>
      <c r="F1230" s="146"/>
      <c r="G1230" s="146"/>
      <c r="H1230" s="146">
        <f t="shared" ref="H1230:Q1230" si="135">SUM(H1229:H1229)</f>
        <v>1</v>
      </c>
      <c r="I1230" s="146">
        <f t="shared" si="135"/>
        <v>7500</v>
      </c>
      <c r="J1230" s="146">
        <f t="shared" si="135"/>
        <v>0</v>
      </c>
      <c r="K1230" s="146">
        <f t="shared" si="135"/>
        <v>0</v>
      </c>
      <c r="L1230" s="146">
        <f t="shared" si="135"/>
        <v>0</v>
      </c>
      <c r="M1230" s="146">
        <f t="shared" si="135"/>
        <v>0</v>
      </c>
      <c r="N1230" s="146">
        <f t="shared" si="135"/>
        <v>0</v>
      </c>
      <c r="O1230" s="146">
        <f t="shared" si="135"/>
        <v>0</v>
      </c>
      <c r="P1230" s="146">
        <f t="shared" si="135"/>
        <v>1</v>
      </c>
      <c r="Q1230" s="146">
        <f t="shared" si="135"/>
        <v>7500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ht="15.75" x14ac:dyDescent="0.25">
      <c r="A1231" s="65"/>
      <c r="C1231" s="165" t="s">
        <v>1031</v>
      </c>
      <c r="D1231" s="166"/>
      <c r="E1231" s="166"/>
      <c r="F1231" s="166"/>
      <c r="G1231" s="166"/>
      <c r="H1231" s="166"/>
      <c r="I1231" s="166"/>
      <c r="J1231" s="166"/>
      <c r="K1231" s="166"/>
      <c r="L1231" s="166"/>
      <c r="M1231" s="166"/>
      <c r="N1231" s="166"/>
      <c r="O1231" s="166"/>
      <c r="P1231" s="166"/>
      <c r="Q1231" s="167"/>
    </row>
    <row r="1232" spans="1:63" ht="30" x14ac:dyDescent="0.25">
      <c r="A1232" s="65">
        <v>1</v>
      </c>
      <c r="C1232" s="139" t="s">
        <v>118</v>
      </c>
      <c r="D1232" s="25" t="s">
        <v>17</v>
      </c>
      <c r="E1232" s="90" t="s">
        <v>1032</v>
      </c>
      <c r="F1232" s="25"/>
      <c r="G1232" s="25">
        <v>7500</v>
      </c>
      <c r="H1232" s="25">
        <v>1</v>
      </c>
      <c r="I1232" s="25">
        <f>G1232*H1232</f>
        <v>7500</v>
      </c>
      <c r="J1232" s="25"/>
      <c r="K1232" s="25"/>
      <c r="L1232" s="25"/>
      <c r="M1232" s="25"/>
      <c r="N1232" s="25"/>
      <c r="O1232" s="25"/>
      <c r="P1232" s="25">
        <f>H1232+J1232+L1232-N1232</f>
        <v>1</v>
      </c>
      <c r="Q1232" s="25">
        <f>I1232+K1232+M1232-O1232</f>
        <v>7500</v>
      </c>
    </row>
    <row r="1233" spans="1:63" s="5" customFormat="1" x14ac:dyDescent="0.25">
      <c r="A1233" s="145"/>
      <c r="C1233" s="26" t="s">
        <v>113</v>
      </c>
      <c r="D1233" s="146"/>
      <c r="E1233" s="27"/>
      <c r="F1233" s="146"/>
      <c r="G1233" s="146"/>
      <c r="H1233" s="146">
        <f t="shared" ref="H1233:Q1233" si="136">SUM(H1232)</f>
        <v>1</v>
      </c>
      <c r="I1233" s="146">
        <f t="shared" si="136"/>
        <v>7500</v>
      </c>
      <c r="J1233" s="146">
        <f t="shared" si="136"/>
        <v>0</v>
      </c>
      <c r="K1233" s="146">
        <f t="shared" si="136"/>
        <v>0</v>
      </c>
      <c r="L1233" s="146">
        <f t="shared" si="136"/>
        <v>0</v>
      </c>
      <c r="M1233" s="146">
        <f t="shared" si="136"/>
        <v>0</v>
      </c>
      <c r="N1233" s="146">
        <f t="shared" si="136"/>
        <v>0</v>
      </c>
      <c r="O1233" s="146">
        <f t="shared" si="136"/>
        <v>0</v>
      </c>
      <c r="P1233" s="146">
        <f t="shared" si="136"/>
        <v>1</v>
      </c>
      <c r="Q1233" s="146">
        <f t="shared" si="136"/>
        <v>7500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ht="15.75" x14ac:dyDescent="0.25">
      <c r="A1234" s="65"/>
      <c r="C1234" s="165" t="s">
        <v>1033</v>
      </c>
      <c r="D1234" s="166"/>
      <c r="E1234" s="166"/>
      <c r="F1234" s="166"/>
      <c r="G1234" s="166"/>
      <c r="H1234" s="166"/>
      <c r="I1234" s="166"/>
      <c r="J1234" s="166"/>
      <c r="K1234" s="166"/>
      <c r="L1234" s="166"/>
      <c r="M1234" s="166"/>
      <c r="N1234" s="166"/>
      <c r="O1234" s="166"/>
      <c r="P1234" s="166"/>
      <c r="Q1234" s="167"/>
    </row>
    <row r="1235" spans="1:63" x14ac:dyDescent="0.25">
      <c r="A1235" s="65">
        <v>1</v>
      </c>
      <c r="C1235" s="28" t="s">
        <v>546</v>
      </c>
      <c r="D1235" s="25" t="s">
        <v>17</v>
      </c>
      <c r="E1235" s="90" t="s">
        <v>1034</v>
      </c>
      <c r="F1235" s="25"/>
      <c r="G1235" s="25">
        <v>213</v>
      </c>
      <c r="H1235" s="25">
        <v>1</v>
      </c>
      <c r="I1235" s="25">
        <f>H1235*G1235</f>
        <v>213</v>
      </c>
      <c r="J1235" s="25"/>
      <c r="K1235" s="25"/>
      <c r="L1235" s="25"/>
      <c r="M1235" s="25"/>
      <c r="N1235" s="25"/>
      <c r="O1235" s="25"/>
      <c r="P1235" s="25">
        <f>H1235+J1235+L1235-N1235</f>
        <v>1</v>
      </c>
      <c r="Q1235" s="25">
        <f>I1235+K1235+M1235-O1235</f>
        <v>213</v>
      </c>
    </row>
    <row r="1236" spans="1:63" s="5" customFormat="1" x14ac:dyDescent="0.25">
      <c r="C1236" s="26" t="s">
        <v>113</v>
      </c>
      <c r="D1236" s="146"/>
      <c r="E1236" s="27"/>
      <c r="F1236" s="146"/>
      <c r="G1236" s="146"/>
      <c r="H1236" s="146">
        <f t="shared" ref="H1236:Q1236" si="137">SUM(H1235)</f>
        <v>1</v>
      </c>
      <c r="I1236" s="146">
        <f t="shared" si="137"/>
        <v>213</v>
      </c>
      <c r="J1236" s="146">
        <f t="shared" si="137"/>
        <v>0</v>
      </c>
      <c r="K1236" s="146">
        <f t="shared" si="137"/>
        <v>0</v>
      </c>
      <c r="L1236" s="146">
        <f t="shared" si="137"/>
        <v>0</v>
      </c>
      <c r="M1236" s="146">
        <f t="shared" si="137"/>
        <v>0</v>
      </c>
      <c r="N1236" s="146">
        <f t="shared" si="137"/>
        <v>0</v>
      </c>
      <c r="O1236" s="146">
        <f t="shared" si="137"/>
        <v>0</v>
      </c>
      <c r="P1236" s="146">
        <f t="shared" si="137"/>
        <v>1</v>
      </c>
      <c r="Q1236" s="146">
        <f t="shared" si="137"/>
        <v>213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ht="15.75" hidden="1" x14ac:dyDescent="0.25">
      <c r="C1237" s="165" t="s">
        <v>1035</v>
      </c>
      <c r="D1237" s="166"/>
      <c r="E1237" s="166"/>
      <c r="F1237" s="166"/>
      <c r="G1237" s="166"/>
      <c r="H1237" s="166"/>
      <c r="I1237" s="166"/>
      <c r="J1237" s="166"/>
      <c r="K1237" s="166"/>
      <c r="L1237" s="166"/>
      <c r="M1237" s="166"/>
      <c r="N1237" s="166"/>
      <c r="O1237" s="166"/>
      <c r="P1237" s="166"/>
      <c r="Q1237" s="167"/>
    </row>
    <row r="1238" spans="1:63" hidden="1" x14ac:dyDescent="0.25">
      <c r="B1238" s="37" t="s">
        <v>1036</v>
      </c>
      <c r="C1238" s="28" t="s">
        <v>233</v>
      </c>
      <c r="D1238" s="25" t="s">
        <v>17</v>
      </c>
      <c r="E1238" s="29" t="s">
        <v>656</v>
      </c>
      <c r="F1238" s="25"/>
      <c r="G1238" s="25">
        <v>444</v>
      </c>
      <c r="H1238" s="25"/>
      <c r="I1238" s="25"/>
      <c r="J1238" s="25"/>
      <c r="K1238" s="25"/>
      <c r="L1238" s="25"/>
      <c r="M1238" s="25"/>
      <c r="N1238" s="25"/>
      <c r="O1238" s="25"/>
      <c r="P1238" s="25">
        <f>H1238+J1238+L1238-N1238</f>
        <v>0</v>
      </c>
      <c r="Q1238" s="25">
        <f>I1238+K1238+M1238-O1238</f>
        <v>0</v>
      </c>
    </row>
    <row r="1239" spans="1:63" s="5" customFormat="1" hidden="1" x14ac:dyDescent="0.25">
      <c r="C1239" s="26" t="s">
        <v>113</v>
      </c>
      <c r="D1239" s="146"/>
      <c r="E1239" s="27"/>
      <c r="F1239" s="146"/>
      <c r="G1239" s="146"/>
      <c r="H1239" s="146">
        <f t="shared" ref="H1239:Q1239" si="138">SUM(H1238)</f>
        <v>0</v>
      </c>
      <c r="I1239" s="146">
        <f t="shared" si="138"/>
        <v>0</v>
      </c>
      <c r="J1239" s="146">
        <f t="shared" si="138"/>
        <v>0</v>
      </c>
      <c r="K1239" s="146">
        <f t="shared" si="138"/>
        <v>0</v>
      </c>
      <c r="L1239" s="146">
        <f t="shared" si="138"/>
        <v>0</v>
      </c>
      <c r="M1239" s="146">
        <f t="shared" si="138"/>
        <v>0</v>
      </c>
      <c r="N1239" s="146">
        <f t="shared" si="138"/>
        <v>0</v>
      </c>
      <c r="O1239" s="146">
        <f t="shared" si="138"/>
        <v>0</v>
      </c>
      <c r="P1239" s="146">
        <f t="shared" si="138"/>
        <v>0</v>
      </c>
      <c r="Q1239" s="146">
        <f t="shared" si="138"/>
        <v>0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ht="15.75" hidden="1" x14ac:dyDescent="0.25">
      <c r="C1240" s="165" t="s">
        <v>1037</v>
      </c>
      <c r="D1240" s="166"/>
      <c r="E1240" s="166"/>
      <c r="F1240" s="166"/>
      <c r="G1240" s="166"/>
      <c r="H1240" s="166"/>
      <c r="I1240" s="166"/>
      <c r="J1240" s="166"/>
      <c r="K1240" s="166"/>
      <c r="L1240" s="166"/>
      <c r="M1240" s="166"/>
      <c r="N1240" s="166"/>
      <c r="O1240" s="166"/>
      <c r="P1240" s="166"/>
      <c r="Q1240" s="167"/>
    </row>
    <row r="1241" spans="1:63" s="11" customFormat="1" hidden="1" x14ac:dyDescent="0.25">
      <c r="C1241" s="7" t="s">
        <v>535</v>
      </c>
      <c r="D1241" s="12" t="s">
        <v>17</v>
      </c>
      <c r="E1241" s="9">
        <v>1136039</v>
      </c>
      <c r="F1241" s="12"/>
      <c r="G1241" s="13">
        <v>64</v>
      </c>
      <c r="H1241" s="13"/>
      <c r="I1241" s="13"/>
      <c r="J1241" s="13"/>
      <c r="K1241" s="13"/>
      <c r="L1241" s="13"/>
      <c r="M1241" s="13"/>
      <c r="N1241" s="12"/>
      <c r="O1241" s="12"/>
      <c r="P1241" s="25"/>
      <c r="Q1241" s="25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 spans="1:63" s="11" customFormat="1" hidden="1" x14ac:dyDescent="0.25">
      <c r="C1242" s="7" t="s">
        <v>536</v>
      </c>
      <c r="D1242" s="12" t="s">
        <v>17</v>
      </c>
      <c r="E1242" s="9">
        <v>1136038</v>
      </c>
      <c r="F1242" s="12"/>
      <c r="G1242" s="13">
        <v>20</v>
      </c>
      <c r="H1242" s="13"/>
      <c r="I1242" s="13"/>
      <c r="J1242" s="13"/>
      <c r="K1242" s="13"/>
      <c r="L1242" s="13"/>
      <c r="M1242" s="13"/>
      <c r="N1242" s="12"/>
      <c r="O1242" s="12"/>
      <c r="P1242" s="25"/>
      <c r="Q1242" s="25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s="11" customFormat="1" hidden="1" x14ac:dyDescent="0.25">
      <c r="C1243" s="7" t="s">
        <v>537</v>
      </c>
      <c r="D1243" s="12" t="s">
        <v>17</v>
      </c>
      <c r="E1243" s="9">
        <v>1136102</v>
      </c>
      <c r="F1243" s="12"/>
      <c r="G1243" s="13">
        <v>352</v>
      </c>
      <c r="H1243" s="13"/>
      <c r="I1243" s="13"/>
      <c r="J1243" s="13"/>
      <c r="K1243" s="13"/>
      <c r="L1243" s="13"/>
      <c r="M1243" s="13"/>
      <c r="N1243" s="12"/>
      <c r="O1243" s="12"/>
      <c r="P1243" s="25"/>
      <c r="Q1243" s="25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 spans="1:63" s="11" customFormat="1" hidden="1" x14ac:dyDescent="0.25">
      <c r="C1244" s="7" t="s">
        <v>538</v>
      </c>
      <c r="D1244" s="12" t="s">
        <v>17</v>
      </c>
      <c r="E1244" s="9">
        <v>1136047</v>
      </c>
      <c r="F1244" s="12"/>
      <c r="G1244" s="13">
        <v>46</v>
      </c>
      <c r="H1244" s="13"/>
      <c r="I1244" s="13"/>
      <c r="J1244" s="13"/>
      <c r="K1244" s="13"/>
      <c r="L1244" s="13"/>
      <c r="M1244" s="13"/>
      <c r="N1244" s="12"/>
      <c r="O1244" s="12"/>
      <c r="P1244" s="25"/>
      <c r="Q1244" s="25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11" customFormat="1" hidden="1" x14ac:dyDescent="0.25">
      <c r="C1245" s="7" t="s">
        <v>539</v>
      </c>
      <c r="D1245" s="12" t="s">
        <v>17</v>
      </c>
      <c r="E1245" s="9">
        <v>1136045</v>
      </c>
      <c r="F1245" s="12"/>
      <c r="G1245" s="13">
        <v>78</v>
      </c>
      <c r="H1245" s="13"/>
      <c r="I1245" s="13"/>
      <c r="J1245" s="13"/>
      <c r="K1245" s="13"/>
      <c r="L1245" s="13"/>
      <c r="M1245" s="13"/>
      <c r="N1245" s="12"/>
      <c r="O1245" s="12"/>
      <c r="P1245" s="25"/>
      <c r="Q1245" s="2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11" customFormat="1" hidden="1" x14ac:dyDescent="0.25">
      <c r="C1246" s="7" t="s">
        <v>540</v>
      </c>
      <c r="D1246" s="12" t="s">
        <v>17</v>
      </c>
      <c r="E1246" s="9">
        <v>1137264</v>
      </c>
      <c r="F1246" s="12"/>
      <c r="G1246" s="13">
        <v>20</v>
      </c>
      <c r="H1246" s="13"/>
      <c r="I1246" s="13"/>
      <c r="J1246" s="13"/>
      <c r="K1246" s="13"/>
      <c r="L1246" s="13"/>
      <c r="M1246" s="13"/>
      <c r="N1246" s="12"/>
      <c r="O1246" s="12"/>
      <c r="P1246" s="25"/>
      <c r="Q1246" s="25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11" customFormat="1" hidden="1" x14ac:dyDescent="0.25">
      <c r="C1247" s="7" t="s">
        <v>541</v>
      </c>
      <c r="D1247" s="12" t="s">
        <v>17</v>
      </c>
      <c r="E1247" s="9">
        <v>1136286</v>
      </c>
      <c r="F1247" s="12"/>
      <c r="G1247" s="13">
        <v>422</v>
      </c>
      <c r="H1247" s="13"/>
      <c r="I1247" s="13"/>
      <c r="J1247" s="13"/>
      <c r="K1247" s="13"/>
      <c r="L1247" s="13"/>
      <c r="M1247" s="13"/>
      <c r="N1247" s="12"/>
      <c r="O1247" s="12"/>
      <c r="P1247" s="25"/>
      <c r="Q1247" s="25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11" customFormat="1" hidden="1" x14ac:dyDescent="0.25">
      <c r="C1248" s="7" t="s">
        <v>542</v>
      </c>
      <c r="D1248" s="12" t="s">
        <v>17</v>
      </c>
      <c r="E1248" s="9">
        <v>1137172</v>
      </c>
      <c r="F1248" s="12"/>
      <c r="G1248" s="13">
        <v>778</v>
      </c>
      <c r="H1248" s="13"/>
      <c r="I1248" s="13"/>
      <c r="J1248" s="13"/>
      <c r="K1248" s="13"/>
      <c r="L1248" s="13"/>
      <c r="M1248" s="13"/>
      <c r="N1248" s="12"/>
      <c r="O1248" s="12"/>
      <c r="P1248" s="25"/>
      <c r="Q1248" s="25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11" customFormat="1" hidden="1" x14ac:dyDescent="0.25">
      <c r="C1249" s="7" t="s">
        <v>543</v>
      </c>
      <c r="D1249" s="12" t="s">
        <v>17</v>
      </c>
      <c r="E1249" s="9">
        <v>1137265</v>
      </c>
      <c r="F1249" s="12"/>
      <c r="G1249" s="13">
        <v>470</v>
      </c>
      <c r="H1249" s="13"/>
      <c r="I1249" s="13"/>
      <c r="J1249" s="13"/>
      <c r="K1249" s="13"/>
      <c r="L1249" s="13"/>
      <c r="M1249" s="13"/>
      <c r="N1249" s="12"/>
      <c r="O1249" s="12"/>
      <c r="P1249" s="25"/>
      <c r="Q1249" s="25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11" customFormat="1" hidden="1" x14ac:dyDescent="0.25">
      <c r="C1250" s="7" t="s">
        <v>544</v>
      </c>
      <c r="D1250" s="12" t="s">
        <v>17</v>
      </c>
      <c r="E1250" s="9">
        <v>1137266</v>
      </c>
      <c r="F1250" s="12"/>
      <c r="G1250" s="13">
        <v>306</v>
      </c>
      <c r="H1250" s="13"/>
      <c r="I1250" s="13"/>
      <c r="J1250" s="13"/>
      <c r="K1250" s="13"/>
      <c r="L1250" s="13"/>
      <c r="M1250" s="13"/>
      <c r="N1250" s="12"/>
      <c r="O1250" s="12"/>
      <c r="P1250" s="25"/>
      <c r="Q1250" s="25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11" customFormat="1" hidden="1" x14ac:dyDescent="0.25">
      <c r="C1251" s="7" t="s">
        <v>545</v>
      </c>
      <c r="D1251" s="12" t="s">
        <v>17</v>
      </c>
      <c r="E1251" s="9">
        <v>1137263</v>
      </c>
      <c r="F1251" s="12"/>
      <c r="G1251" s="13">
        <v>20</v>
      </c>
      <c r="H1251" s="13"/>
      <c r="I1251" s="13"/>
      <c r="J1251" s="13"/>
      <c r="K1251" s="13"/>
      <c r="L1251" s="13"/>
      <c r="M1251" s="13"/>
      <c r="N1251" s="12"/>
      <c r="O1251" s="12"/>
      <c r="P1251" s="25"/>
      <c r="Q1251" s="25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11" customFormat="1" hidden="1" x14ac:dyDescent="0.25">
      <c r="C1252" s="7" t="s">
        <v>546</v>
      </c>
      <c r="D1252" s="12" t="s">
        <v>17</v>
      </c>
      <c r="E1252" s="14" t="s">
        <v>547</v>
      </c>
      <c r="F1252" s="12"/>
      <c r="G1252" s="13">
        <v>213</v>
      </c>
      <c r="H1252" s="13"/>
      <c r="I1252" s="13"/>
      <c r="J1252" s="13"/>
      <c r="K1252" s="13"/>
      <c r="L1252" s="13"/>
      <c r="M1252" s="13"/>
      <c r="N1252" s="12"/>
      <c r="O1252" s="12"/>
      <c r="P1252" s="25"/>
      <c r="Q1252" s="25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11" customFormat="1" hidden="1" x14ac:dyDescent="0.25">
      <c r="C1253" s="15" t="s">
        <v>435</v>
      </c>
      <c r="D1253" s="12" t="s">
        <v>17</v>
      </c>
      <c r="E1253" s="16" t="s">
        <v>438</v>
      </c>
      <c r="F1253" s="12"/>
      <c r="G1253" s="13">
        <v>349</v>
      </c>
      <c r="H1253" s="13"/>
      <c r="I1253" s="13"/>
      <c r="J1253" s="13"/>
      <c r="K1253" s="13"/>
      <c r="L1253" s="13"/>
      <c r="M1253" s="13"/>
      <c r="N1253" s="12"/>
      <c r="O1253" s="12"/>
      <c r="P1253" s="25"/>
      <c r="Q1253" s="25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11" customFormat="1" hidden="1" x14ac:dyDescent="0.25">
      <c r="C1254" s="15" t="s">
        <v>443</v>
      </c>
      <c r="D1254" s="12" t="s">
        <v>17</v>
      </c>
      <c r="E1254" s="16">
        <v>1137315</v>
      </c>
      <c r="F1254" s="12"/>
      <c r="G1254" s="13">
        <v>1447</v>
      </c>
      <c r="H1254" s="13"/>
      <c r="I1254" s="13"/>
      <c r="J1254" s="13"/>
      <c r="K1254" s="13"/>
      <c r="L1254" s="13"/>
      <c r="M1254" s="13"/>
      <c r="N1254" s="12"/>
      <c r="O1254" s="12"/>
      <c r="P1254" s="25"/>
      <c r="Q1254" s="25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11" customFormat="1" hidden="1" x14ac:dyDescent="0.25">
      <c r="C1255" s="26" t="s">
        <v>113</v>
      </c>
      <c r="D1255" s="146"/>
      <c r="E1255" s="27"/>
      <c r="F1255" s="146"/>
      <c r="G1255" s="146">
        <v>0</v>
      </c>
      <c r="H1255" s="146"/>
      <c r="I1255" s="146"/>
      <c r="J1255" s="146"/>
      <c r="K1255" s="12"/>
      <c r="L1255" s="146"/>
      <c r="M1255" s="146"/>
      <c r="N1255" s="146"/>
      <c r="O1255" s="146"/>
      <c r="P1255" s="146"/>
      <c r="Q1255" s="146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ht="15.75" x14ac:dyDescent="0.25">
      <c r="C1256" s="165" t="s">
        <v>1038</v>
      </c>
      <c r="D1256" s="166"/>
      <c r="E1256" s="166"/>
      <c r="F1256" s="166"/>
      <c r="G1256" s="166"/>
      <c r="H1256" s="166"/>
      <c r="I1256" s="166"/>
      <c r="J1256" s="166"/>
      <c r="K1256" s="166"/>
      <c r="L1256" s="166"/>
      <c r="M1256" s="166"/>
      <c r="N1256" s="166"/>
      <c r="O1256" s="166"/>
      <c r="P1256" s="166"/>
      <c r="Q1256" s="167"/>
    </row>
    <row r="1257" spans="1:63" x14ac:dyDescent="0.25">
      <c r="C1257" s="148" t="s">
        <v>1039</v>
      </c>
      <c r="D1257" s="25" t="s">
        <v>17</v>
      </c>
      <c r="E1257" s="90" t="s">
        <v>1040</v>
      </c>
      <c r="F1257" s="25"/>
      <c r="G1257" s="25">
        <v>14700</v>
      </c>
      <c r="H1257" s="25">
        <v>1</v>
      </c>
      <c r="I1257" s="25">
        <f>H1257*G1257</f>
        <v>14700</v>
      </c>
      <c r="J1257" s="25"/>
      <c r="K1257" s="25"/>
      <c r="L1257" s="25">
        <v>1</v>
      </c>
      <c r="M1257" s="25">
        <f>L1257*G1257</f>
        <v>14700</v>
      </c>
      <c r="N1257" s="25"/>
      <c r="O1257" s="25"/>
      <c r="P1257" s="25">
        <f>H1257+J1257-L1257</f>
        <v>0</v>
      </c>
      <c r="Q1257" s="25">
        <f>I1257+K1257-M1257</f>
        <v>0</v>
      </c>
    </row>
    <row r="1258" spans="1:63" s="5" customFormat="1" x14ac:dyDescent="0.25">
      <c r="C1258" s="26" t="s">
        <v>113</v>
      </c>
      <c r="D1258" s="146"/>
      <c r="E1258" s="27"/>
      <c r="F1258" s="146"/>
      <c r="G1258" s="146"/>
      <c r="H1258" s="146">
        <f t="shared" ref="H1258:Q1258" si="139">SUM(H1257)</f>
        <v>1</v>
      </c>
      <c r="I1258" s="146">
        <f t="shared" si="139"/>
        <v>14700</v>
      </c>
      <c r="J1258" s="146">
        <f t="shared" si="139"/>
        <v>0</v>
      </c>
      <c r="K1258" s="146">
        <f t="shared" si="139"/>
        <v>0</v>
      </c>
      <c r="L1258" s="146">
        <f t="shared" si="139"/>
        <v>1</v>
      </c>
      <c r="M1258" s="146">
        <f t="shared" si="139"/>
        <v>14700</v>
      </c>
      <c r="N1258" s="146">
        <f t="shared" si="139"/>
        <v>0</v>
      </c>
      <c r="O1258" s="146">
        <f t="shared" si="139"/>
        <v>0</v>
      </c>
      <c r="P1258" s="146">
        <f t="shared" si="139"/>
        <v>0</v>
      </c>
      <c r="Q1258" s="146">
        <f t="shared" si="139"/>
        <v>0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s="5" customFormat="1" ht="15" customHeight="1" x14ac:dyDescent="0.25">
      <c r="A1259" s="65"/>
      <c r="C1259" s="114" t="s">
        <v>1041</v>
      </c>
      <c r="D1259" s="115"/>
      <c r="E1259" s="116"/>
      <c r="F1259" s="115"/>
      <c r="G1259" s="115"/>
      <c r="H1259" s="115"/>
      <c r="I1259" s="115"/>
      <c r="J1259" s="115"/>
      <c r="K1259" s="115"/>
      <c r="L1259" s="115"/>
      <c r="M1259" s="115"/>
      <c r="N1259" s="115"/>
      <c r="O1259" s="115"/>
      <c r="P1259" s="115"/>
      <c r="Q1259" s="117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 spans="1:63" s="5" customFormat="1" ht="15" customHeight="1" x14ac:dyDescent="0.25">
      <c r="A1260" s="65">
        <v>1</v>
      </c>
      <c r="C1260" s="7" t="s">
        <v>181</v>
      </c>
      <c r="D1260" s="25" t="s">
        <v>17</v>
      </c>
      <c r="E1260" s="50">
        <v>1136455</v>
      </c>
      <c r="F1260" s="146"/>
      <c r="G1260" s="25">
        <v>1839</v>
      </c>
      <c r="H1260" s="25">
        <v>1</v>
      </c>
      <c r="I1260" s="25">
        <f>H1260*G1260</f>
        <v>1839</v>
      </c>
      <c r="J1260" s="25"/>
      <c r="K1260" s="25">
        <f>G1260*J1260</f>
        <v>0</v>
      </c>
      <c r="L1260" s="25"/>
      <c r="M1260" s="25">
        <f>L1260*G1260</f>
        <v>0</v>
      </c>
      <c r="N1260" s="25"/>
      <c r="O1260" s="25"/>
      <c r="P1260" s="25">
        <f>H1260+J1260-L1260-N1260</f>
        <v>1</v>
      </c>
      <c r="Q1260" s="25">
        <f>I1260+K1260-M1260-O1260</f>
        <v>1839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 spans="1:63" s="5" customFormat="1" ht="15" customHeight="1" x14ac:dyDescent="0.25">
      <c r="A1261" s="65">
        <v>2</v>
      </c>
      <c r="C1261" s="28" t="s">
        <v>627</v>
      </c>
      <c r="D1261" s="25" t="s">
        <v>17</v>
      </c>
      <c r="E1261" s="29">
        <v>1136223</v>
      </c>
      <c r="F1261" s="146"/>
      <c r="G1261" s="25">
        <v>160</v>
      </c>
      <c r="H1261" s="25">
        <v>11</v>
      </c>
      <c r="I1261" s="25">
        <f t="shared" ref="I1261:I1302" si="140">H1261*G1261</f>
        <v>1760</v>
      </c>
      <c r="J1261" s="25"/>
      <c r="K1261" s="25">
        <f t="shared" ref="K1261:K1302" si="141">G1261*J1261</f>
        <v>0</v>
      </c>
      <c r="L1261" s="25"/>
      <c r="M1261" s="25">
        <f t="shared" ref="M1261:M1267" si="142">L1261*G1261</f>
        <v>0</v>
      </c>
      <c r="N1261" s="25"/>
      <c r="O1261" s="25"/>
      <c r="P1261" s="25">
        <f t="shared" ref="P1261:Q1276" si="143">H1261+J1261-L1261-N1261</f>
        <v>11</v>
      </c>
      <c r="Q1261" s="25">
        <f t="shared" si="143"/>
        <v>1760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>
        <v>3</v>
      </c>
      <c r="C1262" s="28" t="s">
        <v>628</v>
      </c>
      <c r="D1262" s="25" t="s">
        <v>17</v>
      </c>
      <c r="E1262" s="29">
        <v>1136093</v>
      </c>
      <c r="F1262" s="146"/>
      <c r="G1262" s="25">
        <v>126</v>
      </c>
      <c r="H1262" s="25">
        <v>1</v>
      </c>
      <c r="I1262" s="25">
        <f t="shared" si="140"/>
        <v>126</v>
      </c>
      <c r="J1262" s="25"/>
      <c r="K1262" s="25">
        <f t="shared" si="141"/>
        <v>0</v>
      </c>
      <c r="L1262" s="25"/>
      <c r="M1262" s="25">
        <f t="shared" si="142"/>
        <v>0</v>
      </c>
      <c r="N1262" s="25"/>
      <c r="O1262" s="25"/>
      <c r="P1262" s="25">
        <f t="shared" si="143"/>
        <v>1</v>
      </c>
      <c r="Q1262" s="25">
        <f t="shared" si="143"/>
        <v>126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4</v>
      </c>
      <c r="C1263" s="28" t="s">
        <v>629</v>
      </c>
      <c r="D1263" s="25" t="s">
        <v>17</v>
      </c>
      <c r="E1263" s="29">
        <v>1136381</v>
      </c>
      <c r="F1263" s="146"/>
      <c r="G1263" s="25">
        <v>338</v>
      </c>
      <c r="H1263" s="25">
        <v>1</v>
      </c>
      <c r="I1263" s="25">
        <f t="shared" si="140"/>
        <v>338</v>
      </c>
      <c r="J1263" s="25"/>
      <c r="K1263" s="25">
        <f t="shared" si="141"/>
        <v>0</v>
      </c>
      <c r="L1263" s="25"/>
      <c r="M1263" s="25">
        <f t="shared" si="142"/>
        <v>0</v>
      </c>
      <c r="N1263" s="25"/>
      <c r="O1263" s="25"/>
      <c r="P1263" s="25">
        <f t="shared" si="143"/>
        <v>1</v>
      </c>
      <c r="Q1263" s="25">
        <f t="shared" si="143"/>
        <v>338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5</v>
      </c>
      <c r="C1264" s="28" t="s">
        <v>629</v>
      </c>
      <c r="D1264" s="25" t="s">
        <v>17</v>
      </c>
      <c r="E1264" s="29">
        <v>1136382</v>
      </c>
      <c r="F1264" s="146"/>
      <c r="G1264" s="25">
        <v>338</v>
      </c>
      <c r="H1264" s="25">
        <v>1</v>
      </c>
      <c r="I1264" s="25">
        <f t="shared" si="140"/>
        <v>338</v>
      </c>
      <c r="J1264" s="25"/>
      <c r="K1264" s="25">
        <f t="shared" si="141"/>
        <v>0</v>
      </c>
      <c r="L1264" s="25"/>
      <c r="M1264" s="25">
        <f t="shared" si="142"/>
        <v>0</v>
      </c>
      <c r="N1264" s="25"/>
      <c r="O1264" s="25"/>
      <c r="P1264" s="25">
        <f t="shared" si="143"/>
        <v>1</v>
      </c>
      <c r="Q1264" s="25">
        <f t="shared" si="143"/>
        <v>338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6</v>
      </c>
      <c r="C1265" s="28" t="s">
        <v>629</v>
      </c>
      <c r="D1265" s="25" t="s">
        <v>17</v>
      </c>
      <c r="E1265" s="29">
        <v>1136383</v>
      </c>
      <c r="F1265" s="146"/>
      <c r="G1265" s="25">
        <v>338</v>
      </c>
      <c r="H1265" s="25">
        <v>1</v>
      </c>
      <c r="I1265" s="25">
        <f t="shared" si="140"/>
        <v>338</v>
      </c>
      <c r="J1265" s="25"/>
      <c r="K1265" s="25">
        <f t="shared" si="141"/>
        <v>0</v>
      </c>
      <c r="L1265" s="25"/>
      <c r="M1265" s="25">
        <f t="shared" si="142"/>
        <v>0</v>
      </c>
      <c r="N1265" s="25"/>
      <c r="O1265" s="25"/>
      <c r="P1265" s="25">
        <f t="shared" si="143"/>
        <v>1</v>
      </c>
      <c r="Q1265" s="25">
        <f t="shared" si="143"/>
        <v>338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7</v>
      </c>
      <c r="C1266" s="28" t="s">
        <v>629</v>
      </c>
      <c r="D1266" s="25" t="s">
        <v>17</v>
      </c>
      <c r="E1266" s="29">
        <v>1136384</v>
      </c>
      <c r="F1266" s="146"/>
      <c r="G1266" s="25">
        <v>338</v>
      </c>
      <c r="H1266" s="25">
        <v>1</v>
      </c>
      <c r="I1266" s="25">
        <f t="shared" si="140"/>
        <v>338</v>
      </c>
      <c r="J1266" s="25"/>
      <c r="K1266" s="25">
        <f t="shared" si="141"/>
        <v>0</v>
      </c>
      <c r="L1266" s="25"/>
      <c r="M1266" s="25">
        <f t="shared" si="142"/>
        <v>0</v>
      </c>
      <c r="N1266" s="25"/>
      <c r="O1266" s="25"/>
      <c r="P1266" s="25">
        <f t="shared" si="143"/>
        <v>1</v>
      </c>
      <c r="Q1266" s="25">
        <f t="shared" si="143"/>
        <v>338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8</v>
      </c>
      <c r="C1267" s="28" t="s">
        <v>630</v>
      </c>
      <c r="D1267" s="25" t="s">
        <v>17</v>
      </c>
      <c r="E1267" s="29">
        <v>1136379</v>
      </c>
      <c r="F1267" s="146"/>
      <c r="G1267" s="25">
        <v>556</v>
      </c>
      <c r="H1267" s="25">
        <v>1</v>
      </c>
      <c r="I1267" s="25">
        <f t="shared" si="140"/>
        <v>556</v>
      </c>
      <c r="J1267" s="25"/>
      <c r="K1267" s="25">
        <f t="shared" si="141"/>
        <v>0</v>
      </c>
      <c r="L1267" s="25"/>
      <c r="M1267" s="25">
        <f t="shared" si="142"/>
        <v>0</v>
      </c>
      <c r="N1267" s="25"/>
      <c r="O1267" s="25"/>
      <c r="P1267" s="25">
        <f t="shared" si="143"/>
        <v>1</v>
      </c>
      <c r="Q1267" s="25">
        <f t="shared" si="143"/>
        <v>556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9</v>
      </c>
      <c r="C1268" s="28" t="s">
        <v>630</v>
      </c>
      <c r="D1268" s="25" t="s">
        <v>17</v>
      </c>
      <c r="E1268" s="29">
        <v>1136380</v>
      </c>
      <c r="F1268" s="146"/>
      <c r="G1268" s="25">
        <v>556</v>
      </c>
      <c r="H1268" s="25">
        <v>1</v>
      </c>
      <c r="I1268" s="25">
        <f t="shared" si="140"/>
        <v>556</v>
      </c>
      <c r="J1268" s="25"/>
      <c r="K1268" s="25">
        <f t="shared" si="141"/>
        <v>0</v>
      </c>
      <c r="L1268" s="25" t="s">
        <v>1042</v>
      </c>
      <c r="M1268" s="25">
        <v>0</v>
      </c>
      <c r="N1268" s="25"/>
      <c r="O1268" s="25"/>
      <c r="P1268" s="25">
        <v>1</v>
      </c>
      <c r="Q1268" s="25">
        <f t="shared" si="143"/>
        <v>556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10</v>
      </c>
      <c r="C1269" s="28" t="s">
        <v>631</v>
      </c>
      <c r="D1269" s="25" t="s">
        <v>17</v>
      </c>
      <c r="E1269" s="29">
        <v>1136377</v>
      </c>
      <c r="F1269" s="146"/>
      <c r="G1269" s="25">
        <v>556</v>
      </c>
      <c r="H1269" s="25">
        <v>1</v>
      </c>
      <c r="I1269" s="25">
        <f t="shared" si="140"/>
        <v>556</v>
      </c>
      <c r="J1269" s="25"/>
      <c r="K1269" s="25">
        <f t="shared" si="141"/>
        <v>0</v>
      </c>
      <c r="L1269" s="25"/>
      <c r="M1269" s="25">
        <f t="shared" ref="M1269:M1302" si="144">L1269*G1269</f>
        <v>0</v>
      </c>
      <c r="N1269" s="25"/>
      <c r="O1269" s="25"/>
      <c r="P1269" s="25">
        <f t="shared" ref="P1269:Q1302" si="145">H1269+J1269-L1269-N1269</f>
        <v>1</v>
      </c>
      <c r="Q1269" s="25">
        <f t="shared" si="143"/>
        <v>556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11</v>
      </c>
      <c r="C1270" s="28" t="s">
        <v>631</v>
      </c>
      <c r="D1270" s="25" t="s">
        <v>17</v>
      </c>
      <c r="E1270" s="29">
        <v>1136378</v>
      </c>
      <c r="F1270" s="146"/>
      <c r="G1270" s="25">
        <v>556</v>
      </c>
      <c r="H1270" s="25">
        <v>1</v>
      </c>
      <c r="I1270" s="25">
        <f t="shared" si="140"/>
        <v>556</v>
      </c>
      <c r="J1270" s="25"/>
      <c r="K1270" s="25">
        <f t="shared" si="141"/>
        <v>0</v>
      </c>
      <c r="L1270" s="25"/>
      <c r="M1270" s="25">
        <f t="shared" si="144"/>
        <v>0</v>
      </c>
      <c r="N1270" s="25"/>
      <c r="O1270" s="25"/>
      <c r="P1270" s="25">
        <f t="shared" si="145"/>
        <v>1</v>
      </c>
      <c r="Q1270" s="25">
        <f t="shared" si="143"/>
        <v>556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12</v>
      </c>
      <c r="C1271" s="28" t="s">
        <v>158</v>
      </c>
      <c r="D1271" s="25" t="s">
        <v>17</v>
      </c>
      <c r="E1271" s="29">
        <v>1136112</v>
      </c>
      <c r="F1271" s="146"/>
      <c r="G1271" s="25">
        <v>104</v>
      </c>
      <c r="H1271" s="25">
        <v>1</v>
      </c>
      <c r="I1271" s="25">
        <f t="shared" si="140"/>
        <v>104</v>
      </c>
      <c r="J1271" s="25"/>
      <c r="K1271" s="25">
        <f t="shared" si="141"/>
        <v>0</v>
      </c>
      <c r="L1271" s="25"/>
      <c r="M1271" s="25">
        <f t="shared" si="144"/>
        <v>0</v>
      </c>
      <c r="N1271" s="25"/>
      <c r="O1271" s="25"/>
      <c r="P1271" s="25">
        <f t="shared" si="145"/>
        <v>1</v>
      </c>
      <c r="Q1271" s="25">
        <f t="shared" si="143"/>
        <v>104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13</v>
      </c>
      <c r="C1272" s="28" t="s">
        <v>632</v>
      </c>
      <c r="D1272" s="25" t="s">
        <v>17</v>
      </c>
      <c r="E1272" s="29">
        <v>1136027</v>
      </c>
      <c r="F1272" s="146"/>
      <c r="G1272" s="25">
        <v>264</v>
      </c>
      <c r="H1272" s="25">
        <v>1</v>
      </c>
      <c r="I1272" s="25">
        <f t="shared" si="140"/>
        <v>264</v>
      </c>
      <c r="J1272" s="25"/>
      <c r="K1272" s="25">
        <f t="shared" si="141"/>
        <v>0</v>
      </c>
      <c r="L1272" s="25"/>
      <c r="M1272" s="25">
        <f t="shared" si="144"/>
        <v>0</v>
      </c>
      <c r="N1272" s="25"/>
      <c r="O1272" s="25"/>
      <c r="P1272" s="25">
        <f t="shared" si="145"/>
        <v>1</v>
      </c>
      <c r="Q1272" s="25">
        <f t="shared" si="143"/>
        <v>264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14</v>
      </c>
      <c r="C1273" s="28" t="s">
        <v>633</v>
      </c>
      <c r="D1273" s="25" t="s">
        <v>17</v>
      </c>
      <c r="E1273" s="29">
        <v>1136365</v>
      </c>
      <c r="F1273" s="146"/>
      <c r="G1273" s="25">
        <v>176</v>
      </c>
      <c r="H1273" s="25">
        <v>1</v>
      </c>
      <c r="I1273" s="25">
        <f t="shared" si="140"/>
        <v>176</v>
      </c>
      <c r="J1273" s="25"/>
      <c r="K1273" s="25">
        <f t="shared" si="141"/>
        <v>0</v>
      </c>
      <c r="L1273" s="25"/>
      <c r="M1273" s="25">
        <f t="shared" si="144"/>
        <v>0</v>
      </c>
      <c r="N1273" s="25"/>
      <c r="O1273" s="25"/>
      <c r="P1273" s="25">
        <f t="shared" si="145"/>
        <v>1</v>
      </c>
      <c r="Q1273" s="25">
        <f t="shared" si="143"/>
        <v>176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15</v>
      </c>
      <c r="C1274" s="28" t="s">
        <v>633</v>
      </c>
      <c r="D1274" s="25" t="s">
        <v>17</v>
      </c>
      <c r="E1274" s="29">
        <v>1136366</v>
      </c>
      <c r="F1274" s="146"/>
      <c r="G1274" s="25">
        <v>176</v>
      </c>
      <c r="H1274" s="25">
        <v>1</v>
      </c>
      <c r="I1274" s="25">
        <f t="shared" si="140"/>
        <v>176</v>
      </c>
      <c r="J1274" s="25"/>
      <c r="K1274" s="25">
        <f t="shared" si="141"/>
        <v>0</v>
      </c>
      <c r="L1274" s="25"/>
      <c r="M1274" s="25">
        <f t="shared" si="144"/>
        <v>0</v>
      </c>
      <c r="N1274" s="25"/>
      <c r="O1274" s="25"/>
      <c r="P1274" s="25">
        <f t="shared" si="145"/>
        <v>1</v>
      </c>
      <c r="Q1274" s="25">
        <f t="shared" si="143"/>
        <v>176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16</v>
      </c>
      <c r="C1275" s="28" t="s">
        <v>633</v>
      </c>
      <c r="D1275" s="25" t="s">
        <v>17</v>
      </c>
      <c r="E1275" s="29">
        <v>1136367</v>
      </c>
      <c r="F1275" s="146"/>
      <c r="G1275" s="25">
        <v>176</v>
      </c>
      <c r="H1275" s="25">
        <v>1</v>
      </c>
      <c r="I1275" s="25">
        <f t="shared" si="140"/>
        <v>176</v>
      </c>
      <c r="J1275" s="25"/>
      <c r="K1275" s="25">
        <f t="shared" si="141"/>
        <v>0</v>
      </c>
      <c r="L1275" s="25"/>
      <c r="M1275" s="25">
        <f t="shared" si="144"/>
        <v>0</v>
      </c>
      <c r="N1275" s="25"/>
      <c r="O1275" s="25"/>
      <c r="P1275" s="25">
        <f t="shared" si="145"/>
        <v>1</v>
      </c>
      <c r="Q1275" s="25">
        <f t="shared" si="143"/>
        <v>176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17</v>
      </c>
      <c r="C1276" s="28" t="s">
        <v>633</v>
      </c>
      <c r="D1276" s="25" t="s">
        <v>17</v>
      </c>
      <c r="E1276" s="29">
        <v>1136368</v>
      </c>
      <c r="F1276" s="146"/>
      <c r="G1276" s="25">
        <v>176</v>
      </c>
      <c r="H1276" s="25">
        <v>1</v>
      </c>
      <c r="I1276" s="25">
        <f t="shared" si="140"/>
        <v>176</v>
      </c>
      <c r="J1276" s="25"/>
      <c r="K1276" s="25">
        <f t="shared" si="141"/>
        <v>0</v>
      </c>
      <c r="L1276" s="25"/>
      <c r="M1276" s="25">
        <f t="shared" si="144"/>
        <v>0</v>
      </c>
      <c r="N1276" s="25"/>
      <c r="O1276" s="25"/>
      <c r="P1276" s="25">
        <f t="shared" si="145"/>
        <v>1</v>
      </c>
      <c r="Q1276" s="25">
        <f t="shared" si="143"/>
        <v>176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18</v>
      </c>
      <c r="C1277" s="28" t="s">
        <v>633</v>
      </c>
      <c r="D1277" s="25" t="s">
        <v>17</v>
      </c>
      <c r="E1277" s="29">
        <v>1136369</v>
      </c>
      <c r="F1277" s="146"/>
      <c r="G1277" s="25">
        <v>176</v>
      </c>
      <c r="H1277" s="25">
        <v>1</v>
      </c>
      <c r="I1277" s="25">
        <f t="shared" si="140"/>
        <v>176</v>
      </c>
      <c r="J1277" s="25"/>
      <c r="K1277" s="25">
        <f t="shared" si="141"/>
        <v>0</v>
      </c>
      <c r="L1277" s="25"/>
      <c r="M1277" s="25">
        <f t="shared" si="144"/>
        <v>0</v>
      </c>
      <c r="N1277" s="25"/>
      <c r="O1277" s="25"/>
      <c r="P1277" s="25">
        <f t="shared" si="145"/>
        <v>1</v>
      </c>
      <c r="Q1277" s="25">
        <f t="shared" si="145"/>
        <v>176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19</v>
      </c>
      <c r="C1278" s="28" t="s">
        <v>633</v>
      </c>
      <c r="D1278" s="25" t="s">
        <v>17</v>
      </c>
      <c r="E1278" s="29">
        <v>1136370</v>
      </c>
      <c r="F1278" s="146"/>
      <c r="G1278" s="25">
        <v>176</v>
      </c>
      <c r="H1278" s="25">
        <v>1</v>
      </c>
      <c r="I1278" s="25">
        <f t="shared" si="140"/>
        <v>176</v>
      </c>
      <c r="J1278" s="25"/>
      <c r="K1278" s="25">
        <f t="shared" si="141"/>
        <v>0</v>
      </c>
      <c r="L1278" s="25"/>
      <c r="M1278" s="25">
        <f t="shared" si="144"/>
        <v>0</v>
      </c>
      <c r="N1278" s="25"/>
      <c r="O1278" s="25"/>
      <c r="P1278" s="25">
        <f t="shared" si="145"/>
        <v>1</v>
      </c>
      <c r="Q1278" s="25">
        <f t="shared" si="145"/>
        <v>176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20</v>
      </c>
      <c r="C1279" s="28" t="s">
        <v>633</v>
      </c>
      <c r="D1279" s="25" t="s">
        <v>17</v>
      </c>
      <c r="E1279" s="29">
        <v>1136371</v>
      </c>
      <c r="F1279" s="146"/>
      <c r="G1279" s="25">
        <v>176</v>
      </c>
      <c r="H1279" s="25">
        <v>1</v>
      </c>
      <c r="I1279" s="25">
        <f t="shared" si="140"/>
        <v>176</v>
      </c>
      <c r="J1279" s="25"/>
      <c r="K1279" s="25">
        <f t="shared" si="141"/>
        <v>0</v>
      </c>
      <c r="L1279" s="25"/>
      <c r="M1279" s="25">
        <f t="shared" si="144"/>
        <v>0</v>
      </c>
      <c r="N1279" s="25"/>
      <c r="O1279" s="25"/>
      <c r="P1279" s="25">
        <f t="shared" si="145"/>
        <v>1</v>
      </c>
      <c r="Q1279" s="25">
        <f t="shared" si="145"/>
        <v>176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21</v>
      </c>
      <c r="C1280" s="28" t="s">
        <v>633</v>
      </c>
      <c r="D1280" s="25" t="s">
        <v>17</v>
      </c>
      <c r="E1280" s="29">
        <v>1136372</v>
      </c>
      <c r="F1280" s="146"/>
      <c r="G1280" s="25">
        <v>176</v>
      </c>
      <c r="H1280" s="25">
        <v>1</v>
      </c>
      <c r="I1280" s="25">
        <f t="shared" si="140"/>
        <v>176</v>
      </c>
      <c r="J1280" s="25"/>
      <c r="K1280" s="25">
        <f t="shared" si="141"/>
        <v>0</v>
      </c>
      <c r="L1280" s="25"/>
      <c r="M1280" s="25">
        <f t="shared" si="144"/>
        <v>0</v>
      </c>
      <c r="N1280" s="25"/>
      <c r="O1280" s="25"/>
      <c r="P1280" s="25">
        <f t="shared" si="145"/>
        <v>1</v>
      </c>
      <c r="Q1280" s="25">
        <f t="shared" si="145"/>
        <v>176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22</v>
      </c>
      <c r="C1281" s="28" t="s">
        <v>633</v>
      </c>
      <c r="D1281" s="25" t="s">
        <v>17</v>
      </c>
      <c r="E1281" s="29">
        <v>1136373</v>
      </c>
      <c r="F1281" s="146"/>
      <c r="G1281" s="25">
        <v>176</v>
      </c>
      <c r="H1281" s="25">
        <v>1</v>
      </c>
      <c r="I1281" s="25">
        <f t="shared" si="140"/>
        <v>176</v>
      </c>
      <c r="J1281" s="25"/>
      <c r="K1281" s="25">
        <f t="shared" si="141"/>
        <v>0</v>
      </c>
      <c r="L1281" s="25"/>
      <c r="M1281" s="25">
        <f t="shared" si="144"/>
        <v>0</v>
      </c>
      <c r="N1281" s="25"/>
      <c r="O1281" s="25"/>
      <c r="P1281" s="25">
        <f t="shared" si="145"/>
        <v>1</v>
      </c>
      <c r="Q1281" s="25">
        <f t="shared" si="145"/>
        <v>176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23</v>
      </c>
      <c r="C1282" s="28" t="s">
        <v>633</v>
      </c>
      <c r="D1282" s="25" t="s">
        <v>17</v>
      </c>
      <c r="E1282" s="29">
        <v>1136374</v>
      </c>
      <c r="F1282" s="146"/>
      <c r="G1282" s="25">
        <v>176</v>
      </c>
      <c r="H1282" s="25">
        <v>1</v>
      </c>
      <c r="I1282" s="25">
        <f t="shared" si="140"/>
        <v>176</v>
      </c>
      <c r="J1282" s="25"/>
      <c r="K1282" s="25">
        <f t="shared" si="141"/>
        <v>0</v>
      </c>
      <c r="L1282" s="25"/>
      <c r="M1282" s="25">
        <f t="shared" si="144"/>
        <v>0</v>
      </c>
      <c r="N1282" s="25"/>
      <c r="O1282" s="25"/>
      <c r="P1282" s="25">
        <f t="shared" si="145"/>
        <v>1</v>
      </c>
      <c r="Q1282" s="25">
        <f t="shared" si="145"/>
        <v>176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24</v>
      </c>
      <c r="C1283" s="28" t="s">
        <v>633</v>
      </c>
      <c r="D1283" s="25" t="s">
        <v>17</v>
      </c>
      <c r="E1283" s="29">
        <v>1136375</v>
      </c>
      <c r="F1283" s="146"/>
      <c r="G1283" s="25">
        <v>176</v>
      </c>
      <c r="H1283" s="25">
        <v>1</v>
      </c>
      <c r="I1283" s="25">
        <f t="shared" si="140"/>
        <v>176</v>
      </c>
      <c r="J1283" s="25"/>
      <c r="K1283" s="25">
        <f t="shared" si="141"/>
        <v>0</v>
      </c>
      <c r="L1283" s="25"/>
      <c r="M1283" s="25">
        <f t="shared" si="144"/>
        <v>0</v>
      </c>
      <c r="N1283" s="25"/>
      <c r="O1283" s="25"/>
      <c r="P1283" s="25">
        <f t="shared" si="145"/>
        <v>1</v>
      </c>
      <c r="Q1283" s="25">
        <f t="shared" si="145"/>
        <v>176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25</v>
      </c>
      <c r="C1284" s="28" t="s">
        <v>633</v>
      </c>
      <c r="D1284" s="25" t="s">
        <v>17</v>
      </c>
      <c r="E1284" s="29">
        <v>1136376</v>
      </c>
      <c r="F1284" s="146"/>
      <c r="G1284" s="25">
        <v>176</v>
      </c>
      <c r="H1284" s="25">
        <v>1</v>
      </c>
      <c r="I1284" s="25">
        <f t="shared" si="140"/>
        <v>176</v>
      </c>
      <c r="J1284" s="25"/>
      <c r="K1284" s="25">
        <f t="shared" si="141"/>
        <v>0</v>
      </c>
      <c r="L1284" s="25"/>
      <c r="M1284" s="25">
        <f t="shared" si="144"/>
        <v>0</v>
      </c>
      <c r="N1284" s="25"/>
      <c r="O1284" s="25"/>
      <c r="P1284" s="25">
        <f t="shared" si="145"/>
        <v>1</v>
      </c>
      <c r="Q1284" s="25">
        <f t="shared" si="145"/>
        <v>176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26</v>
      </c>
      <c r="C1285" s="28" t="s">
        <v>634</v>
      </c>
      <c r="D1285" s="25" t="s">
        <v>17</v>
      </c>
      <c r="E1285" s="29"/>
      <c r="F1285" s="146"/>
      <c r="G1285" s="25">
        <v>62</v>
      </c>
      <c r="H1285" s="25">
        <v>1</v>
      </c>
      <c r="I1285" s="25">
        <f t="shared" si="140"/>
        <v>62</v>
      </c>
      <c r="J1285" s="25"/>
      <c r="K1285" s="25">
        <f t="shared" si="141"/>
        <v>0</v>
      </c>
      <c r="L1285" s="25"/>
      <c r="M1285" s="25">
        <f t="shared" si="144"/>
        <v>0</v>
      </c>
      <c r="N1285" s="25"/>
      <c r="O1285" s="25"/>
      <c r="P1285" s="25">
        <f t="shared" si="145"/>
        <v>1</v>
      </c>
      <c r="Q1285" s="25">
        <f t="shared" si="145"/>
        <v>62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A1286" s="65">
        <v>27</v>
      </c>
      <c r="C1286" s="28" t="s">
        <v>52</v>
      </c>
      <c r="D1286" s="25" t="s">
        <v>17</v>
      </c>
      <c r="E1286" s="29">
        <v>1136460</v>
      </c>
      <c r="F1286" s="146"/>
      <c r="G1286" s="25">
        <v>174</v>
      </c>
      <c r="H1286" s="25">
        <v>1</v>
      </c>
      <c r="I1286" s="25">
        <f t="shared" si="140"/>
        <v>174</v>
      </c>
      <c r="J1286" s="25"/>
      <c r="K1286" s="25">
        <f t="shared" si="141"/>
        <v>0</v>
      </c>
      <c r="L1286" s="25"/>
      <c r="M1286" s="25">
        <f t="shared" si="144"/>
        <v>0</v>
      </c>
      <c r="N1286" s="25"/>
      <c r="O1286" s="25"/>
      <c r="P1286" s="25">
        <f t="shared" si="145"/>
        <v>1</v>
      </c>
      <c r="Q1286" s="25">
        <f t="shared" si="145"/>
        <v>174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A1287" s="65">
        <v>28</v>
      </c>
      <c r="C1287" s="28" t="s">
        <v>635</v>
      </c>
      <c r="D1287" s="25" t="s">
        <v>17</v>
      </c>
      <c r="E1287" s="29">
        <v>1136259</v>
      </c>
      <c r="F1287" s="146"/>
      <c r="G1287" s="25">
        <v>100</v>
      </c>
      <c r="H1287" s="25">
        <v>1</v>
      </c>
      <c r="I1287" s="25">
        <f t="shared" si="140"/>
        <v>100</v>
      </c>
      <c r="J1287" s="25"/>
      <c r="K1287" s="25">
        <f t="shared" si="141"/>
        <v>0</v>
      </c>
      <c r="L1287" s="25"/>
      <c r="M1287" s="25">
        <f t="shared" si="144"/>
        <v>0</v>
      </c>
      <c r="N1287" s="25"/>
      <c r="O1287" s="25"/>
      <c r="P1287" s="25">
        <f t="shared" si="145"/>
        <v>1</v>
      </c>
      <c r="Q1287" s="25">
        <f t="shared" si="145"/>
        <v>100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s="5" customFormat="1" ht="15" customHeight="1" x14ac:dyDescent="0.25">
      <c r="A1288" s="65">
        <v>29</v>
      </c>
      <c r="C1288" s="28" t="s">
        <v>636</v>
      </c>
      <c r="D1288" s="25" t="s">
        <v>17</v>
      </c>
      <c r="E1288" s="29">
        <v>1136260</v>
      </c>
      <c r="F1288" s="146"/>
      <c r="G1288" s="25">
        <v>52</v>
      </c>
      <c r="H1288" s="25">
        <v>1</v>
      </c>
      <c r="I1288" s="25">
        <f t="shared" si="140"/>
        <v>52</v>
      </c>
      <c r="J1288" s="25"/>
      <c r="K1288" s="25">
        <f t="shared" si="141"/>
        <v>0</v>
      </c>
      <c r="L1288" s="25"/>
      <c r="M1288" s="25">
        <f t="shared" si="144"/>
        <v>0</v>
      </c>
      <c r="N1288" s="25"/>
      <c r="O1288" s="25"/>
      <c r="P1288" s="25">
        <f t="shared" si="145"/>
        <v>1</v>
      </c>
      <c r="Q1288" s="25">
        <f t="shared" si="145"/>
        <v>52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 spans="1:63" s="5" customFormat="1" ht="15" customHeight="1" x14ac:dyDescent="0.25">
      <c r="A1289" s="65">
        <v>30</v>
      </c>
      <c r="C1289" s="28" t="s">
        <v>133</v>
      </c>
      <c r="D1289" s="25" t="s">
        <v>17</v>
      </c>
      <c r="E1289" s="29">
        <v>1137180</v>
      </c>
      <c r="F1289" s="146"/>
      <c r="G1289" s="25">
        <v>1998</v>
      </c>
      <c r="H1289" s="25">
        <v>1</v>
      </c>
      <c r="I1289" s="25">
        <f t="shared" si="140"/>
        <v>1998</v>
      </c>
      <c r="J1289" s="25"/>
      <c r="K1289" s="25">
        <f t="shared" si="141"/>
        <v>0</v>
      </c>
      <c r="L1289" s="25"/>
      <c r="M1289" s="25">
        <f t="shared" si="144"/>
        <v>0</v>
      </c>
      <c r="N1289" s="25"/>
      <c r="O1289" s="25"/>
      <c r="P1289" s="25">
        <f t="shared" si="145"/>
        <v>1</v>
      </c>
      <c r="Q1289" s="25">
        <f t="shared" si="145"/>
        <v>1998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s="5" customFormat="1" ht="15" customHeight="1" x14ac:dyDescent="0.25">
      <c r="A1290" s="65">
        <v>31</v>
      </c>
      <c r="C1290" s="28" t="s">
        <v>637</v>
      </c>
      <c r="D1290" s="25" t="s">
        <v>17</v>
      </c>
      <c r="E1290" s="29">
        <v>1137183</v>
      </c>
      <c r="F1290" s="146"/>
      <c r="G1290" s="25">
        <v>88</v>
      </c>
      <c r="H1290" s="25">
        <v>1</v>
      </c>
      <c r="I1290" s="25">
        <f t="shared" si="140"/>
        <v>88</v>
      </c>
      <c r="J1290" s="25"/>
      <c r="K1290" s="25">
        <f t="shared" si="141"/>
        <v>0</v>
      </c>
      <c r="L1290" s="25"/>
      <c r="M1290" s="25">
        <f t="shared" si="144"/>
        <v>0</v>
      </c>
      <c r="N1290" s="25"/>
      <c r="O1290" s="25"/>
      <c r="P1290" s="25">
        <f t="shared" si="145"/>
        <v>1</v>
      </c>
      <c r="Q1290" s="25">
        <f t="shared" si="145"/>
        <v>88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 spans="1:63" s="5" customFormat="1" ht="15" customHeight="1" x14ac:dyDescent="0.25">
      <c r="A1291" s="65">
        <v>32</v>
      </c>
      <c r="C1291" s="28" t="s">
        <v>638</v>
      </c>
      <c r="D1291" s="25" t="s">
        <v>17</v>
      </c>
      <c r="E1291" s="29">
        <v>1136542</v>
      </c>
      <c r="F1291" s="146"/>
      <c r="G1291" s="25">
        <v>100</v>
      </c>
      <c r="H1291" s="25">
        <v>1</v>
      </c>
      <c r="I1291" s="25">
        <f t="shared" si="140"/>
        <v>100</v>
      </c>
      <c r="J1291" s="25"/>
      <c r="K1291" s="25">
        <f t="shared" si="141"/>
        <v>0</v>
      </c>
      <c r="L1291" s="25"/>
      <c r="M1291" s="25">
        <f t="shared" si="144"/>
        <v>0</v>
      </c>
      <c r="N1291" s="25"/>
      <c r="O1291" s="25"/>
      <c r="P1291" s="25">
        <f t="shared" si="145"/>
        <v>1</v>
      </c>
      <c r="Q1291" s="25">
        <f t="shared" si="145"/>
        <v>100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 spans="1:63" s="5" customFormat="1" ht="15" customHeight="1" x14ac:dyDescent="0.25">
      <c r="A1292" s="65">
        <v>33</v>
      </c>
      <c r="C1292" s="28" t="s">
        <v>639</v>
      </c>
      <c r="D1292" s="25" t="s">
        <v>17</v>
      </c>
      <c r="E1292" s="29">
        <v>1136544</v>
      </c>
      <c r="F1292" s="146"/>
      <c r="G1292" s="25">
        <v>40</v>
      </c>
      <c r="H1292" s="25">
        <v>2</v>
      </c>
      <c r="I1292" s="25">
        <f t="shared" si="140"/>
        <v>80</v>
      </c>
      <c r="J1292" s="25"/>
      <c r="K1292" s="25">
        <f t="shared" si="141"/>
        <v>0</v>
      </c>
      <c r="L1292" s="25"/>
      <c r="M1292" s="25">
        <f t="shared" si="144"/>
        <v>0</v>
      </c>
      <c r="N1292" s="25"/>
      <c r="O1292" s="25"/>
      <c r="P1292" s="25">
        <f t="shared" si="145"/>
        <v>2</v>
      </c>
      <c r="Q1292" s="25">
        <f t="shared" si="145"/>
        <v>80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 spans="1:63" s="5" customFormat="1" ht="15" customHeight="1" x14ac:dyDescent="0.25">
      <c r="A1293" s="65">
        <v>34</v>
      </c>
      <c r="C1293" s="28" t="s">
        <v>640</v>
      </c>
      <c r="D1293" s="25" t="s">
        <v>17</v>
      </c>
      <c r="E1293" s="29">
        <v>1136543</v>
      </c>
      <c r="F1293" s="146"/>
      <c r="G1293" s="25">
        <v>40</v>
      </c>
      <c r="H1293" s="25">
        <v>2</v>
      </c>
      <c r="I1293" s="25">
        <f t="shared" si="140"/>
        <v>80</v>
      </c>
      <c r="J1293" s="25"/>
      <c r="K1293" s="25">
        <f t="shared" si="141"/>
        <v>0</v>
      </c>
      <c r="L1293" s="25"/>
      <c r="M1293" s="25">
        <f t="shared" si="144"/>
        <v>0</v>
      </c>
      <c r="N1293" s="25"/>
      <c r="O1293" s="25"/>
      <c r="P1293" s="25">
        <f t="shared" si="145"/>
        <v>2</v>
      </c>
      <c r="Q1293" s="25">
        <f t="shared" si="145"/>
        <v>80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5" customFormat="1" ht="15" customHeight="1" x14ac:dyDescent="0.25">
      <c r="A1294" s="65">
        <v>35</v>
      </c>
      <c r="C1294" s="28" t="s">
        <v>64</v>
      </c>
      <c r="D1294" s="25" t="s">
        <v>17</v>
      </c>
      <c r="E1294" s="29">
        <v>1136318</v>
      </c>
      <c r="F1294" s="146"/>
      <c r="G1294" s="25">
        <v>294</v>
      </c>
      <c r="H1294" s="25">
        <v>11</v>
      </c>
      <c r="I1294" s="25">
        <f t="shared" si="140"/>
        <v>3234</v>
      </c>
      <c r="J1294" s="25"/>
      <c r="K1294" s="25">
        <f t="shared" si="141"/>
        <v>0</v>
      </c>
      <c r="L1294" s="25"/>
      <c r="M1294" s="25">
        <f t="shared" si="144"/>
        <v>0</v>
      </c>
      <c r="N1294" s="25"/>
      <c r="O1294" s="25"/>
      <c r="P1294" s="25">
        <f t="shared" si="145"/>
        <v>11</v>
      </c>
      <c r="Q1294" s="25">
        <f t="shared" si="145"/>
        <v>3234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5" customFormat="1" ht="15" customHeight="1" x14ac:dyDescent="0.25">
      <c r="A1295" s="65">
        <v>36</v>
      </c>
      <c r="C1295" s="28" t="s">
        <v>64</v>
      </c>
      <c r="D1295" s="25" t="s">
        <v>17</v>
      </c>
      <c r="E1295" s="29">
        <v>1136319</v>
      </c>
      <c r="F1295" s="146"/>
      <c r="G1295" s="25">
        <v>296</v>
      </c>
      <c r="H1295" s="25">
        <v>13</v>
      </c>
      <c r="I1295" s="25">
        <f t="shared" si="140"/>
        <v>3848</v>
      </c>
      <c r="J1295" s="25"/>
      <c r="K1295" s="25">
        <f t="shared" si="141"/>
        <v>0</v>
      </c>
      <c r="L1295" s="25"/>
      <c r="M1295" s="25">
        <f t="shared" si="144"/>
        <v>0</v>
      </c>
      <c r="N1295" s="25"/>
      <c r="O1295" s="25"/>
      <c r="P1295" s="25">
        <f t="shared" si="145"/>
        <v>13</v>
      </c>
      <c r="Q1295" s="25">
        <f t="shared" si="145"/>
        <v>3848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5" customFormat="1" ht="15" customHeight="1" x14ac:dyDescent="0.25">
      <c r="A1296" s="65">
        <v>37</v>
      </c>
      <c r="C1296" s="28" t="s">
        <v>641</v>
      </c>
      <c r="D1296" s="25" t="s">
        <v>17</v>
      </c>
      <c r="E1296" s="29">
        <v>1134058</v>
      </c>
      <c r="F1296" s="146"/>
      <c r="G1296" s="25">
        <v>60</v>
      </c>
      <c r="H1296" s="25">
        <v>3</v>
      </c>
      <c r="I1296" s="25">
        <f t="shared" si="140"/>
        <v>180</v>
      </c>
      <c r="J1296" s="25"/>
      <c r="K1296" s="25">
        <f t="shared" si="141"/>
        <v>0</v>
      </c>
      <c r="L1296" s="25"/>
      <c r="M1296" s="25">
        <f t="shared" si="144"/>
        <v>0</v>
      </c>
      <c r="N1296" s="25"/>
      <c r="O1296" s="25"/>
      <c r="P1296" s="25">
        <f t="shared" si="145"/>
        <v>3</v>
      </c>
      <c r="Q1296" s="25">
        <f t="shared" si="145"/>
        <v>180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5" customFormat="1" ht="15" customHeight="1" x14ac:dyDescent="0.25">
      <c r="A1297" s="65">
        <v>38</v>
      </c>
      <c r="C1297" s="28" t="s">
        <v>642</v>
      </c>
      <c r="D1297" s="25" t="s">
        <v>17</v>
      </c>
      <c r="E1297" s="29">
        <v>1137129</v>
      </c>
      <c r="F1297" s="146"/>
      <c r="G1297" s="25">
        <v>1700</v>
      </c>
      <c r="H1297" s="25">
        <v>1</v>
      </c>
      <c r="I1297" s="25">
        <f t="shared" si="140"/>
        <v>1700</v>
      </c>
      <c r="J1297" s="25"/>
      <c r="K1297" s="25">
        <f t="shared" si="141"/>
        <v>0</v>
      </c>
      <c r="L1297" s="25"/>
      <c r="M1297" s="25">
        <f t="shared" si="144"/>
        <v>0</v>
      </c>
      <c r="N1297" s="25"/>
      <c r="O1297" s="25"/>
      <c r="P1297" s="25">
        <f t="shared" si="145"/>
        <v>1</v>
      </c>
      <c r="Q1297" s="25">
        <f t="shared" si="145"/>
        <v>1700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5" customFormat="1" ht="15" customHeight="1" x14ac:dyDescent="0.25">
      <c r="A1298" s="65">
        <v>39</v>
      </c>
      <c r="C1298" s="28" t="s">
        <v>643</v>
      </c>
      <c r="D1298" s="25" t="s">
        <v>17</v>
      </c>
      <c r="E1298" s="29">
        <v>1136539</v>
      </c>
      <c r="F1298" s="146"/>
      <c r="G1298" s="25">
        <v>200</v>
      </c>
      <c r="H1298" s="25">
        <v>1</v>
      </c>
      <c r="I1298" s="25">
        <f t="shared" si="140"/>
        <v>200</v>
      </c>
      <c r="J1298" s="25"/>
      <c r="K1298" s="25">
        <f t="shared" si="141"/>
        <v>0</v>
      </c>
      <c r="L1298" s="25"/>
      <c r="M1298" s="25">
        <f t="shared" si="144"/>
        <v>0</v>
      </c>
      <c r="N1298" s="25"/>
      <c r="O1298" s="25"/>
      <c r="P1298" s="25">
        <f t="shared" si="145"/>
        <v>1</v>
      </c>
      <c r="Q1298" s="25">
        <f t="shared" si="145"/>
        <v>200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5" customFormat="1" ht="15" customHeight="1" x14ac:dyDescent="0.25">
      <c r="A1299" s="65">
        <v>40</v>
      </c>
      <c r="C1299" s="28" t="s">
        <v>386</v>
      </c>
      <c r="D1299" s="25" t="s">
        <v>17</v>
      </c>
      <c r="E1299" s="29"/>
      <c r="F1299" s="146"/>
      <c r="G1299" s="25">
        <v>44</v>
      </c>
      <c r="H1299" s="25">
        <v>1</v>
      </c>
      <c r="I1299" s="25">
        <f t="shared" si="140"/>
        <v>44</v>
      </c>
      <c r="J1299" s="25"/>
      <c r="K1299" s="25">
        <f t="shared" si="141"/>
        <v>0</v>
      </c>
      <c r="L1299" s="25"/>
      <c r="M1299" s="25">
        <f t="shared" si="144"/>
        <v>0</v>
      </c>
      <c r="N1299" s="25"/>
      <c r="O1299" s="25"/>
      <c r="P1299" s="25">
        <f t="shared" si="145"/>
        <v>1</v>
      </c>
      <c r="Q1299" s="25">
        <f t="shared" si="145"/>
        <v>44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5" customFormat="1" ht="15" customHeight="1" x14ac:dyDescent="0.25">
      <c r="A1300" s="65">
        <v>41</v>
      </c>
      <c r="C1300" s="28" t="s">
        <v>644</v>
      </c>
      <c r="D1300" s="25" t="s">
        <v>17</v>
      </c>
      <c r="E1300" s="29">
        <v>1136261</v>
      </c>
      <c r="F1300" s="146"/>
      <c r="G1300" s="25">
        <v>94</v>
      </c>
      <c r="H1300" s="25">
        <v>1</v>
      </c>
      <c r="I1300" s="25">
        <f t="shared" si="140"/>
        <v>94</v>
      </c>
      <c r="J1300" s="25"/>
      <c r="K1300" s="25">
        <f t="shared" si="141"/>
        <v>0</v>
      </c>
      <c r="L1300" s="25"/>
      <c r="M1300" s="25">
        <f t="shared" si="144"/>
        <v>0</v>
      </c>
      <c r="N1300" s="25"/>
      <c r="O1300" s="25"/>
      <c r="P1300" s="25">
        <f t="shared" si="145"/>
        <v>1</v>
      </c>
      <c r="Q1300" s="25">
        <f t="shared" si="145"/>
        <v>94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5" customFormat="1" ht="15" customHeight="1" x14ac:dyDescent="0.25">
      <c r="A1301" s="65">
        <v>42</v>
      </c>
      <c r="C1301" s="28" t="s">
        <v>645</v>
      </c>
      <c r="D1301" s="25" t="s">
        <v>17</v>
      </c>
      <c r="E1301" s="29">
        <v>1136540</v>
      </c>
      <c r="F1301" s="146"/>
      <c r="G1301" s="25">
        <v>40</v>
      </c>
      <c r="H1301" s="25">
        <v>1</v>
      </c>
      <c r="I1301" s="25">
        <f>H1301*G1301</f>
        <v>40</v>
      </c>
      <c r="J1301" s="25"/>
      <c r="K1301" s="25">
        <f t="shared" si="141"/>
        <v>0</v>
      </c>
      <c r="L1301" s="25"/>
      <c r="M1301" s="25">
        <f t="shared" si="144"/>
        <v>0</v>
      </c>
      <c r="N1301" s="25"/>
      <c r="O1301" s="25"/>
      <c r="P1301" s="25">
        <f t="shared" si="145"/>
        <v>1</v>
      </c>
      <c r="Q1301" s="25">
        <f t="shared" si="145"/>
        <v>40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5" customFormat="1" ht="15" customHeight="1" x14ac:dyDescent="0.25">
      <c r="A1302" s="65">
        <v>43</v>
      </c>
      <c r="C1302" s="7" t="s">
        <v>646</v>
      </c>
      <c r="D1302" s="8" t="s">
        <v>17</v>
      </c>
      <c r="E1302" s="9">
        <v>1137020</v>
      </c>
      <c r="F1302" s="8">
        <v>433</v>
      </c>
      <c r="G1302" s="8">
        <v>866</v>
      </c>
      <c r="H1302" s="25">
        <v>1</v>
      </c>
      <c r="I1302" s="25">
        <f t="shared" si="140"/>
        <v>866</v>
      </c>
      <c r="J1302" s="25"/>
      <c r="K1302" s="25">
        <f t="shared" si="141"/>
        <v>0</v>
      </c>
      <c r="L1302" s="25"/>
      <c r="M1302" s="25">
        <f t="shared" si="144"/>
        <v>0</v>
      </c>
      <c r="N1302" s="25"/>
      <c r="O1302" s="25"/>
      <c r="P1302" s="25">
        <f t="shared" si="145"/>
        <v>1</v>
      </c>
      <c r="Q1302" s="25">
        <f t="shared" si="145"/>
        <v>866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5" customFormat="1" ht="15" customHeight="1" x14ac:dyDescent="0.25">
      <c r="C1303" s="26" t="s">
        <v>113</v>
      </c>
      <c r="D1303" s="146"/>
      <c r="E1303" s="27"/>
      <c r="F1303" s="146"/>
      <c r="G1303" s="146"/>
      <c r="H1303" s="146">
        <f>SUM(H1260:H1302)</f>
        <v>79</v>
      </c>
      <c r="I1303" s="146">
        <f>SUM(I1260:I1302)</f>
        <v>22721</v>
      </c>
      <c r="J1303" s="146">
        <f>SUM(J1260:J1302)</f>
        <v>0</v>
      </c>
      <c r="K1303" s="146">
        <f t="shared" ref="K1303:L1303" si="146">SUM(K1260:K1302)</f>
        <v>0</v>
      </c>
      <c r="L1303" s="146">
        <f t="shared" si="146"/>
        <v>0</v>
      </c>
      <c r="M1303" s="146">
        <f>SUM(M1260:M1302)</f>
        <v>0</v>
      </c>
      <c r="N1303" s="146">
        <f t="shared" ref="N1303:O1303" si="147">SUM(N1260:N1302)</f>
        <v>0</v>
      </c>
      <c r="O1303" s="146">
        <f t="shared" si="147"/>
        <v>0</v>
      </c>
      <c r="P1303" s="146">
        <f>SUM(P1260:P1302)</f>
        <v>79</v>
      </c>
      <c r="Q1303" s="146">
        <f t="shared" ref="Q1303" si="148">SUM(Q1260:Q1302)</f>
        <v>22721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s="5" customFormat="1" ht="15" customHeight="1" x14ac:dyDescent="0.25">
      <c r="C1304" s="165" t="s">
        <v>1055</v>
      </c>
      <c r="D1304" s="166"/>
      <c r="E1304" s="166"/>
      <c r="F1304" s="166"/>
      <c r="G1304" s="166"/>
      <c r="H1304" s="166"/>
      <c r="I1304" s="166"/>
      <c r="J1304" s="166"/>
      <c r="K1304" s="166"/>
      <c r="L1304" s="166"/>
      <c r="M1304" s="166"/>
      <c r="N1304" s="166"/>
      <c r="O1304" s="166"/>
      <c r="P1304" s="166"/>
      <c r="Q1304" s="167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 spans="1:63" s="5" customFormat="1" ht="15" customHeight="1" x14ac:dyDescent="0.25">
      <c r="C1305" s="150" t="s">
        <v>89</v>
      </c>
      <c r="D1305" s="8" t="s">
        <v>17</v>
      </c>
      <c r="E1305" s="9" t="s">
        <v>90</v>
      </c>
      <c r="F1305" s="12"/>
      <c r="G1305" s="13">
        <v>966</v>
      </c>
      <c r="H1305" s="13"/>
      <c r="I1305" s="10">
        <f t="shared" ref="I1305:I1317" si="149">H1305*G1305</f>
        <v>0</v>
      </c>
      <c r="J1305" s="13">
        <v>1</v>
      </c>
      <c r="K1305" s="10">
        <f t="shared" ref="K1305:K1307" si="150">J1305*G1305</f>
        <v>966</v>
      </c>
      <c r="L1305" s="13">
        <v>1</v>
      </c>
      <c r="M1305" s="10">
        <f>L1305*G1305</f>
        <v>966</v>
      </c>
      <c r="N1305" s="12"/>
      <c r="O1305" s="12"/>
      <c r="P1305" s="13">
        <f t="shared" ref="P1305" si="151">H1305+J1305-L1305-N1305</f>
        <v>0</v>
      </c>
      <c r="Q1305" s="13">
        <f t="shared" ref="Q1305" si="152">I1305+K1305-M1305-O1305</f>
        <v>0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 spans="1:63" s="5" customFormat="1" ht="15" customHeight="1" x14ac:dyDescent="0.25">
      <c r="C1306" s="151" t="s">
        <v>89</v>
      </c>
      <c r="D1306" s="25" t="s">
        <v>17</v>
      </c>
      <c r="E1306" s="29" t="s">
        <v>505</v>
      </c>
      <c r="F1306" s="25">
        <v>50</v>
      </c>
      <c r="G1306" s="25">
        <v>966</v>
      </c>
      <c r="H1306" s="25"/>
      <c r="I1306" s="25">
        <f t="shared" si="149"/>
        <v>0</v>
      </c>
      <c r="J1306" s="25">
        <v>2</v>
      </c>
      <c r="K1306" s="10">
        <f t="shared" si="150"/>
        <v>1932</v>
      </c>
      <c r="L1306" s="25">
        <v>2</v>
      </c>
      <c r="M1306" s="10">
        <f>L1306*G1306</f>
        <v>1932</v>
      </c>
      <c r="N1306" s="25"/>
      <c r="O1306" s="25"/>
      <c r="P1306" s="13">
        <f t="shared" ref="P1306:P1310" si="153">H1306+J1306-L1306-N1306</f>
        <v>0</v>
      </c>
      <c r="Q1306" s="13">
        <f t="shared" ref="Q1306:Q1310" si="154">I1306+K1306-M1306-O1306</f>
        <v>0</v>
      </c>
      <c r="R1306" s="152"/>
      <c r="S1306"/>
      <c r="T1306" s="152"/>
      <c r="U1306" s="152"/>
      <c r="V1306" s="152"/>
      <c r="W1306" s="152"/>
      <c r="X1306" s="152"/>
      <c r="Y1306" s="152"/>
      <c r="Z1306" s="152"/>
      <c r="AA1306" s="152"/>
      <c r="AB1306" s="152"/>
      <c r="AC1306" s="152"/>
      <c r="AD1306" s="152"/>
      <c r="AE1306" s="152"/>
      <c r="AF1306" s="152"/>
      <c r="AG1306" s="152"/>
      <c r="AH1306" s="152"/>
      <c r="AI1306" s="152"/>
      <c r="AJ1306" s="152"/>
      <c r="AK1306" s="152"/>
      <c r="AL1306" s="152"/>
      <c r="AM1306" s="152"/>
      <c r="AN1306" s="152"/>
      <c r="AO1306" s="152"/>
      <c r="AP1306" s="152"/>
      <c r="AQ1306" s="152"/>
      <c r="AR1306" s="152"/>
      <c r="AS1306" s="152"/>
      <c r="AT1306" s="152"/>
      <c r="AU1306" s="152"/>
      <c r="AV1306" s="152"/>
      <c r="AW1306" s="152"/>
      <c r="AX1306" s="152"/>
      <c r="AY1306" s="152"/>
      <c r="AZ1306" s="152"/>
      <c r="BA1306" s="152"/>
      <c r="BB1306" s="152"/>
      <c r="BC1306" s="152"/>
      <c r="BD1306" s="152"/>
      <c r="BE1306" s="152"/>
      <c r="BF1306" s="152"/>
      <c r="BG1306" s="152"/>
      <c r="BH1306" s="152"/>
      <c r="BI1306" s="152"/>
      <c r="BJ1306" s="152"/>
      <c r="BK1306" s="152"/>
    </row>
    <row r="1307" spans="1:63" s="5" customFormat="1" ht="15" customHeight="1" x14ac:dyDescent="0.25">
      <c r="C1307" s="157" t="s">
        <v>178</v>
      </c>
      <c r="D1307" s="25" t="s">
        <v>17</v>
      </c>
      <c r="E1307" s="29">
        <v>1134130</v>
      </c>
      <c r="F1307" s="154"/>
      <c r="G1307" s="10">
        <v>800</v>
      </c>
      <c r="H1307" s="10"/>
      <c r="I1307" s="25">
        <f t="shared" si="149"/>
        <v>0</v>
      </c>
      <c r="J1307" s="10">
        <v>1</v>
      </c>
      <c r="K1307" s="10">
        <f t="shared" si="150"/>
        <v>800</v>
      </c>
      <c r="L1307" s="25">
        <v>1</v>
      </c>
      <c r="M1307" s="10">
        <f>L1307*G1307</f>
        <v>800</v>
      </c>
      <c r="N1307" s="25"/>
      <c r="O1307" s="25"/>
      <c r="P1307" s="10">
        <f t="shared" si="153"/>
        <v>0</v>
      </c>
      <c r="Q1307" s="10">
        <f t="shared" si="154"/>
        <v>0</v>
      </c>
      <c r="R1307" s="152" t="s">
        <v>1057</v>
      </c>
      <c r="S1307"/>
      <c r="T1307" s="152"/>
      <c r="U1307" s="152"/>
      <c r="V1307" s="152"/>
      <c r="W1307" s="152"/>
      <c r="X1307" s="152"/>
      <c r="Y1307" s="152"/>
      <c r="Z1307" s="152"/>
      <c r="AA1307" s="152"/>
      <c r="AB1307" s="152"/>
      <c r="AC1307" s="152"/>
      <c r="AD1307" s="152"/>
      <c r="AE1307" s="152"/>
      <c r="AF1307" s="152"/>
      <c r="AG1307" s="152"/>
      <c r="AH1307" s="152"/>
      <c r="AI1307" s="152"/>
      <c r="AJ1307" s="152"/>
      <c r="AK1307" s="152"/>
      <c r="AL1307" s="152"/>
      <c r="AM1307" s="152"/>
      <c r="AN1307" s="152"/>
      <c r="AO1307" s="152"/>
      <c r="AP1307" s="152"/>
      <c r="AQ1307" s="152"/>
      <c r="AR1307" s="152"/>
      <c r="AS1307" s="152"/>
      <c r="AT1307" s="152"/>
      <c r="AU1307" s="152"/>
      <c r="AV1307" s="152"/>
      <c r="AW1307" s="152"/>
      <c r="AX1307" s="152"/>
      <c r="AY1307" s="152"/>
      <c r="AZ1307" s="152"/>
      <c r="BA1307" s="152"/>
      <c r="BB1307" s="152"/>
      <c r="BC1307" s="152"/>
      <c r="BD1307" s="152"/>
      <c r="BE1307" s="152"/>
      <c r="BF1307" s="152"/>
      <c r="BG1307" s="152"/>
      <c r="BH1307" s="152"/>
      <c r="BI1307" s="152"/>
      <c r="BJ1307" s="152"/>
      <c r="BK1307" s="152"/>
    </row>
    <row r="1308" spans="1:63" s="5" customFormat="1" ht="15" customHeight="1" x14ac:dyDescent="0.25">
      <c r="C1308" s="157" t="s">
        <v>311</v>
      </c>
      <c r="D1308" s="25" t="s">
        <v>17</v>
      </c>
      <c r="E1308" s="158" t="s">
        <v>1056</v>
      </c>
      <c r="F1308" s="25">
        <v>220</v>
      </c>
      <c r="G1308" s="25">
        <v>440</v>
      </c>
      <c r="H1308" s="25"/>
      <c r="I1308" s="25">
        <f t="shared" si="149"/>
        <v>0</v>
      </c>
      <c r="J1308" s="25">
        <v>1</v>
      </c>
      <c r="K1308" s="25">
        <f>J1308*G1308</f>
        <v>440</v>
      </c>
      <c r="L1308" s="25">
        <v>1</v>
      </c>
      <c r="M1308" s="10">
        <f t="shared" ref="M1308:M1314" si="155">L1308*G1308</f>
        <v>440</v>
      </c>
      <c r="N1308" s="25"/>
      <c r="O1308" s="25"/>
      <c r="P1308" s="10">
        <f t="shared" si="153"/>
        <v>0</v>
      </c>
      <c r="Q1308" s="10">
        <f t="shared" si="154"/>
        <v>0</v>
      </c>
      <c r="R1308" s="152" t="s">
        <v>1057</v>
      </c>
      <c r="S1308"/>
      <c r="T1308" s="152"/>
      <c r="U1308" s="152"/>
      <c r="V1308" s="152"/>
      <c r="W1308" s="152"/>
      <c r="X1308" s="152"/>
      <c r="Y1308" s="152"/>
      <c r="Z1308" s="152"/>
      <c r="AA1308" s="152"/>
      <c r="AB1308" s="152"/>
      <c r="AC1308" s="152"/>
      <c r="AD1308" s="152"/>
      <c r="AE1308" s="152"/>
      <c r="AF1308" s="152"/>
      <c r="AG1308" s="152"/>
      <c r="AH1308" s="152"/>
      <c r="AI1308" s="152"/>
      <c r="AJ1308" s="152"/>
      <c r="AK1308" s="152"/>
      <c r="AL1308" s="152"/>
      <c r="AM1308" s="152"/>
      <c r="AN1308" s="152"/>
      <c r="AO1308" s="152"/>
      <c r="AP1308" s="152"/>
      <c r="AQ1308" s="152"/>
      <c r="AR1308" s="152"/>
      <c r="AS1308" s="152"/>
      <c r="AT1308" s="152"/>
      <c r="AU1308" s="152"/>
      <c r="AV1308" s="152"/>
      <c r="AW1308" s="152"/>
      <c r="AX1308" s="152"/>
      <c r="AY1308" s="152"/>
      <c r="AZ1308" s="152"/>
      <c r="BA1308" s="152"/>
      <c r="BB1308" s="152"/>
      <c r="BC1308" s="152"/>
      <c r="BD1308" s="152"/>
      <c r="BE1308" s="152"/>
      <c r="BF1308" s="152"/>
      <c r="BG1308" s="152"/>
      <c r="BH1308" s="152"/>
      <c r="BI1308" s="152"/>
      <c r="BJ1308" s="152"/>
      <c r="BK1308" s="152"/>
    </row>
    <row r="1309" spans="1:63" s="5" customFormat="1" ht="15" customHeight="1" x14ac:dyDescent="0.25">
      <c r="C1309" s="151" t="s">
        <v>520</v>
      </c>
      <c r="D1309" s="25" t="s">
        <v>17</v>
      </c>
      <c r="E1309" s="90" t="s">
        <v>521</v>
      </c>
      <c r="F1309" s="25"/>
      <c r="G1309" s="25">
        <v>1500</v>
      </c>
      <c r="H1309" s="25"/>
      <c r="I1309" s="25">
        <f t="shared" si="149"/>
        <v>0</v>
      </c>
      <c r="J1309" s="25">
        <v>1</v>
      </c>
      <c r="K1309" s="10">
        <f t="shared" ref="K1309:K1317" si="156">J1309*G1309</f>
        <v>1500</v>
      </c>
      <c r="L1309" s="25">
        <v>1</v>
      </c>
      <c r="M1309" s="10">
        <f t="shared" si="155"/>
        <v>1500</v>
      </c>
      <c r="N1309" s="25"/>
      <c r="O1309" s="25"/>
      <c r="P1309" s="13">
        <f t="shared" si="153"/>
        <v>0</v>
      </c>
      <c r="Q1309" s="13">
        <f t="shared" si="154"/>
        <v>0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</row>
    <row r="1310" spans="1:63" s="5" customFormat="1" ht="15" customHeight="1" x14ac:dyDescent="0.25">
      <c r="C1310" s="151" t="s">
        <v>531</v>
      </c>
      <c r="D1310" s="25" t="s">
        <v>17</v>
      </c>
      <c r="E1310" s="90" t="s">
        <v>532</v>
      </c>
      <c r="F1310" s="25"/>
      <c r="G1310" s="25">
        <v>3200</v>
      </c>
      <c r="H1310" s="25"/>
      <c r="I1310" s="25">
        <f t="shared" si="149"/>
        <v>0</v>
      </c>
      <c r="J1310" s="25">
        <v>1</v>
      </c>
      <c r="K1310" s="10">
        <f t="shared" si="156"/>
        <v>3200</v>
      </c>
      <c r="L1310" s="25">
        <v>1</v>
      </c>
      <c r="M1310" s="10">
        <f t="shared" si="155"/>
        <v>3200</v>
      </c>
      <c r="N1310" s="25"/>
      <c r="O1310" s="25"/>
      <c r="P1310" s="13">
        <f t="shared" si="153"/>
        <v>0</v>
      </c>
      <c r="Q1310" s="13">
        <f t="shared" si="154"/>
        <v>0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</row>
    <row r="1311" spans="1:63" s="5" customFormat="1" ht="15" customHeight="1" x14ac:dyDescent="0.25">
      <c r="C1311" s="151" t="s">
        <v>264</v>
      </c>
      <c r="D1311" s="25" t="s">
        <v>17</v>
      </c>
      <c r="E1311" s="90">
        <v>1137027</v>
      </c>
      <c r="F1311" s="25">
        <v>254</v>
      </c>
      <c r="G1311" s="25">
        <v>508</v>
      </c>
      <c r="H1311" s="25"/>
      <c r="I1311" s="25">
        <f t="shared" si="149"/>
        <v>0</v>
      </c>
      <c r="J1311" s="25">
        <v>1</v>
      </c>
      <c r="K1311" s="10">
        <f t="shared" si="156"/>
        <v>508</v>
      </c>
      <c r="L1311" s="25">
        <v>1</v>
      </c>
      <c r="M1311" s="10">
        <f t="shared" si="155"/>
        <v>508</v>
      </c>
      <c r="N1311" s="25"/>
      <c r="O1311" s="25"/>
      <c r="P1311" s="13">
        <f t="shared" ref="P1311" si="157">H1311+J1311-L1311-N1311</f>
        <v>0</v>
      </c>
      <c r="Q1311" s="13">
        <f t="shared" ref="Q1311" si="158">I1311+K1311-M1311-O1311</f>
        <v>0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</row>
    <row r="1312" spans="1:63" s="5" customFormat="1" ht="15" customHeight="1" x14ac:dyDescent="0.25">
      <c r="C1312" s="151" t="s">
        <v>524</v>
      </c>
      <c r="D1312" s="25" t="s">
        <v>17</v>
      </c>
      <c r="E1312" s="90">
        <v>1134129</v>
      </c>
      <c r="F1312" s="25"/>
      <c r="G1312" s="25">
        <v>9600</v>
      </c>
      <c r="H1312" s="25"/>
      <c r="I1312" s="25">
        <f t="shared" si="149"/>
        <v>0</v>
      </c>
      <c r="J1312" s="25">
        <v>1</v>
      </c>
      <c r="K1312" s="10">
        <f t="shared" si="156"/>
        <v>9600</v>
      </c>
      <c r="L1312" s="25">
        <v>1</v>
      </c>
      <c r="M1312" s="10">
        <f t="shared" si="155"/>
        <v>9600</v>
      </c>
      <c r="N1312" s="25"/>
      <c r="O1312" s="25"/>
      <c r="P1312" s="13">
        <f t="shared" ref="P1312" si="159">H1312+J1312-L1312-N1312</f>
        <v>0</v>
      </c>
      <c r="Q1312" s="13">
        <f t="shared" ref="Q1312" si="160">I1312+K1312-M1312-O1312</f>
        <v>0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</row>
    <row r="1313" spans="3:63" s="5" customFormat="1" ht="15" customHeight="1" x14ac:dyDescent="0.25">
      <c r="C1313" s="156" t="s">
        <v>77</v>
      </c>
      <c r="D1313" s="88" t="s">
        <v>17</v>
      </c>
      <c r="E1313" s="164" t="s">
        <v>530</v>
      </c>
      <c r="F1313" s="88"/>
      <c r="G1313" s="88">
        <v>6100</v>
      </c>
      <c r="H1313" s="25"/>
      <c r="I1313" s="25">
        <f t="shared" si="149"/>
        <v>0</v>
      </c>
      <c r="J1313" s="25">
        <v>1</v>
      </c>
      <c r="K1313" s="10">
        <f t="shared" si="156"/>
        <v>6100</v>
      </c>
      <c r="L1313" s="88">
        <v>1</v>
      </c>
      <c r="M1313" s="10">
        <f t="shared" si="155"/>
        <v>6100</v>
      </c>
      <c r="N1313" s="88"/>
      <c r="O1313" s="88"/>
      <c r="P1313" s="10">
        <f t="shared" ref="P1313" si="161">H1313+J1313-L1313-N1313</f>
        <v>0</v>
      </c>
      <c r="Q1313" s="10">
        <f t="shared" ref="Q1313" si="162">I1313+K1313-M1313-O1313</f>
        <v>0</v>
      </c>
      <c r="R1313" s="152"/>
      <c r="S1313"/>
      <c r="T1313" s="152"/>
      <c r="U1313" s="152"/>
      <c r="V1313" s="152"/>
      <c r="W1313" s="152"/>
      <c r="X1313" s="152"/>
      <c r="Y1313" s="152"/>
      <c r="Z1313" s="152"/>
      <c r="AA1313" s="152"/>
      <c r="AB1313" s="152"/>
      <c r="AC1313" s="152"/>
      <c r="AD1313" s="152"/>
      <c r="AE1313" s="152"/>
      <c r="AF1313" s="152"/>
      <c r="AG1313" s="152"/>
      <c r="AH1313" s="152"/>
      <c r="AI1313" s="152"/>
      <c r="AJ1313" s="152"/>
      <c r="AK1313" s="152"/>
      <c r="AL1313" s="152"/>
      <c r="AM1313" s="152"/>
      <c r="AN1313" s="152"/>
      <c r="AO1313" s="152"/>
      <c r="AP1313" s="152"/>
      <c r="AQ1313" s="152"/>
      <c r="AR1313" s="152"/>
      <c r="AS1313" s="152"/>
      <c r="AT1313" s="152"/>
      <c r="AU1313" s="152"/>
      <c r="AV1313" s="152"/>
      <c r="AW1313" s="152"/>
      <c r="AX1313" s="152"/>
      <c r="AY1313" s="152"/>
      <c r="AZ1313" s="152"/>
      <c r="BA1313" s="152"/>
      <c r="BB1313" s="152"/>
      <c r="BC1313" s="152"/>
      <c r="BD1313" s="152"/>
      <c r="BE1313" s="152"/>
      <c r="BF1313" s="152"/>
      <c r="BG1313" s="152"/>
      <c r="BH1313" s="152"/>
      <c r="BI1313" s="152"/>
      <c r="BJ1313" s="152"/>
      <c r="BK1313" s="152"/>
    </row>
    <row r="1314" spans="3:63" s="5" customFormat="1" ht="15" customHeight="1" x14ac:dyDescent="0.25">
      <c r="C1314" s="157" t="s">
        <v>79</v>
      </c>
      <c r="D1314" s="25" t="s">
        <v>17</v>
      </c>
      <c r="E1314" s="158" t="s">
        <v>533</v>
      </c>
      <c r="F1314" s="25"/>
      <c r="G1314" s="25">
        <v>417</v>
      </c>
      <c r="H1314" s="25"/>
      <c r="I1314" s="25">
        <f t="shared" si="149"/>
        <v>0</v>
      </c>
      <c r="J1314" s="25">
        <v>1</v>
      </c>
      <c r="K1314" s="10">
        <f t="shared" si="156"/>
        <v>417</v>
      </c>
      <c r="L1314" s="25">
        <v>1</v>
      </c>
      <c r="M1314" s="10">
        <f t="shared" si="155"/>
        <v>417</v>
      </c>
      <c r="N1314" s="25"/>
      <c r="O1314" s="25"/>
      <c r="P1314" s="10">
        <f t="shared" ref="P1314:P1316" si="163">H1314+J1314-L1314-N1314</f>
        <v>0</v>
      </c>
      <c r="Q1314" s="10">
        <f t="shared" ref="Q1314:Q1316" si="164">I1314+K1314-M1314-O1314</f>
        <v>0</v>
      </c>
      <c r="R1314" s="152" t="s">
        <v>1057</v>
      </c>
      <c r="S1314"/>
      <c r="T1314" s="152"/>
      <c r="U1314" s="152"/>
      <c r="V1314" s="152"/>
      <c r="W1314" s="152"/>
      <c r="X1314" s="152"/>
      <c r="Y1314" s="152"/>
      <c r="Z1314" s="152"/>
      <c r="AA1314" s="152"/>
      <c r="AB1314" s="152"/>
      <c r="AC1314" s="152"/>
      <c r="AD1314" s="152"/>
      <c r="AE1314" s="152"/>
      <c r="AF1314" s="152"/>
      <c r="AG1314" s="152"/>
      <c r="AH1314" s="152"/>
      <c r="AI1314" s="152"/>
      <c r="AJ1314" s="152"/>
      <c r="AK1314" s="152"/>
      <c r="AL1314" s="152"/>
      <c r="AM1314" s="152"/>
      <c r="AN1314" s="152"/>
      <c r="AO1314" s="152"/>
      <c r="AP1314" s="152"/>
      <c r="AQ1314" s="152"/>
      <c r="AR1314" s="152"/>
      <c r="AS1314" s="152"/>
      <c r="AT1314" s="152"/>
      <c r="AU1314" s="152"/>
      <c r="AV1314" s="152"/>
      <c r="AW1314" s="152"/>
      <c r="AX1314" s="152"/>
      <c r="AY1314" s="152"/>
      <c r="AZ1314" s="152"/>
      <c r="BA1314" s="152"/>
      <c r="BB1314" s="152"/>
      <c r="BC1314" s="152"/>
      <c r="BD1314" s="152"/>
      <c r="BE1314" s="152"/>
      <c r="BF1314" s="152"/>
      <c r="BG1314" s="152"/>
      <c r="BH1314" s="152"/>
      <c r="BI1314" s="152"/>
      <c r="BJ1314" s="152"/>
      <c r="BK1314" s="152"/>
    </row>
    <row r="1315" spans="3:63" s="5" customFormat="1" ht="15" customHeight="1" x14ac:dyDescent="0.25">
      <c r="C1315" s="157" t="s">
        <v>310</v>
      </c>
      <c r="D1315" s="25" t="s">
        <v>17</v>
      </c>
      <c r="E1315" s="29">
        <v>1137227</v>
      </c>
      <c r="F1315" s="25">
        <v>42</v>
      </c>
      <c r="G1315" s="25">
        <f t="shared" ref="G1315:G1316" si="165">F1315*2</f>
        <v>84</v>
      </c>
      <c r="H1315" s="25"/>
      <c r="I1315" s="25">
        <f t="shared" si="149"/>
        <v>0</v>
      </c>
      <c r="J1315" s="25">
        <v>1</v>
      </c>
      <c r="K1315" s="10">
        <f t="shared" si="156"/>
        <v>84</v>
      </c>
      <c r="L1315" s="25">
        <v>1</v>
      </c>
      <c r="M1315" s="10">
        <f>L1315*G1315</f>
        <v>84</v>
      </c>
      <c r="N1315" s="25"/>
      <c r="O1315" s="25"/>
      <c r="P1315" s="25">
        <f t="shared" si="163"/>
        <v>0</v>
      </c>
      <c r="Q1315" s="25">
        <f t="shared" si="164"/>
        <v>0</v>
      </c>
      <c r="R1315" s="152" t="s">
        <v>1057</v>
      </c>
      <c r="S1315"/>
      <c r="T1315" s="152"/>
      <c r="U1315" s="152"/>
      <c r="V1315" s="152"/>
      <c r="W1315" s="152"/>
      <c r="X1315" s="152"/>
      <c r="Y1315" s="152"/>
      <c r="Z1315" s="152"/>
      <c r="AA1315" s="152"/>
      <c r="AB1315" s="152"/>
      <c r="AC1315" s="152"/>
      <c r="AD1315" s="152"/>
      <c r="AE1315" s="152"/>
      <c r="AF1315" s="152"/>
      <c r="AG1315" s="152"/>
      <c r="AH1315" s="152"/>
      <c r="AI1315" s="152"/>
      <c r="AJ1315" s="152"/>
      <c r="AK1315" s="152"/>
      <c r="AL1315" s="152"/>
      <c r="AM1315" s="152"/>
      <c r="AN1315" s="152"/>
      <c r="AO1315" s="152"/>
      <c r="AP1315" s="152"/>
      <c r="AQ1315" s="152"/>
      <c r="AR1315" s="152"/>
      <c r="AS1315" s="152"/>
      <c r="AT1315" s="152"/>
      <c r="AU1315" s="152"/>
      <c r="AV1315" s="152"/>
      <c r="AW1315" s="152"/>
      <c r="AX1315" s="152"/>
      <c r="AY1315" s="152"/>
      <c r="AZ1315" s="152"/>
      <c r="BA1315" s="152"/>
      <c r="BB1315" s="152"/>
      <c r="BC1315" s="152"/>
      <c r="BD1315" s="152"/>
      <c r="BE1315" s="152"/>
      <c r="BF1315" s="152"/>
      <c r="BG1315" s="152"/>
      <c r="BH1315" s="152"/>
      <c r="BI1315" s="152"/>
      <c r="BJ1315" s="152"/>
      <c r="BK1315" s="152"/>
    </row>
    <row r="1316" spans="3:63" s="5" customFormat="1" ht="15" customHeight="1" x14ac:dyDescent="0.25">
      <c r="C1316" s="157" t="s">
        <v>293</v>
      </c>
      <c r="D1316" s="25" t="s">
        <v>17</v>
      </c>
      <c r="E1316" s="29">
        <v>1137075</v>
      </c>
      <c r="F1316" s="25">
        <v>145</v>
      </c>
      <c r="G1316" s="25">
        <f t="shared" si="165"/>
        <v>290</v>
      </c>
      <c r="H1316" s="25"/>
      <c r="I1316" s="25">
        <f t="shared" si="149"/>
        <v>0</v>
      </c>
      <c r="J1316" s="25">
        <v>1</v>
      </c>
      <c r="K1316" s="10">
        <f t="shared" si="156"/>
        <v>290</v>
      </c>
      <c r="L1316" s="25">
        <v>1</v>
      </c>
      <c r="M1316" s="10">
        <f>L1316*G1316</f>
        <v>290</v>
      </c>
      <c r="N1316" s="25"/>
      <c r="O1316" s="25"/>
      <c r="P1316" s="25">
        <f t="shared" si="163"/>
        <v>0</v>
      </c>
      <c r="Q1316" s="25">
        <f t="shared" si="164"/>
        <v>0</v>
      </c>
      <c r="R1316" s="152" t="s">
        <v>1057</v>
      </c>
      <c r="S1316"/>
      <c r="T1316" s="152"/>
      <c r="U1316" s="152"/>
      <c r="V1316" s="152"/>
      <c r="W1316" s="152"/>
      <c r="X1316" s="152"/>
      <c r="Y1316" s="152"/>
      <c r="Z1316" s="152"/>
      <c r="AA1316" s="152"/>
      <c r="AB1316" s="152"/>
      <c r="AC1316" s="152"/>
      <c r="AD1316" s="152"/>
      <c r="AE1316" s="152"/>
      <c r="AF1316" s="152"/>
      <c r="AG1316" s="152"/>
      <c r="AH1316" s="152"/>
      <c r="AI1316" s="152"/>
      <c r="AJ1316" s="152"/>
      <c r="AK1316" s="152"/>
      <c r="AL1316" s="152"/>
      <c r="AM1316" s="152"/>
      <c r="AN1316" s="152"/>
      <c r="AO1316" s="152"/>
      <c r="AP1316" s="152"/>
      <c r="AQ1316" s="152"/>
      <c r="AR1316" s="152"/>
      <c r="AS1316" s="152"/>
      <c r="AT1316" s="152"/>
      <c r="AU1316" s="152"/>
      <c r="AV1316" s="152"/>
      <c r="AW1316" s="152"/>
      <c r="AX1316" s="152"/>
      <c r="AY1316" s="152"/>
      <c r="AZ1316" s="152"/>
      <c r="BA1316" s="152"/>
      <c r="BB1316" s="152"/>
      <c r="BC1316" s="152"/>
      <c r="BD1316" s="152"/>
      <c r="BE1316" s="152"/>
      <c r="BF1316" s="152"/>
      <c r="BG1316" s="152"/>
      <c r="BH1316" s="152"/>
      <c r="BI1316" s="152"/>
      <c r="BJ1316" s="152"/>
      <c r="BK1316" s="152"/>
    </row>
    <row r="1317" spans="3:63" s="5" customFormat="1" ht="15" customHeight="1" x14ac:dyDescent="0.25">
      <c r="C1317" s="153" t="s">
        <v>379</v>
      </c>
      <c r="D1317" s="25" t="s">
        <v>17</v>
      </c>
      <c r="E1317" s="29">
        <v>1137200</v>
      </c>
      <c r="F1317" s="25">
        <v>415</v>
      </c>
      <c r="G1317" s="25">
        <v>830</v>
      </c>
      <c r="H1317" s="25"/>
      <c r="I1317" s="25">
        <f t="shared" si="149"/>
        <v>0</v>
      </c>
      <c r="J1317" s="25">
        <v>1</v>
      </c>
      <c r="K1317" s="10">
        <f t="shared" si="156"/>
        <v>830</v>
      </c>
      <c r="L1317" s="25">
        <v>1</v>
      </c>
      <c r="M1317" s="10">
        <f>L1317*G1317</f>
        <v>830</v>
      </c>
      <c r="N1317" s="25"/>
      <c r="O1317" s="25"/>
      <c r="P1317" s="25">
        <f t="shared" ref="P1317" si="166">H1317+J1317-L1317-N1317</f>
        <v>0</v>
      </c>
      <c r="Q1317" s="25">
        <f t="shared" ref="Q1317" si="167">I1317+K1317-M1317-O1317</f>
        <v>0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</row>
    <row r="1318" spans="3:63" s="5" customFormat="1" ht="15" customHeight="1" x14ac:dyDescent="0.25">
      <c r="C1318" s="157" t="s">
        <v>291</v>
      </c>
      <c r="D1318" s="25" t="s">
        <v>17</v>
      </c>
      <c r="E1318" s="29">
        <v>1137226</v>
      </c>
      <c r="F1318" s="25">
        <v>59</v>
      </c>
      <c r="G1318" s="25">
        <f t="shared" ref="G1318" si="168">F1318*2</f>
        <v>118</v>
      </c>
      <c r="H1318" s="25"/>
      <c r="I1318" s="25">
        <f t="shared" ref="I1318:I1319" si="169">H1318*G1318</f>
        <v>0</v>
      </c>
      <c r="J1318" s="25">
        <v>1</v>
      </c>
      <c r="K1318" s="10">
        <f t="shared" ref="K1318:K1319" si="170">J1318*G1318</f>
        <v>118</v>
      </c>
      <c r="L1318" s="25">
        <v>1</v>
      </c>
      <c r="M1318" s="10">
        <f>L1318*G1318</f>
        <v>118</v>
      </c>
      <c r="N1318" s="25"/>
      <c r="O1318" s="25"/>
      <c r="P1318" s="25">
        <f t="shared" ref="P1318" si="171">H1318+J1318-L1318-N1318</f>
        <v>0</v>
      </c>
      <c r="Q1318" s="25">
        <f t="shared" ref="Q1318" si="172">I1318+K1318-M1318-O1318</f>
        <v>0</v>
      </c>
      <c r="R1318" t="s">
        <v>1057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</row>
    <row r="1319" spans="3:63" s="5" customFormat="1" ht="15" customHeight="1" x14ac:dyDescent="0.25">
      <c r="C1319" s="161" t="s">
        <v>529</v>
      </c>
      <c r="D1319" s="25" t="s">
        <v>17</v>
      </c>
      <c r="E1319" s="29">
        <v>1134152</v>
      </c>
      <c r="F1319" s="25"/>
      <c r="G1319" s="25">
        <v>5088</v>
      </c>
      <c r="H1319" s="25"/>
      <c r="I1319" s="25">
        <f t="shared" si="169"/>
        <v>0</v>
      </c>
      <c r="J1319" s="25">
        <v>1</v>
      </c>
      <c r="K1319" s="10">
        <f t="shared" si="170"/>
        <v>5088</v>
      </c>
      <c r="L1319" s="25">
        <v>1</v>
      </c>
      <c r="M1319" s="10">
        <f>L1319*G1319</f>
        <v>5088</v>
      </c>
      <c r="N1319" s="25"/>
      <c r="O1319" s="25"/>
      <c r="P1319" s="25">
        <v>0</v>
      </c>
      <c r="Q1319" s="25">
        <v>0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</row>
    <row r="1320" spans="3:63" s="5" customFormat="1" ht="15" customHeight="1" x14ac:dyDescent="0.25">
      <c r="C1320" s="26" t="s">
        <v>113</v>
      </c>
      <c r="D1320" s="147"/>
      <c r="E1320" s="27"/>
      <c r="F1320" s="147"/>
      <c r="G1320" s="147"/>
      <c r="H1320" s="147">
        <f>SUM(H1305:H1319)</f>
        <v>0</v>
      </c>
      <c r="I1320" s="155">
        <f t="shared" ref="I1320:Q1320" si="173">SUM(I1305:I1319)</f>
        <v>0</v>
      </c>
      <c r="J1320" s="155">
        <f t="shared" si="173"/>
        <v>16</v>
      </c>
      <c r="K1320" s="155">
        <f>SUM(K1305:K1319)</f>
        <v>31873</v>
      </c>
      <c r="L1320" s="155">
        <f>SUM(L1305:L1319)</f>
        <v>16</v>
      </c>
      <c r="M1320" s="155">
        <f>SUM(M1305:M1319)</f>
        <v>31873</v>
      </c>
      <c r="N1320" s="155">
        <f t="shared" si="173"/>
        <v>0</v>
      </c>
      <c r="O1320" s="155">
        <f t="shared" si="173"/>
        <v>0</v>
      </c>
      <c r="P1320" s="155">
        <f t="shared" si="173"/>
        <v>0</v>
      </c>
      <c r="Q1320" s="155">
        <f t="shared" si="173"/>
        <v>0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</row>
    <row r="1321" spans="3:63" s="5" customFormat="1" ht="15" customHeight="1" x14ac:dyDescent="0.25">
      <c r="C1321" s="26"/>
      <c r="D1321" s="147"/>
      <c r="E1321" s="27"/>
      <c r="F1321" s="147"/>
      <c r="G1321" s="147"/>
      <c r="H1321" s="147"/>
      <c r="I1321" s="147"/>
      <c r="J1321" s="147"/>
      <c r="K1321" s="147"/>
      <c r="L1321" s="147"/>
      <c r="M1321" s="147"/>
      <c r="N1321" s="147"/>
      <c r="O1321" s="147"/>
      <c r="P1321" s="147"/>
      <c r="Q1321" s="147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</row>
    <row r="1322" spans="3:63" x14ac:dyDescent="0.25">
      <c r="C1322" s="119" t="s">
        <v>1043</v>
      </c>
      <c r="D1322" s="129"/>
      <c r="E1322" s="130"/>
      <c r="F1322" s="25"/>
      <c r="G1322" s="25"/>
      <c r="H1322" s="146">
        <f>H1303+H1258+H1236+H1233+H1230+H1227+H1071+H1024+H1007+H712+H664+H642+H609+H523+H469+H462+H1320</f>
        <v>2568</v>
      </c>
      <c r="I1322" s="147">
        <f t="shared" ref="I1322:Q1322" si="174">I1303+I1258+I1236+I1233+I1230+I1227+I1071+I1024+I1007+I712+I664+I642+I609+I523+I469+I462+I1320</f>
        <v>972717.90999999992</v>
      </c>
      <c r="J1322" s="147">
        <f t="shared" si="174"/>
        <v>16</v>
      </c>
      <c r="K1322" s="147">
        <f t="shared" si="174"/>
        <v>31873</v>
      </c>
      <c r="L1322" s="147">
        <f t="shared" si="174"/>
        <v>33</v>
      </c>
      <c r="M1322" s="147">
        <f t="shared" si="174"/>
        <v>78446</v>
      </c>
      <c r="N1322" s="147">
        <f t="shared" si="174"/>
        <v>0</v>
      </c>
      <c r="O1322" s="147">
        <f t="shared" si="174"/>
        <v>0</v>
      </c>
      <c r="P1322" s="147">
        <f>P1303+P1258+P1236+P1233+P1230+P1227+P1071+P1024+P1007+P712+P664+P642+P609+P523+P469+P462+P1320</f>
        <v>2551</v>
      </c>
      <c r="Q1322" s="147">
        <f t="shared" si="174"/>
        <v>926144.90999999992</v>
      </c>
    </row>
    <row r="1323" spans="3:63" customFormat="1" x14ac:dyDescent="0.25"/>
    <row r="1324" spans="3:63" customFormat="1" x14ac:dyDescent="0.25">
      <c r="M1324" s="159"/>
    </row>
    <row r="1325" spans="3:63" customFormat="1" x14ac:dyDescent="0.25">
      <c r="C1325" s="1"/>
      <c r="D1325" s="131"/>
      <c r="E1325" s="132"/>
      <c r="F1325" s="133"/>
      <c r="G1325" s="133"/>
      <c r="H1325" s="133"/>
      <c r="I1325" s="133"/>
      <c r="J1325" s="133"/>
      <c r="K1325" s="133"/>
      <c r="L1325" s="133"/>
      <c r="M1325" s="133"/>
      <c r="N1325" s="133"/>
      <c r="O1325" s="133"/>
      <c r="P1325" s="131"/>
      <c r="Q1325" s="131"/>
    </row>
    <row r="1326" spans="3:63" customFormat="1" x14ac:dyDescent="0.25"/>
    <row r="1327" spans="3:63" customFormat="1" x14ac:dyDescent="0.25"/>
    <row r="1328" spans="3:63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</sheetData>
  <mergeCells count="40">
    <mergeCell ref="C1304:Q1304"/>
    <mergeCell ref="C1256:Q1256"/>
    <mergeCell ref="C764:Q764"/>
    <mergeCell ref="C1008:Q1008"/>
    <mergeCell ref="C1014:Q1014"/>
    <mergeCell ref="C1018:Q1018"/>
    <mergeCell ref="C1025:Q1025"/>
    <mergeCell ref="C1072:Q1072"/>
    <mergeCell ref="C1152:Q1152"/>
    <mergeCell ref="C1231:Q1231"/>
    <mergeCell ref="C1234:Q1234"/>
    <mergeCell ref="C1237:Q1237"/>
    <mergeCell ref="C1240:Q1240"/>
    <mergeCell ref="C721:Q721"/>
    <mergeCell ref="C463:Q463"/>
    <mergeCell ref="C470:Q470"/>
    <mergeCell ref="C494:Q494"/>
    <mergeCell ref="C501:Q501"/>
    <mergeCell ref="C524:Q524"/>
    <mergeCell ref="C604:Q604"/>
    <mergeCell ref="C610:Q610"/>
    <mergeCell ref="C643:Q643"/>
    <mergeCell ref="C665:Q665"/>
    <mergeCell ref="C713:Q713"/>
    <mergeCell ref="C9:Q9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J6:O6"/>
    <mergeCell ref="P6:Q7"/>
    <mergeCell ref="J7:K7"/>
    <mergeCell ref="L7:M7"/>
    <mergeCell ref="N7:O7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300"/>
  <sheetViews>
    <sheetView tabSelected="1" topLeftCell="A1270" zoomScaleNormal="100" zoomScaleSheetLayoutView="90" workbookViewId="0">
      <selection activeCell="H1300" sqref="H1300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3:17" x14ac:dyDescent="0.25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</row>
    <row r="2" spans="3:17" x14ac:dyDescent="0.25">
      <c r="C2" s="175" t="s">
        <v>1</v>
      </c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</row>
    <row r="3" spans="3:17" x14ac:dyDescent="0.25">
      <c r="C3" s="175" t="s">
        <v>2</v>
      </c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</row>
    <row r="4" spans="3:17" x14ac:dyDescent="0.25">
      <c r="C4" s="175" t="s">
        <v>1058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6" spans="3:17" x14ac:dyDescent="0.25">
      <c r="C6" s="176" t="s">
        <v>3</v>
      </c>
      <c r="D6" s="179" t="s">
        <v>4</v>
      </c>
      <c r="E6" s="182" t="s">
        <v>5</v>
      </c>
      <c r="F6" s="179" t="s">
        <v>6</v>
      </c>
      <c r="G6" s="17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3:17" x14ac:dyDescent="0.25">
      <c r="C7" s="177"/>
      <c r="D7" s="180"/>
      <c r="E7" s="183"/>
      <c r="F7" s="180"/>
      <c r="G7" s="18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3:17" x14ac:dyDescent="0.25">
      <c r="C8" s="178"/>
      <c r="D8" s="181"/>
      <c r="E8" s="2"/>
      <c r="F8" s="181"/>
      <c r="G8" s="181"/>
      <c r="H8" s="163" t="s">
        <v>13</v>
      </c>
      <c r="I8" s="163" t="s">
        <v>14</v>
      </c>
      <c r="J8" s="163" t="s">
        <v>13</v>
      </c>
      <c r="K8" s="163" t="s">
        <v>14</v>
      </c>
      <c r="L8" s="163" t="s">
        <v>13</v>
      </c>
      <c r="M8" s="163" t="s">
        <v>14</v>
      </c>
      <c r="N8" s="163" t="s">
        <v>13</v>
      </c>
      <c r="O8" s="163" t="s">
        <v>14</v>
      </c>
      <c r="P8" s="4" t="s">
        <v>13</v>
      </c>
      <c r="Q8" s="4" t="s">
        <v>14</v>
      </c>
    </row>
    <row r="9" spans="3:17" ht="15.75" x14ac:dyDescent="0.25">
      <c r="C9" s="165" t="s">
        <v>1053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7"/>
    </row>
    <row r="10" spans="3:17" x14ac:dyDescent="0.25">
      <c r="C10" s="7" t="s">
        <v>16</v>
      </c>
      <c r="D10" s="8" t="s">
        <v>17</v>
      </c>
      <c r="E10" s="9">
        <v>1136210</v>
      </c>
      <c r="F10" s="163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63"/>
      <c r="O10" s="163"/>
      <c r="P10" s="10">
        <f>H10+J10-L10-N10</f>
        <v>1</v>
      </c>
      <c r="Q10" s="10">
        <f>I10+K10-M10-O10</f>
        <v>104</v>
      </c>
    </row>
    <row r="11" spans="3:17" x14ac:dyDescent="0.25">
      <c r="C11" s="7" t="s">
        <v>16</v>
      </c>
      <c r="D11" s="8" t="s">
        <v>17</v>
      </c>
      <c r="E11" s="9">
        <v>1137045</v>
      </c>
      <c r="F11" s="163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20" si="1">J11*G11</f>
        <v>0</v>
      </c>
      <c r="L11" s="10"/>
      <c r="M11" s="10"/>
      <c r="N11" s="163"/>
      <c r="O11" s="163"/>
      <c r="P11" s="10">
        <f t="shared" ref="P11:Q74" si="2">H11+J11-L11-N11</f>
        <v>1</v>
      </c>
      <c r="Q11" s="10">
        <f t="shared" si="2"/>
        <v>104</v>
      </c>
    </row>
    <row r="12" spans="3:17" x14ac:dyDescent="0.25">
      <c r="C12" s="7" t="s">
        <v>18</v>
      </c>
      <c r="D12" s="8" t="s">
        <v>17</v>
      </c>
      <c r="E12" s="9">
        <v>1136206</v>
      </c>
      <c r="F12" s="163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63"/>
      <c r="O12" s="163"/>
      <c r="P12" s="10">
        <f t="shared" si="2"/>
        <v>6</v>
      </c>
      <c r="Q12" s="10">
        <f t="shared" si="2"/>
        <v>24</v>
      </c>
    </row>
    <row r="13" spans="3:17" x14ac:dyDescent="0.25">
      <c r="C13" s="7" t="s">
        <v>19</v>
      </c>
      <c r="D13" s="8" t="s">
        <v>17</v>
      </c>
      <c r="E13" s="9">
        <v>1136017</v>
      </c>
      <c r="F13" s="163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63"/>
      <c r="O13" s="163"/>
      <c r="P13" s="10">
        <f t="shared" si="2"/>
        <v>2</v>
      </c>
      <c r="Q13" s="10">
        <f t="shared" si="2"/>
        <v>8</v>
      </c>
    </row>
    <row r="14" spans="3:17" x14ac:dyDescent="0.25">
      <c r="C14" s="7" t="s">
        <v>20</v>
      </c>
      <c r="D14" s="8" t="s">
        <v>17</v>
      </c>
      <c r="E14" s="9">
        <v>1136195</v>
      </c>
      <c r="F14" s="163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63"/>
      <c r="O14" s="163"/>
      <c r="P14" s="10">
        <f t="shared" si="2"/>
        <v>4</v>
      </c>
      <c r="Q14" s="10">
        <f t="shared" si="2"/>
        <v>24</v>
      </c>
    </row>
    <row r="15" spans="3:17" x14ac:dyDescent="0.25">
      <c r="C15" s="7" t="s">
        <v>21</v>
      </c>
      <c r="D15" s="8" t="s">
        <v>17</v>
      </c>
      <c r="E15" s="9">
        <v>1136183</v>
      </c>
      <c r="F15" s="163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63"/>
      <c r="O15" s="163"/>
      <c r="P15" s="10">
        <f t="shared" si="2"/>
        <v>25</v>
      </c>
      <c r="Q15" s="10">
        <f t="shared" si="2"/>
        <v>150</v>
      </c>
    </row>
    <row r="16" spans="3:17" x14ac:dyDescent="0.25">
      <c r="C16" s="7" t="s">
        <v>22</v>
      </c>
      <c r="D16" s="8" t="s">
        <v>17</v>
      </c>
      <c r="E16" s="9">
        <v>1136189</v>
      </c>
      <c r="F16" s="163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63"/>
      <c r="O16" s="163"/>
      <c r="P16" s="10">
        <f t="shared" si="2"/>
        <v>9</v>
      </c>
      <c r="Q16" s="10">
        <f t="shared" si="2"/>
        <v>18</v>
      </c>
    </row>
    <row r="17" spans="3:17" x14ac:dyDescent="0.25">
      <c r="C17" s="7" t="s">
        <v>23</v>
      </c>
      <c r="D17" s="8" t="s">
        <v>17</v>
      </c>
      <c r="E17" s="9">
        <v>1136213</v>
      </c>
      <c r="F17" s="163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63"/>
      <c r="O17" s="163"/>
      <c r="P17" s="10">
        <f t="shared" si="2"/>
        <v>1</v>
      </c>
      <c r="Q17" s="10">
        <f t="shared" si="2"/>
        <v>36</v>
      </c>
    </row>
    <row r="18" spans="3:17" x14ac:dyDescent="0.25">
      <c r="C18" s="7" t="s">
        <v>24</v>
      </c>
      <c r="D18" s="8" t="s">
        <v>17</v>
      </c>
      <c r="E18" s="9">
        <v>1136003</v>
      </c>
      <c r="F18" s="163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63"/>
      <c r="O18" s="163"/>
      <c r="P18" s="10">
        <f t="shared" si="2"/>
        <v>2</v>
      </c>
      <c r="Q18" s="10">
        <f t="shared" si="2"/>
        <v>148</v>
      </c>
    </row>
    <row r="19" spans="3:17" x14ac:dyDescent="0.25">
      <c r="C19" s="7" t="s">
        <v>25</v>
      </c>
      <c r="D19" s="8" t="s">
        <v>17</v>
      </c>
      <c r="E19" s="9">
        <v>1136178</v>
      </c>
      <c r="F19" s="163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63"/>
      <c r="O19" s="163"/>
      <c r="P19" s="10">
        <f t="shared" si="2"/>
        <v>6</v>
      </c>
      <c r="Q19" s="10">
        <f t="shared" si="2"/>
        <v>444</v>
      </c>
    </row>
    <row r="20" spans="3:17" x14ac:dyDescent="0.25">
      <c r="C20" s="7" t="s">
        <v>26</v>
      </c>
      <c r="D20" s="8" t="s">
        <v>17</v>
      </c>
      <c r="E20" s="9">
        <v>1136014</v>
      </c>
      <c r="F20" s="163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63"/>
      <c r="O20" s="163"/>
      <c r="P20" s="10">
        <f t="shared" si="2"/>
        <v>4</v>
      </c>
      <c r="Q20" s="10">
        <f t="shared" si="2"/>
        <v>24</v>
      </c>
    </row>
    <row r="21" spans="3:17" x14ac:dyDescent="0.25">
      <c r="C21" s="7" t="s">
        <v>27</v>
      </c>
      <c r="D21" s="8" t="s">
        <v>17</v>
      </c>
      <c r="E21" s="9">
        <v>1136176</v>
      </c>
      <c r="F21" s="163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63"/>
      <c r="O21" s="163"/>
      <c r="P21" s="10">
        <f t="shared" si="2"/>
        <v>2</v>
      </c>
      <c r="Q21" s="10">
        <f t="shared" si="2"/>
        <v>40</v>
      </c>
    </row>
    <row r="22" spans="3:17" x14ac:dyDescent="0.25">
      <c r="C22" s="7" t="s">
        <v>28</v>
      </c>
      <c r="D22" s="8" t="s">
        <v>17</v>
      </c>
      <c r="E22" s="9">
        <v>1136205</v>
      </c>
      <c r="F22" s="163"/>
      <c r="G22" s="10">
        <v>4</v>
      </c>
      <c r="H22" s="10">
        <v>4</v>
      </c>
      <c r="I22" s="10">
        <f t="shared" si="0"/>
        <v>16</v>
      </c>
      <c r="J22" s="10"/>
      <c r="K22" s="10">
        <f t="shared" ref="K22:K84" si="3">J22*G22</f>
        <v>0</v>
      </c>
      <c r="L22" s="10"/>
      <c r="M22" s="10"/>
      <c r="N22" s="163"/>
      <c r="O22" s="163"/>
      <c r="P22" s="10">
        <f t="shared" si="2"/>
        <v>4</v>
      </c>
      <c r="Q22" s="10">
        <f t="shared" si="2"/>
        <v>16</v>
      </c>
    </row>
    <row r="23" spans="3:17" x14ac:dyDescent="0.25">
      <c r="C23" s="7" t="s">
        <v>29</v>
      </c>
      <c r="D23" s="8" t="s">
        <v>17</v>
      </c>
      <c r="E23" s="9">
        <v>1136188</v>
      </c>
      <c r="F23" s="163"/>
      <c r="G23" s="10">
        <v>6</v>
      </c>
      <c r="H23" s="10">
        <v>28</v>
      </c>
      <c r="I23" s="10">
        <f t="shared" si="0"/>
        <v>168</v>
      </c>
      <c r="J23" s="10"/>
      <c r="K23" s="10">
        <f t="shared" si="3"/>
        <v>0</v>
      </c>
      <c r="L23" s="10"/>
      <c r="M23" s="10"/>
      <c r="N23" s="163"/>
      <c r="O23" s="163"/>
      <c r="P23" s="10">
        <f t="shared" si="2"/>
        <v>28</v>
      </c>
      <c r="Q23" s="10">
        <f t="shared" si="2"/>
        <v>168</v>
      </c>
    </row>
    <row r="24" spans="3:17" x14ac:dyDescent="0.25">
      <c r="C24" s="7" t="s">
        <v>30</v>
      </c>
      <c r="D24" s="8" t="s">
        <v>17</v>
      </c>
      <c r="E24" s="9">
        <v>1136197</v>
      </c>
      <c r="F24" s="163"/>
      <c r="G24" s="10">
        <v>6</v>
      </c>
      <c r="H24" s="10">
        <v>11</v>
      </c>
      <c r="I24" s="10">
        <f t="shared" si="0"/>
        <v>66</v>
      </c>
      <c r="J24" s="10"/>
      <c r="K24" s="10">
        <f t="shared" si="3"/>
        <v>0</v>
      </c>
      <c r="L24" s="10"/>
      <c r="M24" s="10"/>
      <c r="N24" s="163"/>
      <c r="O24" s="163"/>
      <c r="P24" s="10">
        <f t="shared" si="2"/>
        <v>11</v>
      </c>
      <c r="Q24" s="10">
        <f t="shared" si="2"/>
        <v>66</v>
      </c>
    </row>
    <row r="25" spans="3:17" x14ac:dyDescent="0.25"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3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</row>
    <row r="26" spans="3:17" x14ac:dyDescent="0.25">
      <c r="C26" s="7" t="s">
        <v>32</v>
      </c>
      <c r="D26" s="8" t="s">
        <v>17</v>
      </c>
      <c r="E26" s="9">
        <v>1136196</v>
      </c>
      <c r="F26" s="163"/>
      <c r="G26" s="10">
        <v>4</v>
      </c>
      <c r="H26" s="10">
        <v>30</v>
      </c>
      <c r="I26" s="10">
        <f t="shared" si="0"/>
        <v>120</v>
      </c>
      <c r="J26" s="10"/>
      <c r="K26" s="10">
        <f t="shared" si="3"/>
        <v>0</v>
      </c>
      <c r="L26" s="10"/>
      <c r="M26" s="10"/>
      <c r="N26" s="163"/>
      <c r="O26" s="163"/>
      <c r="P26" s="10">
        <f t="shared" si="2"/>
        <v>30</v>
      </c>
      <c r="Q26" s="10">
        <f t="shared" si="2"/>
        <v>120</v>
      </c>
    </row>
    <row r="27" spans="3:17" x14ac:dyDescent="0.25">
      <c r="C27" s="7" t="s">
        <v>33</v>
      </c>
      <c r="D27" s="8" t="s">
        <v>17</v>
      </c>
      <c r="E27" s="9">
        <v>1136202</v>
      </c>
      <c r="F27" s="163"/>
      <c r="G27" s="10">
        <v>24</v>
      </c>
      <c r="H27" s="10">
        <v>4</v>
      </c>
      <c r="I27" s="10">
        <f t="shared" si="0"/>
        <v>96</v>
      </c>
      <c r="J27" s="10"/>
      <c r="K27" s="10">
        <f t="shared" si="3"/>
        <v>0</v>
      </c>
      <c r="L27" s="10"/>
      <c r="M27" s="10"/>
      <c r="N27" s="163"/>
      <c r="O27" s="163"/>
      <c r="P27" s="10">
        <f t="shared" si="2"/>
        <v>4</v>
      </c>
      <c r="Q27" s="10">
        <f t="shared" si="2"/>
        <v>96</v>
      </c>
    </row>
    <row r="28" spans="3:17" x14ac:dyDescent="0.25">
      <c r="C28" s="7" t="s">
        <v>34</v>
      </c>
      <c r="D28" s="8" t="s">
        <v>17</v>
      </c>
      <c r="E28" s="9">
        <v>1136012</v>
      </c>
      <c r="F28" s="163"/>
      <c r="G28" s="10">
        <v>392</v>
      </c>
      <c r="H28" s="10">
        <v>1</v>
      </c>
      <c r="I28" s="10">
        <f t="shared" si="0"/>
        <v>392</v>
      </c>
      <c r="J28" s="10"/>
      <c r="K28" s="10">
        <f t="shared" si="3"/>
        <v>0</v>
      </c>
      <c r="L28" s="10"/>
      <c r="M28" s="10"/>
      <c r="N28" s="163"/>
      <c r="O28" s="163"/>
      <c r="P28" s="10">
        <f t="shared" si="2"/>
        <v>1</v>
      </c>
      <c r="Q28" s="10">
        <f t="shared" si="2"/>
        <v>392</v>
      </c>
    </row>
    <row r="29" spans="3:17" x14ac:dyDescent="0.25">
      <c r="C29" s="7" t="s">
        <v>35</v>
      </c>
      <c r="D29" s="8" t="s">
        <v>17</v>
      </c>
      <c r="E29" s="9">
        <v>1136209</v>
      </c>
      <c r="F29" s="163"/>
      <c r="G29" s="10">
        <v>18</v>
      </c>
      <c r="H29" s="10">
        <v>1</v>
      </c>
      <c r="I29" s="10">
        <f t="shared" si="0"/>
        <v>18</v>
      </c>
      <c r="J29" s="10"/>
      <c r="K29" s="10">
        <f t="shared" si="3"/>
        <v>0</v>
      </c>
      <c r="L29" s="10"/>
      <c r="M29" s="10"/>
      <c r="N29" s="163"/>
      <c r="O29" s="163"/>
      <c r="P29" s="10">
        <f t="shared" si="2"/>
        <v>1</v>
      </c>
      <c r="Q29" s="10">
        <f t="shared" si="2"/>
        <v>18</v>
      </c>
    </row>
    <row r="30" spans="3:17" x14ac:dyDescent="0.25">
      <c r="C30" s="7" t="s">
        <v>35</v>
      </c>
      <c r="D30" s="8" t="s">
        <v>17</v>
      </c>
      <c r="E30" s="9">
        <v>1136208</v>
      </c>
      <c r="F30" s="163"/>
      <c r="G30" s="10">
        <v>22</v>
      </c>
      <c r="H30" s="10">
        <v>1</v>
      </c>
      <c r="I30" s="10">
        <f t="shared" si="0"/>
        <v>22</v>
      </c>
      <c r="J30" s="10"/>
      <c r="K30" s="10">
        <f t="shared" si="3"/>
        <v>0</v>
      </c>
      <c r="L30" s="10"/>
      <c r="M30" s="10"/>
      <c r="N30" s="163"/>
      <c r="O30" s="163"/>
      <c r="P30" s="10">
        <f t="shared" si="2"/>
        <v>1</v>
      </c>
      <c r="Q30" s="10">
        <f t="shared" si="2"/>
        <v>22</v>
      </c>
    </row>
    <row r="31" spans="3:17" x14ac:dyDescent="0.25">
      <c r="C31" s="7" t="s">
        <v>36</v>
      </c>
      <c r="D31" s="8" t="s">
        <v>17</v>
      </c>
      <c r="E31" s="9">
        <v>1136207</v>
      </c>
      <c r="F31" s="163"/>
      <c r="G31" s="10">
        <v>4</v>
      </c>
      <c r="H31" s="10">
        <v>6</v>
      </c>
      <c r="I31" s="10">
        <f t="shared" si="0"/>
        <v>24</v>
      </c>
      <c r="J31" s="10"/>
      <c r="K31" s="10">
        <f t="shared" si="3"/>
        <v>0</v>
      </c>
      <c r="L31" s="10"/>
      <c r="M31" s="10"/>
      <c r="N31" s="163"/>
      <c r="O31" s="163"/>
      <c r="P31" s="10">
        <f t="shared" si="2"/>
        <v>6</v>
      </c>
      <c r="Q31" s="10">
        <f t="shared" si="2"/>
        <v>24</v>
      </c>
    </row>
    <row r="32" spans="3:17" x14ac:dyDescent="0.25">
      <c r="C32" s="7" t="s">
        <v>37</v>
      </c>
      <c r="D32" s="8" t="s">
        <v>17</v>
      </c>
      <c r="E32" s="9">
        <v>1136187</v>
      </c>
      <c r="F32" s="163"/>
      <c r="G32" s="10">
        <v>12</v>
      </c>
      <c r="H32" s="10">
        <v>13</v>
      </c>
      <c r="I32" s="10">
        <f t="shared" si="0"/>
        <v>156</v>
      </c>
      <c r="J32" s="10"/>
      <c r="K32" s="10">
        <f t="shared" si="3"/>
        <v>0</v>
      </c>
      <c r="L32" s="10"/>
      <c r="M32" s="10"/>
      <c r="N32" s="163"/>
      <c r="O32" s="163"/>
      <c r="P32" s="10">
        <f t="shared" si="2"/>
        <v>13</v>
      </c>
      <c r="Q32" s="10">
        <f t="shared" si="2"/>
        <v>156</v>
      </c>
    </row>
    <row r="33" spans="3:17" x14ac:dyDescent="0.25">
      <c r="C33" s="7" t="s">
        <v>38</v>
      </c>
      <c r="D33" s="8" t="s">
        <v>17</v>
      </c>
      <c r="E33" s="9">
        <v>1136175</v>
      </c>
      <c r="F33" s="163"/>
      <c r="G33" s="10">
        <v>14</v>
      </c>
      <c r="H33" s="10">
        <v>1</v>
      </c>
      <c r="I33" s="10">
        <f t="shared" si="0"/>
        <v>14</v>
      </c>
      <c r="J33" s="10"/>
      <c r="K33" s="10">
        <f t="shared" si="3"/>
        <v>0</v>
      </c>
      <c r="L33" s="10"/>
      <c r="M33" s="10"/>
      <c r="N33" s="163"/>
      <c r="O33" s="163"/>
      <c r="P33" s="10">
        <f t="shared" si="2"/>
        <v>1</v>
      </c>
      <c r="Q33" s="10">
        <f t="shared" si="2"/>
        <v>14</v>
      </c>
    </row>
    <row r="34" spans="3:17" x14ac:dyDescent="0.25"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3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</row>
    <row r="35" spans="3:17" x14ac:dyDescent="0.25">
      <c r="C35" s="7" t="s">
        <v>40</v>
      </c>
      <c r="D35" s="8" t="s">
        <v>17</v>
      </c>
      <c r="E35" s="9">
        <v>1136184</v>
      </c>
      <c r="F35" s="163"/>
      <c r="G35" s="10">
        <v>2</v>
      </c>
      <c r="H35" s="10">
        <v>22</v>
      </c>
      <c r="I35" s="10">
        <f t="shared" si="0"/>
        <v>44</v>
      </c>
      <c r="J35" s="10"/>
      <c r="K35" s="10">
        <f t="shared" si="3"/>
        <v>0</v>
      </c>
      <c r="L35" s="10"/>
      <c r="M35" s="10"/>
      <c r="N35" s="163"/>
      <c r="O35" s="163"/>
      <c r="P35" s="10">
        <f t="shared" si="2"/>
        <v>22</v>
      </c>
      <c r="Q35" s="10">
        <f t="shared" si="2"/>
        <v>44</v>
      </c>
    </row>
    <row r="36" spans="3:17" x14ac:dyDescent="0.25">
      <c r="C36" s="7" t="s">
        <v>41</v>
      </c>
      <c r="D36" s="8" t="s">
        <v>17</v>
      </c>
      <c r="E36" s="9">
        <v>1136020</v>
      </c>
      <c r="F36" s="163"/>
      <c r="G36" s="10">
        <v>52</v>
      </c>
      <c r="H36" s="10">
        <v>2</v>
      </c>
      <c r="I36" s="10">
        <f t="shared" si="0"/>
        <v>104</v>
      </c>
      <c r="J36" s="10"/>
      <c r="K36" s="10">
        <f t="shared" si="3"/>
        <v>0</v>
      </c>
      <c r="L36" s="10"/>
      <c r="M36" s="10"/>
      <c r="N36" s="163"/>
      <c r="O36" s="163"/>
      <c r="P36" s="10">
        <f t="shared" si="2"/>
        <v>2</v>
      </c>
      <c r="Q36" s="10">
        <f t="shared" si="2"/>
        <v>104</v>
      </c>
    </row>
    <row r="37" spans="3:17" x14ac:dyDescent="0.25">
      <c r="C37" s="7" t="s">
        <v>42</v>
      </c>
      <c r="D37" s="8" t="s">
        <v>17</v>
      </c>
      <c r="E37" s="9">
        <v>1136009</v>
      </c>
      <c r="F37" s="163"/>
      <c r="G37" s="10">
        <v>6</v>
      </c>
      <c r="H37" s="10">
        <v>2</v>
      </c>
      <c r="I37" s="10">
        <f t="shared" si="0"/>
        <v>12</v>
      </c>
      <c r="J37" s="10"/>
      <c r="K37" s="10">
        <f t="shared" si="3"/>
        <v>0</v>
      </c>
      <c r="L37" s="10"/>
      <c r="M37" s="10"/>
      <c r="N37" s="163"/>
      <c r="O37" s="163"/>
      <c r="P37" s="10">
        <f t="shared" si="2"/>
        <v>2</v>
      </c>
      <c r="Q37" s="10">
        <f t="shared" si="2"/>
        <v>12</v>
      </c>
    </row>
    <row r="38" spans="3:17" x14ac:dyDescent="0.25">
      <c r="C38" s="7" t="s">
        <v>43</v>
      </c>
      <c r="D38" s="8" t="s">
        <v>17</v>
      </c>
      <c r="E38" s="9">
        <v>1136179</v>
      </c>
      <c r="F38" s="163"/>
      <c r="G38" s="10">
        <v>62</v>
      </c>
      <c r="H38" s="10">
        <v>11</v>
      </c>
      <c r="I38" s="10">
        <f t="shared" si="0"/>
        <v>682</v>
      </c>
      <c r="J38" s="10"/>
      <c r="K38" s="10">
        <f t="shared" si="3"/>
        <v>0</v>
      </c>
      <c r="L38" s="10"/>
      <c r="M38" s="10"/>
      <c r="N38" s="163"/>
      <c r="O38" s="163"/>
      <c r="P38" s="10">
        <f t="shared" si="2"/>
        <v>11</v>
      </c>
      <c r="Q38" s="10">
        <f t="shared" si="2"/>
        <v>682</v>
      </c>
    </row>
    <row r="39" spans="3:17" x14ac:dyDescent="0.25">
      <c r="C39" s="7" t="s">
        <v>44</v>
      </c>
      <c r="D39" s="8" t="s">
        <v>17</v>
      </c>
      <c r="E39" s="9">
        <v>1136174</v>
      </c>
      <c r="F39" s="163"/>
      <c r="G39" s="10">
        <v>52</v>
      </c>
      <c r="H39" s="10">
        <v>8</v>
      </c>
      <c r="I39" s="10">
        <f t="shared" si="0"/>
        <v>416</v>
      </c>
      <c r="J39" s="10"/>
      <c r="K39" s="10">
        <f t="shared" si="3"/>
        <v>0</v>
      </c>
      <c r="L39" s="10"/>
      <c r="M39" s="10"/>
      <c r="N39" s="163"/>
      <c r="O39" s="163"/>
      <c r="P39" s="10">
        <f t="shared" si="2"/>
        <v>8</v>
      </c>
      <c r="Q39" s="10">
        <f t="shared" si="2"/>
        <v>416</v>
      </c>
    </row>
    <row r="40" spans="3:17" x14ac:dyDescent="0.25">
      <c r="C40" s="7" t="s">
        <v>45</v>
      </c>
      <c r="D40" s="8" t="s">
        <v>17</v>
      </c>
      <c r="E40" s="9">
        <v>1136182</v>
      </c>
      <c r="F40" s="163"/>
      <c r="G40" s="10">
        <v>12</v>
      </c>
      <c r="H40" s="10">
        <v>1</v>
      </c>
      <c r="I40" s="10">
        <f t="shared" si="0"/>
        <v>12</v>
      </c>
      <c r="J40" s="10"/>
      <c r="K40" s="10">
        <f t="shared" si="3"/>
        <v>0</v>
      </c>
      <c r="L40" s="10"/>
      <c r="M40" s="10"/>
      <c r="N40" s="163"/>
      <c r="O40" s="163"/>
      <c r="P40" s="10">
        <f t="shared" si="2"/>
        <v>1</v>
      </c>
      <c r="Q40" s="10">
        <f t="shared" si="2"/>
        <v>12</v>
      </c>
    </row>
    <row r="41" spans="3:17" x14ac:dyDescent="0.25">
      <c r="C41" s="7" t="s">
        <v>46</v>
      </c>
      <c r="D41" s="8" t="s">
        <v>17</v>
      </c>
      <c r="E41" s="9">
        <v>1136186</v>
      </c>
      <c r="F41" s="163"/>
      <c r="G41" s="10">
        <v>16</v>
      </c>
      <c r="H41" s="10">
        <v>3</v>
      </c>
      <c r="I41" s="10">
        <f t="shared" si="0"/>
        <v>48</v>
      </c>
      <c r="J41" s="10"/>
      <c r="K41" s="10">
        <f t="shared" si="3"/>
        <v>0</v>
      </c>
      <c r="L41" s="10"/>
      <c r="M41" s="10"/>
      <c r="N41" s="163"/>
      <c r="O41" s="163"/>
      <c r="P41" s="10">
        <f t="shared" si="2"/>
        <v>3</v>
      </c>
      <c r="Q41" s="10">
        <f t="shared" si="2"/>
        <v>48</v>
      </c>
    </row>
    <row r="42" spans="3:17" x14ac:dyDescent="0.25">
      <c r="C42" s="7" t="s">
        <v>47</v>
      </c>
      <c r="D42" s="8" t="s">
        <v>17</v>
      </c>
      <c r="E42" s="9">
        <v>1136185</v>
      </c>
      <c r="F42" s="163"/>
      <c r="G42" s="10">
        <v>6</v>
      </c>
      <c r="H42" s="10">
        <v>10</v>
      </c>
      <c r="I42" s="10">
        <f t="shared" si="0"/>
        <v>60</v>
      </c>
      <c r="J42" s="10"/>
      <c r="K42" s="10">
        <f t="shared" si="3"/>
        <v>0</v>
      </c>
      <c r="L42" s="10"/>
      <c r="M42" s="10"/>
      <c r="N42" s="163"/>
      <c r="O42" s="163"/>
      <c r="P42" s="10">
        <f t="shared" si="2"/>
        <v>10</v>
      </c>
      <c r="Q42" s="10">
        <f t="shared" si="2"/>
        <v>60</v>
      </c>
    </row>
    <row r="43" spans="3:17" x14ac:dyDescent="0.25">
      <c r="C43" s="7" t="s">
        <v>48</v>
      </c>
      <c r="D43" s="8" t="s">
        <v>17</v>
      </c>
      <c r="E43" s="9">
        <v>1136016</v>
      </c>
      <c r="F43" s="163"/>
      <c r="G43" s="10">
        <v>8</v>
      </c>
      <c r="H43" s="10">
        <v>3</v>
      </c>
      <c r="I43" s="10">
        <f t="shared" si="0"/>
        <v>24</v>
      </c>
      <c r="J43" s="10"/>
      <c r="K43" s="10">
        <f t="shared" si="3"/>
        <v>0</v>
      </c>
      <c r="L43" s="10"/>
      <c r="M43" s="10"/>
      <c r="N43" s="163"/>
      <c r="O43" s="163"/>
      <c r="P43" s="10">
        <f t="shared" si="2"/>
        <v>3</v>
      </c>
      <c r="Q43" s="10">
        <f t="shared" si="2"/>
        <v>24</v>
      </c>
    </row>
    <row r="44" spans="3:17" x14ac:dyDescent="0.25">
      <c r="C44" s="7" t="s">
        <v>49</v>
      </c>
      <c r="D44" s="8" t="s">
        <v>17</v>
      </c>
      <c r="E44" s="9">
        <v>1136212</v>
      </c>
      <c r="F44" s="163"/>
      <c r="G44" s="10">
        <v>6</v>
      </c>
      <c r="H44" s="10">
        <v>2</v>
      </c>
      <c r="I44" s="10">
        <f t="shared" si="0"/>
        <v>12</v>
      </c>
      <c r="J44" s="10"/>
      <c r="K44" s="10">
        <f t="shared" si="3"/>
        <v>0</v>
      </c>
      <c r="L44" s="10"/>
      <c r="M44" s="10"/>
      <c r="N44" s="163"/>
      <c r="O44" s="163"/>
      <c r="P44" s="10">
        <f t="shared" si="2"/>
        <v>2</v>
      </c>
      <c r="Q44" s="10">
        <f t="shared" si="2"/>
        <v>12</v>
      </c>
    </row>
    <row r="45" spans="3:17" x14ac:dyDescent="0.25">
      <c r="C45" s="7" t="s">
        <v>50</v>
      </c>
      <c r="D45" s="8" t="s">
        <v>17</v>
      </c>
      <c r="E45" s="9">
        <v>1137044</v>
      </c>
      <c r="F45" s="163"/>
      <c r="G45" s="10">
        <v>74</v>
      </c>
      <c r="H45" s="10">
        <v>1</v>
      </c>
      <c r="I45" s="10">
        <f t="shared" si="0"/>
        <v>74</v>
      </c>
      <c r="J45" s="10"/>
      <c r="K45" s="10">
        <f t="shared" si="3"/>
        <v>0</v>
      </c>
      <c r="L45" s="10"/>
      <c r="M45" s="10"/>
      <c r="N45" s="163"/>
      <c r="O45" s="163"/>
      <c r="P45" s="10">
        <f t="shared" si="2"/>
        <v>1</v>
      </c>
      <c r="Q45" s="10">
        <f t="shared" si="2"/>
        <v>74</v>
      </c>
    </row>
    <row r="46" spans="3:17" x14ac:dyDescent="0.25">
      <c r="C46" s="7" t="s">
        <v>51</v>
      </c>
      <c r="D46" s="8" t="s">
        <v>17</v>
      </c>
      <c r="E46" s="9">
        <v>1137042</v>
      </c>
      <c r="F46" s="163"/>
      <c r="G46" s="10">
        <v>136</v>
      </c>
      <c r="H46" s="10">
        <v>1</v>
      </c>
      <c r="I46" s="10">
        <f t="shared" si="0"/>
        <v>136</v>
      </c>
      <c r="J46" s="10"/>
      <c r="K46" s="10">
        <f t="shared" si="3"/>
        <v>0</v>
      </c>
      <c r="L46" s="10"/>
      <c r="M46" s="10"/>
      <c r="N46" s="163"/>
      <c r="O46" s="163"/>
      <c r="P46" s="10">
        <f t="shared" si="2"/>
        <v>1</v>
      </c>
      <c r="Q46" s="10">
        <f t="shared" si="2"/>
        <v>136</v>
      </c>
    </row>
    <row r="47" spans="3:17" x14ac:dyDescent="0.25">
      <c r="C47" s="7" t="s">
        <v>52</v>
      </c>
      <c r="D47" s="8" t="s">
        <v>17</v>
      </c>
      <c r="E47" s="9">
        <v>1136461</v>
      </c>
      <c r="F47" s="163"/>
      <c r="G47" s="10">
        <v>174</v>
      </c>
      <c r="H47" s="10">
        <v>1</v>
      </c>
      <c r="I47" s="10">
        <f t="shared" si="0"/>
        <v>174</v>
      </c>
      <c r="J47" s="10"/>
      <c r="K47" s="10">
        <f t="shared" si="3"/>
        <v>0</v>
      </c>
      <c r="L47" s="10"/>
      <c r="M47" s="10"/>
      <c r="N47" s="163"/>
      <c r="O47" s="163"/>
      <c r="P47" s="10">
        <f t="shared" si="2"/>
        <v>1</v>
      </c>
      <c r="Q47" s="10">
        <f t="shared" si="2"/>
        <v>174</v>
      </c>
    </row>
    <row r="48" spans="3:17" x14ac:dyDescent="0.25">
      <c r="C48" s="7" t="s">
        <v>53</v>
      </c>
      <c r="D48" s="8" t="s">
        <v>17</v>
      </c>
      <c r="E48" s="9">
        <v>1134087</v>
      </c>
      <c r="F48" s="163"/>
      <c r="G48" s="10">
        <v>16</v>
      </c>
      <c r="H48" s="10">
        <v>2</v>
      </c>
      <c r="I48" s="10">
        <f t="shared" si="0"/>
        <v>32</v>
      </c>
      <c r="J48" s="10"/>
      <c r="K48" s="10">
        <f t="shared" si="3"/>
        <v>0</v>
      </c>
      <c r="L48" s="10"/>
      <c r="M48" s="10"/>
      <c r="N48" s="163"/>
      <c r="O48" s="163"/>
      <c r="P48" s="10">
        <f t="shared" si="2"/>
        <v>2</v>
      </c>
      <c r="Q48" s="10">
        <f t="shared" si="2"/>
        <v>32</v>
      </c>
    </row>
    <row r="49" spans="3:17" x14ac:dyDescent="0.25">
      <c r="C49" s="7" t="s">
        <v>54</v>
      </c>
      <c r="D49" s="8" t="s">
        <v>17</v>
      </c>
      <c r="E49" s="9">
        <v>1134086</v>
      </c>
      <c r="F49" s="163"/>
      <c r="G49" s="10">
        <v>142</v>
      </c>
      <c r="H49" s="10">
        <v>3</v>
      </c>
      <c r="I49" s="10">
        <f t="shared" si="0"/>
        <v>426</v>
      </c>
      <c r="J49" s="10"/>
      <c r="K49" s="10">
        <f t="shared" si="3"/>
        <v>0</v>
      </c>
      <c r="L49" s="10"/>
      <c r="M49" s="10"/>
      <c r="N49" s="163"/>
      <c r="O49" s="163"/>
      <c r="P49" s="10">
        <f t="shared" si="2"/>
        <v>3</v>
      </c>
      <c r="Q49" s="10">
        <f t="shared" si="2"/>
        <v>426</v>
      </c>
    </row>
    <row r="50" spans="3:17" x14ac:dyDescent="0.25">
      <c r="C50" s="7" t="s">
        <v>55</v>
      </c>
      <c r="D50" s="8" t="s">
        <v>17</v>
      </c>
      <c r="E50" s="9">
        <v>1134085</v>
      </c>
      <c r="F50" s="163"/>
      <c r="G50" s="10">
        <v>172</v>
      </c>
      <c r="H50" s="10">
        <v>2</v>
      </c>
      <c r="I50" s="10">
        <f t="shared" si="0"/>
        <v>344</v>
      </c>
      <c r="J50" s="10"/>
      <c r="K50" s="10">
        <f t="shared" si="3"/>
        <v>0</v>
      </c>
      <c r="L50" s="10"/>
      <c r="M50" s="10"/>
      <c r="N50" s="163"/>
      <c r="O50" s="163"/>
      <c r="P50" s="10">
        <f t="shared" si="2"/>
        <v>2</v>
      </c>
      <c r="Q50" s="10">
        <f t="shared" si="2"/>
        <v>344</v>
      </c>
    </row>
    <row r="51" spans="3:17" x14ac:dyDescent="0.25">
      <c r="C51" s="7" t="s">
        <v>56</v>
      </c>
      <c r="D51" s="8" t="s">
        <v>17</v>
      </c>
      <c r="E51" s="9">
        <v>1134084</v>
      </c>
      <c r="F51" s="163"/>
      <c r="G51" s="10">
        <v>230</v>
      </c>
      <c r="H51" s="10">
        <v>1</v>
      </c>
      <c r="I51" s="10">
        <f t="shared" si="0"/>
        <v>230</v>
      </c>
      <c r="J51" s="10"/>
      <c r="K51" s="10">
        <f t="shared" si="3"/>
        <v>0</v>
      </c>
      <c r="L51" s="10"/>
      <c r="M51" s="10"/>
      <c r="N51" s="163"/>
      <c r="O51" s="163"/>
      <c r="P51" s="10">
        <f t="shared" si="2"/>
        <v>1</v>
      </c>
      <c r="Q51" s="10">
        <f t="shared" si="2"/>
        <v>230</v>
      </c>
    </row>
    <row r="52" spans="3:17" x14ac:dyDescent="0.25">
      <c r="C52" s="7" t="s">
        <v>57</v>
      </c>
      <c r="D52" s="8" t="s">
        <v>17</v>
      </c>
      <c r="E52" s="9">
        <v>1136398</v>
      </c>
      <c r="F52" s="163"/>
      <c r="G52" s="10">
        <v>14</v>
      </c>
      <c r="H52" s="10">
        <v>25</v>
      </c>
      <c r="I52" s="10">
        <f t="shared" si="0"/>
        <v>350</v>
      </c>
      <c r="J52" s="10"/>
      <c r="K52" s="10">
        <f t="shared" si="3"/>
        <v>0</v>
      </c>
      <c r="L52" s="10"/>
      <c r="M52" s="10"/>
      <c r="N52" s="163"/>
      <c r="O52" s="163"/>
      <c r="P52" s="10">
        <f t="shared" si="2"/>
        <v>25</v>
      </c>
      <c r="Q52" s="10">
        <f t="shared" si="2"/>
        <v>350</v>
      </c>
    </row>
    <row r="53" spans="3:17" x14ac:dyDescent="0.25">
      <c r="C53" s="7" t="s">
        <v>58</v>
      </c>
      <c r="D53" s="8" t="s">
        <v>17</v>
      </c>
      <c r="E53" s="9">
        <v>1134088</v>
      </c>
      <c r="F53" s="163"/>
      <c r="G53" s="10">
        <v>10</v>
      </c>
      <c r="H53" s="10">
        <v>18</v>
      </c>
      <c r="I53" s="10">
        <f t="shared" si="0"/>
        <v>180</v>
      </c>
      <c r="J53" s="10"/>
      <c r="K53" s="10">
        <f t="shared" si="3"/>
        <v>0</v>
      </c>
      <c r="L53" s="10"/>
      <c r="M53" s="10"/>
      <c r="N53" s="163"/>
      <c r="O53" s="163"/>
      <c r="P53" s="10">
        <f t="shared" si="2"/>
        <v>18</v>
      </c>
      <c r="Q53" s="10">
        <f t="shared" si="2"/>
        <v>180</v>
      </c>
    </row>
    <row r="54" spans="3:17" x14ac:dyDescent="0.25">
      <c r="C54" s="7" t="s">
        <v>59</v>
      </c>
      <c r="D54" s="8" t="s">
        <v>17</v>
      </c>
      <c r="E54" s="9">
        <v>1137185</v>
      </c>
      <c r="F54" s="163"/>
      <c r="G54" s="10">
        <v>262</v>
      </c>
      <c r="H54" s="10">
        <v>1</v>
      </c>
      <c r="I54" s="10">
        <f t="shared" si="0"/>
        <v>262</v>
      </c>
      <c r="J54" s="10"/>
      <c r="K54" s="10">
        <f t="shared" si="3"/>
        <v>0</v>
      </c>
      <c r="L54" s="10"/>
      <c r="M54" s="10"/>
      <c r="N54" s="163"/>
      <c r="O54" s="163"/>
      <c r="P54" s="10">
        <f t="shared" si="2"/>
        <v>1</v>
      </c>
      <c r="Q54" s="10">
        <f t="shared" si="2"/>
        <v>262</v>
      </c>
    </row>
    <row r="55" spans="3:17" x14ac:dyDescent="0.25">
      <c r="C55" s="7" t="s">
        <v>60</v>
      </c>
      <c r="D55" s="8" t="s">
        <v>17</v>
      </c>
      <c r="E55" s="9">
        <v>1134083</v>
      </c>
      <c r="F55" s="163"/>
      <c r="G55" s="10">
        <v>12</v>
      </c>
      <c r="H55" s="10">
        <v>1</v>
      </c>
      <c r="I55" s="10">
        <f t="shared" si="0"/>
        <v>12</v>
      </c>
      <c r="J55" s="10"/>
      <c r="K55" s="10">
        <f t="shared" si="3"/>
        <v>0</v>
      </c>
      <c r="L55" s="10"/>
      <c r="M55" s="10"/>
      <c r="N55" s="163"/>
      <c r="O55" s="163"/>
      <c r="P55" s="10">
        <f t="shared" si="2"/>
        <v>1</v>
      </c>
      <c r="Q55" s="10">
        <f t="shared" si="2"/>
        <v>12</v>
      </c>
    </row>
    <row r="56" spans="3:17" x14ac:dyDescent="0.25"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3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</row>
    <row r="57" spans="3:17" x14ac:dyDescent="0.25">
      <c r="C57" s="7" t="s">
        <v>62</v>
      </c>
      <c r="D57" s="8" t="s">
        <v>17</v>
      </c>
      <c r="E57" s="9">
        <v>1134082</v>
      </c>
      <c r="F57" s="163"/>
      <c r="G57" s="10">
        <v>28</v>
      </c>
      <c r="H57" s="10">
        <v>1</v>
      </c>
      <c r="I57" s="10">
        <f t="shared" si="0"/>
        <v>28</v>
      </c>
      <c r="J57" s="10"/>
      <c r="K57" s="10">
        <f t="shared" si="3"/>
        <v>0</v>
      </c>
      <c r="L57" s="10"/>
      <c r="M57" s="10"/>
      <c r="N57" s="163"/>
      <c r="O57" s="163"/>
      <c r="P57" s="10">
        <f t="shared" si="2"/>
        <v>1</v>
      </c>
      <c r="Q57" s="10">
        <f t="shared" si="2"/>
        <v>28</v>
      </c>
    </row>
    <row r="58" spans="3:17" x14ac:dyDescent="0.25">
      <c r="C58" s="7" t="s">
        <v>63</v>
      </c>
      <c r="D58" s="8" t="s">
        <v>17</v>
      </c>
      <c r="E58" s="9">
        <v>1134081</v>
      </c>
      <c r="F58" s="163"/>
      <c r="G58" s="10">
        <v>30</v>
      </c>
      <c r="H58" s="10">
        <v>1</v>
      </c>
      <c r="I58" s="10">
        <f t="shared" si="0"/>
        <v>30</v>
      </c>
      <c r="J58" s="10"/>
      <c r="K58" s="10">
        <f t="shared" si="3"/>
        <v>0</v>
      </c>
      <c r="L58" s="10"/>
      <c r="M58" s="10"/>
      <c r="N58" s="163"/>
      <c r="O58" s="163"/>
      <c r="P58" s="10">
        <f t="shared" si="2"/>
        <v>1</v>
      </c>
      <c r="Q58" s="10">
        <f t="shared" si="2"/>
        <v>30</v>
      </c>
    </row>
    <row r="59" spans="3:17" x14ac:dyDescent="0.25">
      <c r="C59" s="7" t="s">
        <v>64</v>
      </c>
      <c r="D59" s="8" t="s">
        <v>17</v>
      </c>
      <c r="E59" s="9">
        <v>1136318</v>
      </c>
      <c r="F59" s="163"/>
      <c r="G59" s="10">
        <v>294</v>
      </c>
      <c r="H59" s="10">
        <v>1</v>
      </c>
      <c r="I59" s="10">
        <f t="shared" si="0"/>
        <v>294</v>
      </c>
      <c r="J59" s="10"/>
      <c r="K59" s="10">
        <f t="shared" si="3"/>
        <v>0</v>
      </c>
      <c r="L59" s="10"/>
      <c r="M59" s="10"/>
      <c r="N59" s="163"/>
      <c r="O59" s="163"/>
      <c r="P59" s="10">
        <f t="shared" si="2"/>
        <v>1</v>
      </c>
      <c r="Q59" s="10">
        <f t="shared" si="2"/>
        <v>294</v>
      </c>
    </row>
    <row r="60" spans="3:17" x14ac:dyDescent="0.25">
      <c r="C60" s="7" t="s">
        <v>65</v>
      </c>
      <c r="D60" s="8" t="s">
        <v>17</v>
      </c>
      <c r="E60" s="9">
        <v>1134090</v>
      </c>
      <c r="F60" s="163"/>
      <c r="G60" s="10">
        <v>60</v>
      </c>
      <c r="H60" s="10">
        <v>1</v>
      </c>
      <c r="I60" s="10">
        <f t="shared" si="0"/>
        <v>60</v>
      </c>
      <c r="J60" s="10"/>
      <c r="K60" s="10">
        <f t="shared" si="3"/>
        <v>0</v>
      </c>
      <c r="L60" s="10"/>
      <c r="M60" s="10"/>
      <c r="N60" s="163"/>
      <c r="O60" s="163"/>
      <c r="P60" s="10">
        <f t="shared" si="2"/>
        <v>1</v>
      </c>
      <c r="Q60" s="10">
        <f t="shared" si="2"/>
        <v>60</v>
      </c>
    </row>
    <row r="61" spans="3:17" x14ac:dyDescent="0.25">
      <c r="C61" s="7" t="s">
        <v>66</v>
      </c>
      <c r="D61" s="8" t="s">
        <v>17</v>
      </c>
      <c r="E61" s="9">
        <v>1137091</v>
      </c>
      <c r="F61" s="163"/>
      <c r="G61" s="10">
        <v>1808</v>
      </c>
      <c r="H61" s="10">
        <v>1</v>
      </c>
      <c r="I61" s="10">
        <f t="shared" si="0"/>
        <v>1808</v>
      </c>
      <c r="J61" s="10"/>
      <c r="K61" s="10">
        <f t="shared" si="3"/>
        <v>0</v>
      </c>
      <c r="L61" s="10"/>
      <c r="M61" s="10"/>
      <c r="N61" s="163"/>
      <c r="O61" s="163"/>
      <c r="P61" s="10">
        <f t="shared" si="2"/>
        <v>1</v>
      </c>
      <c r="Q61" s="10">
        <f t="shared" si="2"/>
        <v>1808</v>
      </c>
    </row>
    <row r="62" spans="3:17" x14ac:dyDescent="0.25"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3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</row>
    <row r="63" spans="3:17" x14ac:dyDescent="0.25"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3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</row>
    <row r="64" spans="3:17" x14ac:dyDescent="0.25"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3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</row>
    <row r="65" spans="1:17" x14ac:dyDescent="0.25"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3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</row>
    <row r="66" spans="1:17" x14ac:dyDescent="0.25"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3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</row>
    <row r="67" spans="1:17" x14ac:dyDescent="0.25"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3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</row>
    <row r="68" spans="1:17" x14ac:dyDescent="0.25"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3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</row>
    <row r="69" spans="1:17" ht="45" x14ac:dyDescent="0.25"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3"/>
        <v>0</v>
      </c>
      <c r="L69" s="13"/>
      <c r="M69" s="10"/>
      <c r="N69" s="12"/>
      <c r="O69" s="12"/>
      <c r="P69" s="13">
        <f t="shared" si="2"/>
        <v>1</v>
      </c>
      <c r="Q69" s="13">
        <f t="shared" si="2"/>
        <v>6100</v>
      </c>
    </row>
    <row r="70" spans="1:17" x14ac:dyDescent="0.25"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3"/>
        <v>0</v>
      </c>
      <c r="L70" s="13"/>
      <c r="M70" s="10"/>
      <c r="N70" s="12"/>
      <c r="O70" s="12"/>
      <c r="P70" s="13">
        <f t="shared" si="2"/>
        <v>1</v>
      </c>
      <c r="Q70" s="13">
        <f t="shared" si="2"/>
        <v>417</v>
      </c>
    </row>
    <row r="71" spans="1:17" x14ac:dyDescent="0.25"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3"/>
        <v>0</v>
      </c>
      <c r="L71" s="13"/>
      <c r="M71" s="10"/>
      <c r="N71" s="12"/>
      <c r="O71" s="12"/>
      <c r="P71" s="13">
        <f t="shared" si="2"/>
        <v>1</v>
      </c>
      <c r="Q71" s="13">
        <f t="shared" si="2"/>
        <v>2382</v>
      </c>
    </row>
    <row r="72" spans="1:17" x14ac:dyDescent="0.25"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3"/>
        <v>0</v>
      </c>
      <c r="L72" s="13"/>
      <c r="M72" s="10"/>
      <c r="N72" s="12"/>
      <c r="O72" s="12"/>
      <c r="P72" s="13">
        <f t="shared" si="2"/>
        <v>1</v>
      </c>
      <c r="Q72" s="13">
        <f t="shared" si="2"/>
        <v>374</v>
      </c>
    </row>
    <row r="73" spans="1:17" x14ac:dyDescent="0.25"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3"/>
        <v>0</v>
      </c>
      <c r="L73" s="13"/>
      <c r="M73" s="10">
        <v>0</v>
      </c>
      <c r="N73" s="12"/>
      <c r="O73" s="12"/>
      <c r="P73" s="13">
        <f t="shared" si="2"/>
        <v>1</v>
      </c>
      <c r="Q73" s="13">
        <f t="shared" si="2"/>
        <v>254</v>
      </c>
    </row>
    <row r="74" spans="1:17" x14ac:dyDescent="0.25"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3"/>
        <v>0</v>
      </c>
      <c r="L74" s="13"/>
      <c r="M74" s="10">
        <v>0</v>
      </c>
      <c r="N74" s="12"/>
      <c r="O74" s="12"/>
      <c r="P74" s="13">
        <f t="shared" si="2"/>
        <v>1</v>
      </c>
      <c r="Q74" s="13">
        <f t="shared" si="2"/>
        <v>748</v>
      </c>
    </row>
    <row r="75" spans="1:17" x14ac:dyDescent="0.25"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8" si="4">H75*G75</f>
        <v>704</v>
      </c>
      <c r="J75" s="13"/>
      <c r="K75" s="10">
        <f t="shared" si="3"/>
        <v>0</v>
      </c>
      <c r="L75" s="13"/>
      <c r="M75" s="10">
        <v>0</v>
      </c>
      <c r="N75" s="12"/>
      <c r="O75" s="12"/>
      <c r="P75" s="13">
        <f t="shared" ref="P75:Q136" si="5">H75+J75-L75-N75</f>
        <v>1</v>
      </c>
      <c r="Q75" s="13">
        <f t="shared" si="5"/>
        <v>704</v>
      </c>
    </row>
    <row r="76" spans="1:17" x14ac:dyDescent="0.25"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3"/>
        <v>0</v>
      </c>
      <c r="L76" s="13"/>
      <c r="M76" s="10">
        <v>0</v>
      </c>
      <c r="N76" s="12"/>
      <c r="O76" s="12"/>
      <c r="P76" s="13">
        <f t="shared" si="5"/>
        <v>1</v>
      </c>
      <c r="Q76" s="13">
        <f t="shared" si="5"/>
        <v>360</v>
      </c>
    </row>
    <row r="77" spans="1:17" x14ac:dyDescent="0.25"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3"/>
        <v>0</v>
      </c>
      <c r="L77" s="13"/>
      <c r="M77" s="10">
        <v>0</v>
      </c>
      <c r="N77" s="12"/>
      <c r="O77" s="12"/>
      <c r="P77" s="13">
        <f t="shared" si="5"/>
        <v>1</v>
      </c>
      <c r="Q77" s="13">
        <f t="shared" si="5"/>
        <v>5000</v>
      </c>
    </row>
    <row r="78" spans="1:17" x14ac:dyDescent="0.25"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3"/>
        <v>0</v>
      </c>
      <c r="L78" s="13"/>
      <c r="M78" s="10">
        <v>0</v>
      </c>
      <c r="N78" s="12"/>
      <c r="O78" s="12"/>
      <c r="P78" s="13">
        <f t="shared" si="5"/>
        <v>1</v>
      </c>
      <c r="Q78" s="13">
        <f t="shared" si="5"/>
        <v>52</v>
      </c>
    </row>
    <row r="79" spans="1:17" customFormat="1" x14ac:dyDescent="0.25">
      <c r="A79" s="1"/>
      <c r="B79" s="1"/>
      <c r="C79" s="21" t="s">
        <v>91</v>
      </c>
      <c r="D79" s="8" t="s">
        <v>17</v>
      </c>
      <c r="E79" s="9" t="s">
        <v>92</v>
      </c>
      <c r="F79" s="12"/>
      <c r="G79" s="13">
        <v>985</v>
      </c>
      <c r="H79" s="13">
        <v>10</v>
      </c>
      <c r="I79" s="10">
        <f t="shared" si="4"/>
        <v>9850</v>
      </c>
      <c r="J79" s="13"/>
      <c r="K79" s="10">
        <f t="shared" si="3"/>
        <v>0</v>
      </c>
      <c r="L79" s="13"/>
      <c r="M79" s="10">
        <v>0</v>
      </c>
      <c r="N79" s="12"/>
      <c r="O79" s="12"/>
      <c r="P79" s="13">
        <f t="shared" si="5"/>
        <v>10</v>
      </c>
      <c r="Q79" s="13">
        <f t="shared" si="5"/>
        <v>9850</v>
      </c>
    </row>
    <row r="80" spans="1:17" customFormat="1" x14ac:dyDescent="0.25">
      <c r="A80" s="1"/>
      <c r="B80" s="1"/>
      <c r="C80" s="21" t="s">
        <v>93</v>
      </c>
      <c r="D80" s="8" t="s">
        <v>17</v>
      </c>
      <c r="E80" s="9" t="s">
        <v>94</v>
      </c>
      <c r="F80" s="12"/>
      <c r="G80" s="13">
        <v>450</v>
      </c>
      <c r="H80" s="13">
        <v>7</v>
      </c>
      <c r="I80" s="10">
        <f t="shared" si="4"/>
        <v>3150</v>
      </c>
      <c r="J80" s="13"/>
      <c r="K80" s="10">
        <f t="shared" si="3"/>
        <v>0</v>
      </c>
      <c r="L80" s="13"/>
      <c r="M80" s="10">
        <v>0</v>
      </c>
      <c r="N80" s="12"/>
      <c r="O80" s="12"/>
      <c r="P80" s="13">
        <f t="shared" si="5"/>
        <v>7</v>
      </c>
      <c r="Q80" s="13">
        <f t="shared" si="5"/>
        <v>3150</v>
      </c>
    </row>
    <row r="81" spans="1:17" customFormat="1" x14ac:dyDescent="0.25">
      <c r="A81" s="1"/>
      <c r="B81" s="1"/>
      <c r="C81" s="21" t="s">
        <v>95</v>
      </c>
      <c r="D81" s="8" t="s">
        <v>17</v>
      </c>
      <c r="E81" s="9" t="s">
        <v>96</v>
      </c>
      <c r="F81" s="12"/>
      <c r="G81" s="13">
        <v>841</v>
      </c>
      <c r="H81" s="13">
        <v>2</v>
      </c>
      <c r="I81" s="10">
        <f t="shared" si="4"/>
        <v>1682</v>
      </c>
      <c r="J81" s="13"/>
      <c r="K81" s="10">
        <f t="shared" si="3"/>
        <v>0</v>
      </c>
      <c r="L81" s="13"/>
      <c r="M81" s="10">
        <v>0</v>
      </c>
      <c r="N81" s="13"/>
      <c r="O81" s="13"/>
      <c r="P81" s="13">
        <f t="shared" si="5"/>
        <v>2</v>
      </c>
      <c r="Q81" s="13">
        <f t="shared" si="5"/>
        <v>1682</v>
      </c>
    </row>
    <row r="82" spans="1:17" customFormat="1" x14ac:dyDescent="0.25">
      <c r="A82" s="1"/>
      <c r="B82" s="1"/>
      <c r="C82" s="21" t="s">
        <v>97</v>
      </c>
      <c r="D82" s="8" t="s">
        <v>17</v>
      </c>
      <c r="E82" s="9">
        <v>1134140</v>
      </c>
      <c r="F82" s="12"/>
      <c r="G82" s="13">
        <v>905</v>
      </c>
      <c r="H82" s="13">
        <v>1</v>
      </c>
      <c r="I82" s="10">
        <f t="shared" si="4"/>
        <v>905</v>
      </c>
      <c r="J82" s="13"/>
      <c r="K82" s="10">
        <f t="shared" si="3"/>
        <v>0</v>
      </c>
      <c r="L82" s="13"/>
      <c r="M82" s="10">
        <v>0</v>
      </c>
      <c r="N82" s="13"/>
      <c r="O82" s="13"/>
      <c r="P82" s="13">
        <f t="shared" si="5"/>
        <v>1</v>
      </c>
      <c r="Q82" s="13">
        <f t="shared" si="5"/>
        <v>905</v>
      </c>
    </row>
    <row r="83" spans="1:17" customFormat="1" x14ac:dyDescent="0.25">
      <c r="A83" s="1"/>
      <c r="B83" s="1"/>
      <c r="C83" s="21" t="s">
        <v>73</v>
      </c>
      <c r="D83" s="8" t="s">
        <v>17</v>
      </c>
      <c r="E83" s="9" t="s">
        <v>98</v>
      </c>
      <c r="F83" s="12"/>
      <c r="G83" s="13">
        <v>738</v>
      </c>
      <c r="H83" s="13">
        <v>1</v>
      </c>
      <c r="I83" s="10">
        <f t="shared" si="4"/>
        <v>738</v>
      </c>
      <c r="J83" s="13"/>
      <c r="K83" s="10">
        <f t="shared" si="3"/>
        <v>0</v>
      </c>
      <c r="L83" s="13"/>
      <c r="M83" s="10">
        <v>0</v>
      </c>
      <c r="N83" s="13"/>
      <c r="O83" s="13"/>
      <c r="P83" s="13">
        <f t="shared" si="5"/>
        <v>1</v>
      </c>
      <c r="Q83" s="13">
        <f t="shared" si="5"/>
        <v>738</v>
      </c>
    </row>
    <row r="84" spans="1:17" customFormat="1" x14ac:dyDescent="0.25">
      <c r="A84" s="1"/>
      <c r="B84" s="1"/>
      <c r="C84" s="21" t="s">
        <v>89</v>
      </c>
      <c r="D84" s="8" t="s">
        <v>17</v>
      </c>
      <c r="E84" s="9" t="s">
        <v>99</v>
      </c>
      <c r="F84" s="12"/>
      <c r="G84" s="13">
        <v>966</v>
      </c>
      <c r="H84" s="13">
        <v>1</v>
      </c>
      <c r="I84" s="10">
        <f t="shared" si="4"/>
        <v>966</v>
      </c>
      <c r="J84" s="13"/>
      <c r="K84" s="10">
        <f t="shared" si="3"/>
        <v>0</v>
      </c>
      <c r="L84" s="13"/>
      <c r="M84" s="10">
        <v>0</v>
      </c>
      <c r="N84" s="13"/>
      <c r="O84" s="13"/>
      <c r="P84" s="13">
        <f t="shared" si="5"/>
        <v>1</v>
      </c>
      <c r="Q84" s="13">
        <f t="shared" si="5"/>
        <v>966</v>
      </c>
    </row>
    <row r="85" spans="1:17" customFormat="1" ht="15.75" x14ac:dyDescent="0.25">
      <c r="A85" s="1"/>
      <c r="B85" s="1"/>
      <c r="C85" s="22" t="s">
        <v>100</v>
      </c>
      <c r="D85" s="8" t="s">
        <v>17</v>
      </c>
      <c r="E85" s="23">
        <v>11320023</v>
      </c>
      <c r="F85" s="12"/>
      <c r="G85" s="24">
        <v>636</v>
      </c>
      <c r="H85" s="13">
        <v>1</v>
      </c>
      <c r="I85" s="10">
        <f t="shared" si="4"/>
        <v>636</v>
      </c>
      <c r="J85" s="13"/>
      <c r="K85" s="10">
        <f t="shared" ref="K85:K147" si="6">J85*G85</f>
        <v>0</v>
      </c>
      <c r="L85" s="13"/>
      <c r="M85" s="10">
        <v>0</v>
      </c>
      <c r="N85" s="13"/>
      <c r="O85" s="13"/>
      <c r="P85" s="13">
        <f t="shared" si="5"/>
        <v>1</v>
      </c>
      <c r="Q85" s="13">
        <f t="shared" si="5"/>
        <v>636</v>
      </c>
    </row>
    <row r="86" spans="1:17" customFormat="1" ht="15.75" x14ac:dyDescent="0.25">
      <c r="A86" s="1"/>
      <c r="B86" s="1"/>
      <c r="C86" s="22" t="s">
        <v>101</v>
      </c>
      <c r="D86" s="8" t="s">
        <v>17</v>
      </c>
      <c r="E86" s="23">
        <v>11320027</v>
      </c>
      <c r="F86" s="12"/>
      <c r="G86" s="24">
        <v>62</v>
      </c>
      <c r="H86" s="13">
        <v>1</v>
      </c>
      <c r="I86" s="10">
        <f t="shared" si="4"/>
        <v>62</v>
      </c>
      <c r="J86" s="13"/>
      <c r="K86" s="10">
        <f t="shared" si="6"/>
        <v>0</v>
      </c>
      <c r="L86" s="13"/>
      <c r="M86" s="10">
        <v>0</v>
      </c>
      <c r="N86" s="13"/>
      <c r="O86" s="13"/>
      <c r="P86" s="13">
        <f t="shared" si="5"/>
        <v>1</v>
      </c>
      <c r="Q86" s="13">
        <f t="shared" si="5"/>
        <v>62</v>
      </c>
    </row>
    <row r="87" spans="1:17" customFormat="1" ht="15.75" x14ac:dyDescent="0.25">
      <c r="A87" s="1"/>
      <c r="B87" s="1"/>
      <c r="C87" s="22" t="s">
        <v>102</v>
      </c>
      <c r="D87" s="8" t="s">
        <v>17</v>
      </c>
      <c r="E87" s="23">
        <v>11320033</v>
      </c>
      <c r="F87" s="12"/>
      <c r="G87" s="24">
        <v>500</v>
      </c>
      <c r="H87" s="13">
        <v>1</v>
      </c>
      <c r="I87" s="10">
        <f t="shared" si="4"/>
        <v>500</v>
      </c>
      <c r="J87" s="13"/>
      <c r="K87" s="10">
        <f t="shared" si="6"/>
        <v>0</v>
      </c>
      <c r="L87" s="13"/>
      <c r="M87" s="10">
        <v>0</v>
      </c>
      <c r="N87" s="13"/>
      <c r="O87" s="13"/>
      <c r="P87" s="13">
        <f t="shared" si="5"/>
        <v>1</v>
      </c>
      <c r="Q87" s="13">
        <f t="shared" si="5"/>
        <v>500</v>
      </c>
    </row>
    <row r="88" spans="1:17" customFormat="1" ht="15.75" x14ac:dyDescent="0.25">
      <c r="A88" s="1"/>
      <c r="B88" s="1"/>
      <c r="C88" s="22" t="s">
        <v>103</v>
      </c>
      <c r="D88" s="8" t="s">
        <v>17</v>
      </c>
      <c r="E88" s="23">
        <v>11320034</v>
      </c>
      <c r="F88" s="12"/>
      <c r="G88" s="24">
        <v>340</v>
      </c>
      <c r="H88" s="13">
        <v>1</v>
      </c>
      <c r="I88" s="10">
        <f t="shared" si="4"/>
        <v>340</v>
      </c>
      <c r="J88" s="13"/>
      <c r="K88" s="10">
        <f t="shared" si="6"/>
        <v>0</v>
      </c>
      <c r="L88" s="13"/>
      <c r="M88" s="10">
        <v>0</v>
      </c>
      <c r="N88" s="13"/>
      <c r="O88" s="13"/>
      <c r="P88" s="13">
        <f t="shared" si="5"/>
        <v>1</v>
      </c>
      <c r="Q88" s="13">
        <f t="shared" si="5"/>
        <v>340</v>
      </c>
    </row>
    <row r="89" spans="1:17" customFormat="1" ht="15.75" x14ac:dyDescent="0.25">
      <c r="A89" s="1"/>
      <c r="B89" s="1"/>
      <c r="C89" s="22" t="s">
        <v>104</v>
      </c>
      <c r="D89" s="8" t="s">
        <v>17</v>
      </c>
      <c r="E89" s="23">
        <v>11320035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6"/>
        <v>0</v>
      </c>
      <c r="L89" s="13"/>
      <c r="M89" s="10">
        <v>0</v>
      </c>
      <c r="N89" s="13"/>
      <c r="O89" s="13"/>
      <c r="P89" s="13">
        <f t="shared" si="5"/>
        <v>1</v>
      </c>
      <c r="Q89" s="13">
        <f t="shared" si="5"/>
        <v>340</v>
      </c>
    </row>
    <row r="90" spans="1:17" customFormat="1" ht="15.75" x14ac:dyDescent="0.25">
      <c r="A90" s="1"/>
      <c r="B90" s="1"/>
      <c r="C90" s="22" t="s">
        <v>105</v>
      </c>
      <c r="D90" s="8" t="s">
        <v>17</v>
      </c>
      <c r="E90" s="23">
        <v>11320044</v>
      </c>
      <c r="F90" s="12"/>
      <c r="G90" s="24">
        <v>43</v>
      </c>
      <c r="H90" s="13">
        <v>1</v>
      </c>
      <c r="I90" s="10">
        <f t="shared" si="4"/>
        <v>43</v>
      </c>
      <c r="J90" s="13"/>
      <c r="K90" s="10">
        <f t="shared" si="6"/>
        <v>0</v>
      </c>
      <c r="L90" s="13"/>
      <c r="M90" s="10">
        <v>0</v>
      </c>
      <c r="N90" s="13"/>
      <c r="O90" s="13"/>
      <c r="P90" s="13">
        <f t="shared" si="5"/>
        <v>1</v>
      </c>
      <c r="Q90" s="13">
        <f t="shared" si="5"/>
        <v>43</v>
      </c>
    </row>
    <row r="91" spans="1:17" customFormat="1" ht="15.75" x14ac:dyDescent="0.25">
      <c r="A91" s="1"/>
      <c r="B91" s="1"/>
      <c r="C91" s="22" t="s">
        <v>105</v>
      </c>
      <c r="D91" s="8" t="s">
        <v>17</v>
      </c>
      <c r="E91" s="23">
        <v>11320045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6"/>
        <v>0</v>
      </c>
      <c r="L91" s="13"/>
      <c r="M91" s="10">
        <v>0</v>
      </c>
      <c r="N91" s="13"/>
      <c r="O91" s="13"/>
      <c r="P91" s="13">
        <f t="shared" si="5"/>
        <v>1</v>
      </c>
      <c r="Q91" s="13">
        <f t="shared" si="5"/>
        <v>43</v>
      </c>
    </row>
    <row r="92" spans="1:17" customFormat="1" ht="15.75" x14ac:dyDescent="0.25">
      <c r="A92" s="1"/>
      <c r="B92" s="1"/>
      <c r="C92" s="22" t="s">
        <v>106</v>
      </c>
      <c r="D92" s="8" t="s">
        <v>17</v>
      </c>
      <c r="E92" s="23">
        <v>11320047</v>
      </c>
      <c r="F92" s="12"/>
      <c r="G92" s="24">
        <v>63</v>
      </c>
      <c r="H92" s="13">
        <v>1</v>
      </c>
      <c r="I92" s="10">
        <f t="shared" si="4"/>
        <v>63</v>
      </c>
      <c r="J92" s="13"/>
      <c r="K92" s="10">
        <f t="shared" si="6"/>
        <v>0</v>
      </c>
      <c r="L92" s="13"/>
      <c r="M92" s="10">
        <v>0</v>
      </c>
      <c r="N92" s="13"/>
      <c r="O92" s="13"/>
      <c r="P92" s="13">
        <f t="shared" si="5"/>
        <v>1</v>
      </c>
      <c r="Q92" s="13">
        <f t="shared" si="5"/>
        <v>63</v>
      </c>
    </row>
    <row r="93" spans="1:17" customFormat="1" ht="15.75" x14ac:dyDescent="0.25">
      <c r="A93" s="1"/>
      <c r="B93" s="1"/>
      <c r="C93" s="22" t="s">
        <v>106</v>
      </c>
      <c r="D93" s="8" t="s">
        <v>17</v>
      </c>
      <c r="E93" s="23">
        <v>11320048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6"/>
        <v>0</v>
      </c>
      <c r="L93" s="13"/>
      <c r="M93" s="10">
        <v>0</v>
      </c>
      <c r="N93" s="13"/>
      <c r="O93" s="13"/>
      <c r="P93" s="13">
        <f t="shared" si="5"/>
        <v>1</v>
      </c>
      <c r="Q93" s="13">
        <f t="shared" si="5"/>
        <v>63</v>
      </c>
    </row>
    <row r="94" spans="1:17" customFormat="1" ht="15.75" x14ac:dyDescent="0.25">
      <c r="A94" s="1"/>
      <c r="B94" s="1"/>
      <c r="C94" s="22" t="s">
        <v>106</v>
      </c>
      <c r="D94" s="8" t="s">
        <v>17</v>
      </c>
      <c r="E94" s="23">
        <v>11320049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6"/>
        <v>0</v>
      </c>
      <c r="L94" s="13"/>
      <c r="M94" s="10">
        <v>0</v>
      </c>
      <c r="N94" s="13"/>
      <c r="O94" s="13"/>
      <c r="P94" s="13">
        <f t="shared" si="5"/>
        <v>1</v>
      </c>
      <c r="Q94" s="13">
        <f t="shared" si="5"/>
        <v>63</v>
      </c>
    </row>
    <row r="95" spans="1:17" customFormat="1" ht="15.75" x14ac:dyDescent="0.25">
      <c r="A95" s="1"/>
      <c r="B95" s="1"/>
      <c r="C95" s="22" t="s">
        <v>106</v>
      </c>
      <c r="D95" s="8" t="s">
        <v>17</v>
      </c>
      <c r="E95" s="23">
        <v>11320050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6"/>
        <v>0</v>
      </c>
      <c r="L95" s="13"/>
      <c r="M95" s="10">
        <v>0</v>
      </c>
      <c r="N95" s="13"/>
      <c r="O95" s="13"/>
      <c r="P95" s="13">
        <f t="shared" si="5"/>
        <v>1</v>
      </c>
      <c r="Q95" s="13">
        <f t="shared" si="5"/>
        <v>63</v>
      </c>
    </row>
    <row r="96" spans="1:17" customFormat="1" ht="15.75" x14ac:dyDescent="0.25">
      <c r="A96" s="1"/>
      <c r="B96" s="1"/>
      <c r="C96" s="22" t="s">
        <v>106</v>
      </c>
      <c r="D96" s="8" t="s">
        <v>17</v>
      </c>
      <c r="E96" s="23">
        <v>11320051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6"/>
        <v>0</v>
      </c>
      <c r="L96" s="13"/>
      <c r="M96" s="10">
        <v>0</v>
      </c>
      <c r="N96" s="13"/>
      <c r="O96" s="13"/>
      <c r="P96" s="13">
        <f t="shared" si="5"/>
        <v>1</v>
      </c>
      <c r="Q96" s="13">
        <f t="shared" si="5"/>
        <v>63</v>
      </c>
    </row>
    <row r="97" spans="1:17" customFormat="1" ht="15.75" x14ac:dyDescent="0.25">
      <c r="A97" s="1"/>
      <c r="B97" s="1"/>
      <c r="C97" s="22" t="s">
        <v>106</v>
      </c>
      <c r="D97" s="8" t="s">
        <v>17</v>
      </c>
      <c r="E97" s="23">
        <v>11320052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6"/>
        <v>0</v>
      </c>
      <c r="L97" s="13"/>
      <c r="M97" s="10">
        <v>0</v>
      </c>
      <c r="N97" s="13"/>
      <c r="O97" s="13"/>
      <c r="P97" s="13">
        <f t="shared" si="5"/>
        <v>1</v>
      </c>
      <c r="Q97" s="13">
        <f t="shared" si="5"/>
        <v>63</v>
      </c>
    </row>
    <row r="98" spans="1:17" customFormat="1" ht="15.75" x14ac:dyDescent="0.25">
      <c r="A98" s="1"/>
      <c r="B98" s="1"/>
      <c r="C98" s="22" t="s">
        <v>106</v>
      </c>
      <c r="D98" s="8" t="s">
        <v>17</v>
      </c>
      <c r="E98" s="23">
        <v>11320053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6"/>
        <v>0</v>
      </c>
      <c r="L98" s="13"/>
      <c r="M98" s="10">
        <v>0</v>
      </c>
      <c r="N98" s="13"/>
      <c r="O98" s="13"/>
      <c r="P98" s="13">
        <f t="shared" si="5"/>
        <v>1</v>
      </c>
      <c r="Q98" s="13">
        <f t="shared" si="5"/>
        <v>63</v>
      </c>
    </row>
    <row r="99" spans="1:17" customFormat="1" ht="15.75" x14ac:dyDescent="0.25">
      <c r="A99" s="1"/>
      <c r="B99" s="1"/>
      <c r="C99" s="22" t="s">
        <v>106</v>
      </c>
      <c r="D99" s="8" t="s">
        <v>17</v>
      </c>
      <c r="E99" s="23">
        <v>11320054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6"/>
        <v>0</v>
      </c>
      <c r="L99" s="13"/>
      <c r="M99" s="10">
        <v>0</v>
      </c>
      <c r="N99" s="13"/>
      <c r="O99" s="13"/>
      <c r="P99" s="13">
        <f t="shared" si="5"/>
        <v>1</v>
      </c>
      <c r="Q99" s="13">
        <f t="shared" si="5"/>
        <v>63</v>
      </c>
    </row>
    <row r="100" spans="1:17" customFormat="1" ht="15.75" x14ac:dyDescent="0.25">
      <c r="A100" s="1"/>
      <c r="B100" s="1"/>
      <c r="C100" s="22" t="s">
        <v>106</v>
      </c>
      <c r="D100" s="8" t="s">
        <v>17</v>
      </c>
      <c r="E100" s="23">
        <v>11320055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6"/>
        <v>0</v>
      </c>
      <c r="L100" s="13"/>
      <c r="M100" s="10">
        <v>0</v>
      </c>
      <c r="N100" s="13"/>
      <c r="O100" s="13"/>
      <c r="P100" s="13">
        <f t="shared" si="5"/>
        <v>1</v>
      </c>
      <c r="Q100" s="13">
        <f t="shared" si="5"/>
        <v>63</v>
      </c>
    </row>
    <row r="101" spans="1:17" customFormat="1" ht="15.75" x14ac:dyDescent="0.25">
      <c r="A101" s="1"/>
      <c r="B101" s="1"/>
      <c r="C101" s="22" t="s">
        <v>106</v>
      </c>
      <c r="D101" s="8" t="s">
        <v>17</v>
      </c>
      <c r="E101" s="23">
        <v>11320056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6"/>
        <v>0</v>
      </c>
      <c r="L101" s="13"/>
      <c r="M101" s="10">
        <v>0</v>
      </c>
      <c r="N101" s="13"/>
      <c r="O101" s="13"/>
      <c r="P101" s="13">
        <f t="shared" si="5"/>
        <v>1</v>
      </c>
      <c r="Q101" s="13">
        <f t="shared" si="5"/>
        <v>63</v>
      </c>
    </row>
    <row r="102" spans="1:17" customFormat="1" ht="15.75" x14ac:dyDescent="0.25">
      <c r="A102" s="1"/>
      <c r="B102" s="1"/>
      <c r="C102" s="22" t="s">
        <v>106</v>
      </c>
      <c r="D102" s="8" t="s">
        <v>17</v>
      </c>
      <c r="E102" s="23">
        <v>11320057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6"/>
        <v>0</v>
      </c>
      <c r="L102" s="13"/>
      <c r="M102" s="10">
        <v>0</v>
      </c>
      <c r="N102" s="13"/>
      <c r="O102" s="13"/>
      <c r="P102" s="13">
        <f t="shared" si="5"/>
        <v>1</v>
      </c>
      <c r="Q102" s="13">
        <f t="shared" si="5"/>
        <v>63</v>
      </c>
    </row>
    <row r="103" spans="1:17" customFormat="1" ht="15.75" x14ac:dyDescent="0.25">
      <c r="A103" s="1"/>
      <c r="B103" s="1"/>
      <c r="C103" s="22" t="s">
        <v>106</v>
      </c>
      <c r="D103" s="8" t="s">
        <v>17</v>
      </c>
      <c r="E103" s="23">
        <v>11320058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6"/>
        <v>0</v>
      </c>
      <c r="L103" s="13"/>
      <c r="M103" s="10">
        <v>0</v>
      </c>
      <c r="N103" s="13"/>
      <c r="O103" s="13"/>
      <c r="P103" s="13">
        <f t="shared" si="5"/>
        <v>1</v>
      </c>
      <c r="Q103" s="13">
        <f t="shared" si="5"/>
        <v>63</v>
      </c>
    </row>
    <row r="104" spans="1:17" customFormat="1" ht="15.75" x14ac:dyDescent="0.25">
      <c r="A104" s="1"/>
      <c r="B104" s="1"/>
      <c r="C104" s="22" t="s">
        <v>107</v>
      </c>
      <c r="D104" s="8" t="s">
        <v>17</v>
      </c>
      <c r="E104" s="23" t="s">
        <v>108</v>
      </c>
      <c r="F104" s="12"/>
      <c r="G104" s="24">
        <v>268</v>
      </c>
      <c r="H104" s="13">
        <v>6</v>
      </c>
      <c r="I104" s="10">
        <f t="shared" si="4"/>
        <v>1608</v>
      </c>
      <c r="J104" s="13"/>
      <c r="K104" s="10">
        <f t="shared" si="6"/>
        <v>0</v>
      </c>
      <c r="L104" s="13"/>
      <c r="M104" s="10">
        <v>0</v>
      </c>
      <c r="N104" s="13"/>
      <c r="O104" s="13"/>
      <c r="P104" s="13">
        <f t="shared" si="5"/>
        <v>6</v>
      </c>
      <c r="Q104" s="13">
        <f t="shared" si="5"/>
        <v>1608</v>
      </c>
    </row>
    <row r="105" spans="1:17" customFormat="1" ht="30" x14ac:dyDescent="0.25">
      <c r="A105" s="1"/>
      <c r="B105" s="1"/>
      <c r="C105" s="22" t="s">
        <v>109</v>
      </c>
      <c r="D105" s="8" t="s">
        <v>17</v>
      </c>
      <c r="E105" s="23">
        <v>11342445</v>
      </c>
      <c r="F105" s="12"/>
      <c r="G105" s="24">
        <v>500</v>
      </c>
      <c r="H105" s="13">
        <v>1</v>
      </c>
      <c r="I105" s="10">
        <f t="shared" si="4"/>
        <v>500</v>
      </c>
      <c r="J105" s="13"/>
      <c r="K105" s="10">
        <f t="shared" si="6"/>
        <v>0</v>
      </c>
      <c r="L105" s="13"/>
      <c r="M105" s="10">
        <v>0</v>
      </c>
      <c r="N105" s="13"/>
      <c r="O105" s="13"/>
      <c r="P105" s="13">
        <f t="shared" si="5"/>
        <v>1</v>
      </c>
      <c r="Q105" s="13">
        <f t="shared" si="5"/>
        <v>500</v>
      </c>
    </row>
    <row r="106" spans="1:17" customFormat="1" ht="15.75" x14ac:dyDescent="0.25">
      <c r="A106" s="1"/>
      <c r="B106" s="1"/>
      <c r="C106" s="22" t="s">
        <v>110</v>
      </c>
      <c r="D106" s="8" t="s">
        <v>17</v>
      </c>
      <c r="E106" s="23">
        <v>11342472</v>
      </c>
      <c r="F106" s="12"/>
      <c r="G106" s="24">
        <v>520</v>
      </c>
      <c r="H106" s="13">
        <v>1</v>
      </c>
      <c r="I106" s="10">
        <f t="shared" si="4"/>
        <v>520</v>
      </c>
      <c r="J106" s="13"/>
      <c r="K106" s="10">
        <f t="shared" si="6"/>
        <v>0</v>
      </c>
      <c r="L106" s="13"/>
      <c r="M106" s="10">
        <v>0</v>
      </c>
      <c r="N106" s="13"/>
      <c r="O106" s="13"/>
      <c r="P106" s="13">
        <f t="shared" si="5"/>
        <v>1</v>
      </c>
      <c r="Q106" s="13">
        <f t="shared" si="5"/>
        <v>520</v>
      </c>
    </row>
    <row r="107" spans="1:17" customFormat="1" ht="15.75" x14ac:dyDescent="0.25">
      <c r="A107" s="1"/>
      <c r="B107" s="1"/>
      <c r="C107" s="22" t="s">
        <v>111</v>
      </c>
      <c r="D107" s="8" t="s">
        <v>17</v>
      </c>
      <c r="E107" s="23">
        <v>11342458</v>
      </c>
      <c r="F107" s="12"/>
      <c r="G107" s="24">
        <v>20</v>
      </c>
      <c r="H107" s="13">
        <v>3</v>
      </c>
      <c r="I107" s="10">
        <f t="shared" si="4"/>
        <v>60</v>
      </c>
      <c r="J107" s="13"/>
      <c r="K107" s="10">
        <f t="shared" si="6"/>
        <v>0</v>
      </c>
      <c r="L107" s="13"/>
      <c r="M107" s="10">
        <v>0</v>
      </c>
      <c r="N107" s="13"/>
      <c r="O107" s="13"/>
      <c r="P107" s="13">
        <f t="shared" si="5"/>
        <v>3</v>
      </c>
      <c r="Q107" s="13">
        <f t="shared" si="5"/>
        <v>60</v>
      </c>
    </row>
    <row r="108" spans="1:17" customFormat="1" ht="15.75" x14ac:dyDescent="0.25">
      <c r="A108" s="1"/>
      <c r="B108" s="1"/>
      <c r="C108" s="22" t="s">
        <v>112</v>
      </c>
      <c r="D108" s="8" t="s">
        <v>17</v>
      </c>
      <c r="E108" s="23">
        <v>11342457</v>
      </c>
      <c r="F108" s="12"/>
      <c r="G108" s="24">
        <v>50</v>
      </c>
      <c r="H108" s="13">
        <v>1</v>
      </c>
      <c r="I108" s="10">
        <f t="shared" si="4"/>
        <v>50</v>
      </c>
      <c r="J108" s="13"/>
      <c r="K108" s="10">
        <f t="shared" si="6"/>
        <v>0</v>
      </c>
      <c r="L108" s="13"/>
      <c r="M108" s="10">
        <v>0</v>
      </c>
      <c r="N108" s="13"/>
      <c r="O108" s="13"/>
      <c r="P108" s="13">
        <f t="shared" si="5"/>
        <v>1</v>
      </c>
      <c r="Q108" s="13">
        <f t="shared" si="5"/>
        <v>50</v>
      </c>
    </row>
    <row r="109" spans="1:17" customFormat="1" x14ac:dyDescent="0.25">
      <c r="A109" s="1"/>
      <c r="B109" s="1"/>
      <c r="C109" s="28" t="s">
        <v>241</v>
      </c>
      <c r="D109" s="25" t="s">
        <v>17</v>
      </c>
      <c r="E109" s="29">
        <v>11360018</v>
      </c>
      <c r="F109" s="25">
        <v>72</v>
      </c>
      <c r="G109" s="25">
        <f t="shared" ref="G109:G169" si="7">F109*2</f>
        <v>144</v>
      </c>
      <c r="H109" s="25">
        <v>1</v>
      </c>
      <c r="I109" s="25">
        <f>H109*G109</f>
        <v>144</v>
      </c>
      <c r="J109" s="25"/>
      <c r="K109" s="10">
        <f t="shared" si="6"/>
        <v>0</v>
      </c>
      <c r="L109" s="25"/>
      <c r="M109" s="10">
        <v>0</v>
      </c>
      <c r="N109" s="25"/>
      <c r="O109" s="25"/>
      <c r="P109" s="25">
        <f t="shared" si="5"/>
        <v>1</v>
      </c>
      <c r="Q109" s="25">
        <f t="shared" si="5"/>
        <v>144</v>
      </c>
    </row>
    <row r="110" spans="1:17" customFormat="1" x14ac:dyDescent="0.25">
      <c r="A110" s="1"/>
      <c r="B110" s="1"/>
      <c r="C110" s="28" t="s">
        <v>242</v>
      </c>
      <c r="D110" s="25" t="s">
        <v>17</v>
      </c>
      <c r="E110" s="29">
        <v>1136224</v>
      </c>
      <c r="F110" s="25">
        <v>48</v>
      </c>
      <c r="G110" s="25">
        <f t="shared" si="7"/>
        <v>96</v>
      </c>
      <c r="H110" s="25">
        <v>1</v>
      </c>
      <c r="I110" s="25">
        <f t="shared" ref="I110:I170" si="8">H110*G110</f>
        <v>96</v>
      </c>
      <c r="J110" s="25"/>
      <c r="K110" s="10">
        <f t="shared" si="6"/>
        <v>0</v>
      </c>
      <c r="L110" s="25"/>
      <c r="M110" s="10">
        <v>0</v>
      </c>
      <c r="N110" s="25"/>
      <c r="O110" s="25"/>
      <c r="P110" s="25">
        <f t="shared" si="5"/>
        <v>1</v>
      </c>
      <c r="Q110" s="25">
        <f t="shared" si="5"/>
        <v>96</v>
      </c>
    </row>
    <row r="111" spans="1:17" customFormat="1" x14ac:dyDescent="0.25">
      <c r="A111" s="1"/>
      <c r="B111" s="1"/>
      <c r="C111" s="7" t="s">
        <v>243</v>
      </c>
      <c r="D111" s="8" t="s">
        <v>17</v>
      </c>
      <c r="E111" s="9">
        <v>1136096</v>
      </c>
      <c r="F111" s="8">
        <v>52</v>
      </c>
      <c r="G111" s="8">
        <f t="shared" si="7"/>
        <v>104</v>
      </c>
      <c r="H111" s="8">
        <v>8</v>
      </c>
      <c r="I111" s="25">
        <f t="shared" si="8"/>
        <v>832</v>
      </c>
      <c r="J111" s="8"/>
      <c r="K111" s="10">
        <f t="shared" si="6"/>
        <v>0</v>
      </c>
      <c r="L111" s="8"/>
      <c r="M111" s="10">
        <v>0</v>
      </c>
      <c r="N111" s="8"/>
      <c r="O111" s="8"/>
      <c r="P111" s="8">
        <f t="shared" si="5"/>
        <v>8</v>
      </c>
      <c r="Q111" s="8">
        <f t="shared" si="5"/>
        <v>832</v>
      </c>
    </row>
    <row r="112" spans="1:17" customFormat="1" x14ac:dyDescent="0.25">
      <c r="A112" s="1"/>
      <c r="B112" s="1"/>
      <c r="C112" s="28" t="s">
        <v>244</v>
      </c>
      <c r="D112" s="25" t="s">
        <v>17</v>
      </c>
      <c r="E112" s="29">
        <v>1137052</v>
      </c>
      <c r="F112" s="25">
        <v>158</v>
      </c>
      <c r="G112" s="25">
        <f t="shared" si="7"/>
        <v>316</v>
      </c>
      <c r="H112" s="25">
        <v>1</v>
      </c>
      <c r="I112" s="25">
        <f t="shared" si="8"/>
        <v>316</v>
      </c>
      <c r="J112" s="25"/>
      <c r="K112" s="10">
        <f t="shared" si="6"/>
        <v>0</v>
      </c>
      <c r="L112" s="25"/>
      <c r="M112" s="10">
        <v>0</v>
      </c>
      <c r="N112" s="25"/>
      <c r="O112" s="25"/>
      <c r="P112" s="25">
        <f t="shared" si="5"/>
        <v>1</v>
      </c>
      <c r="Q112" s="25">
        <f t="shared" si="5"/>
        <v>316</v>
      </c>
    </row>
    <row r="113" spans="1:17" customFormat="1" x14ac:dyDescent="0.25">
      <c r="A113" s="1"/>
      <c r="B113" s="1"/>
      <c r="C113" s="28" t="s">
        <v>245</v>
      </c>
      <c r="D113" s="25" t="s">
        <v>17</v>
      </c>
      <c r="E113" s="29">
        <v>1136065</v>
      </c>
      <c r="F113" s="25">
        <v>41</v>
      </c>
      <c r="G113" s="25">
        <f t="shared" si="7"/>
        <v>82</v>
      </c>
      <c r="H113" s="25">
        <v>200</v>
      </c>
      <c r="I113" s="25">
        <f t="shared" si="8"/>
        <v>16400</v>
      </c>
      <c r="J113" s="25"/>
      <c r="K113" s="10">
        <f t="shared" si="6"/>
        <v>0</v>
      </c>
      <c r="L113" s="25"/>
      <c r="M113" s="10">
        <v>0</v>
      </c>
      <c r="N113" s="25"/>
      <c r="O113" s="25"/>
      <c r="P113" s="25">
        <f t="shared" si="5"/>
        <v>200</v>
      </c>
      <c r="Q113" s="25">
        <f t="shared" si="5"/>
        <v>16400</v>
      </c>
    </row>
    <row r="114" spans="1:17" customFormat="1" x14ac:dyDescent="0.25">
      <c r="A114" s="1"/>
      <c r="B114" s="1"/>
      <c r="C114" s="28" t="s">
        <v>246</v>
      </c>
      <c r="D114" s="25" t="s">
        <v>17</v>
      </c>
      <c r="E114" s="29">
        <v>1136107</v>
      </c>
      <c r="F114" s="25">
        <v>115</v>
      </c>
      <c r="G114" s="25">
        <f t="shared" si="7"/>
        <v>230</v>
      </c>
      <c r="H114" s="25">
        <v>1</v>
      </c>
      <c r="I114" s="25">
        <f t="shared" si="8"/>
        <v>230</v>
      </c>
      <c r="J114" s="25"/>
      <c r="K114" s="10">
        <f t="shared" si="6"/>
        <v>0</v>
      </c>
      <c r="L114" s="25"/>
      <c r="M114" s="10">
        <v>0</v>
      </c>
      <c r="N114" s="25"/>
      <c r="O114" s="25"/>
      <c r="P114" s="25">
        <f t="shared" si="5"/>
        <v>1</v>
      </c>
      <c r="Q114" s="25">
        <f t="shared" si="5"/>
        <v>230</v>
      </c>
    </row>
    <row r="115" spans="1:17" customFormat="1" x14ac:dyDescent="0.25">
      <c r="A115" s="1"/>
      <c r="B115" s="1"/>
      <c r="C115" s="28" t="s">
        <v>247</v>
      </c>
      <c r="D115" s="25" t="s">
        <v>17</v>
      </c>
      <c r="E115" s="29">
        <v>1136273</v>
      </c>
      <c r="F115" s="25">
        <v>50</v>
      </c>
      <c r="G115" s="25">
        <f t="shared" si="7"/>
        <v>100</v>
      </c>
      <c r="H115" s="25">
        <v>1</v>
      </c>
      <c r="I115" s="25">
        <f t="shared" si="8"/>
        <v>100</v>
      </c>
      <c r="J115" s="25"/>
      <c r="K115" s="10">
        <f t="shared" si="6"/>
        <v>0</v>
      </c>
      <c r="L115" s="25"/>
      <c r="M115" s="10">
        <v>0</v>
      </c>
      <c r="N115" s="25"/>
      <c r="O115" s="25"/>
      <c r="P115" s="25">
        <f t="shared" si="5"/>
        <v>1</v>
      </c>
      <c r="Q115" s="25">
        <f t="shared" si="5"/>
        <v>100</v>
      </c>
    </row>
    <row r="116" spans="1:17" customFormat="1" x14ac:dyDescent="0.25">
      <c r="A116" s="1"/>
      <c r="B116" s="1"/>
      <c r="C116" s="28" t="s">
        <v>248</v>
      </c>
      <c r="D116" s="25" t="s">
        <v>17</v>
      </c>
      <c r="E116" s="29">
        <v>1137034</v>
      </c>
      <c r="F116" s="25">
        <v>212</v>
      </c>
      <c r="G116" s="25">
        <f t="shared" si="7"/>
        <v>424</v>
      </c>
      <c r="H116" s="25">
        <v>1</v>
      </c>
      <c r="I116" s="25">
        <f t="shared" si="8"/>
        <v>424</v>
      </c>
      <c r="J116" s="25"/>
      <c r="K116" s="10">
        <f t="shared" si="6"/>
        <v>0</v>
      </c>
      <c r="L116" s="25"/>
      <c r="M116" s="10">
        <v>0</v>
      </c>
      <c r="N116" s="25"/>
      <c r="O116" s="25"/>
      <c r="P116" s="25">
        <f t="shared" si="5"/>
        <v>1</v>
      </c>
      <c r="Q116" s="25">
        <f t="shared" si="5"/>
        <v>424</v>
      </c>
    </row>
    <row r="117" spans="1:17" customFormat="1" x14ac:dyDescent="0.25">
      <c r="A117" s="1"/>
      <c r="B117" s="1"/>
      <c r="C117" s="28" t="s">
        <v>249</v>
      </c>
      <c r="D117" s="25" t="s">
        <v>17</v>
      </c>
      <c r="E117" s="29">
        <v>1136097</v>
      </c>
      <c r="F117" s="25">
        <v>13</v>
      </c>
      <c r="G117" s="25">
        <f t="shared" si="7"/>
        <v>26</v>
      </c>
      <c r="H117" s="25">
        <v>15</v>
      </c>
      <c r="I117" s="25">
        <f t="shared" si="8"/>
        <v>390</v>
      </c>
      <c r="J117" s="25"/>
      <c r="K117" s="10">
        <f t="shared" si="6"/>
        <v>0</v>
      </c>
      <c r="L117" s="25"/>
      <c r="M117" s="10">
        <v>0</v>
      </c>
      <c r="N117" s="25"/>
      <c r="O117" s="25"/>
      <c r="P117" s="25">
        <f t="shared" si="5"/>
        <v>15</v>
      </c>
      <c r="Q117" s="25">
        <f t="shared" si="5"/>
        <v>390</v>
      </c>
    </row>
    <row r="118" spans="1:17" customFormat="1" x14ac:dyDescent="0.25">
      <c r="A118" s="1"/>
      <c r="B118" s="1"/>
      <c r="C118" s="73" t="s">
        <v>250</v>
      </c>
      <c r="D118" s="74" t="s">
        <v>17</v>
      </c>
      <c r="E118" s="75">
        <v>1137124</v>
      </c>
      <c r="F118" s="74">
        <v>988</v>
      </c>
      <c r="G118" s="74">
        <f t="shared" si="7"/>
        <v>1976</v>
      </c>
      <c r="H118" s="74">
        <v>1</v>
      </c>
      <c r="I118" s="74">
        <f t="shared" si="8"/>
        <v>1976</v>
      </c>
      <c r="J118" s="74"/>
      <c r="K118" s="10">
        <f t="shared" si="6"/>
        <v>0</v>
      </c>
      <c r="L118" s="74"/>
      <c r="M118" s="10">
        <v>0</v>
      </c>
      <c r="N118" s="74"/>
      <c r="O118" s="74"/>
      <c r="P118" s="74">
        <f t="shared" si="5"/>
        <v>1</v>
      </c>
      <c r="Q118" s="74">
        <f t="shared" si="5"/>
        <v>1976</v>
      </c>
    </row>
    <row r="119" spans="1:17" customFormat="1" x14ac:dyDescent="0.25">
      <c r="A119" s="1"/>
      <c r="B119" s="1"/>
      <c r="C119" s="28" t="s">
        <v>251</v>
      </c>
      <c r="D119" s="25" t="s">
        <v>17</v>
      </c>
      <c r="E119" s="29">
        <v>1136058</v>
      </c>
      <c r="F119" s="25">
        <v>67</v>
      </c>
      <c r="G119" s="25">
        <f t="shared" si="7"/>
        <v>134</v>
      </c>
      <c r="H119" s="25">
        <v>9</v>
      </c>
      <c r="I119" s="25">
        <f t="shared" si="8"/>
        <v>1206</v>
      </c>
      <c r="J119" s="25"/>
      <c r="K119" s="10">
        <f t="shared" si="6"/>
        <v>0</v>
      </c>
      <c r="L119" s="25"/>
      <c r="M119" s="10">
        <v>0</v>
      </c>
      <c r="N119" s="25"/>
      <c r="O119" s="25"/>
      <c r="P119" s="25">
        <f t="shared" si="5"/>
        <v>9</v>
      </c>
      <c r="Q119" s="25">
        <f t="shared" si="5"/>
        <v>1206</v>
      </c>
    </row>
    <row r="120" spans="1:17" customFormat="1" x14ac:dyDescent="0.25">
      <c r="A120" s="1"/>
      <c r="B120" s="1"/>
      <c r="C120" s="28" t="s">
        <v>252</v>
      </c>
      <c r="D120" s="25" t="s">
        <v>17</v>
      </c>
      <c r="E120" s="29">
        <v>1136081</v>
      </c>
      <c r="F120" s="25">
        <v>101</v>
      </c>
      <c r="G120" s="25">
        <f t="shared" si="7"/>
        <v>202</v>
      </c>
      <c r="H120" s="25">
        <v>1</v>
      </c>
      <c r="I120" s="25">
        <f t="shared" si="8"/>
        <v>202</v>
      </c>
      <c r="J120" s="25"/>
      <c r="K120" s="10">
        <f t="shared" si="6"/>
        <v>0</v>
      </c>
      <c r="L120" s="25"/>
      <c r="M120" s="10">
        <v>0</v>
      </c>
      <c r="N120" s="25"/>
      <c r="O120" s="25"/>
      <c r="P120" s="25">
        <f t="shared" si="5"/>
        <v>1</v>
      </c>
      <c r="Q120" s="25">
        <f t="shared" si="5"/>
        <v>202</v>
      </c>
    </row>
    <row r="121" spans="1:17" customFormat="1" x14ac:dyDescent="0.25">
      <c r="A121" s="1"/>
      <c r="B121" s="1"/>
      <c r="C121" s="28" t="s">
        <v>253</v>
      </c>
      <c r="D121" s="25" t="s">
        <v>17</v>
      </c>
      <c r="E121" s="29">
        <v>1134007</v>
      </c>
      <c r="F121" s="25">
        <v>38</v>
      </c>
      <c r="G121" s="25">
        <f t="shared" si="7"/>
        <v>76</v>
      </c>
      <c r="H121" s="25">
        <v>4</v>
      </c>
      <c r="I121" s="25">
        <f t="shared" si="8"/>
        <v>304</v>
      </c>
      <c r="J121" s="25"/>
      <c r="K121" s="10">
        <f t="shared" si="6"/>
        <v>0</v>
      </c>
      <c r="L121" s="25"/>
      <c r="M121" s="10">
        <v>0</v>
      </c>
      <c r="N121" s="25"/>
      <c r="O121" s="25"/>
      <c r="P121" s="25">
        <f t="shared" si="5"/>
        <v>4</v>
      </c>
      <c r="Q121" s="25">
        <f t="shared" si="5"/>
        <v>304</v>
      </c>
    </row>
    <row r="122" spans="1:17" customFormat="1" x14ac:dyDescent="0.25">
      <c r="A122" s="1"/>
      <c r="B122" s="1"/>
      <c r="C122" s="28" t="s">
        <v>254</v>
      </c>
      <c r="D122" s="25" t="s">
        <v>17</v>
      </c>
      <c r="E122" s="29">
        <v>1136060</v>
      </c>
      <c r="F122" s="25">
        <v>14</v>
      </c>
      <c r="G122" s="25">
        <f t="shared" si="7"/>
        <v>28</v>
      </c>
      <c r="H122" s="25">
        <v>8</v>
      </c>
      <c r="I122" s="25">
        <f t="shared" si="8"/>
        <v>224</v>
      </c>
      <c r="J122" s="25"/>
      <c r="K122" s="10">
        <f t="shared" si="6"/>
        <v>0</v>
      </c>
      <c r="L122" s="25"/>
      <c r="M122" s="10">
        <v>0</v>
      </c>
      <c r="N122" s="25"/>
      <c r="O122" s="25"/>
      <c r="P122" s="25">
        <f t="shared" si="5"/>
        <v>8</v>
      </c>
      <c r="Q122" s="25">
        <f t="shared" si="5"/>
        <v>224</v>
      </c>
    </row>
    <row r="123" spans="1:17" customFormat="1" x14ac:dyDescent="0.25">
      <c r="A123" s="1"/>
      <c r="B123" s="1"/>
      <c r="C123" s="28" t="s">
        <v>255</v>
      </c>
      <c r="D123" s="25" t="s">
        <v>17</v>
      </c>
      <c r="E123" s="29">
        <v>1136088</v>
      </c>
      <c r="F123" s="25">
        <v>105</v>
      </c>
      <c r="G123" s="25">
        <f t="shared" si="7"/>
        <v>210</v>
      </c>
      <c r="H123" s="25">
        <v>1</v>
      </c>
      <c r="I123" s="25">
        <f t="shared" si="8"/>
        <v>210</v>
      </c>
      <c r="J123" s="25"/>
      <c r="K123" s="10">
        <f t="shared" si="6"/>
        <v>0</v>
      </c>
      <c r="L123" s="25"/>
      <c r="M123" s="10">
        <v>0</v>
      </c>
      <c r="N123" s="25"/>
      <c r="O123" s="25"/>
      <c r="P123" s="25">
        <f t="shared" si="5"/>
        <v>1</v>
      </c>
      <c r="Q123" s="25">
        <f t="shared" si="5"/>
        <v>210</v>
      </c>
    </row>
    <row r="124" spans="1:17" customFormat="1" x14ac:dyDescent="0.25">
      <c r="A124" s="1"/>
      <c r="B124" s="1"/>
      <c r="C124" s="28" t="s">
        <v>256</v>
      </c>
      <c r="D124" s="25" t="s">
        <v>17</v>
      </c>
      <c r="E124" s="29">
        <v>1136073</v>
      </c>
      <c r="F124" s="25">
        <v>90</v>
      </c>
      <c r="G124" s="25">
        <f t="shared" si="7"/>
        <v>180</v>
      </c>
      <c r="H124" s="25">
        <v>2</v>
      </c>
      <c r="I124" s="25">
        <f t="shared" si="8"/>
        <v>360</v>
      </c>
      <c r="J124" s="25"/>
      <c r="K124" s="10">
        <f t="shared" si="6"/>
        <v>0</v>
      </c>
      <c r="L124" s="25"/>
      <c r="M124" s="10">
        <v>0</v>
      </c>
      <c r="N124" s="25"/>
      <c r="O124" s="25"/>
      <c r="P124" s="25">
        <f t="shared" si="5"/>
        <v>2</v>
      </c>
      <c r="Q124" s="25">
        <f t="shared" si="5"/>
        <v>360</v>
      </c>
    </row>
    <row r="125" spans="1:17" customFormat="1" x14ac:dyDescent="0.25">
      <c r="A125" s="1"/>
      <c r="B125" s="1"/>
      <c r="C125" s="73" t="s">
        <v>257</v>
      </c>
      <c r="D125" s="74" t="s">
        <v>17</v>
      </c>
      <c r="E125" s="75">
        <v>11340674</v>
      </c>
      <c r="F125" s="74">
        <v>211</v>
      </c>
      <c r="G125" s="74">
        <f t="shared" si="7"/>
        <v>422</v>
      </c>
      <c r="H125" s="74">
        <v>1</v>
      </c>
      <c r="I125" s="74">
        <f t="shared" si="8"/>
        <v>422</v>
      </c>
      <c r="J125" s="74"/>
      <c r="K125" s="10">
        <f t="shared" si="6"/>
        <v>0</v>
      </c>
      <c r="L125" s="74"/>
      <c r="M125" s="10">
        <v>0</v>
      </c>
      <c r="N125" s="74"/>
      <c r="O125" s="74"/>
      <c r="P125" s="74">
        <f t="shared" si="5"/>
        <v>1</v>
      </c>
      <c r="Q125" s="74">
        <f t="shared" si="5"/>
        <v>422</v>
      </c>
    </row>
    <row r="126" spans="1:17" customFormat="1" x14ac:dyDescent="0.25">
      <c r="A126" s="1"/>
      <c r="B126" s="1"/>
      <c r="C126" s="28" t="s">
        <v>258</v>
      </c>
      <c r="D126" s="25" t="s">
        <v>17</v>
      </c>
      <c r="E126" s="29">
        <v>1134003</v>
      </c>
      <c r="F126" s="25">
        <v>28</v>
      </c>
      <c r="G126" s="25">
        <f t="shared" si="7"/>
        <v>56</v>
      </c>
      <c r="H126" s="25">
        <v>60</v>
      </c>
      <c r="I126" s="25">
        <f t="shared" si="8"/>
        <v>3360</v>
      </c>
      <c r="J126" s="25"/>
      <c r="K126" s="10">
        <f t="shared" si="6"/>
        <v>0</v>
      </c>
      <c r="L126" s="25"/>
      <c r="M126" s="10">
        <v>0</v>
      </c>
      <c r="N126" s="25"/>
      <c r="O126" s="25"/>
      <c r="P126" s="25">
        <f t="shared" si="5"/>
        <v>60</v>
      </c>
      <c r="Q126" s="25">
        <f t="shared" si="5"/>
        <v>3360</v>
      </c>
    </row>
    <row r="127" spans="1:17" customFormat="1" x14ac:dyDescent="0.25">
      <c r="A127" s="1"/>
      <c r="B127" s="1"/>
      <c r="C127" s="28" t="s">
        <v>127</v>
      </c>
      <c r="D127" s="25" t="s">
        <v>17</v>
      </c>
      <c r="E127" s="29">
        <v>1134010</v>
      </c>
      <c r="F127" s="25">
        <v>19</v>
      </c>
      <c r="G127" s="25">
        <f t="shared" si="7"/>
        <v>38</v>
      </c>
      <c r="H127" s="25">
        <v>148</v>
      </c>
      <c r="I127" s="25">
        <f t="shared" si="8"/>
        <v>5624</v>
      </c>
      <c r="J127" s="25"/>
      <c r="K127" s="10">
        <f t="shared" si="6"/>
        <v>0</v>
      </c>
      <c r="L127" s="25"/>
      <c r="M127" s="10">
        <v>0</v>
      </c>
      <c r="N127" s="25"/>
      <c r="O127" s="25"/>
      <c r="P127" s="25">
        <f t="shared" si="5"/>
        <v>148</v>
      </c>
      <c r="Q127" s="25">
        <f t="shared" si="5"/>
        <v>5624</v>
      </c>
    </row>
    <row r="128" spans="1:17" customFormat="1" x14ac:dyDescent="0.25">
      <c r="A128" s="1"/>
      <c r="B128" s="1"/>
      <c r="C128" s="28" t="s">
        <v>259</v>
      </c>
      <c r="D128" s="25" t="s">
        <v>17</v>
      </c>
      <c r="E128" s="29">
        <v>1136113</v>
      </c>
      <c r="F128" s="25">
        <v>44</v>
      </c>
      <c r="G128" s="25">
        <f t="shared" si="7"/>
        <v>88</v>
      </c>
      <c r="H128" s="25">
        <v>60</v>
      </c>
      <c r="I128" s="25">
        <f t="shared" si="8"/>
        <v>5280</v>
      </c>
      <c r="J128" s="25"/>
      <c r="K128" s="10">
        <f t="shared" si="6"/>
        <v>0</v>
      </c>
      <c r="L128" s="25"/>
      <c r="M128" s="10">
        <v>0</v>
      </c>
      <c r="N128" s="25"/>
      <c r="O128" s="25"/>
      <c r="P128" s="25">
        <f t="shared" si="5"/>
        <v>60</v>
      </c>
      <c r="Q128" s="25">
        <f t="shared" si="5"/>
        <v>5280</v>
      </c>
    </row>
    <row r="129" spans="1:17" customFormat="1" x14ac:dyDescent="0.25">
      <c r="A129" s="1"/>
      <c r="B129" s="1"/>
      <c r="C129" s="28" t="s">
        <v>260</v>
      </c>
      <c r="D129" s="25" t="s">
        <v>17</v>
      </c>
      <c r="E129" s="29">
        <v>1136101</v>
      </c>
      <c r="F129" s="25">
        <v>22</v>
      </c>
      <c r="G129" s="25">
        <f t="shared" si="7"/>
        <v>44</v>
      </c>
      <c r="H129" s="25">
        <v>1</v>
      </c>
      <c r="I129" s="25">
        <f t="shared" si="8"/>
        <v>44</v>
      </c>
      <c r="J129" s="25"/>
      <c r="K129" s="10">
        <f t="shared" si="6"/>
        <v>0</v>
      </c>
      <c r="L129" s="25"/>
      <c r="M129" s="10">
        <v>0</v>
      </c>
      <c r="N129" s="25"/>
      <c r="O129" s="25"/>
      <c r="P129" s="25">
        <f t="shared" si="5"/>
        <v>1</v>
      </c>
      <c r="Q129" s="25">
        <f t="shared" si="5"/>
        <v>44</v>
      </c>
    </row>
    <row r="130" spans="1:17" customFormat="1" x14ac:dyDescent="0.25">
      <c r="A130" s="1"/>
      <c r="B130" s="1"/>
      <c r="C130" s="28" t="s">
        <v>261</v>
      </c>
      <c r="D130" s="25" t="s">
        <v>17</v>
      </c>
      <c r="E130" s="29">
        <v>1136077</v>
      </c>
      <c r="F130" s="25">
        <v>12</v>
      </c>
      <c r="G130" s="25">
        <f t="shared" si="7"/>
        <v>24</v>
      </c>
      <c r="H130" s="25">
        <v>1</v>
      </c>
      <c r="I130" s="25">
        <f t="shared" si="8"/>
        <v>24</v>
      </c>
      <c r="J130" s="25"/>
      <c r="K130" s="10">
        <f t="shared" si="6"/>
        <v>0</v>
      </c>
      <c r="L130" s="25"/>
      <c r="M130" s="10">
        <v>0</v>
      </c>
      <c r="N130" s="25"/>
      <c r="O130" s="25"/>
      <c r="P130" s="25">
        <f t="shared" si="5"/>
        <v>1</v>
      </c>
      <c r="Q130" s="25">
        <f t="shared" si="5"/>
        <v>24</v>
      </c>
    </row>
    <row r="131" spans="1:17" customFormat="1" x14ac:dyDescent="0.25">
      <c r="A131" s="1"/>
      <c r="B131" s="1"/>
      <c r="C131" s="28" t="s">
        <v>262</v>
      </c>
      <c r="D131" s="25" t="s">
        <v>17</v>
      </c>
      <c r="E131" s="29">
        <v>11360002</v>
      </c>
      <c r="F131" s="25">
        <v>144</v>
      </c>
      <c r="G131" s="25">
        <f t="shared" si="7"/>
        <v>288</v>
      </c>
      <c r="H131" s="25">
        <v>1</v>
      </c>
      <c r="I131" s="25">
        <f t="shared" si="8"/>
        <v>288</v>
      </c>
      <c r="J131" s="25"/>
      <c r="K131" s="10">
        <f t="shared" si="6"/>
        <v>0</v>
      </c>
      <c r="L131" s="25"/>
      <c r="M131" s="10">
        <v>0</v>
      </c>
      <c r="N131" s="25"/>
      <c r="O131" s="25"/>
      <c r="P131" s="25">
        <f t="shared" si="5"/>
        <v>1</v>
      </c>
      <c r="Q131" s="25">
        <f t="shared" si="5"/>
        <v>288</v>
      </c>
    </row>
    <row r="132" spans="1:17" customFormat="1" x14ac:dyDescent="0.25">
      <c r="A132" s="1"/>
      <c r="B132" s="1"/>
      <c r="C132" s="28" t="s">
        <v>128</v>
      </c>
      <c r="D132" s="25" t="s">
        <v>17</v>
      </c>
      <c r="E132" s="29">
        <v>11360027</v>
      </c>
      <c r="F132" s="25">
        <v>144</v>
      </c>
      <c r="G132" s="25">
        <f t="shared" si="7"/>
        <v>288</v>
      </c>
      <c r="H132" s="25">
        <v>1</v>
      </c>
      <c r="I132" s="25">
        <f t="shared" si="8"/>
        <v>288</v>
      </c>
      <c r="J132" s="25"/>
      <c r="K132" s="10">
        <f t="shared" si="6"/>
        <v>0</v>
      </c>
      <c r="L132" s="25"/>
      <c r="M132" s="10">
        <v>0</v>
      </c>
      <c r="N132" s="25"/>
      <c r="O132" s="25"/>
      <c r="P132" s="25">
        <f t="shared" si="5"/>
        <v>1</v>
      </c>
      <c r="Q132" s="25">
        <f t="shared" si="5"/>
        <v>288</v>
      </c>
    </row>
    <row r="133" spans="1:17" customFormat="1" x14ac:dyDescent="0.25">
      <c r="A133" s="1"/>
      <c r="B133" s="1"/>
      <c r="C133" s="73" t="s">
        <v>263</v>
      </c>
      <c r="D133" s="74" t="s">
        <v>17</v>
      </c>
      <c r="E133" s="75">
        <v>1136061</v>
      </c>
      <c r="F133" s="74">
        <v>15</v>
      </c>
      <c r="G133" s="74">
        <f t="shared" si="7"/>
        <v>30</v>
      </c>
      <c r="H133" s="74">
        <v>2</v>
      </c>
      <c r="I133" s="74">
        <f t="shared" si="8"/>
        <v>60</v>
      </c>
      <c r="J133" s="74"/>
      <c r="K133" s="10">
        <f t="shared" si="6"/>
        <v>0</v>
      </c>
      <c r="L133" s="74"/>
      <c r="M133" s="10">
        <v>0</v>
      </c>
      <c r="N133" s="74"/>
      <c r="O133" s="74"/>
      <c r="P133" s="74">
        <f t="shared" si="5"/>
        <v>2</v>
      </c>
      <c r="Q133" s="74">
        <f t="shared" si="5"/>
        <v>60</v>
      </c>
    </row>
    <row r="134" spans="1:17" customFormat="1" x14ac:dyDescent="0.25">
      <c r="A134" s="1"/>
      <c r="B134" s="1"/>
      <c r="C134" s="28" t="s">
        <v>265</v>
      </c>
      <c r="D134" s="25" t="s">
        <v>17</v>
      </c>
      <c r="E134" s="29">
        <v>1137211</v>
      </c>
      <c r="F134" s="25">
        <v>582</v>
      </c>
      <c r="G134" s="25">
        <f t="shared" si="7"/>
        <v>1164</v>
      </c>
      <c r="H134" s="25">
        <v>1</v>
      </c>
      <c r="I134" s="25">
        <f t="shared" si="8"/>
        <v>1164</v>
      </c>
      <c r="J134" s="25"/>
      <c r="K134" s="10">
        <f t="shared" si="6"/>
        <v>0</v>
      </c>
      <c r="L134" s="25"/>
      <c r="M134" s="10">
        <v>0</v>
      </c>
      <c r="N134" s="25"/>
      <c r="O134" s="25"/>
      <c r="P134" s="25">
        <f t="shared" si="5"/>
        <v>1</v>
      </c>
      <c r="Q134" s="25">
        <f t="shared" si="5"/>
        <v>1164</v>
      </c>
    </row>
    <row r="135" spans="1:17" customFormat="1" x14ac:dyDescent="0.25">
      <c r="A135" s="1"/>
      <c r="B135" s="1"/>
      <c r="C135" s="28" t="s">
        <v>266</v>
      </c>
      <c r="D135" s="25" t="s">
        <v>17</v>
      </c>
      <c r="E135" s="29">
        <v>1136495</v>
      </c>
      <c r="F135" s="25">
        <v>60</v>
      </c>
      <c r="G135" s="25">
        <f t="shared" si="7"/>
        <v>120</v>
      </c>
      <c r="H135" s="25">
        <v>1</v>
      </c>
      <c r="I135" s="25">
        <f t="shared" si="8"/>
        <v>120</v>
      </c>
      <c r="J135" s="25"/>
      <c r="K135" s="10">
        <f t="shared" si="6"/>
        <v>0</v>
      </c>
      <c r="L135" s="25"/>
      <c r="M135" s="10">
        <v>0</v>
      </c>
      <c r="N135" s="25"/>
      <c r="O135" s="25"/>
      <c r="P135" s="25">
        <f t="shared" si="5"/>
        <v>1</v>
      </c>
      <c r="Q135" s="25">
        <f t="shared" si="5"/>
        <v>120</v>
      </c>
    </row>
    <row r="136" spans="1:17" customFormat="1" x14ac:dyDescent="0.25">
      <c r="A136" s="1"/>
      <c r="B136" s="1"/>
      <c r="C136" s="28" t="s">
        <v>267</v>
      </c>
      <c r="D136" s="25" t="s">
        <v>17</v>
      </c>
      <c r="E136" s="29">
        <v>1136515</v>
      </c>
      <c r="F136" s="25">
        <v>60</v>
      </c>
      <c r="G136" s="25">
        <f t="shared" si="7"/>
        <v>120</v>
      </c>
      <c r="H136" s="25">
        <v>1</v>
      </c>
      <c r="I136" s="25">
        <f t="shared" si="8"/>
        <v>120</v>
      </c>
      <c r="J136" s="25"/>
      <c r="K136" s="10">
        <f t="shared" si="6"/>
        <v>0</v>
      </c>
      <c r="L136" s="25"/>
      <c r="M136" s="10">
        <v>0</v>
      </c>
      <c r="N136" s="25"/>
      <c r="O136" s="25"/>
      <c r="P136" s="25">
        <f t="shared" si="5"/>
        <v>1</v>
      </c>
      <c r="Q136" s="25">
        <f t="shared" si="5"/>
        <v>120</v>
      </c>
    </row>
    <row r="137" spans="1:17" customFormat="1" x14ac:dyDescent="0.25">
      <c r="A137" s="1"/>
      <c r="B137" s="1"/>
      <c r="C137" s="28" t="s">
        <v>268</v>
      </c>
      <c r="D137" s="25" t="s">
        <v>17</v>
      </c>
      <c r="E137" s="29">
        <v>1137077</v>
      </c>
      <c r="F137" s="25">
        <v>635</v>
      </c>
      <c r="G137" s="25">
        <f t="shared" si="7"/>
        <v>1270</v>
      </c>
      <c r="H137" s="25">
        <v>1</v>
      </c>
      <c r="I137" s="25">
        <f t="shared" si="8"/>
        <v>1270</v>
      </c>
      <c r="J137" s="25"/>
      <c r="K137" s="10">
        <f t="shared" si="6"/>
        <v>0</v>
      </c>
      <c r="L137" s="25"/>
      <c r="M137" s="10">
        <v>0</v>
      </c>
      <c r="N137" s="25"/>
      <c r="O137" s="25"/>
      <c r="P137" s="25">
        <f t="shared" ref="P137:Q196" si="9">H137+J137-L137-N137</f>
        <v>1</v>
      </c>
      <c r="Q137" s="25">
        <f t="shared" si="9"/>
        <v>1270</v>
      </c>
    </row>
    <row r="138" spans="1:17" customFormat="1" x14ac:dyDescent="0.25">
      <c r="A138" s="1"/>
      <c r="B138" s="1"/>
      <c r="C138" s="73" t="s">
        <v>269</v>
      </c>
      <c r="D138" s="74" t="s">
        <v>17</v>
      </c>
      <c r="E138" s="75">
        <v>1137140</v>
      </c>
      <c r="F138" s="74">
        <v>107</v>
      </c>
      <c r="G138" s="74">
        <f t="shared" si="7"/>
        <v>214</v>
      </c>
      <c r="H138" s="74">
        <v>1</v>
      </c>
      <c r="I138" s="74">
        <f t="shared" si="8"/>
        <v>214</v>
      </c>
      <c r="J138" s="74"/>
      <c r="K138" s="10">
        <f t="shared" si="6"/>
        <v>0</v>
      </c>
      <c r="L138" s="74"/>
      <c r="M138" s="10">
        <v>0</v>
      </c>
      <c r="N138" s="74"/>
      <c r="O138" s="74"/>
      <c r="P138" s="74">
        <f t="shared" si="9"/>
        <v>1</v>
      </c>
      <c r="Q138" s="74">
        <f t="shared" si="9"/>
        <v>214</v>
      </c>
    </row>
    <row r="139" spans="1:17" customFormat="1" x14ac:dyDescent="0.25">
      <c r="A139" s="1"/>
      <c r="B139" s="1"/>
      <c r="C139" s="28" t="s">
        <v>269</v>
      </c>
      <c r="D139" s="25" t="s">
        <v>17</v>
      </c>
      <c r="E139" s="29">
        <v>1137076</v>
      </c>
      <c r="F139" s="25">
        <v>107</v>
      </c>
      <c r="G139" s="25">
        <f t="shared" si="7"/>
        <v>214</v>
      </c>
      <c r="H139" s="25">
        <v>1</v>
      </c>
      <c r="I139" s="25">
        <f t="shared" si="8"/>
        <v>214</v>
      </c>
      <c r="J139" s="25"/>
      <c r="K139" s="10">
        <f t="shared" si="6"/>
        <v>0</v>
      </c>
      <c r="L139" s="25"/>
      <c r="M139" s="10">
        <v>0</v>
      </c>
      <c r="N139" s="25"/>
      <c r="O139" s="25"/>
      <c r="P139" s="25">
        <f t="shared" si="9"/>
        <v>1</v>
      </c>
      <c r="Q139" s="25">
        <f t="shared" si="9"/>
        <v>214</v>
      </c>
    </row>
    <row r="140" spans="1:17" customFormat="1" x14ac:dyDescent="0.25">
      <c r="A140" s="1"/>
      <c r="B140" s="1"/>
      <c r="C140" s="73" t="s">
        <v>270</v>
      </c>
      <c r="D140" s="74" t="s">
        <v>17</v>
      </c>
      <c r="E140" s="75">
        <v>1137133</v>
      </c>
      <c r="F140" s="74">
        <v>203</v>
      </c>
      <c r="G140" s="74">
        <f t="shared" si="7"/>
        <v>406</v>
      </c>
      <c r="H140" s="74">
        <v>1</v>
      </c>
      <c r="I140" s="74">
        <f t="shared" si="8"/>
        <v>406</v>
      </c>
      <c r="J140" s="74"/>
      <c r="K140" s="10">
        <f t="shared" si="6"/>
        <v>0</v>
      </c>
      <c r="L140" s="74"/>
      <c r="M140" s="10">
        <v>0</v>
      </c>
      <c r="N140" s="74"/>
      <c r="O140" s="74"/>
      <c r="P140" s="74">
        <f t="shared" si="9"/>
        <v>1</v>
      </c>
      <c r="Q140" s="74">
        <f t="shared" si="9"/>
        <v>406</v>
      </c>
    </row>
    <row r="141" spans="1:17" customFormat="1" x14ac:dyDescent="0.25">
      <c r="A141" s="1"/>
      <c r="B141" s="1"/>
      <c r="C141" s="73" t="s">
        <v>271</v>
      </c>
      <c r="D141" s="74" t="s">
        <v>17</v>
      </c>
      <c r="E141" s="75">
        <v>1137071</v>
      </c>
      <c r="F141" s="74">
        <v>243</v>
      </c>
      <c r="G141" s="74">
        <f t="shared" si="7"/>
        <v>486</v>
      </c>
      <c r="H141" s="74">
        <v>1</v>
      </c>
      <c r="I141" s="74">
        <f t="shared" si="8"/>
        <v>486</v>
      </c>
      <c r="J141" s="74"/>
      <c r="K141" s="10">
        <f t="shared" si="6"/>
        <v>0</v>
      </c>
      <c r="L141" s="74"/>
      <c r="M141" s="10">
        <v>0</v>
      </c>
      <c r="N141" s="74"/>
      <c r="O141" s="74"/>
      <c r="P141" s="74">
        <f t="shared" si="9"/>
        <v>1</v>
      </c>
      <c r="Q141" s="74">
        <f t="shared" si="9"/>
        <v>486</v>
      </c>
    </row>
    <row r="142" spans="1:17" customFormat="1" x14ac:dyDescent="0.25">
      <c r="A142" s="1"/>
      <c r="B142" s="1"/>
      <c r="C142" s="28" t="s">
        <v>272</v>
      </c>
      <c r="D142" s="25" t="s">
        <v>17</v>
      </c>
      <c r="E142" s="29">
        <v>1136276</v>
      </c>
      <c r="F142" s="25">
        <v>423</v>
      </c>
      <c r="G142" s="25">
        <f t="shared" si="7"/>
        <v>846</v>
      </c>
      <c r="H142" s="25">
        <v>1</v>
      </c>
      <c r="I142" s="25">
        <f t="shared" si="8"/>
        <v>846</v>
      </c>
      <c r="J142" s="25"/>
      <c r="K142" s="10">
        <f t="shared" si="6"/>
        <v>0</v>
      </c>
      <c r="L142" s="25"/>
      <c r="M142" s="10">
        <v>0</v>
      </c>
      <c r="N142" s="25"/>
      <c r="O142" s="25"/>
      <c r="P142" s="25">
        <f t="shared" si="9"/>
        <v>1</v>
      </c>
      <c r="Q142" s="25">
        <f t="shared" si="9"/>
        <v>846</v>
      </c>
    </row>
    <row r="143" spans="1:17" customFormat="1" x14ac:dyDescent="0.25">
      <c r="A143" s="1"/>
      <c r="B143" s="1"/>
      <c r="C143" s="28" t="s">
        <v>273</v>
      </c>
      <c r="D143" s="25" t="s">
        <v>17</v>
      </c>
      <c r="E143" s="29">
        <v>1136516</v>
      </c>
      <c r="F143" s="25">
        <v>50</v>
      </c>
      <c r="G143" s="25">
        <f t="shared" si="7"/>
        <v>100</v>
      </c>
      <c r="H143" s="25">
        <v>1</v>
      </c>
      <c r="I143" s="25">
        <f t="shared" si="8"/>
        <v>100</v>
      </c>
      <c r="J143" s="25"/>
      <c r="K143" s="10">
        <f t="shared" si="6"/>
        <v>0</v>
      </c>
      <c r="L143" s="25"/>
      <c r="M143" s="10">
        <v>0</v>
      </c>
      <c r="N143" s="25"/>
      <c r="O143" s="25"/>
      <c r="P143" s="25">
        <f t="shared" si="9"/>
        <v>1</v>
      </c>
      <c r="Q143" s="25">
        <f t="shared" si="9"/>
        <v>100</v>
      </c>
    </row>
    <row r="144" spans="1:17" customFormat="1" x14ac:dyDescent="0.25">
      <c r="A144" s="1"/>
      <c r="B144" s="1"/>
      <c r="C144" s="28" t="s">
        <v>274</v>
      </c>
      <c r="D144" s="25" t="s">
        <v>17</v>
      </c>
      <c r="E144" s="29">
        <v>1136494</v>
      </c>
      <c r="F144" s="25">
        <v>50</v>
      </c>
      <c r="G144" s="25">
        <f t="shared" si="7"/>
        <v>100</v>
      </c>
      <c r="H144" s="25">
        <v>1</v>
      </c>
      <c r="I144" s="25">
        <f t="shared" si="8"/>
        <v>100</v>
      </c>
      <c r="J144" s="25"/>
      <c r="K144" s="10">
        <f t="shared" si="6"/>
        <v>0</v>
      </c>
      <c r="L144" s="25"/>
      <c r="M144" s="10">
        <v>0</v>
      </c>
      <c r="N144" s="25"/>
      <c r="O144" s="25"/>
      <c r="P144" s="25">
        <f t="shared" si="9"/>
        <v>1</v>
      </c>
      <c r="Q144" s="25">
        <f t="shared" si="9"/>
        <v>100</v>
      </c>
    </row>
    <row r="145" spans="1:17" customFormat="1" x14ac:dyDescent="0.25">
      <c r="A145" s="1"/>
      <c r="B145" s="1"/>
      <c r="C145" s="28" t="s">
        <v>275</v>
      </c>
      <c r="D145" s="25" t="s">
        <v>17</v>
      </c>
      <c r="E145" s="29">
        <v>1137203</v>
      </c>
      <c r="F145" s="25">
        <v>633</v>
      </c>
      <c r="G145" s="25">
        <f t="shared" si="7"/>
        <v>1266</v>
      </c>
      <c r="H145" s="25">
        <v>1</v>
      </c>
      <c r="I145" s="25">
        <f t="shared" si="8"/>
        <v>1266</v>
      </c>
      <c r="J145" s="25"/>
      <c r="K145" s="10">
        <f t="shared" si="6"/>
        <v>0</v>
      </c>
      <c r="L145" s="25"/>
      <c r="M145" s="10">
        <v>0</v>
      </c>
      <c r="N145" s="25"/>
      <c r="O145" s="25"/>
      <c r="P145" s="25">
        <f t="shared" si="9"/>
        <v>1</v>
      </c>
      <c r="Q145" s="25">
        <f t="shared" si="9"/>
        <v>1266</v>
      </c>
    </row>
    <row r="146" spans="1:17" customFormat="1" x14ac:dyDescent="0.25">
      <c r="A146" s="1"/>
      <c r="B146" s="1"/>
      <c r="C146" s="28" t="s">
        <v>276</v>
      </c>
      <c r="D146" s="25" t="s">
        <v>17</v>
      </c>
      <c r="E146" s="29">
        <v>1136442</v>
      </c>
      <c r="F146" s="25">
        <v>300</v>
      </c>
      <c r="G146" s="25">
        <f t="shared" si="7"/>
        <v>600</v>
      </c>
      <c r="H146" s="25">
        <v>1</v>
      </c>
      <c r="I146" s="25">
        <f t="shared" si="8"/>
        <v>600</v>
      </c>
      <c r="J146" s="25"/>
      <c r="K146" s="10">
        <f t="shared" si="6"/>
        <v>0</v>
      </c>
      <c r="L146" s="25"/>
      <c r="M146" s="10">
        <v>0</v>
      </c>
      <c r="N146" s="25"/>
      <c r="O146" s="25"/>
      <c r="P146" s="25">
        <f t="shared" si="9"/>
        <v>1</v>
      </c>
      <c r="Q146" s="25">
        <f t="shared" si="9"/>
        <v>600</v>
      </c>
    </row>
    <row r="147" spans="1:17" customFormat="1" x14ac:dyDescent="0.25">
      <c r="A147" s="1"/>
      <c r="B147" s="1"/>
      <c r="C147" s="28" t="s">
        <v>277</v>
      </c>
      <c r="D147" s="25" t="s">
        <v>17</v>
      </c>
      <c r="E147" s="29">
        <v>1136505</v>
      </c>
      <c r="F147" s="25">
        <v>150</v>
      </c>
      <c r="G147" s="25">
        <f t="shared" si="7"/>
        <v>300</v>
      </c>
      <c r="H147" s="25">
        <v>2</v>
      </c>
      <c r="I147" s="25">
        <f t="shared" si="8"/>
        <v>600</v>
      </c>
      <c r="J147" s="25"/>
      <c r="K147" s="10">
        <f t="shared" si="6"/>
        <v>0</v>
      </c>
      <c r="L147" s="25"/>
      <c r="M147" s="10">
        <v>0</v>
      </c>
      <c r="N147" s="25"/>
      <c r="O147" s="25"/>
      <c r="P147" s="25">
        <f t="shared" si="9"/>
        <v>2</v>
      </c>
      <c r="Q147" s="25">
        <f t="shared" si="9"/>
        <v>600</v>
      </c>
    </row>
    <row r="148" spans="1:17" customFormat="1" x14ac:dyDescent="0.25">
      <c r="A148" s="1"/>
      <c r="B148" s="1"/>
      <c r="C148" s="28" t="s">
        <v>278</v>
      </c>
      <c r="D148" s="25" t="s">
        <v>17</v>
      </c>
      <c r="E148" s="29">
        <v>1136506</v>
      </c>
      <c r="F148" s="25">
        <v>120</v>
      </c>
      <c r="G148" s="25">
        <f t="shared" si="7"/>
        <v>240</v>
      </c>
      <c r="H148" s="25">
        <v>2</v>
      </c>
      <c r="I148" s="25">
        <f t="shared" si="8"/>
        <v>480</v>
      </c>
      <c r="J148" s="25"/>
      <c r="K148" s="10">
        <f t="shared" ref="K148:K207" si="10">J148*G148</f>
        <v>0</v>
      </c>
      <c r="L148" s="25"/>
      <c r="M148" s="10">
        <v>0</v>
      </c>
      <c r="N148" s="25"/>
      <c r="O148" s="25"/>
      <c r="P148" s="25">
        <f t="shared" si="9"/>
        <v>2</v>
      </c>
      <c r="Q148" s="25">
        <f t="shared" si="9"/>
        <v>480</v>
      </c>
    </row>
    <row r="149" spans="1:17" customFormat="1" x14ac:dyDescent="0.25">
      <c r="A149" s="1"/>
      <c r="B149" s="1"/>
      <c r="C149" s="28" t="s">
        <v>279</v>
      </c>
      <c r="D149" s="25" t="s">
        <v>17</v>
      </c>
      <c r="E149" s="29">
        <v>1136518</v>
      </c>
      <c r="F149" s="25">
        <v>200</v>
      </c>
      <c r="G149" s="25">
        <f t="shared" si="7"/>
        <v>400</v>
      </c>
      <c r="H149" s="25">
        <v>2</v>
      </c>
      <c r="I149" s="25">
        <f t="shared" si="8"/>
        <v>800</v>
      </c>
      <c r="J149" s="25"/>
      <c r="K149" s="10">
        <f t="shared" si="10"/>
        <v>0</v>
      </c>
      <c r="L149" s="25"/>
      <c r="M149" s="10">
        <v>0</v>
      </c>
      <c r="N149" s="25"/>
      <c r="O149" s="25"/>
      <c r="P149" s="25">
        <f t="shared" si="9"/>
        <v>2</v>
      </c>
      <c r="Q149" s="25">
        <f t="shared" si="9"/>
        <v>800</v>
      </c>
    </row>
    <row r="150" spans="1:17" customFormat="1" x14ac:dyDescent="0.25">
      <c r="A150" s="1"/>
      <c r="B150" s="1"/>
      <c r="C150" s="28" t="s">
        <v>280</v>
      </c>
      <c r="D150" s="25" t="s">
        <v>17</v>
      </c>
      <c r="E150" s="29">
        <v>1136517</v>
      </c>
      <c r="F150" s="25">
        <v>240</v>
      </c>
      <c r="G150" s="25">
        <f t="shared" si="7"/>
        <v>480</v>
      </c>
      <c r="H150" s="25">
        <v>2</v>
      </c>
      <c r="I150" s="25">
        <f t="shared" si="8"/>
        <v>960</v>
      </c>
      <c r="J150" s="25"/>
      <c r="K150" s="10">
        <f t="shared" si="10"/>
        <v>0</v>
      </c>
      <c r="L150" s="25"/>
      <c r="M150" s="10">
        <v>0</v>
      </c>
      <c r="N150" s="25"/>
      <c r="O150" s="25"/>
      <c r="P150" s="25">
        <f t="shared" si="9"/>
        <v>2</v>
      </c>
      <c r="Q150" s="25">
        <f t="shared" si="9"/>
        <v>960</v>
      </c>
    </row>
    <row r="151" spans="1:17" customFormat="1" x14ac:dyDescent="0.25">
      <c r="A151" s="1"/>
      <c r="B151" s="1"/>
      <c r="C151" s="28" t="s">
        <v>281</v>
      </c>
      <c r="D151" s="25" t="s">
        <v>17</v>
      </c>
      <c r="E151" s="29">
        <v>1136399</v>
      </c>
      <c r="F151" s="25">
        <v>100</v>
      </c>
      <c r="G151" s="25">
        <f t="shared" si="7"/>
        <v>200</v>
      </c>
      <c r="H151" s="25">
        <v>1</v>
      </c>
      <c r="I151" s="25">
        <f t="shared" si="8"/>
        <v>200</v>
      </c>
      <c r="J151" s="25"/>
      <c r="K151" s="10">
        <f t="shared" si="10"/>
        <v>0</v>
      </c>
      <c r="L151" s="25"/>
      <c r="M151" s="10">
        <v>0</v>
      </c>
      <c r="N151" s="25"/>
      <c r="O151" s="25"/>
      <c r="P151" s="25">
        <f t="shared" si="9"/>
        <v>1</v>
      </c>
      <c r="Q151" s="25">
        <f t="shared" si="9"/>
        <v>200</v>
      </c>
    </row>
    <row r="152" spans="1:17" customFormat="1" x14ac:dyDescent="0.25">
      <c r="A152" s="1"/>
      <c r="B152" s="1"/>
      <c r="C152" s="28" t="s">
        <v>282</v>
      </c>
      <c r="D152" s="25" t="s">
        <v>17</v>
      </c>
      <c r="E152" s="29">
        <v>1136297</v>
      </c>
      <c r="F152" s="25">
        <v>1443</v>
      </c>
      <c r="G152" s="25">
        <f t="shared" si="7"/>
        <v>2886</v>
      </c>
      <c r="H152" s="25">
        <v>1</v>
      </c>
      <c r="I152" s="25">
        <f t="shared" si="8"/>
        <v>2886</v>
      </c>
      <c r="J152" s="25"/>
      <c r="K152" s="10">
        <f t="shared" si="10"/>
        <v>0</v>
      </c>
      <c r="L152" s="25"/>
      <c r="M152" s="10">
        <v>0</v>
      </c>
      <c r="N152" s="25"/>
      <c r="O152" s="25"/>
      <c r="P152" s="25">
        <f t="shared" si="9"/>
        <v>1</v>
      </c>
      <c r="Q152" s="25">
        <f t="shared" si="9"/>
        <v>2886</v>
      </c>
    </row>
    <row r="153" spans="1:17" customFormat="1" x14ac:dyDescent="0.25">
      <c r="A153" s="1"/>
      <c r="B153" s="1"/>
      <c r="C153" s="28" t="s">
        <v>283</v>
      </c>
      <c r="D153" s="25" t="s">
        <v>17</v>
      </c>
      <c r="E153" s="29">
        <v>1136234</v>
      </c>
      <c r="F153" s="25">
        <v>512</v>
      </c>
      <c r="G153" s="25">
        <f t="shared" si="7"/>
        <v>1024</v>
      </c>
      <c r="H153" s="25">
        <v>1</v>
      </c>
      <c r="I153" s="25">
        <f t="shared" si="8"/>
        <v>1024</v>
      </c>
      <c r="J153" s="25"/>
      <c r="K153" s="10">
        <f t="shared" si="10"/>
        <v>0</v>
      </c>
      <c r="L153" s="25"/>
      <c r="M153" s="10">
        <v>0</v>
      </c>
      <c r="N153" s="25"/>
      <c r="O153" s="25"/>
      <c r="P153" s="25">
        <f t="shared" si="9"/>
        <v>1</v>
      </c>
      <c r="Q153" s="25">
        <f t="shared" si="9"/>
        <v>1024</v>
      </c>
    </row>
    <row r="154" spans="1:17" customFormat="1" x14ac:dyDescent="0.25">
      <c r="A154" s="1"/>
      <c r="B154" s="1"/>
      <c r="C154" s="28" t="s">
        <v>284</v>
      </c>
      <c r="D154" s="25" t="s">
        <v>17</v>
      </c>
      <c r="E154" s="29">
        <v>1136296</v>
      </c>
      <c r="F154" s="25">
        <v>1375</v>
      </c>
      <c r="G154" s="25">
        <f t="shared" si="7"/>
        <v>2750</v>
      </c>
      <c r="H154" s="25">
        <v>1</v>
      </c>
      <c r="I154" s="25">
        <f t="shared" si="8"/>
        <v>2750</v>
      </c>
      <c r="J154" s="25"/>
      <c r="K154" s="10">
        <f t="shared" si="10"/>
        <v>0</v>
      </c>
      <c r="L154" s="25"/>
      <c r="M154" s="10">
        <v>0</v>
      </c>
      <c r="N154" s="25"/>
      <c r="O154" s="25"/>
      <c r="P154" s="25">
        <f t="shared" si="9"/>
        <v>1</v>
      </c>
      <c r="Q154" s="25">
        <f t="shared" si="9"/>
        <v>2750</v>
      </c>
    </row>
    <row r="155" spans="1:17" customFormat="1" x14ac:dyDescent="0.25">
      <c r="A155" s="1"/>
      <c r="B155" s="1"/>
      <c r="C155" s="28" t="s">
        <v>285</v>
      </c>
      <c r="D155" s="25" t="s">
        <v>17</v>
      </c>
      <c r="E155" s="29">
        <v>1136329</v>
      </c>
      <c r="F155" s="25">
        <v>1466</v>
      </c>
      <c r="G155" s="25">
        <f t="shared" si="7"/>
        <v>2932</v>
      </c>
      <c r="H155" s="25">
        <v>1</v>
      </c>
      <c r="I155" s="25">
        <f t="shared" si="8"/>
        <v>2932</v>
      </c>
      <c r="J155" s="25"/>
      <c r="K155" s="10">
        <f t="shared" si="10"/>
        <v>0</v>
      </c>
      <c r="L155" s="25"/>
      <c r="M155" s="10">
        <v>0</v>
      </c>
      <c r="N155" s="25"/>
      <c r="O155" s="25"/>
      <c r="P155" s="25">
        <f t="shared" si="9"/>
        <v>1</v>
      </c>
      <c r="Q155" s="25">
        <f t="shared" si="9"/>
        <v>2932</v>
      </c>
    </row>
    <row r="156" spans="1:17" customFormat="1" x14ac:dyDescent="0.25">
      <c r="A156" s="1"/>
      <c r="B156" s="1"/>
      <c r="C156" s="73" t="s">
        <v>286</v>
      </c>
      <c r="D156" s="74" t="s">
        <v>17</v>
      </c>
      <c r="E156" s="75">
        <v>1137234</v>
      </c>
      <c r="F156" s="74">
        <v>730</v>
      </c>
      <c r="G156" s="74">
        <f t="shared" si="7"/>
        <v>1460</v>
      </c>
      <c r="H156" s="74">
        <v>1</v>
      </c>
      <c r="I156" s="74">
        <f t="shared" si="8"/>
        <v>1460</v>
      </c>
      <c r="J156" s="74"/>
      <c r="K156" s="10">
        <f t="shared" si="10"/>
        <v>0</v>
      </c>
      <c r="L156" s="74"/>
      <c r="M156" s="10">
        <v>0</v>
      </c>
      <c r="N156" s="74"/>
      <c r="O156" s="74"/>
      <c r="P156" s="74">
        <f t="shared" si="9"/>
        <v>1</v>
      </c>
      <c r="Q156" s="74">
        <f t="shared" si="9"/>
        <v>1460</v>
      </c>
    </row>
    <row r="157" spans="1:17" customFormat="1" x14ac:dyDescent="0.25">
      <c r="A157" s="1"/>
      <c r="B157" s="1"/>
      <c r="C157" s="28" t="s">
        <v>52</v>
      </c>
      <c r="D157" s="25" t="s">
        <v>17</v>
      </c>
      <c r="E157" s="29">
        <v>1136456</v>
      </c>
      <c r="F157" s="25">
        <v>87</v>
      </c>
      <c r="G157" s="25">
        <f t="shared" si="7"/>
        <v>174</v>
      </c>
      <c r="H157" s="25">
        <v>1</v>
      </c>
      <c r="I157" s="25">
        <f t="shared" si="8"/>
        <v>174</v>
      </c>
      <c r="J157" s="25"/>
      <c r="K157" s="10">
        <f t="shared" si="10"/>
        <v>0</v>
      </c>
      <c r="L157" s="25"/>
      <c r="M157" s="10">
        <v>0</v>
      </c>
      <c r="N157" s="25"/>
      <c r="O157" s="25"/>
      <c r="P157" s="25">
        <f t="shared" si="9"/>
        <v>1</v>
      </c>
      <c r="Q157" s="25">
        <f t="shared" si="9"/>
        <v>174</v>
      </c>
    </row>
    <row r="158" spans="1:17" customFormat="1" x14ac:dyDescent="0.25">
      <c r="A158" s="1"/>
      <c r="B158" s="1"/>
      <c r="C158" s="28" t="s">
        <v>52</v>
      </c>
      <c r="D158" s="25" t="s">
        <v>17</v>
      </c>
      <c r="E158" s="29">
        <v>1136458</v>
      </c>
      <c r="F158" s="25">
        <v>87</v>
      </c>
      <c r="G158" s="25">
        <f t="shared" si="7"/>
        <v>174</v>
      </c>
      <c r="H158" s="25">
        <v>1</v>
      </c>
      <c r="I158" s="25">
        <f t="shared" si="8"/>
        <v>174</v>
      </c>
      <c r="J158" s="25"/>
      <c r="K158" s="10">
        <f t="shared" si="10"/>
        <v>0</v>
      </c>
      <c r="L158" s="25"/>
      <c r="M158" s="10">
        <v>0</v>
      </c>
      <c r="N158" s="25"/>
      <c r="O158" s="25"/>
      <c r="P158" s="25">
        <f t="shared" si="9"/>
        <v>1</v>
      </c>
      <c r="Q158" s="25">
        <f t="shared" si="9"/>
        <v>174</v>
      </c>
    </row>
    <row r="159" spans="1:17" customFormat="1" x14ac:dyDescent="0.25">
      <c r="A159" s="1"/>
      <c r="B159" s="1"/>
      <c r="C159" s="28" t="s">
        <v>52</v>
      </c>
      <c r="D159" s="25" t="s">
        <v>17</v>
      </c>
      <c r="E159" s="29">
        <v>1136459</v>
      </c>
      <c r="F159" s="25">
        <v>87</v>
      </c>
      <c r="G159" s="25">
        <f t="shared" si="7"/>
        <v>174</v>
      </c>
      <c r="H159" s="25">
        <v>1</v>
      </c>
      <c r="I159" s="25">
        <f t="shared" si="8"/>
        <v>174</v>
      </c>
      <c r="J159" s="25"/>
      <c r="K159" s="10">
        <f t="shared" si="10"/>
        <v>0</v>
      </c>
      <c r="L159" s="25"/>
      <c r="M159" s="10">
        <v>0</v>
      </c>
      <c r="N159" s="25"/>
      <c r="O159" s="25"/>
      <c r="P159" s="25">
        <f t="shared" si="9"/>
        <v>1</v>
      </c>
      <c r="Q159" s="25">
        <f t="shared" si="9"/>
        <v>174</v>
      </c>
    </row>
    <row r="160" spans="1:17" customFormat="1" x14ac:dyDescent="0.25">
      <c r="A160" s="1"/>
      <c r="B160" s="1"/>
      <c r="C160" s="28" t="s">
        <v>52</v>
      </c>
      <c r="D160" s="25" t="s">
        <v>17</v>
      </c>
      <c r="E160" s="29">
        <v>1136457</v>
      </c>
      <c r="F160" s="25">
        <v>87</v>
      </c>
      <c r="G160" s="25">
        <f t="shared" si="7"/>
        <v>174</v>
      </c>
      <c r="H160" s="25">
        <v>1</v>
      </c>
      <c r="I160" s="25">
        <f t="shared" si="8"/>
        <v>174</v>
      </c>
      <c r="J160" s="25"/>
      <c r="K160" s="10">
        <f t="shared" si="10"/>
        <v>0</v>
      </c>
      <c r="L160" s="25"/>
      <c r="M160" s="10">
        <v>0</v>
      </c>
      <c r="N160" s="25"/>
      <c r="O160" s="25"/>
      <c r="P160" s="25">
        <f t="shared" si="9"/>
        <v>1</v>
      </c>
      <c r="Q160" s="25">
        <f t="shared" si="9"/>
        <v>174</v>
      </c>
    </row>
    <row r="161" spans="1:17" customFormat="1" x14ac:dyDescent="0.25">
      <c r="A161" s="1"/>
      <c r="B161" s="1"/>
      <c r="C161" s="28" t="s">
        <v>287</v>
      </c>
      <c r="D161" s="25" t="s">
        <v>17</v>
      </c>
      <c r="E161" s="29">
        <v>1136330</v>
      </c>
      <c r="F161" s="25">
        <v>264</v>
      </c>
      <c r="G161" s="25">
        <f t="shared" si="7"/>
        <v>528</v>
      </c>
      <c r="H161" s="25">
        <v>1</v>
      </c>
      <c r="I161" s="25">
        <f t="shared" si="8"/>
        <v>528</v>
      </c>
      <c r="J161" s="25"/>
      <c r="K161" s="10">
        <f t="shared" si="10"/>
        <v>0</v>
      </c>
      <c r="L161" s="25"/>
      <c r="M161" s="10">
        <v>0</v>
      </c>
      <c r="N161" s="25"/>
      <c r="O161" s="25"/>
      <c r="P161" s="25">
        <f t="shared" si="9"/>
        <v>1</v>
      </c>
      <c r="Q161" s="25">
        <f t="shared" si="9"/>
        <v>528</v>
      </c>
    </row>
    <row r="162" spans="1:17" customFormat="1" x14ac:dyDescent="0.25">
      <c r="A162" s="1"/>
      <c r="B162" s="1"/>
      <c r="C162" s="28" t="s">
        <v>288</v>
      </c>
      <c r="D162" s="25" t="s">
        <v>17</v>
      </c>
      <c r="E162" s="29">
        <v>1136487</v>
      </c>
      <c r="F162" s="25">
        <v>40</v>
      </c>
      <c r="G162" s="25">
        <f t="shared" si="7"/>
        <v>80</v>
      </c>
      <c r="H162" s="25">
        <v>1</v>
      </c>
      <c r="I162" s="25">
        <f t="shared" si="8"/>
        <v>80</v>
      </c>
      <c r="J162" s="25"/>
      <c r="K162" s="10">
        <f t="shared" si="10"/>
        <v>0</v>
      </c>
      <c r="L162" s="25"/>
      <c r="M162" s="10">
        <v>0</v>
      </c>
      <c r="N162" s="25"/>
      <c r="O162" s="25"/>
      <c r="P162" s="25">
        <f t="shared" si="9"/>
        <v>1</v>
      </c>
      <c r="Q162" s="25">
        <f t="shared" si="9"/>
        <v>80</v>
      </c>
    </row>
    <row r="163" spans="1:17" customFormat="1" x14ac:dyDescent="0.25">
      <c r="A163" s="1"/>
      <c r="B163" s="1"/>
      <c r="C163" s="28" t="s">
        <v>289</v>
      </c>
      <c r="D163" s="25" t="s">
        <v>17</v>
      </c>
      <c r="E163" s="29">
        <v>1136486</v>
      </c>
      <c r="F163" s="25">
        <v>30</v>
      </c>
      <c r="G163" s="25">
        <f t="shared" si="7"/>
        <v>60</v>
      </c>
      <c r="H163" s="25">
        <v>1</v>
      </c>
      <c r="I163" s="25">
        <f t="shared" si="8"/>
        <v>60</v>
      </c>
      <c r="J163" s="25"/>
      <c r="K163" s="10">
        <f t="shared" si="10"/>
        <v>0</v>
      </c>
      <c r="L163" s="25"/>
      <c r="M163" s="10">
        <v>0</v>
      </c>
      <c r="N163" s="25"/>
      <c r="O163" s="25"/>
      <c r="P163" s="25">
        <f t="shared" si="9"/>
        <v>1</v>
      </c>
      <c r="Q163" s="25">
        <f t="shared" si="9"/>
        <v>60</v>
      </c>
    </row>
    <row r="164" spans="1:17" customFormat="1" x14ac:dyDescent="0.25">
      <c r="A164" s="1"/>
      <c r="B164" s="1"/>
      <c r="C164" s="28" t="s">
        <v>290</v>
      </c>
      <c r="D164" s="25" t="s">
        <v>17</v>
      </c>
      <c r="E164" s="29">
        <v>1136331</v>
      </c>
      <c r="F164" s="25">
        <v>52</v>
      </c>
      <c r="G164" s="25">
        <f t="shared" si="7"/>
        <v>104</v>
      </c>
      <c r="H164" s="25">
        <v>1</v>
      </c>
      <c r="I164" s="25">
        <f t="shared" si="8"/>
        <v>104</v>
      </c>
      <c r="J164" s="25"/>
      <c r="K164" s="10">
        <f t="shared" si="10"/>
        <v>0</v>
      </c>
      <c r="L164" s="25"/>
      <c r="M164" s="10">
        <v>0</v>
      </c>
      <c r="N164" s="25"/>
      <c r="O164" s="25"/>
      <c r="P164" s="25">
        <f t="shared" si="9"/>
        <v>1</v>
      </c>
      <c r="Q164" s="25">
        <f t="shared" si="9"/>
        <v>104</v>
      </c>
    </row>
    <row r="165" spans="1:17" customFormat="1" x14ac:dyDescent="0.25">
      <c r="A165" s="1"/>
      <c r="B165" s="1"/>
      <c r="C165" s="73" t="s">
        <v>292</v>
      </c>
      <c r="D165" s="74" t="s">
        <v>17</v>
      </c>
      <c r="E165" s="75">
        <v>1137224</v>
      </c>
      <c r="F165" s="74">
        <v>58</v>
      </c>
      <c r="G165" s="74">
        <f t="shared" si="7"/>
        <v>116</v>
      </c>
      <c r="H165" s="74">
        <v>2</v>
      </c>
      <c r="I165" s="74">
        <f t="shared" si="8"/>
        <v>232</v>
      </c>
      <c r="J165" s="74"/>
      <c r="K165" s="10">
        <f t="shared" si="10"/>
        <v>0</v>
      </c>
      <c r="L165" s="74"/>
      <c r="M165" s="10">
        <v>0</v>
      </c>
      <c r="N165" s="74"/>
      <c r="O165" s="74"/>
      <c r="P165" s="74">
        <f t="shared" si="9"/>
        <v>2</v>
      </c>
      <c r="Q165" s="74">
        <f t="shared" si="9"/>
        <v>232</v>
      </c>
    </row>
    <row r="166" spans="1:17" customFormat="1" x14ac:dyDescent="0.25">
      <c r="A166" s="1"/>
      <c r="B166" s="1"/>
      <c r="C166" s="28" t="s">
        <v>294</v>
      </c>
      <c r="D166" s="25" t="s">
        <v>17</v>
      </c>
      <c r="E166" s="29">
        <v>1136285</v>
      </c>
      <c r="F166" s="25">
        <v>698</v>
      </c>
      <c r="G166" s="25">
        <f t="shared" si="7"/>
        <v>1396</v>
      </c>
      <c r="H166" s="25">
        <v>1</v>
      </c>
      <c r="I166" s="25">
        <f t="shared" si="8"/>
        <v>1396</v>
      </c>
      <c r="J166" s="25"/>
      <c r="K166" s="10">
        <f t="shared" si="10"/>
        <v>0</v>
      </c>
      <c r="L166" s="25"/>
      <c r="M166" s="10">
        <v>0</v>
      </c>
      <c r="N166" s="25"/>
      <c r="O166" s="25"/>
      <c r="P166" s="25">
        <f t="shared" si="9"/>
        <v>1</v>
      </c>
      <c r="Q166" s="25">
        <f t="shared" si="9"/>
        <v>1396</v>
      </c>
    </row>
    <row r="167" spans="1:17" customFormat="1" x14ac:dyDescent="0.25">
      <c r="A167" s="1"/>
      <c r="B167" s="1"/>
      <c r="C167" s="28" t="s">
        <v>295</v>
      </c>
      <c r="D167" s="25" t="s">
        <v>17</v>
      </c>
      <c r="E167" s="29">
        <v>1136400</v>
      </c>
      <c r="F167" s="25">
        <v>50</v>
      </c>
      <c r="G167" s="25">
        <f t="shared" si="7"/>
        <v>100</v>
      </c>
      <c r="H167" s="25">
        <v>2</v>
      </c>
      <c r="I167" s="25">
        <f t="shared" si="8"/>
        <v>200</v>
      </c>
      <c r="J167" s="25"/>
      <c r="K167" s="10">
        <f t="shared" si="10"/>
        <v>0</v>
      </c>
      <c r="L167" s="25"/>
      <c r="M167" s="10">
        <v>0</v>
      </c>
      <c r="N167" s="25"/>
      <c r="O167" s="25"/>
      <c r="P167" s="25">
        <f t="shared" si="9"/>
        <v>2</v>
      </c>
      <c r="Q167" s="25">
        <f t="shared" si="9"/>
        <v>200</v>
      </c>
    </row>
    <row r="168" spans="1:17" customFormat="1" x14ac:dyDescent="0.25">
      <c r="A168" s="1"/>
      <c r="B168" s="1"/>
      <c r="C168" s="28" t="s">
        <v>296</v>
      </c>
      <c r="D168" s="25" t="s">
        <v>17</v>
      </c>
      <c r="E168" s="29">
        <v>1134060</v>
      </c>
      <c r="F168" s="25">
        <v>794</v>
      </c>
      <c r="G168" s="25">
        <f t="shared" si="7"/>
        <v>1588</v>
      </c>
      <c r="H168" s="25">
        <v>1</v>
      </c>
      <c r="I168" s="25">
        <f t="shared" si="8"/>
        <v>1588</v>
      </c>
      <c r="J168" s="25"/>
      <c r="K168" s="10">
        <f t="shared" si="10"/>
        <v>0</v>
      </c>
      <c r="L168" s="25"/>
      <c r="M168" s="10">
        <v>0</v>
      </c>
      <c r="N168" s="25"/>
      <c r="O168" s="25"/>
      <c r="P168" s="25">
        <f t="shared" si="9"/>
        <v>1</v>
      </c>
      <c r="Q168" s="25">
        <f t="shared" si="9"/>
        <v>1588</v>
      </c>
    </row>
    <row r="169" spans="1:17" customFormat="1" x14ac:dyDescent="0.25">
      <c r="A169" s="1"/>
      <c r="B169" s="1"/>
      <c r="C169" s="28" t="s">
        <v>297</v>
      </c>
      <c r="D169" s="25" t="s">
        <v>17</v>
      </c>
      <c r="E169" s="29">
        <v>1134092</v>
      </c>
      <c r="F169" s="25">
        <v>50</v>
      </c>
      <c r="G169" s="25">
        <f t="shared" si="7"/>
        <v>100</v>
      </c>
      <c r="H169" s="25">
        <v>1</v>
      </c>
      <c r="I169" s="25">
        <f t="shared" si="8"/>
        <v>100</v>
      </c>
      <c r="J169" s="25"/>
      <c r="K169" s="10">
        <f t="shared" si="10"/>
        <v>0</v>
      </c>
      <c r="L169" s="25"/>
      <c r="M169" s="10">
        <v>0</v>
      </c>
      <c r="N169" s="25"/>
      <c r="O169" s="25"/>
      <c r="P169" s="25">
        <f t="shared" si="9"/>
        <v>1</v>
      </c>
      <c r="Q169" s="25">
        <f t="shared" si="9"/>
        <v>100</v>
      </c>
    </row>
    <row r="170" spans="1:17" customFormat="1" x14ac:dyDescent="0.25">
      <c r="A170" s="1"/>
      <c r="B170" s="1"/>
      <c r="C170" s="28" t="s">
        <v>298</v>
      </c>
      <c r="D170" s="25" t="s">
        <v>17</v>
      </c>
      <c r="E170" s="29">
        <v>1136414</v>
      </c>
      <c r="F170" s="25">
        <v>40</v>
      </c>
      <c r="G170" s="25">
        <f t="shared" ref="G170:G231" si="11">F170*2</f>
        <v>80</v>
      </c>
      <c r="H170" s="25">
        <v>2</v>
      </c>
      <c r="I170" s="25">
        <f t="shared" si="8"/>
        <v>160</v>
      </c>
      <c r="J170" s="25"/>
      <c r="K170" s="10">
        <f t="shared" si="10"/>
        <v>0</v>
      </c>
      <c r="L170" s="25"/>
      <c r="M170" s="10">
        <v>0</v>
      </c>
      <c r="N170" s="25"/>
      <c r="O170" s="25"/>
      <c r="P170" s="25">
        <f t="shared" si="9"/>
        <v>2</v>
      </c>
      <c r="Q170" s="25">
        <f t="shared" si="9"/>
        <v>160</v>
      </c>
    </row>
    <row r="171" spans="1:17" customFormat="1" x14ac:dyDescent="0.25">
      <c r="A171" s="1"/>
      <c r="B171" s="1"/>
      <c r="C171" s="28" t="s">
        <v>299</v>
      </c>
      <c r="D171" s="25" t="s">
        <v>17</v>
      </c>
      <c r="E171" s="29">
        <v>1136490</v>
      </c>
      <c r="F171" s="25">
        <v>20</v>
      </c>
      <c r="G171" s="25">
        <f t="shared" si="11"/>
        <v>40</v>
      </c>
      <c r="H171" s="25">
        <v>4</v>
      </c>
      <c r="I171" s="25">
        <f t="shared" ref="I171:I232" si="12">H171*G171</f>
        <v>160</v>
      </c>
      <c r="J171" s="25"/>
      <c r="K171" s="10">
        <f t="shared" si="10"/>
        <v>0</v>
      </c>
      <c r="L171" s="25"/>
      <c r="M171" s="10">
        <v>0</v>
      </c>
      <c r="N171" s="25"/>
      <c r="O171" s="25"/>
      <c r="P171" s="25">
        <f t="shared" si="9"/>
        <v>4</v>
      </c>
      <c r="Q171" s="25">
        <f t="shared" si="9"/>
        <v>160</v>
      </c>
    </row>
    <row r="172" spans="1:17" customFormat="1" x14ac:dyDescent="0.25">
      <c r="A172" s="1"/>
      <c r="B172" s="1"/>
      <c r="C172" s="28" t="s">
        <v>300</v>
      </c>
      <c r="D172" s="25" t="s">
        <v>17</v>
      </c>
      <c r="E172" s="75">
        <v>1137151</v>
      </c>
      <c r="F172" s="25">
        <v>26</v>
      </c>
      <c r="G172" s="25">
        <f t="shared" si="11"/>
        <v>52</v>
      </c>
      <c r="H172" s="25">
        <v>1</v>
      </c>
      <c r="I172" s="25">
        <f t="shared" si="12"/>
        <v>52</v>
      </c>
      <c r="J172" s="25"/>
      <c r="K172" s="10">
        <f t="shared" si="10"/>
        <v>0</v>
      </c>
      <c r="L172" s="25"/>
      <c r="M172" s="10">
        <v>0</v>
      </c>
      <c r="N172" s="25"/>
      <c r="O172" s="25"/>
      <c r="P172" s="25">
        <f t="shared" si="9"/>
        <v>1</v>
      </c>
      <c r="Q172" s="25">
        <f t="shared" si="9"/>
        <v>52</v>
      </c>
    </row>
    <row r="173" spans="1:17" customFormat="1" x14ac:dyDescent="0.25">
      <c r="A173" s="1"/>
      <c r="B173" s="1"/>
      <c r="C173" s="73" t="s">
        <v>301</v>
      </c>
      <c r="D173" s="74" t="s">
        <v>17</v>
      </c>
      <c r="E173" s="75">
        <v>1137150</v>
      </c>
      <c r="F173" s="74">
        <v>26</v>
      </c>
      <c r="G173" s="74">
        <f t="shared" si="11"/>
        <v>52</v>
      </c>
      <c r="H173" s="74">
        <v>1</v>
      </c>
      <c r="I173" s="74">
        <f t="shared" si="12"/>
        <v>52</v>
      </c>
      <c r="J173" s="74"/>
      <c r="K173" s="10">
        <f t="shared" si="10"/>
        <v>0</v>
      </c>
      <c r="L173" s="74"/>
      <c r="M173" s="10">
        <v>0</v>
      </c>
      <c r="N173" s="74"/>
      <c r="O173" s="74"/>
      <c r="P173" s="74">
        <f t="shared" si="9"/>
        <v>1</v>
      </c>
      <c r="Q173" s="74">
        <f t="shared" si="9"/>
        <v>52</v>
      </c>
    </row>
    <row r="174" spans="1:17" customFormat="1" x14ac:dyDescent="0.25">
      <c r="A174" s="1"/>
      <c r="B174" s="1"/>
      <c r="C174" s="28" t="s">
        <v>302</v>
      </c>
      <c r="D174" s="25" t="s">
        <v>17</v>
      </c>
      <c r="E174" s="29">
        <v>1137152</v>
      </c>
      <c r="F174" s="25">
        <v>27</v>
      </c>
      <c r="G174" s="25">
        <f t="shared" si="11"/>
        <v>54</v>
      </c>
      <c r="H174" s="25">
        <v>1</v>
      </c>
      <c r="I174" s="25">
        <f t="shared" si="12"/>
        <v>54</v>
      </c>
      <c r="J174" s="25"/>
      <c r="K174" s="10">
        <f t="shared" si="10"/>
        <v>0</v>
      </c>
      <c r="L174" s="25"/>
      <c r="M174" s="10">
        <v>0</v>
      </c>
      <c r="N174" s="25"/>
      <c r="O174" s="25"/>
      <c r="P174" s="25">
        <f t="shared" si="9"/>
        <v>1</v>
      </c>
      <c r="Q174" s="25">
        <f t="shared" si="9"/>
        <v>54</v>
      </c>
    </row>
    <row r="175" spans="1:17" customFormat="1" x14ac:dyDescent="0.25">
      <c r="A175" s="1"/>
      <c r="B175" s="1"/>
      <c r="C175" s="28" t="s">
        <v>303</v>
      </c>
      <c r="D175" s="25" t="s">
        <v>17</v>
      </c>
      <c r="E175" s="29">
        <v>1137099</v>
      </c>
      <c r="F175" s="25">
        <v>88</v>
      </c>
      <c r="G175" s="25">
        <f t="shared" si="11"/>
        <v>176</v>
      </c>
      <c r="H175" s="25">
        <v>1</v>
      </c>
      <c r="I175" s="25">
        <f t="shared" si="12"/>
        <v>176</v>
      </c>
      <c r="J175" s="25"/>
      <c r="K175" s="10">
        <f t="shared" si="10"/>
        <v>0</v>
      </c>
      <c r="L175" s="25"/>
      <c r="M175" s="10">
        <v>0</v>
      </c>
      <c r="N175" s="25"/>
      <c r="O175" s="25"/>
      <c r="P175" s="25">
        <f t="shared" si="9"/>
        <v>1</v>
      </c>
      <c r="Q175" s="25">
        <f t="shared" si="9"/>
        <v>176</v>
      </c>
    </row>
    <row r="176" spans="1:17" customFormat="1" x14ac:dyDescent="0.25">
      <c r="A176" s="1"/>
      <c r="B176" s="1"/>
      <c r="C176" s="28" t="s">
        <v>304</v>
      </c>
      <c r="D176" s="25" t="s">
        <v>17</v>
      </c>
      <c r="E176" s="29">
        <v>1137237</v>
      </c>
      <c r="F176" s="25">
        <v>830</v>
      </c>
      <c r="G176" s="25">
        <f t="shared" si="11"/>
        <v>1660</v>
      </c>
      <c r="H176" s="25">
        <v>1</v>
      </c>
      <c r="I176" s="25">
        <f t="shared" si="12"/>
        <v>1660</v>
      </c>
      <c r="J176" s="25"/>
      <c r="K176" s="10">
        <f t="shared" si="10"/>
        <v>0</v>
      </c>
      <c r="L176" s="25"/>
      <c r="M176" s="10">
        <v>0</v>
      </c>
      <c r="N176" s="25"/>
      <c r="O176" s="25"/>
      <c r="P176" s="25">
        <f t="shared" si="9"/>
        <v>1</v>
      </c>
      <c r="Q176" s="25">
        <f t="shared" si="9"/>
        <v>1660</v>
      </c>
    </row>
    <row r="177" spans="1:17" customFormat="1" x14ac:dyDescent="0.25">
      <c r="A177" s="1"/>
      <c r="B177" s="1"/>
      <c r="C177" s="73" t="s">
        <v>305</v>
      </c>
      <c r="D177" s="74" t="s">
        <v>17</v>
      </c>
      <c r="E177" s="75">
        <v>1137221</v>
      </c>
      <c r="F177" s="74">
        <v>920</v>
      </c>
      <c r="G177" s="74">
        <f t="shared" si="11"/>
        <v>1840</v>
      </c>
      <c r="H177" s="74">
        <v>1</v>
      </c>
      <c r="I177" s="74">
        <f t="shared" si="12"/>
        <v>1840</v>
      </c>
      <c r="J177" s="74"/>
      <c r="K177" s="10">
        <f t="shared" si="10"/>
        <v>0</v>
      </c>
      <c r="L177" s="74"/>
      <c r="M177" s="10">
        <f>L177*G177</f>
        <v>0</v>
      </c>
      <c r="N177" s="74"/>
      <c r="O177" s="74"/>
      <c r="P177" s="74">
        <f t="shared" si="9"/>
        <v>1</v>
      </c>
      <c r="Q177" s="74">
        <f t="shared" si="9"/>
        <v>1840</v>
      </c>
    </row>
    <row r="178" spans="1:17" customFormat="1" x14ac:dyDescent="0.25">
      <c r="A178" s="1"/>
      <c r="B178" s="1"/>
      <c r="C178" s="77" t="s">
        <v>306</v>
      </c>
      <c r="D178" s="78" t="s">
        <v>17</v>
      </c>
      <c r="E178" s="79">
        <v>1137222</v>
      </c>
      <c r="F178" s="78">
        <v>920</v>
      </c>
      <c r="G178" s="78">
        <f t="shared" si="11"/>
        <v>1840</v>
      </c>
      <c r="H178" s="78">
        <v>1</v>
      </c>
      <c r="I178" s="78">
        <f t="shared" si="12"/>
        <v>1840</v>
      </c>
      <c r="J178" s="78"/>
      <c r="K178" s="10">
        <f t="shared" si="10"/>
        <v>0</v>
      </c>
      <c r="L178" s="78"/>
      <c r="M178" s="10">
        <v>0</v>
      </c>
      <c r="N178" s="78"/>
      <c r="O178" s="78"/>
      <c r="P178" s="78">
        <f t="shared" si="9"/>
        <v>1</v>
      </c>
      <c r="Q178" s="78">
        <f t="shared" si="9"/>
        <v>1840</v>
      </c>
    </row>
    <row r="179" spans="1:17" customFormat="1" x14ac:dyDescent="0.25">
      <c r="A179" s="1"/>
      <c r="B179" s="1"/>
      <c r="C179" s="73" t="s">
        <v>307</v>
      </c>
      <c r="D179" s="74" t="s">
        <v>17</v>
      </c>
      <c r="E179" s="75">
        <v>1137223</v>
      </c>
      <c r="F179" s="25">
        <v>920</v>
      </c>
      <c r="G179" s="25">
        <f t="shared" si="11"/>
        <v>1840</v>
      </c>
      <c r="H179" s="25">
        <v>1</v>
      </c>
      <c r="I179" s="25">
        <f t="shared" si="12"/>
        <v>1840</v>
      </c>
      <c r="J179" s="25"/>
      <c r="K179" s="10">
        <f t="shared" si="10"/>
        <v>0</v>
      </c>
      <c r="L179" s="25"/>
      <c r="M179" s="10">
        <v>0</v>
      </c>
      <c r="N179" s="25"/>
      <c r="O179" s="25"/>
      <c r="P179" s="25">
        <f t="shared" si="9"/>
        <v>1</v>
      </c>
      <c r="Q179" s="25">
        <f t="shared" si="9"/>
        <v>1840</v>
      </c>
    </row>
    <row r="180" spans="1:17" customFormat="1" x14ac:dyDescent="0.25">
      <c r="A180" s="1"/>
      <c r="B180" s="1"/>
      <c r="C180" s="73" t="s">
        <v>308</v>
      </c>
      <c r="D180" s="74" t="s">
        <v>17</v>
      </c>
      <c r="E180" s="75">
        <v>1137229</v>
      </c>
      <c r="F180" s="74">
        <v>43</v>
      </c>
      <c r="G180" s="74">
        <f t="shared" si="11"/>
        <v>86</v>
      </c>
      <c r="H180" s="74">
        <v>1</v>
      </c>
      <c r="I180" s="74">
        <f t="shared" si="12"/>
        <v>86</v>
      </c>
      <c r="J180" s="74"/>
      <c r="K180" s="10">
        <f t="shared" si="10"/>
        <v>0</v>
      </c>
      <c r="L180" s="74"/>
      <c r="M180" s="10">
        <v>0</v>
      </c>
      <c r="N180" s="74"/>
      <c r="O180" s="74"/>
      <c r="P180" s="74">
        <f t="shared" si="9"/>
        <v>1</v>
      </c>
      <c r="Q180" s="74">
        <f t="shared" si="9"/>
        <v>86</v>
      </c>
    </row>
    <row r="181" spans="1:17" customFormat="1" x14ac:dyDescent="0.25">
      <c r="A181" s="1"/>
      <c r="B181" s="1"/>
      <c r="C181" s="28" t="s">
        <v>309</v>
      </c>
      <c r="D181" s="25" t="s">
        <v>17</v>
      </c>
      <c r="E181" s="29">
        <v>1137228</v>
      </c>
      <c r="F181" s="25">
        <v>43</v>
      </c>
      <c r="G181" s="25">
        <f t="shared" si="11"/>
        <v>86</v>
      </c>
      <c r="H181" s="25">
        <v>1</v>
      </c>
      <c r="I181" s="25">
        <f t="shared" si="12"/>
        <v>86</v>
      </c>
      <c r="J181" s="25"/>
      <c r="K181" s="10">
        <f t="shared" si="10"/>
        <v>0</v>
      </c>
      <c r="L181" s="25"/>
      <c r="M181" s="10">
        <v>0</v>
      </c>
      <c r="N181" s="25"/>
      <c r="O181" s="25"/>
      <c r="P181" s="25">
        <f t="shared" si="9"/>
        <v>1</v>
      </c>
      <c r="Q181" s="25">
        <f t="shared" si="9"/>
        <v>86</v>
      </c>
    </row>
    <row r="182" spans="1:17" customFormat="1" x14ac:dyDescent="0.25">
      <c r="A182" s="1"/>
      <c r="B182" s="1"/>
      <c r="C182" s="28" t="s">
        <v>312</v>
      </c>
      <c r="D182" s="25" t="s">
        <v>17</v>
      </c>
      <c r="E182" s="29">
        <v>1137070</v>
      </c>
      <c r="F182" s="25">
        <v>21</v>
      </c>
      <c r="G182" s="25">
        <f t="shared" si="11"/>
        <v>42</v>
      </c>
      <c r="H182" s="25">
        <v>1</v>
      </c>
      <c r="I182" s="25">
        <f t="shared" si="12"/>
        <v>42</v>
      </c>
      <c r="J182" s="25"/>
      <c r="K182" s="10">
        <f t="shared" si="10"/>
        <v>0</v>
      </c>
      <c r="L182" s="25"/>
      <c r="M182" s="10">
        <v>0</v>
      </c>
      <c r="N182" s="25"/>
      <c r="O182" s="25"/>
      <c r="P182" s="25">
        <f t="shared" si="9"/>
        <v>1</v>
      </c>
      <c r="Q182" s="25">
        <f t="shared" si="9"/>
        <v>42</v>
      </c>
    </row>
    <row r="183" spans="1:17" customFormat="1" x14ac:dyDescent="0.25">
      <c r="A183" s="1"/>
      <c r="B183" s="1"/>
      <c r="C183" s="28" t="s">
        <v>313</v>
      </c>
      <c r="D183" s="25" t="s">
        <v>17</v>
      </c>
      <c r="E183" s="29">
        <v>1137072</v>
      </c>
      <c r="F183" s="25">
        <v>158</v>
      </c>
      <c r="G183" s="25">
        <f t="shared" si="11"/>
        <v>316</v>
      </c>
      <c r="H183" s="25">
        <v>1</v>
      </c>
      <c r="I183" s="25">
        <f t="shared" si="12"/>
        <v>316</v>
      </c>
      <c r="J183" s="25"/>
      <c r="K183" s="10">
        <f t="shared" si="10"/>
        <v>0</v>
      </c>
      <c r="L183" s="25"/>
      <c r="M183" s="10">
        <v>0</v>
      </c>
      <c r="N183" s="25"/>
      <c r="O183" s="25"/>
      <c r="P183" s="25">
        <f t="shared" si="9"/>
        <v>1</v>
      </c>
      <c r="Q183" s="25">
        <f t="shared" si="9"/>
        <v>316</v>
      </c>
    </row>
    <row r="184" spans="1:17" customFormat="1" x14ac:dyDescent="0.25">
      <c r="A184" s="1"/>
      <c r="B184" s="1"/>
      <c r="C184" s="28" t="s">
        <v>314</v>
      </c>
      <c r="D184" s="25" t="s">
        <v>17</v>
      </c>
      <c r="E184" s="29" t="s">
        <v>315</v>
      </c>
      <c r="F184" s="25">
        <v>291</v>
      </c>
      <c r="G184" s="25">
        <f t="shared" si="11"/>
        <v>582</v>
      </c>
      <c r="H184" s="25">
        <v>1</v>
      </c>
      <c r="I184" s="25">
        <f t="shared" si="12"/>
        <v>582</v>
      </c>
      <c r="J184" s="25"/>
      <c r="K184" s="10">
        <f t="shared" si="10"/>
        <v>0</v>
      </c>
      <c r="L184" s="25"/>
      <c r="M184" s="10">
        <v>0</v>
      </c>
      <c r="N184" s="25"/>
      <c r="O184" s="25"/>
      <c r="P184" s="25">
        <f t="shared" si="9"/>
        <v>1</v>
      </c>
      <c r="Q184" s="25">
        <f t="shared" si="9"/>
        <v>582</v>
      </c>
    </row>
    <row r="185" spans="1:17" customFormat="1" x14ac:dyDescent="0.25">
      <c r="A185" s="1"/>
      <c r="B185" s="1"/>
      <c r="C185" s="28" t="s">
        <v>314</v>
      </c>
      <c r="D185" s="25" t="s">
        <v>17</v>
      </c>
      <c r="E185" s="29" t="s">
        <v>316</v>
      </c>
      <c r="F185" s="25">
        <v>291</v>
      </c>
      <c r="G185" s="25">
        <f t="shared" si="11"/>
        <v>582</v>
      </c>
      <c r="H185" s="25">
        <v>1</v>
      </c>
      <c r="I185" s="25">
        <f t="shared" si="12"/>
        <v>582</v>
      </c>
      <c r="J185" s="25"/>
      <c r="K185" s="10">
        <f t="shared" si="10"/>
        <v>0</v>
      </c>
      <c r="L185" s="25"/>
      <c r="M185" s="10">
        <v>0</v>
      </c>
      <c r="N185" s="25"/>
      <c r="O185" s="25"/>
      <c r="P185" s="25">
        <f t="shared" si="9"/>
        <v>1</v>
      </c>
      <c r="Q185" s="25">
        <f t="shared" si="9"/>
        <v>582</v>
      </c>
    </row>
    <row r="186" spans="1:17" customFormat="1" x14ac:dyDescent="0.25">
      <c r="A186" s="1"/>
      <c r="B186" s="1"/>
      <c r="C186" s="73" t="s">
        <v>317</v>
      </c>
      <c r="D186" s="74" t="s">
        <v>17</v>
      </c>
      <c r="E186" s="75">
        <v>1137084</v>
      </c>
      <c r="F186" s="74">
        <v>108</v>
      </c>
      <c r="G186" s="74">
        <f t="shared" si="11"/>
        <v>216</v>
      </c>
      <c r="H186" s="74">
        <v>4</v>
      </c>
      <c r="I186" s="74">
        <f t="shared" si="12"/>
        <v>864</v>
      </c>
      <c r="J186" s="74"/>
      <c r="K186" s="10">
        <f t="shared" si="10"/>
        <v>0</v>
      </c>
      <c r="L186" s="74"/>
      <c r="M186" s="10">
        <v>0</v>
      </c>
      <c r="N186" s="74"/>
      <c r="O186" s="74"/>
      <c r="P186" s="74">
        <f t="shared" si="9"/>
        <v>4</v>
      </c>
      <c r="Q186" s="74">
        <f t="shared" si="9"/>
        <v>864</v>
      </c>
    </row>
    <row r="187" spans="1:17" customFormat="1" x14ac:dyDescent="0.25">
      <c r="A187" s="1"/>
      <c r="B187" s="1"/>
      <c r="C187" s="7" t="s">
        <v>318</v>
      </c>
      <c r="D187" s="8" t="s">
        <v>17</v>
      </c>
      <c r="E187" s="9">
        <v>1137083</v>
      </c>
      <c r="F187" s="8">
        <v>103</v>
      </c>
      <c r="G187" s="8">
        <f t="shared" si="11"/>
        <v>206</v>
      </c>
      <c r="H187" s="8">
        <v>4</v>
      </c>
      <c r="I187" s="8">
        <f t="shared" si="12"/>
        <v>824</v>
      </c>
      <c r="J187" s="8"/>
      <c r="K187" s="10">
        <f t="shared" si="10"/>
        <v>0</v>
      </c>
      <c r="L187" s="8"/>
      <c r="M187" s="10">
        <v>0</v>
      </c>
      <c r="N187" s="8"/>
      <c r="O187" s="8"/>
      <c r="P187" s="8">
        <f t="shared" si="9"/>
        <v>4</v>
      </c>
      <c r="Q187" s="8">
        <f t="shared" si="9"/>
        <v>824</v>
      </c>
    </row>
    <row r="188" spans="1:17" customFormat="1" x14ac:dyDescent="0.25">
      <c r="A188" s="1"/>
      <c r="B188" s="1"/>
      <c r="C188" s="7" t="s">
        <v>319</v>
      </c>
      <c r="D188" s="8" t="s">
        <v>17</v>
      </c>
      <c r="E188" s="9">
        <v>1136452</v>
      </c>
      <c r="F188" s="8">
        <v>150</v>
      </c>
      <c r="G188" s="8">
        <f t="shared" si="11"/>
        <v>300</v>
      </c>
      <c r="H188" s="8">
        <v>1</v>
      </c>
      <c r="I188" s="8">
        <f t="shared" si="12"/>
        <v>300</v>
      </c>
      <c r="J188" s="8"/>
      <c r="K188" s="10">
        <f t="shared" si="10"/>
        <v>0</v>
      </c>
      <c r="L188" s="8"/>
      <c r="M188" s="10">
        <v>0</v>
      </c>
      <c r="N188" s="8"/>
      <c r="O188" s="8"/>
      <c r="P188" s="8">
        <f t="shared" si="9"/>
        <v>1</v>
      </c>
      <c r="Q188" s="8">
        <f t="shared" si="9"/>
        <v>300</v>
      </c>
    </row>
    <row r="189" spans="1:17" customFormat="1" x14ac:dyDescent="0.25">
      <c r="A189" s="1"/>
      <c r="B189" s="1"/>
      <c r="C189" s="28" t="s">
        <v>320</v>
      </c>
      <c r="D189" s="25" t="s">
        <v>17</v>
      </c>
      <c r="E189" s="29">
        <v>1136507</v>
      </c>
      <c r="F189" s="25">
        <v>70</v>
      </c>
      <c r="G189" s="25">
        <f t="shared" si="11"/>
        <v>140</v>
      </c>
      <c r="H189" s="25">
        <v>1</v>
      </c>
      <c r="I189" s="25">
        <f t="shared" si="12"/>
        <v>140</v>
      </c>
      <c r="J189" s="25"/>
      <c r="K189" s="10">
        <f t="shared" si="10"/>
        <v>0</v>
      </c>
      <c r="L189" s="25"/>
      <c r="M189" s="10">
        <v>0</v>
      </c>
      <c r="N189" s="25"/>
      <c r="O189" s="25"/>
      <c r="P189" s="25">
        <f t="shared" si="9"/>
        <v>1</v>
      </c>
      <c r="Q189" s="25">
        <f t="shared" si="9"/>
        <v>140</v>
      </c>
    </row>
    <row r="190" spans="1:17" customFormat="1" x14ac:dyDescent="0.25">
      <c r="A190" s="1"/>
      <c r="B190" s="1"/>
      <c r="C190" s="28" t="s">
        <v>321</v>
      </c>
      <c r="D190" s="25" t="s">
        <v>17</v>
      </c>
      <c r="E190" s="29">
        <v>1137236</v>
      </c>
      <c r="F190" s="25">
        <v>220</v>
      </c>
      <c r="G190" s="25">
        <f t="shared" si="11"/>
        <v>440</v>
      </c>
      <c r="H190" s="25">
        <v>1</v>
      </c>
      <c r="I190" s="25">
        <f t="shared" si="12"/>
        <v>440</v>
      </c>
      <c r="J190" s="25"/>
      <c r="K190" s="10">
        <f t="shared" si="10"/>
        <v>0</v>
      </c>
      <c r="L190" s="25"/>
      <c r="M190" s="10">
        <v>0</v>
      </c>
      <c r="N190" s="25"/>
      <c r="O190" s="25"/>
      <c r="P190" s="25">
        <f t="shared" si="9"/>
        <v>1</v>
      </c>
      <c r="Q190" s="25">
        <f t="shared" si="9"/>
        <v>440</v>
      </c>
    </row>
    <row r="191" spans="1:17" customFormat="1" x14ac:dyDescent="0.25">
      <c r="A191" s="1"/>
      <c r="B191" s="1"/>
      <c r="C191" s="28" t="s">
        <v>322</v>
      </c>
      <c r="D191" s="25" t="s">
        <v>17</v>
      </c>
      <c r="E191" s="29">
        <v>1137215</v>
      </c>
      <c r="F191" s="25">
        <v>740</v>
      </c>
      <c r="G191" s="25">
        <f t="shared" si="11"/>
        <v>1480</v>
      </c>
      <c r="H191" s="25">
        <v>1</v>
      </c>
      <c r="I191" s="25">
        <f t="shared" si="12"/>
        <v>1480</v>
      </c>
      <c r="J191" s="25"/>
      <c r="K191" s="10">
        <f t="shared" si="10"/>
        <v>0</v>
      </c>
      <c r="L191" s="25"/>
      <c r="M191" s="10">
        <v>0</v>
      </c>
      <c r="N191" s="25"/>
      <c r="O191" s="25"/>
      <c r="P191" s="25">
        <f t="shared" si="9"/>
        <v>1</v>
      </c>
      <c r="Q191" s="25">
        <f t="shared" si="9"/>
        <v>1480</v>
      </c>
    </row>
    <row r="192" spans="1:17" customFormat="1" x14ac:dyDescent="0.25">
      <c r="A192" s="1"/>
      <c r="B192" s="1"/>
      <c r="C192" s="28" t="s">
        <v>322</v>
      </c>
      <c r="D192" s="25" t="s">
        <v>17</v>
      </c>
      <c r="E192" s="29">
        <v>1137214</v>
      </c>
      <c r="F192" s="25">
        <v>740</v>
      </c>
      <c r="G192" s="25">
        <f t="shared" si="11"/>
        <v>1480</v>
      </c>
      <c r="H192" s="25">
        <v>1</v>
      </c>
      <c r="I192" s="25">
        <f t="shared" si="12"/>
        <v>1480</v>
      </c>
      <c r="J192" s="25"/>
      <c r="K192" s="10">
        <f t="shared" si="10"/>
        <v>0</v>
      </c>
      <c r="L192" s="25"/>
      <c r="M192" s="10">
        <v>0</v>
      </c>
      <c r="N192" s="25"/>
      <c r="O192" s="25"/>
      <c r="P192" s="25">
        <f t="shared" si="9"/>
        <v>1</v>
      </c>
      <c r="Q192" s="25">
        <f t="shared" si="9"/>
        <v>1480</v>
      </c>
    </row>
    <row r="193" spans="1:17" customFormat="1" x14ac:dyDescent="0.25">
      <c r="A193" s="1"/>
      <c r="B193" s="1"/>
      <c r="C193" s="28" t="s">
        <v>323</v>
      </c>
      <c r="D193" s="25" t="s">
        <v>17</v>
      </c>
      <c r="E193" s="29">
        <v>1137127</v>
      </c>
      <c r="F193" s="25">
        <v>706</v>
      </c>
      <c r="G193" s="25">
        <f t="shared" si="11"/>
        <v>1412</v>
      </c>
      <c r="H193" s="25">
        <v>1</v>
      </c>
      <c r="I193" s="25">
        <f t="shared" si="12"/>
        <v>1412</v>
      </c>
      <c r="J193" s="25"/>
      <c r="K193" s="10">
        <f t="shared" si="10"/>
        <v>0</v>
      </c>
      <c r="L193" s="25"/>
      <c r="M193" s="10">
        <v>0</v>
      </c>
      <c r="N193" s="25"/>
      <c r="O193" s="25"/>
      <c r="P193" s="25">
        <f t="shared" si="9"/>
        <v>1</v>
      </c>
      <c r="Q193" s="25">
        <f t="shared" si="9"/>
        <v>1412</v>
      </c>
    </row>
    <row r="194" spans="1:17" customFormat="1" x14ac:dyDescent="0.25">
      <c r="A194" s="1"/>
      <c r="B194" s="1"/>
      <c r="C194" s="73" t="s">
        <v>324</v>
      </c>
      <c r="D194" s="74" t="s">
        <v>17</v>
      </c>
      <c r="E194" s="75">
        <v>1137073</v>
      </c>
      <c r="F194" s="74">
        <v>778</v>
      </c>
      <c r="G194" s="74">
        <f t="shared" si="11"/>
        <v>1556</v>
      </c>
      <c r="H194" s="74">
        <v>1</v>
      </c>
      <c r="I194" s="74">
        <f t="shared" si="12"/>
        <v>1556</v>
      </c>
      <c r="J194" s="74"/>
      <c r="K194" s="10">
        <f t="shared" si="10"/>
        <v>0</v>
      </c>
      <c r="L194" s="74"/>
      <c r="M194" s="10">
        <v>0</v>
      </c>
      <c r="N194" s="74"/>
      <c r="O194" s="74"/>
      <c r="P194" s="74">
        <f t="shared" si="9"/>
        <v>1</v>
      </c>
      <c r="Q194" s="74">
        <f t="shared" si="9"/>
        <v>1556</v>
      </c>
    </row>
    <row r="195" spans="1:17" customFormat="1" x14ac:dyDescent="0.25">
      <c r="A195" s="1"/>
      <c r="B195" s="1"/>
      <c r="C195" s="28" t="s">
        <v>325</v>
      </c>
      <c r="D195" s="25" t="s">
        <v>17</v>
      </c>
      <c r="E195" s="29">
        <v>1136306</v>
      </c>
      <c r="F195" s="25">
        <v>613</v>
      </c>
      <c r="G195" s="25">
        <f t="shared" si="11"/>
        <v>1226</v>
      </c>
      <c r="H195" s="25">
        <v>1</v>
      </c>
      <c r="I195" s="25">
        <f t="shared" si="12"/>
        <v>1226</v>
      </c>
      <c r="J195" s="25"/>
      <c r="K195" s="10">
        <f t="shared" si="10"/>
        <v>0</v>
      </c>
      <c r="L195" s="25"/>
      <c r="M195" s="10">
        <v>0</v>
      </c>
      <c r="N195" s="25"/>
      <c r="O195" s="25"/>
      <c r="P195" s="25">
        <f t="shared" si="9"/>
        <v>1</v>
      </c>
      <c r="Q195" s="25">
        <f t="shared" si="9"/>
        <v>1226</v>
      </c>
    </row>
    <row r="196" spans="1:17" customFormat="1" x14ac:dyDescent="0.25">
      <c r="A196" s="1"/>
      <c r="B196" s="1"/>
      <c r="C196" s="28" t="s">
        <v>326</v>
      </c>
      <c r="D196" s="25" t="s">
        <v>17</v>
      </c>
      <c r="E196" s="29">
        <v>1137085</v>
      </c>
      <c r="F196" s="25">
        <v>148</v>
      </c>
      <c r="G196" s="25">
        <f t="shared" si="11"/>
        <v>296</v>
      </c>
      <c r="H196" s="25">
        <v>4</v>
      </c>
      <c r="I196" s="25">
        <f t="shared" si="12"/>
        <v>1184</v>
      </c>
      <c r="J196" s="25"/>
      <c r="K196" s="10">
        <f t="shared" si="10"/>
        <v>0</v>
      </c>
      <c r="L196" s="25"/>
      <c r="M196" s="10">
        <v>0</v>
      </c>
      <c r="N196" s="25"/>
      <c r="O196" s="25"/>
      <c r="P196" s="25">
        <f t="shared" si="9"/>
        <v>4</v>
      </c>
      <c r="Q196" s="25">
        <f t="shared" si="9"/>
        <v>1184</v>
      </c>
    </row>
    <row r="197" spans="1:17" customFormat="1" x14ac:dyDescent="0.25">
      <c r="A197" s="1"/>
      <c r="B197" s="1"/>
      <c r="C197" s="28" t="s">
        <v>327</v>
      </c>
      <c r="D197" s="25" t="s">
        <v>17</v>
      </c>
      <c r="E197" s="29">
        <v>1134093</v>
      </c>
      <c r="F197" s="25">
        <v>27</v>
      </c>
      <c r="G197" s="25">
        <f t="shared" si="11"/>
        <v>54</v>
      </c>
      <c r="H197" s="25">
        <v>1</v>
      </c>
      <c r="I197" s="25">
        <f t="shared" si="12"/>
        <v>54</v>
      </c>
      <c r="J197" s="25"/>
      <c r="K197" s="10">
        <f t="shared" si="10"/>
        <v>0</v>
      </c>
      <c r="L197" s="25"/>
      <c r="M197" s="10">
        <v>0</v>
      </c>
      <c r="N197" s="25"/>
      <c r="O197" s="25"/>
      <c r="P197" s="25">
        <f t="shared" ref="P197:Q259" si="13">H197+J197-L197-N197</f>
        <v>1</v>
      </c>
      <c r="Q197" s="25">
        <f t="shared" si="13"/>
        <v>54</v>
      </c>
    </row>
    <row r="198" spans="1:17" customFormat="1" x14ac:dyDescent="0.25">
      <c r="A198" s="1"/>
      <c r="B198" s="1"/>
      <c r="C198" s="28" t="s">
        <v>328</v>
      </c>
      <c r="D198" s="25" t="s">
        <v>17</v>
      </c>
      <c r="E198" s="29">
        <v>113</v>
      </c>
      <c r="F198" s="25">
        <v>110</v>
      </c>
      <c r="G198" s="25">
        <f t="shared" si="11"/>
        <v>220</v>
      </c>
      <c r="H198" s="25">
        <v>1</v>
      </c>
      <c r="I198" s="25">
        <f t="shared" si="12"/>
        <v>220</v>
      </c>
      <c r="J198" s="25"/>
      <c r="K198" s="10">
        <f t="shared" si="10"/>
        <v>0</v>
      </c>
      <c r="L198" s="25"/>
      <c r="M198" s="10">
        <v>0</v>
      </c>
      <c r="N198" s="25"/>
      <c r="O198" s="25"/>
      <c r="P198" s="25">
        <f t="shared" si="13"/>
        <v>1</v>
      </c>
      <c r="Q198" s="25">
        <f t="shared" si="13"/>
        <v>220</v>
      </c>
    </row>
    <row r="199" spans="1:17" customFormat="1" x14ac:dyDescent="0.25">
      <c r="A199" s="1"/>
      <c r="B199" s="1"/>
      <c r="C199" s="73" t="s">
        <v>329</v>
      </c>
      <c r="D199" s="74" t="s">
        <v>17</v>
      </c>
      <c r="E199" s="75">
        <v>1137138</v>
      </c>
      <c r="F199" s="74">
        <v>27</v>
      </c>
      <c r="G199" s="74">
        <f t="shared" si="11"/>
        <v>54</v>
      </c>
      <c r="H199" s="74">
        <v>1</v>
      </c>
      <c r="I199" s="74">
        <f t="shared" si="12"/>
        <v>54</v>
      </c>
      <c r="J199" s="74"/>
      <c r="K199" s="10">
        <f t="shared" si="10"/>
        <v>0</v>
      </c>
      <c r="L199" s="74"/>
      <c r="M199" s="10">
        <v>0</v>
      </c>
      <c r="N199" s="74"/>
      <c r="O199" s="74"/>
      <c r="P199" s="74">
        <f t="shared" si="13"/>
        <v>1</v>
      </c>
      <c r="Q199" s="74">
        <f t="shared" si="13"/>
        <v>54</v>
      </c>
    </row>
    <row r="200" spans="1:17" customFormat="1" x14ac:dyDescent="0.25">
      <c r="A200" s="1"/>
      <c r="B200" s="1"/>
      <c r="C200" s="28" t="s">
        <v>330</v>
      </c>
      <c r="D200" s="25" t="s">
        <v>17</v>
      </c>
      <c r="E200" s="29">
        <v>1137126</v>
      </c>
      <c r="F200" s="25">
        <v>352</v>
      </c>
      <c r="G200" s="25">
        <f t="shared" si="11"/>
        <v>704</v>
      </c>
      <c r="H200" s="25">
        <v>1</v>
      </c>
      <c r="I200" s="25">
        <f t="shared" si="12"/>
        <v>704</v>
      </c>
      <c r="J200" s="25"/>
      <c r="K200" s="10">
        <f t="shared" si="10"/>
        <v>0</v>
      </c>
      <c r="L200" s="25"/>
      <c r="M200" s="10">
        <v>0</v>
      </c>
      <c r="N200" s="25"/>
      <c r="O200" s="25"/>
      <c r="P200" s="25">
        <f t="shared" si="13"/>
        <v>1</v>
      </c>
      <c r="Q200" s="25">
        <f t="shared" si="13"/>
        <v>704</v>
      </c>
    </row>
    <row r="201" spans="1:17" customFormat="1" x14ac:dyDescent="0.25">
      <c r="A201" s="1"/>
      <c r="B201" s="1"/>
      <c r="C201" s="28" t="s">
        <v>331</v>
      </c>
      <c r="D201" s="25" t="s">
        <v>17</v>
      </c>
      <c r="E201" s="29">
        <v>1136060</v>
      </c>
      <c r="F201" s="25">
        <v>14</v>
      </c>
      <c r="G201" s="25">
        <f t="shared" si="11"/>
        <v>28</v>
      </c>
      <c r="H201" s="25">
        <v>4</v>
      </c>
      <c r="I201" s="25">
        <f t="shared" si="12"/>
        <v>112</v>
      </c>
      <c r="J201" s="25"/>
      <c r="K201" s="10">
        <f t="shared" si="10"/>
        <v>0</v>
      </c>
      <c r="L201" s="25"/>
      <c r="M201" s="10">
        <v>0</v>
      </c>
      <c r="N201" s="25"/>
      <c r="O201" s="25"/>
      <c r="P201" s="25">
        <f t="shared" si="13"/>
        <v>4</v>
      </c>
      <c r="Q201" s="25">
        <f t="shared" si="13"/>
        <v>112</v>
      </c>
    </row>
    <row r="202" spans="1:17" customFormat="1" x14ac:dyDescent="0.25">
      <c r="A202" s="1"/>
      <c r="B202" s="1"/>
      <c r="C202" s="28" t="s">
        <v>332</v>
      </c>
      <c r="D202" s="25" t="s">
        <v>17</v>
      </c>
      <c r="E202" s="29">
        <v>1137086</v>
      </c>
      <c r="F202" s="25">
        <v>31</v>
      </c>
      <c r="G202" s="25">
        <f t="shared" si="11"/>
        <v>62</v>
      </c>
      <c r="H202" s="25">
        <v>4</v>
      </c>
      <c r="I202" s="25">
        <f t="shared" si="12"/>
        <v>248</v>
      </c>
      <c r="J202" s="25"/>
      <c r="K202" s="10">
        <f t="shared" si="10"/>
        <v>0</v>
      </c>
      <c r="L202" s="25"/>
      <c r="M202" s="10">
        <v>0</v>
      </c>
      <c r="N202" s="25"/>
      <c r="O202" s="25"/>
      <c r="P202" s="25">
        <f t="shared" si="13"/>
        <v>4</v>
      </c>
      <c r="Q202" s="25">
        <f t="shared" si="13"/>
        <v>248</v>
      </c>
    </row>
    <row r="203" spans="1:17" customFormat="1" x14ac:dyDescent="0.25">
      <c r="A203" s="1"/>
      <c r="B203" s="1"/>
      <c r="C203" s="28" t="s">
        <v>333</v>
      </c>
      <c r="D203" s="25" t="s">
        <v>17</v>
      </c>
      <c r="E203" s="29">
        <v>1136321</v>
      </c>
      <c r="F203" s="25">
        <v>523</v>
      </c>
      <c r="G203" s="25">
        <f t="shared" si="11"/>
        <v>1046</v>
      </c>
      <c r="H203" s="25">
        <v>1</v>
      </c>
      <c r="I203" s="25">
        <f t="shared" si="12"/>
        <v>1046</v>
      </c>
      <c r="J203" s="25"/>
      <c r="K203" s="10">
        <f t="shared" si="10"/>
        <v>0</v>
      </c>
      <c r="L203" s="25"/>
      <c r="M203" s="10">
        <v>0</v>
      </c>
      <c r="N203" s="25"/>
      <c r="O203" s="25"/>
      <c r="P203" s="25">
        <f t="shared" si="13"/>
        <v>1</v>
      </c>
      <c r="Q203" s="25">
        <f t="shared" si="13"/>
        <v>1046</v>
      </c>
    </row>
    <row r="204" spans="1:17" customFormat="1" x14ac:dyDescent="0.25">
      <c r="A204" s="1"/>
      <c r="B204" s="1"/>
      <c r="C204" s="28" t="s">
        <v>333</v>
      </c>
      <c r="D204" s="25" t="s">
        <v>17</v>
      </c>
      <c r="E204" s="29">
        <v>1136323</v>
      </c>
      <c r="F204" s="25">
        <v>524</v>
      </c>
      <c r="G204" s="25">
        <f t="shared" si="11"/>
        <v>1048</v>
      </c>
      <c r="H204" s="25">
        <v>1</v>
      </c>
      <c r="I204" s="25">
        <f t="shared" si="12"/>
        <v>1048</v>
      </c>
      <c r="J204" s="25"/>
      <c r="K204" s="10">
        <f t="shared" si="10"/>
        <v>0</v>
      </c>
      <c r="L204" s="25"/>
      <c r="M204" s="10">
        <v>0</v>
      </c>
      <c r="N204" s="25"/>
      <c r="O204" s="25"/>
      <c r="P204" s="25">
        <f t="shared" si="13"/>
        <v>1</v>
      </c>
      <c r="Q204" s="25">
        <f t="shared" si="13"/>
        <v>1048</v>
      </c>
    </row>
    <row r="205" spans="1:17" customFormat="1" x14ac:dyDescent="0.25">
      <c r="A205" s="1"/>
      <c r="B205" s="1"/>
      <c r="C205" s="28" t="s">
        <v>334</v>
      </c>
      <c r="D205" s="25" t="s">
        <v>17</v>
      </c>
      <c r="E205" s="29">
        <v>1136320</v>
      </c>
      <c r="F205" s="25">
        <v>523</v>
      </c>
      <c r="G205" s="25">
        <f t="shared" si="11"/>
        <v>1046</v>
      </c>
      <c r="H205" s="25">
        <v>1</v>
      </c>
      <c r="I205" s="25">
        <f t="shared" si="12"/>
        <v>1046</v>
      </c>
      <c r="J205" s="25"/>
      <c r="K205" s="10">
        <f t="shared" si="10"/>
        <v>0</v>
      </c>
      <c r="L205" s="25"/>
      <c r="M205" s="10">
        <v>0</v>
      </c>
      <c r="N205" s="25"/>
      <c r="O205" s="25"/>
      <c r="P205" s="25">
        <f t="shared" si="13"/>
        <v>1</v>
      </c>
      <c r="Q205" s="25">
        <f t="shared" si="13"/>
        <v>1046</v>
      </c>
    </row>
    <row r="206" spans="1:17" customFormat="1" x14ac:dyDescent="0.25">
      <c r="A206" s="1"/>
      <c r="B206" s="1"/>
      <c r="C206" s="73" t="s">
        <v>335</v>
      </c>
      <c r="D206" s="74" t="s">
        <v>17</v>
      </c>
      <c r="E206" s="75">
        <v>1136317</v>
      </c>
      <c r="F206" s="74">
        <v>486</v>
      </c>
      <c r="G206" s="74">
        <f t="shared" si="11"/>
        <v>972</v>
      </c>
      <c r="H206" s="74">
        <v>1</v>
      </c>
      <c r="I206" s="74">
        <f t="shared" si="12"/>
        <v>972</v>
      </c>
      <c r="J206" s="74"/>
      <c r="K206" s="10">
        <f t="shared" si="10"/>
        <v>0</v>
      </c>
      <c r="L206" s="74"/>
      <c r="M206" s="10">
        <v>0</v>
      </c>
      <c r="N206" s="74"/>
      <c r="O206" s="74"/>
      <c r="P206" s="74">
        <f t="shared" si="13"/>
        <v>1</v>
      </c>
      <c r="Q206" s="74">
        <f t="shared" si="13"/>
        <v>972</v>
      </c>
    </row>
    <row r="207" spans="1:17" customFormat="1" x14ac:dyDescent="0.25">
      <c r="A207" s="1"/>
      <c r="B207" s="1"/>
      <c r="C207" s="73" t="s">
        <v>336</v>
      </c>
      <c r="D207" s="74" t="s">
        <v>17</v>
      </c>
      <c r="E207" s="75">
        <v>11340675</v>
      </c>
      <c r="F207" s="74">
        <v>357</v>
      </c>
      <c r="G207" s="74">
        <f t="shared" si="11"/>
        <v>714</v>
      </c>
      <c r="H207" s="74">
        <v>1</v>
      </c>
      <c r="I207" s="74">
        <f t="shared" si="12"/>
        <v>714</v>
      </c>
      <c r="J207" s="74"/>
      <c r="K207" s="10">
        <f t="shared" si="10"/>
        <v>0</v>
      </c>
      <c r="L207" s="74"/>
      <c r="M207" s="10">
        <v>0</v>
      </c>
      <c r="N207" s="74"/>
      <c r="O207" s="74"/>
      <c r="P207" s="74">
        <f t="shared" si="13"/>
        <v>1</v>
      </c>
      <c r="Q207" s="74">
        <f t="shared" si="13"/>
        <v>714</v>
      </c>
    </row>
    <row r="208" spans="1:17" customFormat="1" x14ac:dyDescent="0.25">
      <c r="A208" s="1"/>
      <c r="B208" s="1"/>
      <c r="C208" s="73" t="s">
        <v>337</v>
      </c>
      <c r="D208" s="74" t="s">
        <v>17</v>
      </c>
      <c r="E208" s="75">
        <v>11340667</v>
      </c>
      <c r="F208" s="74">
        <v>423</v>
      </c>
      <c r="G208" s="74">
        <f t="shared" si="11"/>
        <v>846</v>
      </c>
      <c r="H208" s="74">
        <v>1</v>
      </c>
      <c r="I208" s="74">
        <f t="shared" si="12"/>
        <v>846</v>
      </c>
      <c r="J208" s="74"/>
      <c r="K208" s="10">
        <f t="shared" ref="K208:K270" si="14">J208*G208</f>
        <v>0</v>
      </c>
      <c r="L208" s="74"/>
      <c r="M208" s="10">
        <v>0</v>
      </c>
      <c r="N208" s="74"/>
      <c r="O208" s="74"/>
      <c r="P208" s="74">
        <f t="shared" si="13"/>
        <v>1</v>
      </c>
      <c r="Q208" s="74">
        <f t="shared" si="13"/>
        <v>846</v>
      </c>
    </row>
    <row r="209" spans="1:17" customFormat="1" x14ac:dyDescent="0.25">
      <c r="A209" s="1"/>
      <c r="B209" s="1"/>
      <c r="C209" s="73" t="s">
        <v>337</v>
      </c>
      <c r="D209" s="74" t="s">
        <v>17</v>
      </c>
      <c r="E209" s="75">
        <v>11340668</v>
      </c>
      <c r="F209" s="74">
        <v>423</v>
      </c>
      <c r="G209" s="74">
        <f t="shared" si="11"/>
        <v>846</v>
      </c>
      <c r="H209" s="74">
        <v>1</v>
      </c>
      <c r="I209" s="74">
        <f t="shared" si="12"/>
        <v>846</v>
      </c>
      <c r="J209" s="74"/>
      <c r="K209" s="10">
        <f t="shared" si="14"/>
        <v>0</v>
      </c>
      <c r="L209" s="74"/>
      <c r="M209" s="10">
        <v>0</v>
      </c>
      <c r="N209" s="74"/>
      <c r="O209" s="74"/>
      <c r="P209" s="74">
        <f t="shared" si="13"/>
        <v>1</v>
      </c>
      <c r="Q209" s="74">
        <f t="shared" si="13"/>
        <v>846</v>
      </c>
    </row>
    <row r="210" spans="1:17" customFormat="1" x14ac:dyDescent="0.25">
      <c r="A210" s="1"/>
      <c r="B210" s="1"/>
      <c r="C210" s="73" t="s">
        <v>337</v>
      </c>
      <c r="D210" s="74" t="s">
        <v>17</v>
      </c>
      <c r="E210" s="75">
        <v>11340669</v>
      </c>
      <c r="F210" s="74">
        <v>423</v>
      </c>
      <c r="G210" s="74">
        <f t="shared" si="11"/>
        <v>846</v>
      </c>
      <c r="H210" s="74">
        <v>1</v>
      </c>
      <c r="I210" s="74">
        <f t="shared" si="12"/>
        <v>846</v>
      </c>
      <c r="J210" s="74"/>
      <c r="K210" s="10">
        <f t="shared" si="14"/>
        <v>0</v>
      </c>
      <c r="L210" s="74"/>
      <c r="M210" s="10">
        <v>0</v>
      </c>
      <c r="N210" s="74"/>
      <c r="O210" s="74"/>
      <c r="P210" s="74">
        <f t="shared" si="13"/>
        <v>1</v>
      </c>
      <c r="Q210" s="74">
        <f t="shared" si="13"/>
        <v>846</v>
      </c>
    </row>
    <row r="211" spans="1:17" customFormat="1" x14ac:dyDescent="0.25">
      <c r="A211" s="1"/>
      <c r="B211" s="1"/>
      <c r="C211" s="28" t="s">
        <v>338</v>
      </c>
      <c r="D211" s="25" t="s">
        <v>17</v>
      </c>
      <c r="E211" s="29" t="s">
        <v>339</v>
      </c>
      <c r="F211" s="25">
        <v>365</v>
      </c>
      <c r="G211" s="25">
        <f t="shared" si="11"/>
        <v>730</v>
      </c>
      <c r="H211" s="25">
        <v>1</v>
      </c>
      <c r="I211" s="25">
        <f t="shared" si="12"/>
        <v>730</v>
      </c>
      <c r="J211" s="25"/>
      <c r="K211" s="10">
        <f t="shared" si="14"/>
        <v>0</v>
      </c>
      <c r="L211" s="25"/>
      <c r="M211" s="10">
        <v>0</v>
      </c>
      <c r="N211" s="25"/>
      <c r="O211" s="25"/>
      <c r="P211" s="25">
        <f t="shared" si="13"/>
        <v>1</v>
      </c>
      <c r="Q211" s="25">
        <f t="shared" si="13"/>
        <v>730</v>
      </c>
    </row>
    <row r="212" spans="1:17" customFormat="1" x14ac:dyDescent="0.25">
      <c r="A212" s="1"/>
      <c r="B212" s="1"/>
      <c r="C212" s="28" t="s">
        <v>340</v>
      </c>
      <c r="D212" s="25" t="s">
        <v>17</v>
      </c>
      <c r="E212" s="29" t="s">
        <v>341</v>
      </c>
      <c r="F212" s="25">
        <v>298</v>
      </c>
      <c r="G212" s="25">
        <f t="shared" si="11"/>
        <v>596</v>
      </c>
      <c r="H212" s="25">
        <v>1</v>
      </c>
      <c r="I212" s="25">
        <f t="shared" si="12"/>
        <v>596</v>
      </c>
      <c r="J212" s="25"/>
      <c r="K212" s="10">
        <f t="shared" si="14"/>
        <v>0</v>
      </c>
      <c r="L212" s="25"/>
      <c r="M212" s="10">
        <v>0</v>
      </c>
      <c r="N212" s="25"/>
      <c r="O212" s="25"/>
      <c r="P212" s="25">
        <f t="shared" si="13"/>
        <v>1</v>
      </c>
      <c r="Q212" s="25">
        <f t="shared" si="13"/>
        <v>596</v>
      </c>
    </row>
    <row r="213" spans="1:17" customFormat="1" x14ac:dyDescent="0.25">
      <c r="A213" s="1"/>
      <c r="B213" s="1"/>
      <c r="C213" s="28" t="s">
        <v>340</v>
      </c>
      <c r="D213" s="25" t="s">
        <v>17</v>
      </c>
      <c r="E213" s="29" t="s">
        <v>342</v>
      </c>
      <c r="F213" s="25">
        <v>298</v>
      </c>
      <c r="G213" s="25">
        <f t="shared" si="11"/>
        <v>596</v>
      </c>
      <c r="H213" s="25">
        <v>1</v>
      </c>
      <c r="I213" s="25">
        <f t="shared" si="12"/>
        <v>596</v>
      </c>
      <c r="J213" s="25"/>
      <c r="K213" s="10">
        <f t="shared" si="14"/>
        <v>0</v>
      </c>
      <c r="L213" s="25"/>
      <c r="M213" s="10">
        <v>0</v>
      </c>
      <c r="N213" s="25"/>
      <c r="O213" s="25"/>
      <c r="P213" s="25">
        <f t="shared" si="13"/>
        <v>1</v>
      </c>
      <c r="Q213" s="25">
        <f t="shared" si="13"/>
        <v>596</v>
      </c>
    </row>
    <row r="214" spans="1:17" customFormat="1" x14ac:dyDescent="0.25">
      <c r="A214" s="1"/>
      <c r="B214" s="1"/>
      <c r="C214" s="28" t="s">
        <v>340</v>
      </c>
      <c r="D214" s="25" t="s">
        <v>17</v>
      </c>
      <c r="E214" s="29" t="s">
        <v>343</v>
      </c>
      <c r="F214" s="25">
        <v>298</v>
      </c>
      <c r="G214" s="25">
        <f t="shared" si="11"/>
        <v>596</v>
      </c>
      <c r="H214" s="25">
        <v>1</v>
      </c>
      <c r="I214" s="25">
        <f t="shared" si="12"/>
        <v>596</v>
      </c>
      <c r="J214" s="25"/>
      <c r="K214" s="10">
        <f t="shared" si="14"/>
        <v>0</v>
      </c>
      <c r="L214" s="25"/>
      <c r="M214" s="10">
        <v>0</v>
      </c>
      <c r="N214" s="25"/>
      <c r="O214" s="25"/>
      <c r="P214" s="25">
        <f t="shared" si="13"/>
        <v>1</v>
      </c>
      <c r="Q214" s="25">
        <f t="shared" si="13"/>
        <v>596</v>
      </c>
    </row>
    <row r="215" spans="1:17" customFormat="1" x14ac:dyDescent="0.25">
      <c r="A215" s="1"/>
      <c r="B215" s="1"/>
      <c r="C215" s="28" t="s">
        <v>340</v>
      </c>
      <c r="D215" s="25" t="s">
        <v>17</v>
      </c>
      <c r="E215" s="29" t="s">
        <v>344</v>
      </c>
      <c r="F215" s="25">
        <v>298</v>
      </c>
      <c r="G215" s="25">
        <f t="shared" si="11"/>
        <v>596</v>
      </c>
      <c r="H215" s="25">
        <v>1</v>
      </c>
      <c r="I215" s="25">
        <f t="shared" si="12"/>
        <v>596</v>
      </c>
      <c r="J215" s="25"/>
      <c r="K215" s="10">
        <f t="shared" si="14"/>
        <v>0</v>
      </c>
      <c r="L215" s="25"/>
      <c r="M215" s="10">
        <v>0</v>
      </c>
      <c r="N215" s="25"/>
      <c r="O215" s="25"/>
      <c r="P215" s="25">
        <f t="shared" si="13"/>
        <v>1</v>
      </c>
      <c r="Q215" s="25">
        <f t="shared" si="13"/>
        <v>596</v>
      </c>
    </row>
    <row r="216" spans="1:17" customFormat="1" x14ac:dyDescent="0.25">
      <c r="A216" s="1"/>
      <c r="B216" s="1"/>
      <c r="C216" s="28" t="s">
        <v>340</v>
      </c>
      <c r="D216" s="25" t="s">
        <v>17</v>
      </c>
      <c r="E216" s="29" t="s">
        <v>345</v>
      </c>
      <c r="F216" s="25">
        <v>298</v>
      </c>
      <c r="G216" s="25">
        <f t="shared" si="11"/>
        <v>596</v>
      </c>
      <c r="H216" s="25">
        <v>1</v>
      </c>
      <c r="I216" s="25">
        <f t="shared" si="12"/>
        <v>596</v>
      </c>
      <c r="J216" s="25"/>
      <c r="K216" s="10">
        <f t="shared" si="14"/>
        <v>0</v>
      </c>
      <c r="L216" s="25"/>
      <c r="M216" s="10">
        <v>0</v>
      </c>
      <c r="N216" s="25"/>
      <c r="O216" s="25"/>
      <c r="P216" s="25">
        <f t="shared" si="13"/>
        <v>1</v>
      </c>
      <c r="Q216" s="25">
        <f t="shared" si="13"/>
        <v>596</v>
      </c>
    </row>
    <row r="217" spans="1:17" customFormat="1" x14ac:dyDescent="0.25">
      <c r="A217" s="1"/>
      <c r="B217" s="1"/>
      <c r="C217" s="28" t="s">
        <v>340</v>
      </c>
      <c r="D217" s="25" t="s">
        <v>17</v>
      </c>
      <c r="E217" s="29" t="s">
        <v>346</v>
      </c>
      <c r="F217" s="25">
        <v>298</v>
      </c>
      <c r="G217" s="25">
        <f t="shared" si="11"/>
        <v>596</v>
      </c>
      <c r="H217" s="25">
        <v>1</v>
      </c>
      <c r="I217" s="25">
        <f t="shared" si="12"/>
        <v>596</v>
      </c>
      <c r="J217" s="25"/>
      <c r="K217" s="10">
        <f t="shared" si="14"/>
        <v>0</v>
      </c>
      <c r="L217" s="25"/>
      <c r="M217" s="10">
        <v>0</v>
      </c>
      <c r="N217" s="25"/>
      <c r="O217" s="25"/>
      <c r="P217" s="25">
        <f t="shared" si="13"/>
        <v>1</v>
      </c>
      <c r="Q217" s="25">
        <f t="shared" si="13"/>
        <v>596</v>
      </c>
    </row>
    <row r="218" spans="1:17" customFormat="1" x14ac:dyDescent="0.25">
      <c r="A218" s="1"/>
      <c r="B218" s="1"/>
      <c r="C218" s="28" t="s">
        <v>340</v>
      </c>
      <c r="D218" s="25" t="s">
        <v>17</v>
      </c>
      <c r="E218" s="29" t="s">
        <v>347</v>
      </c>
      <c r="F218" s="25">
        <v>298</v>
      </c>
      <c r="G218" s="25">
        <f t="shared" si="11"/>
        <v>596</v>
      </c>
      <c r="H218" s="25">
        <v>1</v>
      </c>
      <c r="I218" s="25">
        <f t="shared" si="12"/>
        <v>596</v>
      </c>
      <c r="J218" s="25"/>
      <c r="K218" s="10">
        <f t="shared" si="14"/>
        <v>0</v>
      </c>
      <c r="L218" s="25"/>
      <c r="M218" s="10">
        <v>0</v>
      </c>
      <c r="N218" s="25"/>
      <c r="O218" s="25"/>
      <c r="P218" s="25">
        <f t="shared" si="13"/>
        <v>1</v>
      </c>
      <c r="Q218" s="25">
        <f t="shared" si="13"/>
        <v>596</v>
      </c>
    </row>
    <row r="219" spans="1:17" customFormat="1" x14ac:dyDescent="0.25">
      <c r="A219" s="1"/>
      <c r="B219" s="1"/>
      <c r="C219" s="28" t="s">
        <v>340</v>
      </c>
      <c r="D219" s="25" t="s">
        <v>17</v>
      </c>
      <c r="E219" s="29" t="s">
        <v>348</v>
      </c>
      <c r="F219" s="25">
        <v>298</v>
      </c>
      <c r="G219" s="25">
        <f t="shared" si="11"/>
        <v>596</v>
      </c>
      <c r="H219" s="25">
        <v>1</v>
      </c>
      <c r="I219" s="25">
        <f t="shared" si="12"/>
        <v>596</v>
      </c>
      <c r="J219" s="25"/>
      <c r="K219" s="10">
        <f t="shared" si="14"/>
        <v>0</v>
      </c>
      <c r="L219" s="25"/>
      <c r="M219" s="10">
        <v>0</v>
      </c>
      <c r="N219" s="25"/>
      <c r="O219" s="25"/>
      <c r="P219" s="25">
        <f t="shared" si="13"/>
        <v>1</v>
      </c>
      <c r="Q219" s="25">
        <f t="shared" si="13"/>
        <v>596</v>
      </c>
    </row>
    <row r="220" spans="1:17" customFormat="1" x14ac:dyDescent="0.25">
      <c r="A220" s="1"/>
      <c r="B220" s="1"/>
      <c r="C220" s="28" t="s">
        <v>340</v>
      </c>
      <c r="D220" s="25" t="s">
        <v>17</v>
      </c>
      <c r="E220" s="29">
        <v>1134068111</v>
      </c>
      <c r="F220" s="25">
        <v>298</v>
      </c>
      <c r="G220" s="25">
        <f t="shared" si="11"/>
        <v>596</v>
      </c>
      <c r="H220" s="25">
        <v>1</v>
      </c>
      <c r="I220" s="25">
        <f t="shared" si="12"/>
        <v>596</v>
      </c>
      <c r="J220" s="25"/>
      <c r="K220" s="10">
        <f t="shared" si="14"/>
        <v>0</v>
      </c>
      <c r="L220" s="25"/>
      <c r="M220" s="10">
        <v>0</v>
      </c>
      <c r="N220" s="25"/>
      <c r="O220" s="25"/>
      <c r="P220" s="25">
        <f t="shared" si="13"/>
        <v>1</v>
      </c>
      <c r="Q220" s="25">
        <f t="shared" si="13"/>
        <v>596</v>
      </c>
    </row>
    <row r="221" spans="1:17" customFormat="1" x14ac:dyDescent="0.25">
      <c r="A221" s="1"/>
      <c r="B221" s="1"/>
      <c r="C221" s="28" t="s">
        <v>340</v>
      </c>
      <c r="D221" s="25" t="s">
        <v>17</v>
      </c>
      <c r="E221" s="29">
        <v>1134068112</v>
      </c>
      <c r="F221" s="25">
        <v>298</v>
      </c>
      <c r="G221" s="25">
        <f t="shared" si="11"/>
        <v>596</v>
      </c>
      <c r="H221" s="25">
        <v>1</v>
      </c>
      <c r="I221" s="25">
        <f t="shared" si="12"/>
        <v>596</v>
      </c>
      <c r="J221" s="25"/>
      <c r="K221" s="10">
        <f t="shared" si="14"/>
        <v>0</v>
      </c>
      <c r="L221" s="25"/>
      <c r="M221" s="10">
        <v>0</v>
      </c>
      <c r="N221" s="25"/>
      <c r="O221" s="25"/>
      <c r="P221" s="25">
        <f t="shared" si="13"/>
        <v>1</v>
      </c>
      <c r="Q221" s="25">
        <f t="shared" si="13"/>
        <v>596</v>
      </c>
    </row>
    <row r="222" spans="1:17" customFormat="1" x14ac:dyDescent="0.25">
      <c r="A222" s="1"/>
      <c r="B222" s="1"/>
      <c r="C222" s="28" t="s">
        <v>340</v>
      </c>
      <c r="D222" s="25" t="s">
        <v>17</v>
      </c>
      <c r="E222" s="29">
        <v>1134068113</v>
      </c>
      <c r="F222" s="25">
        <v>298</v>
      </c>
      <c r="G222" s="25">
        <f t="shared" si="11"/>
        <v>596</v>
      </c>
      <c r="H222" s="25">
        <v>1</v>
      </c>
      <c r="I222" s="25">
        <f t="shared" si="12"/>
        <v>596</v>
      </c>
      <c r="J222" s="25"/>
      <c r="K222" s="10">
        <f t="shared" si="14"/>
        <v>0</v>
      </c>
      <c r="L222" s="25"/>
      <c r="M222" s="10">
        <v>0</v>
      </c>
      <c r="N222" s="25"/>
      <c r="O222" s="25"/>
      <c r="P222" s="25">
        <f t="shared" si="13"/>
        <v>1</v>
      </c>
      <c r="Q222" s="25">
        <f t="shared" si="13"/>
        <v>596</v>
      </c>
    </row>
    <row r="223" spans="1:17" customFormat="1" x14ac:dyDescent="0.25">
      <c r="A223" s="1"/>
      <c r="B223" s="1"/>
      <c r="C223" s="28" t="s">
        <v>349</v>
      </c>
      <c r="D223" s="25" t="s">
        <v>17</v>
      </c>
      <c r="E223" s="29">
        <v>1134062</v>
      </c>
      <c r="F223" s="25">
        <v>354</v>
      </c>
      <c r="G223" s="25">
        <f t="shared" si="11"/>
        <v>708</v>
      </c>
      <c r="H223" s="25">
        <v>1</v>
      </c>
      <c r="I223" s="25">
        <f t="shared" si="12"/>
        <v>708</v>
      </c>
      <c r="J223" s="25"/>
      <c r="K223" s="10">
        <f t="shared" si="14"/>
        <v>0</v>
      </c>
      <c r="L223" s="25"/>
      <c r="M223" s="10">
        <v>0</v>
      </c>
      <c r="N223" s="25"/>
      <c r="O223" s="25"/>
      <c r="P223" s="25">
        <f t="shared" si="13"/>
        <v>1</v>
      </c>
      <c r="Q223" s="25">
        <f t="shared" si="13"/>
        <v>708</v>
      </c>
    </row>
    <row r="224" spans="1:17" customFormat="1" x14ac:dyDescent="0.25">
      <c r="A224" s="1"/>
      <c r="B224" s="1"/>
      <c r="C224" s="28" t="s">
        <v>349</v>
      </c>
      <c r="D224" s="25" t="s">
        <v>17</v>
      </c>
      <c r="E224" s="29">
        <v>1134063</v>
      </c>
      <c r="F224" s="25">
        <v>354</v>
      </c>
      <c r="G224" s="25">
        <f t="shared" si="11"/>
        <v>708</v>
      </c>
      <c r="H224" s="25">
        <v>1</v>
      </c>
      <c r="I224" s="25">
        <f t="shared" si="12"/>
        <v>708</v>
      </c>
      <c r="J224" s="25"/>
      <c r="K224" s="10">
        <f t="shared" si="14"/>
        <v>0</v>
      </c>
      <c r="L224" s="25"/>
      <c r="M224" s="10">
        <v>0</v>
      </c>
      <c r="N224" s="25"/>
      <c r="O224" s="25"/>
      <c r="P224" s="25">
        <f t="shared" si="13"/>
        <v>1</v>
      </c>
      <c r="Q224" s="25">
        <f t="shared" si="13"/>
        <v>708</v>
      </c>
    </row>
    <row r="225" spans="1:17" customFormat="1" x14ac:dyDescent="0.25">
      <c r="A225" s="1"/>
      <c r="B225" s="1"/>
      <c r="C225" s="28" t="s">
        <v>349</v>
      </c>
      <c r="D225" s="25" t="s">
        <v>17</v>
      </c>
      <c r="E225" s="29">
        <v>1134064</v>
      </c>
      <c r="F225" s="25">
        <v>354</v>
      </c>
      <c r="G225" s="25">
        <f t="shared" si="11"/>
        <v>708</v>
      </c>
      <c r="H225" s="25">
        <v>1</v>
      </c>
      <c r="I225" s="25">
        <f t="shared" si="12"/>
        <v>708</v>
      </c>
      <c r="J225" s="25"/>
      <c r="K225" s="10">
        <f t="shared" si="14"/>
        <v>0</v>
      </c>
      <c r="L225" s="25"/>
      <c r="M225" s="10">
        <v>0</v>
      </c>
      <c r="N225" s="25"/>
      <c r="O225" s="25"/>
      <c r="P225" s="25">
        <f t="shared" si="13"/>
        <v>1</v>
      </c>
      <c r="Q225" s="25">
        <f t="shared" si="13"/>
        <v>708</v>
      </c>
    </row>
    <row r="226" spans="1:17" customFormat="1" x14ac:dyDescent="0.25">
      <c r="A226" s="1"/>
      <c r="B226" s="1"/>
      <c r="C226" s="28" t="s">
        <v>349</v>
      </c>
      <c r="D226" s="25" t="s">
        <v>17</v>
      </c>
      <c r="E226" s="29">
        <v>1134065</v>
      </c>
      <c r="F226" s="25">
        <v>354</v>
      </c>
      <c r="G226" s="25">
        <f t="shared" si="11"/>
        <v>708</v>
      </c>
      <c r="H226" s="25">
        <v>1</v>
      </c>
      <c r="I226" s="25">
        <f t="shared" si="12"/>
        <v>708</v>
      </c>
      <c r="J226" s="25"/>
      <c r="K226" s="10">
        <f t="shared" si="14"/>
        <v>0</v>
      </c>
      <c r="L226" s="25"/>
      <c r="M226" s="10">
        <v>0</v>
      </c>
      <c r="N226" s="25"/>
      <c r="O226" s="25"/>
      <c r="P226" s="25">
        <f t="shared" si="13"/>
        <v>1</v>
      </c>
      <c r="Q226" s="25">
        <f t="shared" si="13"/>
        <v>708</v>
      </c>
    </row>
    <row r="227" spans="1:17" customFormat="1" x14ac:dyDescent="0.25">
      <c r="A227" s="1"/>
      <c r="B227" s="1"/>
      <c r="C227" s="28" t="s">
        <v>349</v>
      </c>
      <c r="D227" s="25" t="s">
        <v>17</v>
      </c>
      <c r="E227" s="29" t="s">
        <v>350</v>
      </c>
      <c r="F227" s="25">
        <v>500</v>
      </c>
      <c r="G227" s="25">
        <f t="shared" si="11"/>
        <v>1000</v>
      </c>
      <c r="H227" s="25">
        <v>1</v>
      </c>
      <c r="I227" s="25">
        <f t="shared" si="12"/>
        <v>1000</v>
      </c>
      <c r="J227" s="25"/>
      <c r="K227" s="10">
        <f t="shared" si="14"/>
        <v>0</v>
      </c>
      <c r="L227" s="25"/>
      <c r="M227" s="10">
        <v>0</v>
      </c>
      <c r="N227" s="25"/>
      <c r="O227" s="25"/>
      <c r="P227" s="25">
        <f t="shared" si="13"/>
        <v>1</v>
      </c>
      <c r="Q227" s="25">
        <f t="shared" si="13"/>
        <v>1000</v>
      </c>
    </row>
    <row r="228" spans="1:17" customFormat="1" x14ac:dyDescent="0.25">
      <c r="A228" s="1"/>
      <c r="B228" s="1"/>
      <c r="C228" s="28" t="s">
        <v>349</v>
      </c>
      <c r="D228" s="25" t="s">
        <v>17</v>
      </c>
      <c r="E228" s="29" t="s">
        <v>351</v>
      </c>
      <c r="F228" s="25">
        <v>635</v>
      </c>
      <c r="G228" s="25">
        <f t="shared" si="11"/>
        <v>1270</v>
      </c>
      <c r="H228" s="25">
        <v>1</v>
      </c>
      <c r="I228" s="25">
        <f t="shared" si="12"/>
        <v>1270</v>
      </c>
      <c r="J228" s="25"/>
      <c r="K228" s="10">
        <f t="shared" si="14"/>
        <v>0</v>
      </c>
      <c r="L228" s="25"/>
      <c r="M228" s="10">
        <v>0</v>
      </c>
      <c r="N228" s="25"/>
      <c r="O228" s="25"/>
      <c r="P228" s="25">
        <f t="shared" si="13"/>
        <v>1</v>
      </c>
      <c r="Q228" s="25">
        <f t="shared" si="13"/>
        <v>1270</v>
      </c>
    </row>
    <row r="229" spans="1:17" customFormat="1" x14ac:dyDescent="0.25">
      <c r="A229" s="1"/>
      <c r="B229" s="1"/>
      <c r="C229" s="28" t="s">
        <v>352</v>
      </c>
      <c r="D229" s="25" t="s">
        <v>17</v>
      </c>
      <c r="E229" s="29" t="s">
        <v>353</v>
      </c>
      <c r="F229" s="25">
        <v>180</v>
      </c>
      <c r="G229" s="25">
        <f t="shared" si="11"/>
        <v>360</v>
      </c>
      <c r="H229" s="25">
        <v>1</v>
      </c>
      <c r="I229" s="25">
        <f t="shared" si="12"/>
        <v>360</v>
      </c>
      <c r="J229" s="25"/>
      <c r="K229" s="10">
        <f t="shared" si="14"/>
        <v>0</v>
      </c>
      <c r="L229" s="25"/>
      <c r="M229" s="10">
        <v>0</v>
      </c>
      <c r="N229" s="25"/>
      <c r="O229" s="25"/>
      <c r="P229" s="25">
        <f t="shared" si="13"/>
        <v>1</v>
      </c>
      <c r="Q229" s="25">
        <f t="shared" si="13"/>
        <v>360</v>
      </c>
    </row>
    <row r="230" spans="1:17" customFormat="1" x14ac:dyDescent="0.25">
      <c r="A230" s="1"/>
      <c r="B230" s="1"/>
      <c r="C230" s="77" t="s">
        <v>162</v>
      </c>
      <c r="D230" s="78" t="s">
        <v>17</v>
      </c>
      <c r="E230" s="79" t="s">
        <v>355</v>
      </c>
      <c r="F230" s="78">
        <v>127</v>
      </c>
      <c r="G230" s="78">
        <f t="shared" si="11"/>
        <v>254</v>
      </c>
      <c r="H230" s="78">
        <v>1</v>
      </c>
      <c r="I230" s="78">
        <f t="shared" si="12"/>
        <v>254</v>
      </c>
      <c r="J230" s="78"/>
      <c r="K230" s="10">
        <f t="shared" si="14"/>
        <v>0</v>
      </c>
      <c r="L230" s="78"/>
      <c r="M230" s="10">
        <v>0</v>
      </c>
      <c r="N230" s="78"/>
      <c r="O230" s="78"/>
      <c r="P230" s="78">
        <f t="shared" si="13"/>
        <v>1</v>
      </c>
      <c r="Q230" s="78">
        <f t="shared" si="13"/>
        <v>254</v>
      </c>
    </row>
    <row r="231" spans="1:17" customFormat="1" x14ac:dyDescent="0.25">
      <c r="A231" s="1"/>
      <c r="B231" s="1"/>
      <c r="C231" s="73" t="s">
        <v>140</v>
      </c>
      <c r="D231" s="74" t="s">
        <v>17</v>
      </c>
      <c r="E231" s="75" t="s">
        <v>357</v>
      </c>
      <c r="F231" s="74">
        <v>105</v>
      </c>
      <c r="G231" s="74">
        <f t="shared" si="11"/>
        <v>210</v>
      </c>
      <c r="H231" s="74">
        <v>1</v>
      </c>
      <c r="I231" s="74">
        <f t="shared" si="12"/>
        <v>210</v>
      </c>
      <c r="J231" s="74"/>
      <c r="K231" s="10">
        <f t="shared" si="14"/>
        <v>0</v>
      </c>
      <c r="L231" s="74"/>
      <c r="M231" s="10">
        <v>0</v>
      </c>
      <c r="N231" s="74"/>
      <c r="O231" s="74"/>
      <c r="P231" s="74">
        <f t="shared" si="13"/>
        <v>1</v>
      </c>
      <c r="Q231" s="74">
        <f t="shared" si="13"/>
        <v>210</v>
      </c>
    </row>
    <row r="232" spans="1:17" customFormat="1" x14ac:dyDescent="0.25">
      <c r="A232" s="1"/>
      <c r="B232" s="1"/>
      <c r="C232" s="73" t="s">
        <v>140</v>
      </c>
      <c r="D232" s="74" t="s">
        <v>17</v>
      </c>
      <c r="E232" s="75" t="s">
        <v>358</v>
      </c>
      <c r="F232" s="74">
        <v>105</v>
      </c>
      <c r="G232" s="74">
        <f t="shared" ref="G232:G294" si="15">F232*2</f>
        <v>210</v>
      </c>
      <c r="H232" s="74">
        <v>1</v>
      </c>
      <c r="I232" s="74">
        <f t="shared" si="12"/>
        <v>210</v>
      </c>
      <c r="J232" s="74"/>
      <c r="K232" s="10">
        <f t="shared" si="14"/>
        <v>0</v>
      </c>
      <c r="L232" s="74"/>
      <c r="M232" s="10">
        <v>0</v>
      </c>
      <c r="N232" s="74"/>
      <c r="O232" s="74"/>
      <c r="P232" s="74">
        <f t="shared" si="13"/>
        <v>1</v>
      </c>
      <c r="Q232" s="74">
        <f t="shared" si="13"/>
        <v>210</v>
      </c>
    </row>
    <row r="233" spans="1:17" customFormat="1" x14ac:dyDescent="0.25">
      <c r="A233" s="1"/>
      <c r="B233" s="1"/>
      <c r="C233" s="73" t="s">
        <v>140</v>
      </c>
      <c r="D233" s="74" t="s">
        <v>17</v>
      </c>
      <c r="E233" s="75" t="s">
        <v>359</v>
      </c>
      <c r="F233" s="74">
        <v>105</v>
      </c>
      <c r="G233" s="74">
        <f t="shared" si="15"/>
        <v>210</v>
      </c>
      <c r="H233" s="74">
        <v>1</v>
      </c>
      <c r="I233" s="74">
        <f t="shared" ref="I233:I295" si="16">H233*G233</f>
        <v>210</v>
      </c>
      <c r="J233" s="74"/>
      <c r="K233" s="10">
        <f t="shared" si="14"/>
        <v>0</v>
      </c>
      <c r="L233" s="74"/>
      <c r="M233" s="10">
        <v>0</v>
      </c>
      <c r="N233" s="74"/>
      <c r="O233" s="74"/>
      <c r="P233" s="74">
        <f t="shared" si="13"/>
        <v>1</v>
      </c>
      <c r="Q233" s="74">
        <f t="shared" si="13"/>
        <v>210</v>
      </c>
    </row>
    <row r="234" spans="1:17" customFormat="1" x14ac:dyDescent="0.25">
      <c r="A234" s="1"/>
      <c r="B234" s="1"/>
      <c r="C234" s="73" t="s">
        <v>140</v>
      </c>
      <c r="D234" s="74" t="s">
        <v>17</v>
      </c>
      <c r="E234" s="75" t="s">
        <v>360</v>
      </c>
      <c r="F234" s="74">
        <v>105</v>
      </c>
      <c r="G234" s="74">
        <f t="shared" si="15"/>
        <v>210</v>
      </c>
      <c r="H234" s="74">
        <v>1</v>
      </c>
      <c r="I234" s="74">
        <f t="shared" si="16"/>
        <v>210</v>
      </c>
      <c r="J234" s="74"/>
      <c r="K234" s="10">
        <f t="shared" si="14"/>
        <v>0</v>
      </c>
      <c r="L234" s="74"/>
      <c r="M234" s="10">
        <v>0</v>
      </c>
      <c r="N234" s="74"/>
      <c r="O234" s="74"/>
      <c r="P234" s="74">
        <f t="shared" si="13"/>
        <v>1</v>
      </c>
      <c r="Q234" s="74">
        <f t="shared" si="13"/>
        <v>210</v>
      </c>
    </row>
    <row r="235" spans="1:17" customFormat="1" x14ac:dyDescent="0.25">
      <c r="A235" s="1"/>
      <c r="B235" s="1"/>
      <c r="C235" s="28" t="s">
        <v>364</v>
      </c>
      <c r="D235" s="25" t="s">
        <v>17</v>
      </c>
      <c r="E235" s="29" t="s">
        <v>365</v>
      </c>
      <c r="F235" s="25">
        <v>62</v>
      </c>
      <c r="G235" s="25">
        <f t="shared" si="15"/>
        <v>124</v>
      </c>
      <c r="H235" s="25">
        <v>1</v>
      </c>
      <c r="I235" s="25">
        <f t="shared" si="16"/>
        <v>124</v>
      </c>
      <c r="J235" s="25"/>
      <c r="K235" s="10">
        <f t="shared" si="14"/>
        <v>0</v>
      </c>
      <c r="L235" s="25"/>
      <c r="M235" s="10">
        <v>0</v>
      </c>
      <c r="N235" s="25"/>
      <c r="O235" s="25"/>
      <c r="P235" s="25">
        <f t="shared" si="13"/>
        <v>1</v>
      </c>
      <c r="Q235" s="25">
        <f t="shared" si="13"/>
        <v>124</v>
      </c>
    </row>
    <row r="236" spans="1:17" customFormat="1" x14ac:dyDescent="0.25">
      <c r="A236" s="1"/>
      <c r="B236" s="1"/>
      <c r="C236" s="28" t="s">
        <v>366</v>
      </c>
      <c r="D236" s="25" t="s">
        <v>17</v>
      </c>
      <c r="E236" s="29" t="s">
        <v>367</v>
      </c>
      <c r="F236" s="25">
        <v>62</v>
      </c>
      <c r="G236" s="25">
        <f t="shared" si="15"/>
        <v>124</v>
      </c>
      <c r="H236" s="25">
        <v>1</v>
      </c>
      <c r="I236" s="25">
        <f t="shared" si="16"/>
        <v>124</v>
      </c>
      <c r="J236" s="25"/>
      <c r="K236" s="10">
        <f t="shared" si="14"/>
        <v>0</v>
      </c>
      <c r="L236" s="25"/>
      <c r="M236" s="10">
        <v>0</v>
      </c>
      <c r="N236" s="25"/>
      <c r="O236" s="25"/>
      <c r="P236" s="25">
        <f t="shared" si="13"/>
        <v>1</v>
      </c>
      <c r="Q236" s="25">
        <f t="shared" si="13"/>
        <v>124</v>
      </c>
    </row>
    <row r="237" spans="1:17" customFormat="1" x14ac:dyDescent="0.25">
      <c r="A237" s="1"/>
      <c r="B237" s="1"/>
      <c r="C237" s="28" t="s">
        <v>368</v>
      </c>
      <c r="D237" s="25" t="s">
        <v>17</v>
      </c>
      <c r="E237" s="29">
        <v>1134059</v>
      </c>
      <c r="F237" s="25">
        <v>42</v>
      </c>
      <c r="G237" s="25">
        <f t="shared" si="15"/>
        <v>84</v>
      </c>
      <c r="H237" s="25">
        <v>9</v>
      </c>
      <c r="I237" s="25">
        <f t="shared" si="16"/>
        <v>756</v>
      </c>
      <c r="J237" s="25"/>
      <c r="K237" s="10">
        <f t="shared" si="14"/>
        <v>0</v>
      </c>
      <c r="L237" s="25"/>
      <c r="M237" s="10">
        <v>0</v>
      </c>
      <c r="N237" s="25"/>
      <c r="O237" s="25"/>
      <c r="P237" s="25">
        <f t="shared" si="13"/>
        <v>9</v>
      </c>
      <c r="Q237" s="25">
        <f t="shared" si="13"/>
        <v>756</v>
      </c>
    </row>
    <row r="238" spans="1:17" customFormat="1" x14ac:dyDescent="0.25">
      <c r="A238" s="1"/>
      <c r="B238" s="1"/>
      <c r="C238" s="28" t="s">
        <v>369</v>
      </c>
      <c r="D238" s="25" t="s">
        <v>17</v>
      </c>
      <c r="E238" s="29" t="s">
        <v>370</v>
      </c>
      <c r="F238" s="25">
        <v>88</v>
      </c>
      <c r="G238" s="25">
        <f t="shared" si="15"/>
        <v>176</v>
      </c>
      <c r="H238" s="25">
        <v>21</v>
      </c>
      <c r="I238" s="25">
        <f t="shared" si="16"/>
        <v>3696</v>
      </c>
      <c r="J238" s="25"/>
      <c r="K238" s="10">
        <f t="shared" si="14"/>
        <v>0</v>
      </c>
      <c r="L238" s="25"/>
      <c r="M238" s="10">
        <v>0</v>
      </c>
      <c r="N238" s="25"/>
      <c r="O238" s="25"/>
      <c r="P238" s="25">
        <f t="shared" si="13"/>
        <v>21</v>
      </c>
      <c r="Q238" s="25">
        <f t="shared" si="13"/>
        <v>3696</v>
      </c>
    </row>
    <row r="239" spans="1:17" customFormat="1" x14ac:dyDescent="0.25">
      <c r="A239" s="1"/>
      <c r="B239" s="1"/>
      <c r="C239" s="28" t="s">
        <v>164</v>
      </c>
      <c r="D239" s="25" t="s">
        <v>17</v>
      </c>
      <c r="E239" s="29">
        <v>1134056</v>
      </c>
      <c r="F239" s="25">
        <v>52</v>
      </c>
      <c r="G239" s="25">
        <f t="shared" si="15"/>
        <v>104</v>
      </c>
      <c r="H239" s="25">
        <v>1</v>
      </c>
      <c r="I239" s="25">
        <f t="shared" si="16"/>
        <v>104</v>
      </c>
      <c r="J239" s="25"/>
      <c r="K239" s="10">
        <f t="shared" si="14"/>
        <v>0</v>
      </c>
      <c r="L239" s="25"/>
      <c r="M239" s="10">
        <v>0</v>
      </c>
      <c r="N239" s="25"/>
      <c r="O239" s="25"/>
      <c r="P239" s="25">
        <f t="shared" si="13"/>
        <v>1</v>
      </c>
      <c r="Q239" s="25">
        <f t="shared" si="13"/>
        <v>104</v>
      </c>
    </row>
    <row r="240" spans="1:17" customFormat="1" x14ac:dyDescent="0.25">
      <c r="A240" s="1"/>
      <c r="B240" s="1"/>
      <c r="C240" s="73" t="s">
        <v>371</v>
      </c>
      <c r="D240" s="74" t="s">
        <v>17</v>
      </c>
      <c r="E240" s="75" t="s">
        <v>372</v>
      </c>
      <c r="F240" s="74">
        <v>62</v>
      </c>
      <c r="G240" s="74">
        <f t="shared" si="15"/>
        <v>124</v>
      </c>
      <c r="H240" s="74">
        <v>1</v>
      </c>
      <c r="I240" s="74">
        <f t="shared" si="16"/>
        <v>124</v>
      </c>
      <c r="J240" s="74"/>
      <c r="K240" s="10">
        <f t="shared" si="14"/>
        <v>0</v>
      </c>
      <c r="L240" s="74"/>
      <c r="M240" s="10">
        <v>0</v>
      </c>
      <c r="N240" s="74"/>
      <c r="O240" s="74"/>
      <c r="P240" s="74">
        <f t="shared" si="13"/>
        <v>1</v>
      </c>
      <c r="Q240" s="74">
        <f t="shared" si="13"/>
        <v>124</v>
      </c>
    </row>
    <row r="241" spans="1:17" customFormat="1" x14ac:dyDescent="0.25">
      <c r="A241" s="1"/>
      <c r="B241" s="1"/>
      <c r="C241" s="73" t="s">
        <v>371</v>
      </c>
      <c r="D241" s="74" t="s">
        <v>17</v>
      </c>
      <c r="E241" s="75" t="s">
        <v>373</v>
      </c>
      <c r="F241" s="74">
        <v>62</v>
      </c>
      <c r="G241" s="74">
        <f t="shared" si="15"/>
        <v>124</v>
      </c>
      <c r="H241" s="74">
        <v>1</v>
      </c>
      <c r="I241" s="74">
        <f t="shared" si="16"/>
        <v>124</v>
      </c>
      <c r="J241" s="74"/>
      <c r="K241" s="10">
        <f t="shared" si="14"/>
        <v>0</v>
      </c>
      <c r="L241" s="74"/>
      <c r="M241" s="10">
        <v>0</v>
      </c>
      <c r="N241" s="74"/>
      <c r="O241" s="74"/>
      <c r="P241" s="74">
        <f t="shared" si="13"/>
        <v>1</v>
      </c>
      <c r="Q241" s="74">
        <f t="shared" si="13"/>
        <v>124</v>
      </c>
    </row>
    <row r="242" spans="1:17" customFormat="1" x14ac:dyDescent="0.25">
      <c r="A242" s="1"/>
      <c r="B242" s="1"/>
      <c r="C242" s="73" t="s">
        <v>371</v>
      </c>
      <c r="D242" s="74" t="s">
        <v>17</v>
      </c>
      <c r="E242" s="75" t="s">
        <v>374</v>
      </c>
      <c r="F242" s="74">
        <v>62</v>
      </c>
      <c r="G242" s="74">
        <f t="shared" si="15"/>
        <v>124</v>
      </c>
      <c r="H242" s="74">
        <v>1</v>
      </c>
      <c r="I242" s="74">
        <f t="shared" si="16"/>
        <v>124</v>
      </c>
      <c r="J242" s="74"/>
      <c r="K242" s="10">
        <f t="shared" si="14"/>
        <v>0</v>
      </c>
      <c r="L242" s="74"/>
      <c r="M242" s="10">
        <v>0</v>
      </c>
      <c r="N242" s="74"/>
      <c r="O242" s="74"/>
      <c r="P242" s="74">
        <f t="shared" si="13"/>
        <v>1</v>
      </c>
      <c r="Q242" s="74">
        <f t="shared" si="13"/>
        <v>124</v>
      </c>
    </row>
    <row r="243" spans="1:17" customFormat="1" x14ac:dyDescent="0.25">
      <c r="A243" s="1"/>
      <c r="B243" s="1"/>
      <c r="C243" s="28" t="s">
        <v>375</v>
      </c>
      <c r="D243" s="25" t="s">
        <v>17</v>
      </c>
      <c r="E243" s="29">
        <v>1137205</v>
      </c>
      <c r="F243" s="25">
        <v>176</v>
      </c>
      <c r="G243" s="25">
        <f t="shared" si="15"/>
        <v>352</v>
      </c>
      <c r="H243" s="25">
        <v>1</v>
      </c>
      <c r="I243" s="25">
        <f t="shared" si="16"/>
        <v>352</v>
      </c>
      <c r="J243" s="25"/>
      <c r="K243" s="10">
        <f t="shared" si="14"/>
        <v>0</v>
      </c>
      <c r="L243" s="25"/>
      <c r="M243" s="10">
        <v>0</v>
      </c>
      <c r="N243" s="25"/>
      <c r="O243" s="25"/>
      <c r="P243" s="25">
        <f t="shared" si="13"/>
        <v>1</v>
      </c>
      <c r="Q243" s="25">
        <f t="shared" si="13"/>
        <v>352</v>
      </c>
    </row>
    <row r="244" spans="1:17" customFormat="1" x14ac:dyDescent="0.25">
      <c r="A244" s="1"/>
      <c r="B244" s="1"/>
      <c r="C244" s="28" t="s">
        <v>375</v>
      </c>
      <c r="D244" s="25" t="s">
        <v>17</v>
      </c>
      <c r="E244" s="29" t="s">
        <v>376</v>
      </c>
      <c r="F244" s="25">
        <v>176</v>
      </c>
      <c r="G244" s="25">
        <f t="shared" si="15"/>
        <v>352</v>
      </c>
      <c r="H244" s="25">
        <v>1</v>
      </c>
      <c r="I244" s="25">
        <f t="shared" si="16"/>
        <v>352</v>
      </c>
      <c r="J244" s="25"/>
      <c r="K244" s="10">
        <f t="shared" si="14"/>
        <v>0</v>
      </c>
      <c r="L244" s="25"/>
      <c r="M244" s="10">
        <v>0</v>
      </c>
      <c r="N244" s="25"/>
      <c r="O244" s="25"/>
      <c r="P244" s="25">
        <f t="shared" si="13"/>
        <v>1</v>
      </c>
      <c r="Q244" s="25">
        <f t="shared" si="13"/>
        <v>352</v>
      </c>
    </row>
    <row r="245" spans="1:17" customFormat="1" x14ac:dyDescent="0.25">
      <c r="A245" s="1"/>
      <c r="B245" s="1"/>
      <c r="C245" s="28" t="s">
        <v>377</v>
      </c>
      <c r="D245" s="25" t="s">
        <v>17</v>
      </c>
      <c r="E245" s="29">
        <v>1137174</v>
      </c>
      <c r="F245" s="25">
        <v>500</v>
      </c>
      <c r="G245" s="25">
        <f t="shared" si="15"/>
        <v>1000</v>
      </c>
      <c r="H245" s="25">
        <v>1</v>
      </c>
      <c r="I245" s="25">
        <f t="shared" si="16"/>
        <v>1000</v>
      </c>
      <c r="J245" s="25"/>
      <c r="K245" s="10">
        <f t="shared" si="14"/>
        <v>0</v>
      </c>
      <c r="L245" s="25"/>
      <c r="M245" s="10">
        <v>0</v>
      </c>
      <c r="N245" s="25"/>
      <c r="O245" s="25"/>
      <c r="P245" s="25">
        <f t="shared" si="13"/>
        <v>1</v>
      </c>
      <c r="Q245" s="25">
        <f t="shared" si="13"/>
        <v>1000</v>
      </c>
    </row>
    <row r="246" spans="1:17" customFormat="1" x14ac:dyDescent="0.25">
      <c r="A246" s="1"/>
      <c r="B246" s="1"/>
      <c r="C246" s="73" t="s">
        <v>378</v>
      </c>
      <c r="D246" s="74" t="s">
        <v>17</v>
      </c>
      <c r="E246" s="75">
        <v>1137170</v>
      </c>
      <c r="F246" s="74">
        <v>107</v>
      </c>
      <c r="G246" s="74">
        <f t="shared" si="15"/>
        <v>214</v>
      </c>
      <c r="H246" s="74">
        <v>1</v>
      </c>
      <c r="I246" s="74">
        <f t="shared" si="16"/>
        <v>214</v>
      </c>
      <c r="J246" s="74"/>
      <c r="K246" s="10">
        <f t="shared" si="14"/>
        <v>0</v>
      </c>
      <c r="L246" s="74"/>
      <c r="M246" s="10">
        <v>0</v>
      </c>
      <c r="N246" s="74"/>
      <c r="O246" s="74"/>
      <c r="P246" s="74">
        <f t="shared" si="13"/>
        <v>1</v>
      </c>
      <c r="Q246" s="74">
        <f t="shared" si="13"/>
        <v>214</v>
      </c>
    </row>
    <row r="247" spans="1:17" customFormat="1" x14ac:dyDescent="0.25">
      <c r="A247" s="1"/>
      <c r="B247" s="1"/>
      <c r="C247" s="73" t="s">
        <v>378</v>
      </c>
      <c r="D247" s="74" t="s">
        <v>17</v>
      </c>
      <c r="E247" s="75">
        <v>1137171</v>
      </c>
      <c r="F247" s="74">
        <v>154</v>
      </c>
      <c r="G247" s="74">
        <f t="shared" si="15"/>
        <v>308</v>
      </c>
      <c r="H247" s="74">
        <v>1</v>
      </c>
      <c r="I247" s="74">
        <f t="shared" si="16"/>
        <v>308</v>
      </c>
      <c r="J247" s="74"/>
      <c r="K247" s="10">
        <f t="shared" si="14"/>
        <v>0</v>
      </c>
      <c r="L247" s="74"/>
      <c r="M247" s="10">
        <v>0</v>
      </c>
      <c r="N247" s="74"/>
      <c r="O247" s="74"/>
      <c r="P247" s="74">
        <f t="shared" si="13"/>
        <v>1</v>
      </c>
      <c r="Q247" s="74">
        <f t="shared" si="13"/>
        <v>308</v>
      </c>
    </row>
    <row r="248" spans="1:17" customFormat="1" x14ac:dyDescent="0.25">
      <c r="A248" s="1"/>
      <c r="B248" s="1"/>
      <c r="C248" s="28" t="s">
        <v>380</v>
      </c>
      <c r="D248" s="25" t="s">
        <v>17</v>
      </c>
      <c r="E248" s="29">
        <v>1136328</v>
      </c>
      <c r="F248" s="25">
        <v>307</v>
      </c>
      <c r="G248" s="25">
        <f t="shared" si="15"/>
        <v>614</v>
      </c>
      <c r="H248" s="25">
        <v>1</v>
      </c>
      <c r="I248" s="25">
        <f t="shared" si="16"/>
        <v>614</v>
      </c>
      <c r="J248" s="25"/>
      <c r="K248" s="10">
        <f t="shared" si="14"/>
        <v>0</v>
      </c>
      <c r="L248" s="25"/>
      <c r="M248" s="10">
        <v>0</v>
      </c>
      <c r="N248" s="25"/>
      <c r="O248" s="25"/>
      <c r="P248" s="25">
        <f t="shared" si="13"/>
        <v>1</v>
      </c>
      <c r="Q248" s="25">
        <f t="shared" si="13"/>
        <v>614</v>
      </c>
    </row>
    <row r="249" spans="1:17" customFormat="1" x14ac:dyDescent="0.25">
      <c r="A249" s="1"/>
      <c r="B249" s="1"/>
      <c r="C249" s="73" t="s">
        <v>381</v>
      </c>
      <c r="D249" s="74" t="s">
        <v>17</v>
      </c>
      <c r="E249" s="75">
        <v>11340670</v>
      </c>
      <c r="F249" s="74">
        <v>296</v>
      </c>
      <c r="G249" s="74">
        <f t="shared" si="15"/>
        <v>592</v>
      </c>
      <c r="H249" s="74">
        <v>1</v>
      </c>
      <c r="I249" s="74">
        <f t="shared" si="16"/>
        <v>592</v>
      </c>
      <c r="J249" s="74"/>
      <c r="K249" s="10">
        <f t="shared" si="14"/>
        <v>0</v>
      </c>
      <c r="L249" s="74"/>
      <c r="M249" s="10">
        <v>0</v>
      </c>
      <c r="N249" s="74"/>
      <c r="O249" s="74"/>
      <c r="P249" s="74">
        <f t="shared" si="13"/>
        <v>1</v>
      </c>
      <c r="Q249" s="74">
        <f t="shared" si="13"/>
        <v>592</v>
      </c>
    </row>
    <row r="250" spans="1:17" customFormat="1" x14ac:dyDescent="0.25">
      <c r="A250" s="1"/>
      <c r="B250" s="1"/>
      <c r="C250" s="73" t="s">
        <v>381</v>
      </c>
      <c r="D250" s="74" t="s">
        <v>17</v>
      </c>
      <c r="E250" s="75">
        <v>11340671</v>
      </c>
      <c r="F250" s="74">
        <v>296</v>
      </c>
      <c r="G250" s="74">
        <f t="shared" si="15"/>
        <v>592</v>
      </c>
      <c r="H250" s="74">
        <v>1</v>
      </c>
      <c r="I250" s="74">
        <f t="shared" si="16"/>
        <v>592</v>
      </c>
      <c r="J250" s="74"/>
      <c r="K250" s="10">
        <f t="shared" si="14"/>
        <v>0</v>
      </c>
      <c r="L250" s="74"/>
      <c r="M250" s="10">
        <v>0</v>
      </c>
      <c r="N250" s="74"/>
      <c r="O250" s="74"/>
      <c r="P250" s="74">
        <f t="shared" si="13"/>
        <v>1</v>
      </c>
      <c r="Q250" s="74">
        <f t="shared" si="13"/>
        <v>592</v>
      </c>
    </row>
    <row r="251" spans="1:17" customFormat="1" x14ac:dyDescent="0.25">
      <c r="A251" s="1"/>
      <c r="B251" s="1"/>
      <c r="C251" s="73" t="s">
        <v>381</v>
      </c>
      <c r="D251" s="74" t="s">
        <v>17</v>
      </c>
      <c r="E251" s="75">
        <v>11340672</v>
      </c>
      <c r="F251" s="74">
        <v>296</v>
      </c>
      <c r="G251" s="74">
        <f t="shared" si="15"/>
        <v>592</v>
      </c>
      <c r="H251" s="74">
        <v>1</v>
      </c>
      <c r="I251" s="74">
        <f t="shared" si="16"/>
        <v>592</v>
      </c>
      <c r="J251" s="74"/>
      <c r="K251" s="10">
        <f t="shared" si="14"/>
        <v>0</v>
      </c>
      <c r="L251" s="74"/>
      <c r="M251" s="10">
        <v>0</v>
      </c>
      <c r="N251" s="74"/>
      <c r="O251" s="74"/>
      <c r="P251" s="74">
        <f t="shared" si="13"/>
        <v>1</v>
      </c>
      <c r="Q251" s="74">
        <f t="shared" si="13"/>
        <v>592</v>
      </c>
    </row>
    <row r="252" spans="1:17" customFormat="1" x14ac:dyDescent="0.25">
      <c r="A252" s="1"/>
      <c r="B252" s="1"/>
      <c r="C252" s="28" t="s">
        <v>382</v>
      </c>
      <c r="D252" s="25" t="s">
        <v>17</v>
      </c>
      <c r="E252" s="29">
        <v>1137210</v>
      </c>
      <c r="F252" s="25">
        <v>582</v>
      </c>
      <c r="G252" s="25">
        <f t="shared" si="15"/>
        <v>1164</v>
      </c>
      <c r="H252" s="25">
        <v>1</v>
      </c>
      <c r="I252" s="25">
        <f t="shared" si="16"/>
        <v>1164</v>
      </c>
      <c r="J252" s="25"/>
      <c r="K252" s="10">
        <f t="shared" si="14"/>
        <v>0</v>
      </c>
      <c r="L252" s="25"/>
      <c r="M252" s="10">
        <v>0</v>
      </c>
      <c r="N252" s="25"/>
      <c r="O252" s="25"/>
      <c r="P252" s="25">
        <f t="shared" si="13"/>
        <v>1</v>
      </c>
      <c r="Q252" s="25">
        <f t="shared" si="13"/>
        <v>1164</v>
      </c>
    </row>
    <row r="253" spans="1:17" customFormat="1" x14ac:dyDescent="0.25">
      <c r="A253" s="1"/>
      <c r="B253" s="1"/>
      <c r="C253" s="73" t="s">
        <v>383</v>
      </c>
      <c r="D253" s="74" t="s">
        <v>17</v>
      </c>
      <c r="E253" s="75" t="s">
        <v>384</v>
      </c>
      <c r="F253" s="74">
        <v>552</v>
      </c>
      <c r="G253" s="74">
        <f t="shared" si="15"/>
        <v>1104</v>
      </c>
      <c r="H253" s="74">
        <v>1</v>
      </c>
      <c r="I253" s="74">
        <f t="shared" si="16"/>
        <v>1104</v>
      </c>
      <c r="J253" s="74"/>
      <c r="K253" s="10">
        <f t="shared" si="14"/>
        <v>0</v>
      </c>
      <c r="L253" s="74"/>
      <c r="M253" s="10">
        <v>0</v>
      </c>
      <c r="N253" s="74"/>
      <c r="O253" s="74"/>
      <c r="P253" s="74">
        <f t="shared" si="13"/>
        <v>1</v>
      </c>
      <c r="Q253" s="74">
        <f t="shared" si="13"/>
        <v>1104</v>
      </c>
    </row>
    <row r="254" spans="1:17" customFormat="1" x14ac:dyDescent="0.25">
      <c r="A254" s="1"/>
      <c r="B254" s="1"/>
      <c r="C254" s="73" t="s">
        <v>385</v>
      </c>
      <c r="D254" s="74" t="s">
        <v>17</v>
      </c>
      <c r="E254" s="75">
        <v>11340673</v>
      </c>
      <c r="F254" s="74">
        <v>238</v>
      </c>
      <c r="G254" s="74">
        <f t="shared" si="15"/>
        <v>476</v>
      </c>
      <c r="H254" s="74">
        <v>1</v>
      </c>
      <c r="I254" s="74">
        <f t="shared" si="16"/>
        <v>476</v>
      </c>
      <c r="J254" s="74"/>
      <c r="K254" s="10">
        <f t="shared" si="14"/>
        <v>0</v>
      </c>
      <c r="L254" s="74"/>
      <c r="M254" s="10">
        <v>0</v>
      </c>
      <c r="N254" s="74"/>
      <c r="O254" s="74"/>
      <c r="P254" s="74">
        <f t="shared" si="13"/>
        <v>1</v>
      </c>
      <c r="Q254" s="74">
        <f t="shared" si="13"/>
        <v>476</v>
      </c>
    </row>
    <row r="255" spans="1:17" customFormat="1" x14ac:dyDescent="0.25">
      <c r="A255" s="1"/>
      <c r="B255" s="1"/>
      <c r="C255" s="28" t="s">
        <v>386</v>
      </c>
      <c r="D255" s="25" t="s">
        <v>17</v>
      </c>
      <c r="E255" s="29">
        <v>1137159</v>
      </c>
      <c r="F255" s="25">
        <v>37</v>
      </c>
      <c r="G255" s="25">
        <f t="shared" si="15"/>
        <v>74</v>
      </c>
      <c r="H255" s="25">
        <v>1</v>
      </c>
      <c r="I255" s="25">
        <f t="shared" si="16"/>
        <v>74</v>
      </c>
      <c r="J255" s="25"/>
      <c r="K255" s="10">
        <f t="shared" si="14"/>
        <v>0</v>
      </c>
      <c r="L255" s="25"/>
      <c r="M255" s="10">
        <v>0</v>
      </c>
      <c r="N255" s="25"/>
      <c r="O255" s="25"/>
      <c r="P255" s="25">
        <f t="shared" si="13"/>
        <v>1</v>
      </c>
      <c r="Q255" s="25">
        <f t="shared" si="13"/>
        <v>74</v>
      </c>
    </row>
    <row r="256" spans="1:17" customFormat="1" x14ac:dyDescent="0.25">
      <c r="A256" s="1"/>
      <c r="B256" s="1"/>
      <c r="C256" s="28" t="s">
        <v>386</v>
      </c>
      <c r="D256" s="25" t="s">
        <v>17</v>
      </c>
      <c r="E256" s="29">
        <v>1137158</v>
      </c>
      <c r="F256" s="25">
        <v>37</v>
      </c>
      <c r="G256" s="25">
        <f t="shared" si="15"/>
        <v>74</v>
      </c>
      <c r="H256" s="25">
        <v>1</v>
      </c>
      <c r="I256" s="25">
        <f t="shared" si="16"/>
        <v>74</v>
      </c>
      <c r="J256" s="25"/>
      <c r="K256" s="10">
        <f t="shared" si="14"/>
        <v>0</v>
      </c>
      <c r="L256" s="25"/>
      <c r="M256" s="10">
        <v>0</v>
      </c>
      <c r="N256" s="25"/>
      <c r="O256" s="25"/>
      <c r="P256" s="25">
        <f t="shared" si="13"/>
        <v>1</v>
      </c>
      <c r="Q256" s="25">
        <f t="shared" si="13"/>
        <v>74</v>
      </c>
    </row>
    <row r="257" spans="1:17" customFormat="1" x14ac:dyDescent="0.25">
      <c r="A257" s="1"/>
      <c r="B257" s="1"/>
      <c r="C257" s="28" t="s">
        <v>387</v>
      </c>
      <c r="D257" s="25" t="s">
        <v>17</v>
      </c>
      <c r="E257" s="29">
        <v>1137165</v>
      </c>
      <c r="F257" s="25">
        <v>50</v>
      </c>
      <c r="G257" s="25">
        <f t="shared" si="15"/>
        <v>100</v>
      </c>
      <c r="H257" s="25">
        <v>1</v>
      </c>
      <c r="I257" s="25">
        <f t="shared" si="16"/>
        <v>100</v>
      </c>
      <c r="J257" s="25"/>
      <c r="K257" s="10">
        <f t="shared" si="14"/>
        <v>0</v>
      </c>
      <c r="L257" s="25"/>
      <c r="M257" s="10">
        <v>0</v>
      </c>
      <c r="N257" s="25"/>
      <c r="O257" s="25"/>
      <c r="P257" s="25">
        <f t="shared" si="13"/>
        <v>1</v>
      </c>
      <c r="Q257" s="25">
        <f t="shared" si="13"/>
        <v>100</v>
      </c>
    </row>
    <row r="258" spans="1:17" customFormat="1" x14ac:dyDescent="0.25">
      <c r="A258" s="1"/>
      <c r="B258" s="1"/>
      <c r="C258" s="28" t="s">
        <v>388</v>
      </c>
      <c r="D258" s="25" t="s">
        <v>17</v>
      </c>
      <c r="E258" s="29">
        <v>1137130</v>
      </c>
      <c r="F258" s="25">
        <v>1006</v>
      </c>
      <c r="G258" s="25">
        <f t="shared" si="15"/>
        <v>2012</v>
      </c>
      <c r="H258" s="25">
        <v>1</v>
      </c>
      <c r="I258" s="25">
        <f t="shared" si="16"/>
        <v>2012</v>
      </c>
      <c r="J258" s="25"/>
      <c r="K258" s="10">
        <f t="shared" si="14"/>
        <v>0</v>
      </c>
      <c r="L258" s="25"/>
      <c r="M258" s="10">
        <v>0</v>
      </c>
      <c r="N258" s="25"/>
      <c r="O258" s="25"/>
      <c r="P258" s="25">
        <f t="shared" si="13"/>
        <v>1</v>
      </c>
      <c r="Q258" s="25">
        <f t="shared" si="13"/>
        <v>2012</v>
      </c>
    </row>
    <row r="259" spans="1:17" customFormat="1" x14ac:dyDescent="0.25">
      <c r="A259" s="1"/>
      <c r="B259" s="1"/>
      <c r="C259" s="28" t="s">
        <v>389</v>
      </c>
      <c r="D259" s="25" t="s">
        <v>17</v>
      </c>
      <c r="E259" s="29">
        <v>1136480</v>
      </c>
      <c r="F259" s="25">
        <v>60</v>
      </c>
      <c r="G259" s="25">
        <f t="shared" si="15"/>
        <v>120</v>
      </c>
      <c r="H259" s="25">
        <v>1</v>
      </c>
      <c r="I259" s="25">
        <f t="shared" si="16"/>
        <v>120</v>
      </c>
      <c r="J259" s="25"/>
      <c r="K259" s="10">
        <f t="shared" si="14"/>
        <v>0</v>
      </c>
      <c r="L259" s="25"/>
      <c r="M259" s="10">
        <v>0</v>
      </c>
      <c r="N259" s="25"/>
      <c r="O259" s="25"/>
      <c r="P259" s="25">
        <f t="shared" si="13"/>
        <v>1</v>
      </c>
      <c r="Q259" s="25">
        <f t="shared" si="13"/>
        <v>120</v>
      </c>
    </row>
    <row r="260" spans="1:17" customFormat="1" x14ac:dyDescent="0.25">
      <c r="A260" s="1"/>
      <c r="B260" s="1"/>
      <c r="C260" s="28" t="s">
        <v>390</v>
      </c>
      <c r="D260" s="25" t="s">
        <v>17</v>
      </c>
      <c r="E260" s="29">
        <v>1136489</v>
      </c>
      <c r="F260" s="25">
        <v>80</v>
      </c>
      <c r="G260" s="25">
        <f t="shared" si="15"/>
        <v>160</v>
      </c>
      <c r="H260" s="25">
        <v>1</v>
      </c>
      <c r="I260" s="25">
        <f t="shared" si="16"/>
        <v>160</v>
      </c>
      <c r="J260" s="25"/>
      <c r="K260" s="10">
        <f t="shared" si="14"/>
        <v>0</v>
      </c>
      <c r="L260" s="25"/>
      <c r="M260" s="10">
        <v>0</v>
      </c>
      <c r="N260" s="25"/>
      <c r="O260" s="25"/>
      <c r="P260" s="25">
        <f t="shared" ref="P260:Q323" si="17">H260+J260-L260-N260</f>
        <v>1</v>
      </c>
      <c r="Q260" s="25">
        <f t="shared" si="17"/>
        <v>160</v>
      </c>
    </row>
    <row r="261" spans="1:17" customFormat="1" x14ac:dyDescent="0.25">
      <c r="A261" s="1"/>
      <c r="B261" s="1"/>
      <c r="C261" s="28" t="s">
        <v>391</v>
      </c>
      <c r="D261" s="25" t="s">
        <v>17</v>
      </c>
      <c r="E261" s="29">
        <v>1136508</v>
      </c>
      <c r="F261" s="25">
        <v>40</v>
      </c>
      <c r="G261" s="25">
        <f t="shared" si="15"/>
        <v>80</v>
      </c>
      <c r="H261" s="25">
        <v>1</v>
      </c>
      <c r="I261" s="25">
        <f t="shared" si="16"/>
        <v>80</v>
      </c>
      <c r="J261" s="25"/>
      <c r="K261" s="10">
        <f t="shared" si="14"/>
        <v>0</v>
      </c>
      <c r="L261" s="25"/>
      <c r="M261" s="10">
        <v>0</v>
      </c>
      <c r="N261" s="25"/>
      <c r="O261" s="25"/>
      <c r="P261" s="25">
        <f t="shared" si="17"/>
        <v>1</v>
      </c>
      <c r="Q261" s="25">
        <f t="shared" si="17"/>
        <v>80</v>
      </c>
    </row>
    <row r="262" spans="1:17" customFormat="1" x14ac:dyDescent="0.25">
      <c r="A262" s="1"/>
      <c r="B262" s="1"/>
      <c r="C262" s="28" t="s">
        <v>207</v>
      </c>
      <c r="D262" s="25" t="s">
        <v>17</v>
      </c>
      <c r="E262" s="29">
        <v>1136349</v>
      </c>
      <c r="F262" s="25">
        <v>84</v>
      </c>
      <c r="G262" s="25">
        <f t="shared" si="15"/>
        <v>168</v>
      </c>
      <c r="H262" s="25">
        <v>1</v>
      </c>
      <c r="I262" s="25">
        <f t="shared" si="16"/>
        <v>168</v>
      </c>
      <c r="J262" s="25"/>
      <c r="K262" s="10">
        <f t="shared" si="14"/>
        <v>0</v>
      </c>
      <c r="L262" s="25"/>
      <c r="M262" s="10">
        <v>0</v>
      </c>
      <c r="N262" s="25"/>
      <c r="O262" s="25"/>
      <c r="P262" s="25">
        <f t="shared" si="17"/>
        <v>1</v>
      </c>
      <c r="Q262" s="25">
        <f t="shared" si="17"/>
        <v>168</v>
      </c>
    </row>
    <row r="263" spans="1:17" customFormat="1" x14ac:dyDescent="0.25">
      <c r="A263" s="1"/>
      <c r="B263" s="1"/>
      <c r="C263" s="28" t="s">
        <v>392</v>
      </c>
      <c r="D263" s="25" t="s">
        <v>17</v>
      </c>
      <c r="E263" s="29">
        <v>1137208</v>
      </c>
      <c r="F263" s="25">
        <v>582</v>
      </c>
      <c r="G263" s="25">
        <f t="shared" si="15"/>
        <v>1164</v>
      </c>
      <c r="H263" s="25">
        <v>1</v>
      </c>
      <c r="I263" s="25">
        <f t="shared" si="16"/>
        <v>1164</v>
      </c>
      <c r="J263" s="25"/>
      <c r="K263" s="10">
        <f t="shared" si="14"/>
        <v>0</v>
      </c>
      <c r="L263" s="25"/>
      <c r="M263" s="10">
        <v>0</v>
      </c>
      <c r="N263" s="25"/>
      <c r="O263" s="25"/>
      <c r="P263" s="25">
        <f t="shared" si="17"/>
        <v>1</v>
      </c>
      <c r="Q263" s="25">
        <f t="shared" si="17"/>
        <v>1164</v>
      </c>
    </row>
    <row r="264" spans="1:17" customFormat="1" x14ac:dyDescent="0.25">
      <c r="A264" s="1"/>
      <c r="B264" s="1"/>
      <c r="C264" s="28" t="s">
        <v>393</v>
      </c>
      <c r="D264" s="25" t="s">
        <v>17</v>
      </c>
      <c r="E264" s="29">
        <v>1137206</v>
      </c>
      <c r="F264" s="25">
        <v>582</v>
      </c>
      <c r="G264" s="25">
        <f t="shared" si="15"/>
        <v>1164</v>
      </c>
      <c r="H264" s="25">
        <v>1</v>
      </c>
      <c r="I264" s="25">
        <f t="shared" si="16"/>
        <v>1164</v>
      </c>
      <c r="J264" s="25"/>
      <c r="K264" s="10">
        <f t="shared" si="14"/>
        <v>0</v>
      </c>
      <c r="L264" s="25"/>
      <c r="M264" s="10">
        <v>0</v>
      </c>
      <c r="N264" s="25"/>
      <c r="O264" s="25"/>
      <c r="P264" s="25">
        <f t="shared" si="17"/>
        <v>1</v>
      </c>
      <c r="Q264" s="25">
        <f t="shared" si="17"/>
        <v>1164</v>
      </c>
    </row>
    <row r="265" spans="1:17" customFormat="1" x14ac:dyDescent="0.25">
      <c r="A265" s="1"/>
      <c r="B265" s="1"/>
      <c r="C265" s="28" t="s">
        <v>394</v>
      </c>
      <c r="D265" s="25" t="s">
        <v>17</v>
      </c>
      <c r="E265" s="29">
        <v>1137207</v>
      </c>
      <c r="F265" s="25">
        <v>582</v>
      </c>
      <c r="G265" s="25">
        <f t="shared" si="15"/>
        <v>1164</v>
      </c>
      <c r="H265" s="25">
        <v>1</v>
      </c>
      <c r="I265" s="25">
        <f t="shared" si="16"/>
        <v>1164</v>
      </c>
      <c r="J265" s="25"/>
      <c r="K265" s="10">
        <f t="shared" si="14"/>
        <v>0</v>
      </c>
      <c r="L265" s="25"/>
      <c r="M265" s="10">
        <v>0</v>
      </c>
      <c r="N265" s="25"/>
      <c r="O265" s="25"/>
      <c r="P265" s="25">
        <f t="shared" si="17"/>
        <v>1</v>
      </c>
      <c r="Q265" s="25">
        <f t="shared" si="17"/>
        <v>1164</v>
      </c>
    </row>
    <row r="266" spans="1:17" customFormat="1" x14ac:dyDescent="0.25">
      <c r="A266" s="1"/>
      <c r="B266" s="1"/>
      <c r="C266" s="28" t="s">
        <v>395</v>
      </c>
      <c r="D266" s="25" t="s">
        <v>17</v>
      </c>
      <c r="E266" s="29">
        <v>11360007</v>
      </c>
      <c r="F266" s="25">
        <v>139</v>
      </c>
      <c r="G266" s="25">
        <f t="shared" si="15"/>
        <v>278</v>
      </c>
      <c r="H266" s="25">
        <v>1</v>
      </c>
      <c r="I266" s="25">
        <f t="shared" si="16"/>
        <v>278</v>
      </c>
      <c r="J266" s="25"/>
      <c r="K266" s="10">
        <f t="shared" si="14"/>
        <v>0</v>
      </c>
      <c r="L266" s="25"/>
      <c r="M266" s="10">
        <v>0</v>
      </c>
      <c r="N266" s="25"/>
      <c r="O266" s="25"/>
      <c r="P266" s="25">
        <f t="shared" si="17"/>
        <v>1</v>
      </c>
      <c r="Q266" s="25">
        <f t="shared" si="17"/>
        <v>278</v>
      </c>
    </row>
    <row r="267" spans="1:17" customFormat="1" x14ac:dyDescent="0.25">
      <c r="A267" s="1"/>
      <c r="B267" s="1"/>
      <c r="C267" s="73" t="s">
        <v>396</v>
      </c>
      <c r="D267" s="74" t="s">
        <v>17</v>
      </c>
      <c r="E267" s="75" t="s">
        <v>397</v>
      </c>
      <c r="F267" s="74">
        <v>635</v>
      </c>
      <c r="G267" s="74">
        <f t="shared" si="15"/>
        <v>1270</v>
      </c>
      <c r="H267" s="74">
        <v>1</v>
      </c>
      <c r="I267" s="74">
        <f t="shared" si="16"/>
        <v>1270</v>
      </c>
      <c r="J267" s="74"/>
      <c r="K267" s="10">
        <f t="shared" si="14"/>
        <v>0</v>
      </c>
      <c r="L267" s="74"/>
      <c r="M267" s="10">
        <v>0</v>
      </c>
      <c r="N267" s="74"/>
      <c r="O267" s="74"/>
      <c r="P267" s="74">
        <f t="shared" si="17"/>
        <v>1</v>
      </c>
      <c r="Q267" s="74">
        <f t="shared" si="17"/>
        <v>1270</v>
      </c>
    </row>
    <row r="268" spans="1:17" customFormat="1" x14ac:dyDescent="0.25">
      <c r="A268" s="1"/>
      <c r="B268" s="1"/>
      <c r="C268" s="28" t="s">
        <v>398</v>
      </c>
      <c r="D268" s="25" t="s">
        <v>17</v>
      </c>
      <c r="E268" s="29" t="s">
        <v>399</v>
      </c>
      <c r="F268" s="25">
        <v>441</v>
      </c>
      <c r="G268" s="25">
        <f t="shared" si="15"/>
        <v>882</v>
      </c>
      <c r="H268" s="25">
        <v>1</v>
      </c>
      <c r="I268" s="25">
        <f t="shared" si="16"/>
        <v>882</v>
      </c>
      <c r="J268" s="25"/>
      <c r="K268" s="10">
        <f t="shared" si="14"/>
        <v>0</v>
      </c>
      <c r="L268" s="25"/>
      <c r="M268" s="10">
        <v>0</v>
      </c>
      <c r="N268" s="25"/>
      <c r="O268" s="25"/>
      <c r="P268" s="25">
        <f t="shared" si="17"/>
        <v>1</v>
      </c>
      <c r="Q268" s="25">
        <f t="shared" si="17"/>
        <v>882</v>
      </c>
    </row>
    <row r="269" spans="1:17" customFormat="1" x14ac:dyDescent="0.25">
      <c r="A269" s="1"/>
      <c r="B269" s="1"/>
      <c r="C269" s="28" t="s">
        <v>398</v>
      </c>
      <c r="D269" s="25" t="s">
        <v>17</v>
      </c>
      <c r="E269" s="29" t="s">
        <v>400</v>
      </c>
      <c r="F269" s="25">
        <v>441</v>
      </c>
      <c r="G269" s="25">
        <f t="shared" si="15"/>
        <v>882</v>
      </c>
      <c r="H269" s="25">
        <v>1</v>
      </c>
      <c r="I269" s="25">
        <f t="shared" si="16"/>
        <v>882</v>
      </c>
      <c r="J269" s="25"/>
      <c r="K269" s="10">
        <f t="shared" si="14"/>
        <v>0</v>
      </c>
      <c r="L269" s="25"/>
      <c r="M269" s="10">
        <v>0</v>
      </c>
      <c r="N269" s="25"/>
      <c r="O269" s="25"/>
      <c r="P269" s="25">
        <f t="shared" si="17"/>
        <v>1</v>
      </c>
      <c r="Q269" s="25">
        <f t="shared" si="17"/>
        <v>882</v>
      </c>
    </row>
    <row r="270" spans="1:17" customFormat="1" x14ac:dyDescent="0.25">
      <c r="A270" s="1"/>
      <c r="B270" s="1"/>
      <c r="C270" s="28" t="s">
        <v>401</v>
      </c>
      <c r="D270" s="25" t="s">
        <v>17</v>
      </c>
      <c r="E270" s="29">
        <v>1137046</v>
      </c>
      <c r="F270" s="25">
        <v>70</v>
      </c>
      <c r="G270" s="25">
        <f t="shared" si="15"/>
        <v>140</v>
      </c>
      <c r="H270" s="25">
        <v>1</v>
      </c>
      <c r="I270" s="25">
        <f t="shared" si="16"/>
        <v>140</v>
      </c>
      <c r="J270" s="25"/>
      <c r="K270" s="10">
        <f t="shared" si="14"/>
        <v>0</v>
      </c>
      <c r="L270" s="25"/>
      <c r="M270" s="10">
        <v>0</v>
      </c>
      <c r="N270" s="25"/>
      <c r="O270" s="25"/>
      <c r="P270" s="25">
        <f t="shared" si="17"/>
        <v>1</v>
      </c>
      <c r="Q270" s="25">
        <f t="shared" si="17"/>
        <v>140</v>
      </c>
    </row>
    <row r="271" spans="1:17" customFormat="1" x14ac:dyDescent="0.25">
      <c r="A271" s="1"/>
      <c r="B271" s="1"/>
      <c r="C271" s="28" t="s">
        <v>16</v>
      </c>
      <c r="D271" s="25" t="s">
        <v>17</v>
      </c>
      <c r="E271" s="29">
        <v>1137045</v>
      </c>
      <c r="F271" s="25">
        <v>52</v>
      </c>
      <c r="G271" s="25">
        <f t="shared" si="15"/>
        <v>104</v>
      </c>
      <c r="H271" s="25">
        <v>1</v>
      </c>
      <c r="I271" s="25">
        <f t="shared" si="16"/>
        <v>104</v>
      </c>
      <c r="J271" s="25"/>
      <c r="K271" s="10">
        <f t="shared" ref="K271:K334" si="18">J271*G271</f>
        <v>0</v>
      </c>
      <c r="L271" s="25"/>
      <c r="M271" s="10">
        <v>0</v>
      </c>
      <c r="N271" s="25"/>
      <c r="O271" s="25"/>
      <c r="P271" s="25">
        <f t="shared" si="17"/>
        <v>1</v>
      </c>
      <c r="Q271" s="25">
        <f t="shared" si="17"/>
        <v>104</v>
      </c>
    </row>
    <row r="272" spans="1:17" customFormat="1" x14ac:dyDescent="0.25">
      <c r="A272" s="1"/>
      <c r="B272" s="1"/>
      <c r="C272" s="28" t="s">
        <v>402</v>
      </c>
      <c r="D272" s="25" t="s">
        <v>17</v>
      </c>
      <c r="E272" s="29">
        <v>1137167</v>
      </c>
      <c r="F272" s="25">
        <v>800</v>
      </c>
      <c r="G272" s="25">
        <f t="shared" si="15"/>
        <v>1600</v>
      </c>
      <c r="H272" s="25">
        <v>1</v>
      </c>
      <c r="I272" s="25">
        <f t="shared" si="16"/>
        <v>1600</v>
      </c>
      <c r="J272" s="25"/>
      <c r="K272" s="10">
        <f t="shared" si="18"/>
        <v>0</v>
      </c>
      <c r="L272" s="25"/>
      <c r="M272" s="10">
        <v>0</v>
      </c>
      <c r="N272" s="25"/>
      <c r="O272" s="25"/>
      <c r="P272" s="25">
        <f t="shared" si="17"/>
        <v>1</v>
      </c>
      <c r="Q272" s="25">
        <f t="shared" si="17"/>
        <v>1600</v>
      </c>
    </row>
    <row r="273" spans="1:17" customFormat="1" x14ac:dyDescent="0.25">
      <c r="A273" s="1"/>
      <c r="B273" s="1"/>
      <c r="C273" s="28" t="s">
        <v>403</v>
      </c>
      <c r="D273" s="25" t="s">
        <v>17</v>
      </c>
      <c r="E273" s="29">
        <v>1137148</v>
      </c>
      <c r="F273" s="25">
        <v>705</v>
      </c>
      <c r="G273" s="25">
        <f t="shared" si="15"/>
        <v>1410</v>
      </c>
      <c r="H273" s="25">
        <v>1</v>
      </c>
      <c r="I273" s="25">
        <f t="shared" si="16"/>
        <v>1410</v>
      </c>
      <c r="J273" s="25"/>
      <c r="K273" s="10">
        <f t="shared" si="18"/>
        <v>0</v>
      </c>
      <c r="L273" s="25"/>
      <c r="M273" s="10">
        <v>0</v>
      </c>
      <c r="N273" s="25"/>
      <c r="O273" s="25"/>
      <c r="P273" s="25">
        <f t="shared" si="17"/>
        <v>1</v>
      </c>
      <c r="Q273" s="25">
        <f t="shared" si="17"/>
        <v>1410</v>
      </c>
    </row>
    <row r="274" spans="1:17" customFormat="1" x14ac:dyDescent="0.25">
      <c r="A274" s="1"/>
      <c r="B274" s="1"/>
      <c r="C274" s="28" t="s">
        <v>404</v>
      </c>
      <c r="D274" s="25" t="s">
        <v>17</v>
      </c>
      <c r="E274" s="29">
        <v>1136469</v>
      </c>
      <c r="F274" s="25">
        <v>125</v>
      </c>
      <c r="G274" s="25">
        <f t="shared" si="15"/>
        <v>250</v>
      </c>
      <c r="H274" s="25">
        <v>1</v>
      </c>
      <c r="I274" s="25">
        <f t="shared" si="16"/>
        <v>250</v>
      </c>
      <c r="J274" s="25"/>
      <c r="K274" s="10">
        <f t="shared" si="18"/>
        <v>0</v>
      </c>
      <c r="L274" s="25"/>
      <c r="M274" s="10">
        <v>0</v>
      </c>
      <c r="N274" s="25"/>
      <c r="O274" s="25"/>
      <c r="P274" s="25">
        <f t="shared" si="17"/>
        <v>1</v>
      </c>
      <c r="Q274" s="25">
        <f t="shared" si="17"/>
        <v>250</v>
      </c>
    </row>
    <row r="275" spans="1:17" customFormat="1" x14ac:dyDescent="0.25">
      <c r="A275" s="1"/>
      <c r="B275" s="1"/>
      <c r="C275" s="28" t="s">
        <v>405</v>
      </c>
      <c r="D275" s="25" t="s">
        <v>17</v>
      </c>
      <c r="E275" s="29">
        <v>1136470</v>
      </c>
      <c r="F275" s="25">
        <v>125</v>
      </c>
      <c r="G275" s="25">
        <f t="shared" si="15"/>
        <v>250</v>
      </c>
      <c r="H275" s="25">
        <v>1</v>
      </c>
      <c r="I275" s="25">
        <f t="shared" si="16"/>
        <v>250</v>
      </c>
      <c r="J275" s="25"/>
      <c r="K275" s="10">
        <f t="shared" si="18"/>
        <v>0</v>
      </c>
      <c r="L275" s="25"/>
      <c r="M275" s="10">
        <v>0</v>
      </c>
      <c r="N275" s="25"/>
      <c r="O275" s="25"/>
      <c r="P275" s="25">
        <f t="shared" si="17"/>
        <v>1</v>
      </c>
      <c r="Q275" s="25">
        <f t="shared" si="17"/>
        <v>250</v>
      </c>
    </row>
    <row r="276" spans="1:17" customFormat="1" x14ac:dyDescent="0.25">
      <c r="A276" s="1"/>
      <c r="B276" s="1"/>
      <c r="C276" s="28" t="s">
        <v>406</v>
      </c>
      <c r="D276" s="25" t="s">
        <v>17</v>
      </c>
      <c r="E276" s="29">
        <v>1136024</v>
      </c>
      <c r="F276" s="25">
        <v>55</v>
      </c>
      <c r="G276" s="25">
        <f t="shared" si="15"/>
        <v>110</v>
      </c>
      <c r="H276" s="25">
        <v>5</v>
      </c>
      <c r="I276" s="25">
        <f t="shared" si="16"/>
        <v>550</v>
      </c>
      <c r="J276" s="25"/>
      <c r="K276" s="10">
        <f t="shared" si="18"/>
        <v>0</v>
      </c>
      <c r="L276" s="25"/>
      <c r="M276" s="10">
        <v>0</v>
      </c>
      <c r="N276" s="25"/>
      <c r="O276" s="25"/>
      <c r="P276" s="25">
        <f t="shared" si="17"/>
        <v>5</v>
      </c>
      <c r="Q276" s="25">
        <f t="shared" si="17"/>
        <v>550</v>
      </c>
    </row>
    <row r="277" spans="1:17" customFormat="1" x14ac:dyDescent="0.25">
      <c r="A277" s="1"/>
      <c r="B277" s="1"/>
      <c r="C277" s="28" t="s">
        <v>407</v>
      </c>
      <c r="D277" s="25" t="s">
        <v>17</v>
      </c>
      <c r="E277" s="29">
        <v>1137252</v>
      </c>
      <c r="F277" s="25">
        <v>200</v>
      </c>
      <c r="G277" s="25">
        <f t="shared" si="15"/>
        <v>400</v>
      </c>
      <c r="H277" s="25">
        <v>1</v>
      </c>
      <c r="I277" s="25">
        <f t="shared" si="16"/>
        <v>400</v>
      </c>
      <c r="J277" s="25"/>
      <c r="K277" s="10">
        <f t="shared" si="18"/>
        <v>0</v>
      </c>
      <c r="L277" s="25"/>
      <c r="M277" s="10">
        <v>0</v>
      </c>
      <c r="N277" s="25"/>
      <c r="O277" s="25"/>
      <c r="P277" s="25">
        <f t="shared" si="17"/>
        <v>1</v>
      </c>
      <c r="Q277" s="25">
        <f t="shared" si="17"/>
        <v>400</v>
      </c>
    </row>
    <row r="278" spans="1:17" customFormat="1" x14ac:dyDescent="0.25">
      <c r="A278" s="1"/>
      <c r="B278" s="1"/>
      <c r="C278" s="28" t="s">
        <v>408</v>
      </c>
      <c r="D278" s="25" t="s">
        <v>17</v>
      </c>
      <c r="E278" s="29">
        <v>1137191</v>
      </c>
      <c r="F278" s="25">
        <v>30</v>
      </c>
      <c r="G278" s="25">
        <f t="shared" si="15"/>
        <v>60</v>
      </c>
      <c r="H278" s="25">
        <v>1</v>
      </c>
      <c r="I278" s="25">
        <f t="shared" si="16"/>
        <v>60</v>
      </c>
      <c r="J278" s="25"/>
      <c r="K278" s="10">
        <f t="shared" si="18"/>
        <v>0</v>
      </c>
      <c r="L278" s="25"/>
      <c r="M278" s="10">
        <v>0</v>
      </c>
      <c r="N278" s="25"/>
      <c r="O278" s="25"/>
      <c r="P278" s="25">
        <f t="shared" si="17"/>
        <v>1</v>
      </c>
      <c r="Q278" s="25">
        <f t="shared" si="17"/>
        <v>60</v>
      </c>
    </row>
    <row r="279" spans="1:17" customFormat="1" x14ac:dyDescent="0.25">
      <c r="A279" s="1"/>
      <c r="B279" s="1"/>
      <c r="C279" s="28" t="s">
        <v>409</v>
      </c>
      <c r="D279" s="25" t="s">
        <v>17</v>
      </c>
      <c r="E279" s="29">
        <v>1137067</v>
      </c>
      <c r="F279" s="25">
        <v>132</v>
      </c>
      <c r="G279" s="25">
        <f t="shared" si="15"/>
        <v>264</v>
      </c>
      <c r="H279" s="25">
        <v>1</v>
      </c>
      <c r="I279" s="25">
        <f t="shared" si="16"/>
        <v>264</v>
      </c>
      <c r="J279" s="25"/>
      <c r="K279" s="10">
        <f t="shared" si="18"/>
        <v>0</v>
      </c>
      <c r="L279" s="25"/>
      <c r="M279" s="10">
        <v>0</v>
      </c>
      <c r="N279" s="25"/>
      <c r="O279" s="25"/>
      <c r="P279" s="25">
        <f t="shared" si="17"/>
        <v>1</v>
      </c>
      <c r="Q279" s="25">
        <f t="shared" si="17"/>
        <v>264</v>
      </c>
    </row>
    <row r="280" spans="1:17" customFormat="1" x14ac:dyDescent="0.25">
      <c r="A280" s="1"/>
      <c r="B280" s="1"/>
      <c r="C280" s="28" t="s">
        <v>410</v>
      </c>
      <c r="D280" s="25" t="s">
        <v>17</v>
      </c>
      <c r="E280" s="29">
        <v>1137187</v>
      </c>
      <c r="F280" s="25">
        <v>55</v>
      </c>
      <c r="G280" s="25">
        <f t="shared" si="15"/>
        <v>110</v>
      </c>
      <c r="H280" s="25">
        <v>1</v>
      </c>
      <c r="I280" s="25">
        <f t="shared" si="16"/>
        <v>110</v>
      </c>
      <c r="J280" s="25"/>
      <c r="K280" s="10">
        <f t="shared" si="18"/>
        <v>0</v>
      </c>
      <c r="L280" s="25"/>
      <c r="M280" s="10">
        <v>0</v>
      </c>
      <c r="N280" s="25"/>
      <c r="O280" s="25"/>
      <c r="P280" s="25">
        <f t="shared" si="17"/>
        <v>1</v>
      </c>
      <c r="Q280" s="25">
        <f t="shared" si="17"/>
        <v>110</v>
      </c>
    </row>
    <row r="281" spans="1:17" customFormat="1" x14ac:dyDescent="0.25">
      <c r="A281" s="1"/>
      <c r="B281" s="1"/>
      <c r="C281" s="28" t="s">
        <v>411</v>
      </c>
      <c r="D281" s="25" t="s">
        <v>17</v>
      </c>
      <c r="E281" s="29">
        <v>1137189</v>
      </c>
      <c r="F281" s="25">
        <v>6</v>
      </c>
      <c r="G281" s="25">
        <f t="shared" si="15"/>
        <v>12</v>
      </c>
      <c r="H281" s="25">
        <v>1</v>
      </c>
      <c r="I281" s="25">
        <f t="shared" si="16"/>
        <v>12</v>
      </c>
      <c r="J281" s="25"/>
      <c r="K281" s="10">
        <f t="shared" si="18"/>
        <v>0</v>
      </c>
      <c r="L281" s="25"/>
      <c r="M281" s="10">
        <v>0</v>
      </c>
      <c r="N281" s="25"/>
      <c r="O281" s="25"/>
      <c r="P281" s="25">
        <f t="shared" si="17"/>
        <v>1</v>
      </c>
      <c r="Q281" s="25">
        <f t="shared" si="17"/>
        <v>12</v>
      </c>
    </row>
    <row r="282" spans="1:17" customFormat="1" x14ac:dyDescent="0.25">
      <c r="A282" s="1"/>
      <c r="B282" s="1"/>
      <c r="C282" s="28" t="s">
        <v>412</v>
      </c>
      <c r="D282" s="25" t="s">
        <v>17</v>
      </c>
      <c r="E282" s="29">
        <v>1137186</v>
      </c>
      <c r="F282" s="25">
        <v>67</v>
      </c>
      <c r="G282" s="25">
        <f t="shared" si="15"/>
        <v>134</v>
      </c>
      <c r="H282" s="25">
        <v>1</v>
      </c>
      <c r="I282" s="25">
        <f t="shared" si="16"/>
        <v>134</v>
      </c>
      <c r="J282" s="25"/>
      <c r="K282" s="10">
        <f t="shared" si="18"/>
        <v>0</v>
      </c>
      <c r="L282" s="25"/>
      <c r="M282" s="10">
        <v>0</v>
      </c>
      <c r="N282" s="25"/>
      <c r="O282" s="25"/>
      <c r="P282" s="25">
        <f t="shared" si="17"/>
        <v>1</v>
      </c>
      <c r="Q282" s="25">
        <f t="shared" si="17"/>
        <v>134</v>
      </c>
    </row>
    <row r="283" spans="1:17" customFormat="1" x14ac:dyDescent="0.25">
      <c r="A283" s="1"/>
      <c r="B283" s="1"/>
      <c r="C283" s="73" t="s">
        <v>413</v>
      </c>
      <c r="D283" s="74" t="s">
        <v>17</v>
      </c>
      <c r="E283" s="75">
        <v>1137188</v>
      </c>
      <c r="F283" s="74">
        <v>66</v>
      </c>
      <c r="G283" s="74">
        <f t="shared" si="15"/>
        <v>132</v>
      </c>
      <c r="H283" s="74">
        <v>1</v>
      </c>
      <c r="I283" s="74">
        <f t="shared" si="16"/>
        <v>132</v>
      </c>
      <c r="J283" s="74"/>
      <c r="K283" s="10">
        <f t="shared" si="18"/>
        <v>0</v>
      </c>
      <c r="L283" s="74"/>
      <c r="M283" s="10">
        <v>0</v>
      </c>
      <c r="N283" s="74"/>
      <c r="O283" s="74"/>
      <c r="P283" s="74">
        <f t="shared" si="17"/>
        <v>1</v>
      </c>
      <c r="Q283" s="74">
        <f t="shared" si="17"/>
        <v>132</v>
      </c>
    </row>
    <row r="284" spans="1:17" customFormat="1" x14ac:dyDescent="0.25">
      <c r="A284" s="1"/>
      <c r="B284" s="1"/>
      <c r="C284" s="28" t="s">
        <v>414</v>
      </c>
      <c r="D284" s="25" t="s">
        <v>17</v>
      </c>
      <c r="E284" s="29">
        <v>1137182</v>
      </c>
      <c r="F284" s="25">
        <v>800</v>
      </c>
      <c r="G284" s="25">
        <f t="shared" si="15"/>
        <v>1600</v>
      </c>
      <c r="H284" s="25">
        <v>1</v>
      </c>
      <c r="I284" s="25">
        <f t="shared" si="16"/>
        <v>1600</v>
      </c>
      <c r="J284" s="25"/>
      <c r="K284" s="10">
        <f t="shared" si="18"/>
        <v>0</v>
      </c>
      <c r="L284" s="25"/>
      <c r="M284" s="10">
        <v>0</v>
      </c>
      <c r="N284" s="25"/>
      <c r="O284" s="25"/>
      <c r="P284" s="25">
        <f t="shared" si="17"/>
        <v>1</v>
      </c>
      <c r="Q284" s="25">
        <f t="shared" si="17"/>
        <v>1600</v>
      </c>
    </row>
    <row r="285" spans="1:17" customFormat="1" x14ac:dyDescent="0.25">
      <c r="A285" s="1"/>
      <c r="B285" s="1"/>
      <c r="C285" s="28" t="s">
        <v>415</v>
      </c>
      <c r="D285" s="25" t="s">
        <v>17</v>
      </c>
      <c r="E285" s="29">
        <v>1137149</v>
      </c>
      <c r="F285" s="25">
        <v>794</v>
      </c>
      <c r="G285" s="25">
        <f t="shared" si="15"/>
        <v>1588</v>
      </c>
      <c r="H285" s="25">
        <v>1</v>
      </c>
      <c r="I285" s="25">
        <f t="shared" si="16"/>
        <v>1588</v>
      </c>
      <c r="J285" s="25"/>
      <c r="K285" s="10">
        <f t="shared" si="18"/>
        <v>0</v>
      </c>
      <c r="L285" s="25"/>
      <c r="M285" s="10">
        <v>0</v>
      </c>
      <c r="N285" s="25"/>
      <c r="O285" s="25"/>
      <c r="P285" s="25">
        <f t="shared" si="17"/>
        <v>1</v>
      </c>
      <c r="Q285" s="25">
        <f t="shared" si="17"/>
        <v>1588</v>
      </c>
    </row>
    <row r="286" spans="1:17" customFormat="1" x14ac:dyDescent="0.25">
      <c r="A286" s="1"/>
      <c r="B286" s="1"/>
      <c r="C286" s="28" t="s">
        <v>416</v>
      </c>
      <c r="D286" s="25" t="s">
        <v>17</v>
      </c>
      <c r="E286" s="29">
        <v>1136033</v>
      </c>
      <c r="F286" s="25">
        <v>100</v>
      </c>
      <c r="G286" s="25">
        <f t="shared" si="15"/>
        <v>200</v>
      </c>
      <c r="H286" s="25">
        <v>1</v>
      </c>
      <c r="I286" s="25">
        <f t="shared" si="16"/>
        <v>200</v>
      </c>
      <c r="J286" s="25"/>
      <c r="K286" s="10">
        <f t="shared" si="18"/>
        <v>0</v>
      </c>
      <c r="L286" s="25"/>
      <c r="M286" s="10">
        <v>0</v>
      </c>
      <c r="N286" s="25"/>
      <c r="O286" s="25"/>
      <c r="P286" s="25">
        <f t="shared" si="17"/>
        <v>1</v>
      </c>
      <c r="Q286" s="25">
        <f t="shared" si="17"/>
        <v>200</v>
      </c>
    </row>
    <row r="287" spans="1:17" customFormat="1" x14ac:dyDescent="0.25">
      <c r="A287" s="1"/>
      <c r="B287" s="1"/>
      <c r="C287" s="28" t="s">
        <v>417</v>
      </c>
      <c r="D287" s="25" t="s">
        <v>17</v>
      </c>
      <c r="E287" s="29">
        <v>1136302</v>
      </c>
      <c r="F287" s="25">
        <v>25</v>
      </c>
      <c r="G287" s="25">
        <f t="shared" si="15"/>
        <v>50</v>
      </c>
      <c r="H287" s="25">
        <v>1</v>
      </c>
      <c r="I287" s="25">
        <f t="shared" si="16"/>
        <v>50</v>
      </c>
      <c r="J287" s="25"/>
      <c r="K287" s="10">
        <f t="shared" si="18"/>
        <v>0</v>
      </c>
      <c r="L287" s="25"/>
      <c r="M287" s="10">
        <v>0</v>
      </c>
      <c r="N287" s="25"/>
      <c r="O287" s="25"/>
      <c r="P287" s="25">
        <f t="shared" si="17"/>
        <v>1</v>
      </c>
      <c r="Q287" s="25">
        <f t="shared" si="17"/>
        <v>50</v>
      </c>
    </row>
    <row r="288" spans="1:17" customFormat="1" x14ac:dyDescent="0.25">
      <c r="A288" s="1"/>
      <c r="B288" s="1"/>
      <c r="C288" s="28" t="s">
        <v>418</v>
      </c>
      <c r="D288" s="25" t="s">
        <v>17</v>
      </c>
      <c r="E288" s="29">
        <v>1136303</v>
      </c>
      <c r="F288" s="25">
        <v>10</v>
      </c>
      <c r="G288" s="25">
        <f t="shared" si="15"/>
        <v>20</v>
      </c>
      <c r="H288" s="25">
        <v>2</v>
      </c>
      <c r="I288" s="25">
        <f t="shared" si="16"/>
        <v>40</v>
      </c>
      <c r="J288" s="25"/>
      <c r="K288" s="10">
        <f t="shared" si="18"/>
        <v>0</v>
      </c>
      <c r="L288" s="25"/>
      <c r="M288" s="10">
        <v>0</v>
      </c>
      <c r="N288" s="25"/>
      <c r="O288" s="25"/>
      <c r="P288" s="25">
        <f t="shared" si="17"/>
        <v>2</v>
      </c>
      <c r="Q288" s="25">
        <f t="shared" si="17"/>
        <v>40</v>
      </c>
    </row>
    <row r="289" spans="1:17" customFormat="1" x14ac:dyDescent="0.25">
      <c r="A289" s="1"/>
      <c r="B289" s="1"/>
      <c r="C289" s="28" t="s">
        <v>419</v>
      </c>
      <c r="D289" s="25" t="s">
        <v>17</v>
      </c>
      <c r="E289" s="29">
        <v>1136075</v>
      </c>
      <c r="F289" s="25">
        <v>10</v>
      </c>
      <c r="G289" s="25">
        <f t="shared" si="15"/>
        <v>20</v>
      </c>
      <c r="H289" s="25">
        <v>2</v>
      </c>
      <c r="I289" s="25">
        <f t="shared" si="16"/>
        <v>40</v>
      </c>
      <c r="J289" s="25"/>
      <c r="K289" s="10">
        <f t="shared" si="18"/>
        <v>0</v>
      </c>
      <c r="L289" s="25"/>
      <c r="M289" s="10">
        <v>0</v>
      </c>
      <c r="N289" s="25"/>
      <c r="O289" s="25"/>
      <c r="P289" s="25">
        <f t="shared" si="17"/>
        <v>2</v>
      </c>
      <c r="Q289" s="25">
        <f t="shared" si="17"/>
        <v>40</v>
      </c>
    </row>
    <row r="290" spans="1:17" customFormat="1" x14ac:dyDescent="0.25">
      <c r="A290" s="1"/>
      <c r="B290" s="1"/>
      <c r="C290" s="28" t="s">
        <v>422</v>
      </c>
      <c r="D290" s="25" t="s">
        <v>17</v>
      </c>
      <c r="E290" s="29">
        <v>1136402</v>
      </c>
      <c r="F290" s="25">
        <v>10</v>
      </c>
      <c r="G290" s="25">
        <f t="shared" si="15"/>
        <v>20</v>
      </c>
      <c r="H290" s="25">
        <v>1</v>
      </c>
      <c r="I290" s="25">
        <f t="shared" si="16"/>
        <v>20</v>
      </c>
      <c r="J290" s="25"/>
      <c r="K290" s="10">
        <f t="shared" si="18"/>
        <v>0</v>
      </c>
      <c r="L290" s="25"/>
      <c r="M290" s="10">
        <v>0</v>
      </c>
      <c r="N290" s="25"/>
      <c r="O290" s="25"/>
      <c r="P290" s="25">
        <f t="shared" si="17"/>
        <v>1</v>
      </c>
      <c r="Q290" s="25">
        <f t="shared" si="17"/>
        <v>20</v>
      </c>
    </row>
    <row r="291" spans="1:17" customFormat="1" x14ac:dyDescent="0.25">
      <c r="A291" s="1"/>
      <c r="B291" s="1"/>
      <c r="C291" s="28" t="s">
        <v>423</v>
      </c>
      <c r="D291" s="25" t="s">
        <v>17</v>
      </c>
      <c r="E291" s="29">
        <v>1136099</v>
      </c>
      <c r="F291" s="25">
        <v>21</v>
      </c>
      <c r="G291" s="25">
        <f t="shared" si="15"/>
        <v>42</v>
      </c>
      <c r="H291" s="25">
        <v>3</v>
      </c>
      <c r="I291" s="25">
        <f t="shared" si="16"/>
        <v>126</v>
      </c>
      <c r="J291" s="25"/>
      <c r="K291" s="10">
        <f t="shared" si="18"/>
        <v>0</v>
      </c>
      <c r="L291" s="25"/>
      <c r="M291" s="10">
        <v>0</v>
      </c>
      <c r="N291" s="25"/>
      <c r="O291" s="25"/>
      <c r="P291" s="25">
        <f t="shared" si="17"/>
        <v>3</v>
      </c>
      <c r="Q291" s="25">
        <f t="shared" si="17"/>
        <v>126</v>
      </c>
    </row>
    <row r="292" spans="1:17" customFormat="1" x14ac:dyDescent="0.25">
      <c r="A292" s="1"/>
      <c r="B292" s="1"/>
      <c r="C292" s="28" t="s">
        <v>424</v>
      </c>
      <c r="D292" s="25" t="s">
        <v>17</v>
      </c>
      <c r="E292" s="29">
        <v>1136092</v>
      </c>
      <c r="F292" s="25">
        <v>84</v>
      </c>
      <c r="G292" s="25">
        <f t="shared" si="15"/>
        <v>168</v>
      </c>
      <c r="H292" s="25">
        <v>1</v>
      </c>
      <c r="I292" s="25">
        <f t="shared" si="16"/>
        <v>168</v>
      </c>
      <c r="J292" s="25"/>
      <c r="K292" s="10">
        <f t="shared" si="18"/>
        <v>0</v>
      </c>
      <c r="L292" s="25"/>
      <c r="M292" s="10">
        <v>0</v>
      </c>
      <c r="N292" s="25"/>
      <c r="O292" s="25"/>
      <c r="P292" s="25">
        <f t="shared" si="17"/>
        <v>1</v>
      </c>
      <c r="Q292" s="25">
        <f t="shared" si="17"/>
        <v>168</v>
      </c>
    </row>
    <row r="293" spans="1:17" customFormat="1" x14ac:dyDescent="0.25">
      <c r="A293" s="1"/>
      <c r="B293" s="1"/>
      <c r="C293" s="28" t="s">
        <v>425</v>
      </c>
      <c r="D293" s="25" t="s">
        <v>17</v>
      </c>
      <c r="E293" s="29">
        <v>1136078</v>
      </c>
      <c r="F293" s="25">
        <v>21</v>
      </c>
      <c r="G293" s="25">
        <f t="shared" si="15"/>
        <v>42</v>
      </c>
      <c r="H293" s="25">
        <v>1</v>
      </c>
      <c r="I293" s="25">
        <f t="shared" si="16"/>
        <v>42</v>
      </c>
      <c r="J293" s="25"/>
      <c r="K293" s="10">
        <f t="shared" si="18"/>
        <v>0</v>
      </c>
      <c r="L293" s="25"/>
      <c r="M293" s="10">
        <v>0</v>
      </c>
      <c r="N293" s="25"/>
      <c r="O293" s="25"/>
      <c r="P293" s="25">
        <f t="shared" si="17"/>
        <v>1</v>
      </c>
      <c r="Q293" s="25">
        <f t="shared" si="17"/>
        <v>42</v>
      </c>
    </row>
    <row r="294" spans="1:17" customFormat="1" x14ac:dyDescent="0.25">
      <c r="A294" s="1"/>
      <c r="B294" s="1"/>
      <c r="C294" s="28" t="s">
        <v>162</v>
      </c>
      <c r="D294" s="25" t="s">
        <v>17</v>
      </c>
      <c r="E294" s="29" t="s">
        <v>426</v>
      </c>
      <c r="F294" s="25">
        <v>127</v>
      </c>
      <c r="G294" s="25">
        <f t="shared" si="15"/>
        <v>254</v>
      </c>
      <c r="H294" s="25">
        <v>1</v>
      </c>
      <c r="I294" s="25">
        <f t="shared" si="16"/>
        <v>254</v>
      </c>
      <c r="J294" s="25"/>
      <c r="K294" s="10">
        <f t="shared" si="18"/>
        <v>0</v>
      </c>
      <c r="L294" s="25"/>
      <c r="M294" s="10">
        <v>0</v>
      </c>
      <c r="N294" s="25"/>
      <c r="O294" s="25"/>
      <c r="P294" s="25">
        <f t="shared" si="17"/>
        <v>1</v>
      </c>
      <c r="Q294" s="25">
        <f t="shared" si="17"/>
        <v>254</v>
      </c>
    </row>
    <row r="295" spans="1:17" customFormat="1" x14ac:dyDescent="0.25">
      <c r="A295" s="1"/>
      <c r="B295" s="1"/>
      <c r="C295" s="73" t="s">
        <v>427</v>
      </c>
      <c r="D295" s="74" t="s">
        <v>17</v>
      </c>
      <c r="E295" s="75">
        <v>1134033</v>
      </c>
      <c r="F295" s="74">
        <v>63</v>
      </c>
      <c r="G295" s="74">
        <f t="shared" ref="G295:G300" si="19">F295*2</f>
        <v>126</v>
      </c>
      <c r="H295" s="74">
        <v>1</v>
      </c>
      <c r="I295" s="74">
        <f t="shared" si="16"/>
        <v>126</v>
      </c>
      <c r="J295" s="74"/>
      <c r="K295" s="10">
        <f t="shared" si="18"/>
        <v>0</v>
      </c>
      <c r="L295" s="74"/>
      <c r="M295" s="10">
        <v>0</v>
      </c>
      <c r="N295" s="74"/>
      <c r="O295" s="74"/>
      <c r="P295" s="74">
        <f t="shared" si="17"/>
        <v>1</v>
      </c>
      <c r="Q295" s="74">
        <f t="shared" si="17"/>
        <v>126</v>
      </c>
    </row>
    <row r="296" spans="1:17" customFormat="1" x14ac:dyDescent="0.25">
      <c r="A296" s="1"/>
      <c r="B296" s="1"/>
      <c r="C296" s="28" t="s">
        <v>207</v>
      </c>
      <c r="D296" s="25" t="s">
        <v>17</v>
      </c>
      <c r="E296" s="29">
        <v>1136301</v>
      </c>
      <c r="F296" s="25">
        <v>21</v>
      </c>
      <c r="G296" s="25">
        <f t="shared" si="19"/>
        <v>42</v>
      </c>
      <c r="H296" s="25">
        <v>1</v>
      </c>
      <c r="I296" s="25">
        <f t="shared" ref="I296:I358" si="20">H296*G296</f>
        <v>42</v>
      </c>
      <c r="J296" s="25"/>
      <c r="K296" s="10">
        <f t="shared" si="18"/>
        <v>0</v>
      </c>
      <c r="L296" s="25"/>
      <c r="M296" s="10">
        <v>0</v>
      </c>
      <c r="N296" s="25"/>
      <c r="O296" s="25"/>
      <c r="P296" s="25">
        <f t="shared" si="17"/>
        <v>1</v>
      </c>
      <c r="Q296" s="25">
        <f t="shared" si="17"/>
        <v>42</v>
      </c>
    </row>
    <row r="297" spans="1:17" customFormat="1" x14ac:dyDescent="0.25">
      <c r="A297" s="1"/>
      <c r="B297" s="1"/>
      <c r="C297" s="28" t="s">
        <v>395</v>
      </c>
      <c r="D297" s="25" t="s">
        <v>17</v>
      </c>
      <c r="E297" s="29" t="s">
        <v>428</v>
      </c>
      <c r="F297" s="25">
        <v>63</v>
      </c>
      <c r="G297" s="25">
        <f t="shared" si="19"/>
        <v>126</v>
      </c>
      <c r="H297" s="25">
        <v>1</v>
      </c>
      <c r="I297" s="25">
        <f t="shared" si="20"/>
        <v>126</v>
      </c>
      <c r="J297" s="25"/>
      <c r="K297" s="10">
        <f t="shared" si="18"/>
        <v>0</v>
      </c>
      <c r="L297" s="25"/>
      <c r="M297" s="10">
        <v>0</v>
      </c>
      <c r="N297" s="25"/>
      <c r="O297" s="25"/>
      <c r="P297" s="25">
        <f t="shared" si="17"/>
        <v>1</v>
      </c>
      <c r="Q297" s="25">
        <f t="shared" si="17"/>
        <v>126</v>
      </c>
    </row>
    <row r="298" spans="1:17" customFormat="1" x14ac:dyDescent="0.25">
      <c r="A298" s="1"/>
      <c r="B298" s="1"/>
      <c r="C298" s="28" t="s">
        <v>395</v>
      </c>
      <c r="D298" s="25" t="s">
        <v>17</v>
      </c>
      <c r="E298" s="29" t="s">
        <v>429</v>
      </c>
      <c r="F298" s="25">
        <v>63</v>
      </c>
      <c r="G298" s="25">
        <f t="shared" si="19"/>
        <v>126</v>
      </c>
      <c r="H298" s="25">
        <v>1</v>
      </c>
      <c r="I298" s="25">
        <f t="shared" si="20"/>
        <v>126</v>
      </c>
      <c r="J298" s="25"/>
      <c r="K298" s="10">
        <f t="shared" si="18"/>
        <v>0</v>
      </c>
      <c r="L298" s="25"/>
      <c r="M298" s="10">
        <v>0</v>
      </c>
      <c r="N298" s="25"/>
      <c r="O298" s="25"/>
      <c r="P298" s="25">
        <f t="shared" si="17"/>
        <v>1</v>
      </c>
      <c r="Q298" s="25">
        <f t="shared" si="17"/>
        <v>126</v>
      </c>
    </row>
    <row r="299" spans="1:17" customFormat="1" x14ac:dyDescent="0.25">
      <c r="A299" s="1"/>
      <c r="B299" s="1"/>
      <c r="C299" s="28" t="s">
        <v>430</v>
      </c>
      <c r="D299" s="25" t="s">
        <v>17</v>
      </c>
      <c r="E299" s="29">
        <v>1136300</v>
      </c>
      <c r="F299" s="25">
        <v>10</v>
      </c>
      <c r="G299" s="25">
        <f t="shared" si="19"/>
        <v>20</v>
      </c>
      <c r="H299" s="25">
        <v>2</v>
      </c>
      <c r="I299" s="25">
        <f t="shared" si="20"/>
        <v>40</v>
      </c>
      <c r="J299" s="25"/>
      <c r="K299" s="10">
        <f t="shared" si="18"/>
        <v>0</v>
      </c>
      <c r="L299" s="25"/>
      <c r="M299" s="10">
        <v>0</v>
      </c>
      <c r="N299" s="25"/>
      <c r="O299" s="25"/>
      <c r="P299" s="25">
        <f t="shared" si="17"/>
        <v>2</v>
      </c>
      <c r="Q299" s="25">
        <f t="shared" si="17"/>
        <v>40</v>
      </c>
    </row>
    <row r="300" spans="1:17" customFormat="1" x14ac:dyDescent="0.25">
      <c r="A300" s="1"/>
      <c r="B300" s="1"/>
      <c r="C300" s="28" t="s">
        <v>430</v>
      </c>
      <c r="D300" s="25" t="s">
        <v>17</v>
      </c>
      <c r="E300" s="29">
        <v>1136299</v>
      </c>
      <c r="F300" s="25">
        <v>15</v>
      </c>
      <c r="G300" s="25">
        <f t="shared" si="19"/>
        <v>30</v>
      </c>
      <c r="H300" s="25">
        <v>4</v>
      </c>
      <c r="I300" s="25">
        <f t="shared" si="20"/>
        <v>120</v>
      </c>
      <c r="J300" s="25"/>
      <c r="K300" s="10">
        <f t="shared" si="18"/>
        <v>0</v>
      </c>
      <c r="L300" s="25"/>
      <c r="M300" s="10">
        <v>0</v>
      </c>
      <c r="N300" s="25"/>
      <c r="O300" s="25"/>
      <c r="P300" s="25">
        <f t="shared" si="17"/>
        <v>4</v>
      </c>
      <c r="Q300" s="25">
        <f t="shared" si="17"/>
        <v>120</v>
      </c>
    </row>
    <row r="301" spans="1:17" customFormat="1" x14ac:dyDescent="0.25">
      <c r="A301" s="1"/>
      <c r="B301" s="1"/>
      <c r="C301" s="35" t="s">
        <v>431</v>
      </c>
      <c r="D301" s="25" t="s">
        <v>17</v>
      </c>
      <c r="E301" s="82">
        <v>1134097</v>
      </c>
      <c r="F301" s="25"/>
      <c r="G301" s="53">
        <v>617</v>
      </c>
      <c r="H301" s="25">
        <v>1</v>
      </c>
      <c r="I301" s="25">
        <f t="shared" si="20"/>
        <v>617</v>
      </c>
      <c r="J301" s="25"/>
      <c r="K301" s="10">
        <f t="shared" si="18"/>
        <v>0</v>
      </c>
      <c r="L301" s="25"/>
      <c r="M301" s="10">
        <v>0</v>
      </c>
      <c r="N301" s="25"/>
      <c r="O301" s="25"/>
      <c r="P301" s="25">
        <f t="shared" si="17"/>
        <v>1</v>
      </c>
      <c r="Q301" s="25">
        <f t="shared" si="17"/>
        <v>617</v>
      </c>
    </row>
    <row r="302" spans="1:17" customFormat="1" x14ac:dyDescent="0.25">
      <c r="A302" s="1"/>
      <c r="B302" s="1"/>
      <c r="C302" s="35" t="s">
        <v>432</v>
      </c>
      <c r="D302" s="25" t="s">
        <v>17</v>
      </c>
      <c r="E302" s="82">
        <v>1134098</v>
      </c>
      <c r="F302" s="25"/>
      <c r="G302" s="53">
        <v>315</v>
      </c>
      <c r="H302" s="25">
        <v>1</v>
      </c>
      <c r="I302" s="25">
        <f t="shared" si="20"/>
        <v>315</v>
      </c>
      <c r="J302" s="25"/>
      <c r="K302" s="10">
        <f t="shared" si="18"/>
        <v>0</v>
      </c>
      <c r="L302" s="25"/>
      <c r="M302" s="10">
        <v>0</v>
      </c>
      <c r="N302" s="25"/>
      <c r="O302" s="25"/>
      <c r="P302" s="25">
        <f t="shared" si="17"/>
        <v>1</v>
      </c>
      <c r="Q302" s="25">
        <f t="shared" si="17"/>
        <v>315</v>
      </c>
    </row>
    <row r="303" spans="1:17" customFormat="1" x14ac:dyDescent="0.25">
      <c r="A303" s="1"/>
      <c r="B303" s="1"/>
      <c r="C303" s="35" t="s">
        <v>433</v>
      </c>
      <c r="D303" s="25" t="s">
        <v>17</v>
      </c>
      <c r="E303" s="82">
        <v>1134099</v>
      </c>
      <c r="F303" s="25"/>
      <c r="G303" s="53">
        <v>339</v>
      </c>
      <c r="H303" s="25">
        <v>1</v>
      </c>
      <c r="I303" s="25">
        <f t="shared" si="20"/>
        <v>339</v>
      </c>
      <c r="J303" s="25"/>
      <c r="K303" s="10">
        <f t="shared" si="18"/>
        <v>0</v>
      </c>
      <c r="L303" s="25"/>
      <c r="M303" s="10">
        <v>0</v>
      </c>
      <c r="N303" s="25"/>
      <c r="O303" s="25"/>
      <c r="P303" s="25">
        <f t="shared" si="17"/>
        <v>1</v>
      </c>
      <c r="Q303" s="25">
        <f t="shared" si="17"/>
        <v>339</v>
      </c>
    </row>
    <row r="304" spans="1:17" customFormat="1" x14ac:dyDescent="0.25">
      <c r="A304" s="1"/>
      <c r="B304" s="1"/>
      <c r="C304" s="35" t="s">
        <v>434</v>
      </c>
      <c r="D304" s="25" t="s">
        <v>17</v>
      </c>
      <c r="E304" s="82">
        <v>1134100</v>
      </c>
      <c r="F304" s="25"/>
      <c r="G304" s="53">
        <v>381</v>
      </c>
      <c r="H304" s="25">
        <v>1</v>
      </c>
      <c r="I304" s="25">
        <f t="shared" si="20"/>
        <v>381</v>
      </c>
      <c r="J304" s="25"/>
      <c r="K304" s="10">
        <f t="shared" si="18"/>
        <v>0</v>
      </c>
      <c r="L304" s="25"/>
      <c r="M304" s="10">
        <v>0</v>
      </c>
      <c r="N304" s="25"/>
      <c r="O304" s="25"/>
      <c r="P304" s="25">
        <f t="shared" si="17"/>
        <v>1</v>
      </c>
      <c r="Q304" s="25">
        <f t="shared" si="17"/>
        <v>381</v>
      </c>
    </row>
    <row r="305" spans="1:17" customFormat="1" x14ac:dyDescent="0.25">
      <c r="A305" s="1"/>
      <c r="B305" s="1"/>
      <c r="C305" s="35" t="s">
        <v>439</v>
      </c>
      <c r="D305" s="25" t="s">
        <v>17</v>
      </c>
      <c r="E305" s="82" t="s">
        <v>440</v>
      </c>
      <c r="F305" s="25"/>
      <c r="G305" s="53">
        <v>570</v>
      </c>
      <c r="H305" s="25">
        <v>7</v>
      </c>
      <c r="I305" s="25">
        <f t="shared" si="20"/>
        <v>3990</v>
      </c>
      <c r="J305" s="25"/>
      <c r="K305" s="10">
        <f t="shared" si="18"/>
        <v>0</v>
      </c>
      <c r="L305" s="25"/>
      <c r="M305" s="10">
        <v>0</v>
      </c>
      <c r="N305" s="25"/>
      <c r="O305" s="25"/>
      <c r="P305" s="25">
        <f t="shared" si="17"/>
        <v>7</v>
      </c>
      <c r="Q305" s="25">
        <f t="shared" si="17"/>
        <v>3990</v>
      </c>
    </row>
    <row r="306" spans="1:17" customFormat="1" x14ac:dyDescent="0.25">
      <c r="A306" s="1"/>
      <c r="B306" s="1"/>
      <c r="C306" s="84" t="s">
        <v>441</v>
      </c>
      <c r="D306" s="25" t="s">
        <v>17</v>
      </c>
      <c r="E306" s="82">
        <v>1137313</v>
      </c>
      <c r="F306" s="25"/>
      <c r="G306" s="53">
        <v>1951</v>
      </c>
      <c r="H306" s="25">
        <v>1</v>
      </c>
      <c r="I306" s="25">
        <f t="shared" si="20"/>
        <v>1951</v>
      </c>
      <c r="J306" s="25"/>
      <c r="K306" s="10">
        <f t="shared" si="18"/>
        <v>0</v>
      </c>
      <c r="L306" s="25"/>
      <c r="M306" s="10">
        <v>0</v>
      </c>
      <c r="N306" s="25"/>
      <c r="O306" s="25"/>
      <c r="P306" s="25">
        <f t="shared" si="17"/>
        <v>1</v>
      </c>
      <c r="Q306" s="25">
        <f t="shared" si="17"/>
        <v>1951</v>
      </c>
    </row>
    <row r="307" spans="1:17" customFormat="1" x14ac:dyDescent="0.25">
      <c r="A307" s="1"/>
      <c r="B307" s="1"/>
      <c r="C307" s="35" t="s">
        <v>442</v>
      </c>
      <c r="D307" s="25" t="s">
        <v>17</v>
      </c>
      <c r="E307" s="82">
        <v>1137314</v>
      </c>
      <c r="F307" s="25"/>
      <c r="G307" s="53">
        <v>2730</v>
      </c>
      <c r="H307" s="25">
        <v>1</v>
      </c>
      <c r="I307" s="25">
        <f t="shared" si="20"/>
        <v>2730</v>
      </c>
      <c r="J307" s="25"/>
      <c r="K307" s="10">
        <f t="shared" si="18"/>
        <v>0</v>
      </c>
      <c r="L307" s="25"/>
      <c r="M307" s="10">
        <v>0</v>
      </c>
      <c r="N307" s="25"/>
      <c r="O307" s="25"/>
      <c r="P307" s="25">
        <f t="shared" si="17"/>
        <v>1</v>
      </c>
      <c r="Q307" s="25">
        <f t="shared" si="17"/>
        <v>2730</v>
      </c>
    </row>
    <row r="308" spans="1:17" customFormat="1" x14ac:dyDescent="0.25">
      <c r="A308" s="1"/>
      <c r="B308" s="1"/>
      <c r="C308" s="52" t="s">
        <v>444</v>
      </c>
      <c r="D308" s="25"/>
      <c r="E308" s="82">
        <v>1134134</v>
      </c>
      <c r="F308" s="25"/>
      <c r="G308" s="85">
        <v>990</v>
      </c>
      <c r="H308" s="25">
        <v>1</v>
      </c>
      <c r="I308" s="25">
        <f t="shared" si="20"/>
        <v>990</v>
      </c>
      <c r="J308" s="25"/>
      <c r="K308" s="10">
        <f t="shared" si="18"/>
        <v>0</v>
      </c>
      <c r="L308" s="25"/>
      <c r="M308" s="10">
        <v>0</v>
      </c>
      <c r="N308" s="25"/>
      <c r="O308" s="25"/>
      <c r="P308" s="25">
        <f t="shared" si="17"/>
        <v>1</v>
      </c>
      <c r="Q308" s="25">
        <f t="shared" si="17"/>
        <v>990</v>
      </c>
    </row>
    <row r="309" spans="1:17" customFormat="1" x14ac:dyDescent="0.25">
      <c r="A309" s="1"/>
      <c r="B309" s="1"/>
      <c r="C309" s="28" t="s">
        <v>445</v>
      </c>
      <c r="D309" s="25" t="s">
        <v>17</v>
      </c>
      <c r="E309" s="29">
        <v>1134011</v>
      </c>
      <c r="F309" s="25">
        <v>51</v>
      </c>
      <c r="G309" s="25">
        <f t="shared" ref="G309:G350" si="21">F309*2</f>
        <v>102</v>
      </c>
      <c r="H309" s="25">
        <v>1</v>
      </c>
      <c r="I309" s="25">
        <f t="shared" si="20"/>
        <v>102</v>
      </c>
      <c r="J309" s="25"/>
      <c r="K309" s="10">
        <f t="shared" si="18"/>
        <v>0</v>
      </c>
      <c r="L309" s="25"/>
      <c r="M309" s="10">
        <v>0</v>
      </c>
      <c r="N309" s="25"/>
      <c r="O309" s="25"/>
      <c r="P309" s="25">
        <f t="shared" si="17"/>
        <v>1</v>
      </c>
      <c r="Q309" s="25">
        <f t="shared" si="17"/>
        <v>102</v>
      </c>
    </row>
    <row r="310" spans="1:17" customFormat="1" x14ac:dyDescent="0.25">
      <c r="A310" s="1"/>
      <c r="B310" s="1"/>
      <c r="C310" s="28" t="s">
        <v>446</v>
      </c>
      <c r="D310" s="25" t="s">
        <v>17</v>
      </c>
      <c r="E310" s="29">
        <v>1134015</v>
      </c>
      <c r="F310" s="25">
        <v>143</v>
      </c>
      <c r="G310" s="25">
        <f t="shared" si="21"/>
        <v>286</v>
      </c>
      <c r="H310" s="25">
        <v>1</v>
      </c>
      <c r="I310" s="25">
        <f t="shared" si="20"/>
        <v>286</v>
      </c>
      <c r="J310" s="25"/>
      <c r="K310" s="10">
        <f t="shared" si="18"/>
        <v>0</v>
      </c>
      <c r="L310" s="25"/>
      <c r="M310" s="10">
        <v>0</v>
      </c>
      <c r="N310" s="25"/>
      <c r="O310" s="25"/>
      <c r="P310" s="25">
        <f t="shared" si="17"/>
        <v>1</v>
      </c>
      <c r="Q310" s="25">
        <f t="shared" si="17"/>
        <v>286</v>
      </c>
    </row>
    <row r="311" spans="1:17" customFormat="1" x14ac:dyDescent="0.25">
      <c r="A311" s="1"/>
      <c r="B311" s="1"/>
      <c r="C311" s="28" t="s">
        <v>447</v>
      </c>
      <c r="D311" s="25" t="s">
        <v>17</v>
      </c>
      <c r="E311" s="29">
        <v>1134014</v>
      </c>
      <c r="F311" s="25">
        <v>143</v>
      </c>
      <c r="G311" s="25">
        <f t="shared" si="21"/>
        <v>286</v>
      </c>
      <c r="H311" s="25">
        <v>1</v>
      </c>
      <c r="I311" s="25">
        <f t="shared" si="20"/>
        <v>286</v>
      </c>
      <c r="J311" s="25"/>
      <c r="K311" s="10">
        <f t="shared" si="18"/>
        <v>0</v>
      </c>
      <c r="L311" s="25"/>
      <c r="M311" s="10">
        <v>0</v>
      </c>
      <c r="N311" s="25"/>
      <c r="O311" s="25"/>
      <c r="P311" s="25">
        <f t="shared" si="17"/>
        <v>1</v>
      </c>
      <c r="Q311" s="25">
        <f t="shared" si="17"/>
        <v>286</v>
      </c>
    </row>
    <row r="312" spans="1:17" customFormat="1" x14ac:dyDescent="0.25">
      <c r="A312" s="1"/>
      <c r="B312" s="1"/>
      <c r="C312" s="28" t="s">
        <v>448</v>
      </c>
      <c r="D312" s="25" t="s">
        <v>17</v>
      </c>
      <c r="E312" s="29">
        <v>1134019</v>
      </c>
      <c r="F312" s="25">
        <v>143</v>
      </c>
      <c r="G312" s="25">
        <f t="shared" si="21"/>
        <v>286</v>
      </c>
      <c r="H312" s="25">
        <v>1</v>
      </c>
      <c r="I312" s="25">
        <f t="shared" si="20"/>
        <v>286</v>
      </c>
      <c r="J312" s="25"/>
      <c r="K312" s="10">
        <f t="shared" si="18"/>
        <v>0</v>
      </c>
      <c r="L312" s="25"/>
      <c r="M312" s="10">
        <v>0</v>
      </c>
      <c r="N312" s="25"/>
      <c r="O312" s="25"/>
      <c r="P312" s="25">
        <f t="shared" si="17"/>
        <v>1</v>
      </c>
      <c r="Q312" s="25">
        <f t="shared" si="17"/>
        <v>286</v>
      </c>
    </row>
    <row r="313" spans="1:17" customFormat="1" x14ac:dyDescent="0.25">
      <c r="A313" s="1"/>
      <c r="B313" s="1"/>
      <c r="C313" s="28" t="s">
        <v>449</v>
      </c>
      <c r="D313" s="25" t="s">
        <v>17</v>
      </c>
      <c r="E313" s="66">
        <v>1134020</v>
      </c>
      <c r="F313" s="67">
        <v>143</v>
      </c>
      <c r="G313" s="25">
        <f t="shared" si="21"/>
        <v>286</v>
      </c>
      <c r="H313" s="25">
        <v>1</v>
      </c>
      <c r="I313" s="25">
        <f t="shared" si="20"/>
        <v>286</v>
      </c>
      <c r="J313" s="25"/>
      <c r="K313" s="10">
        <f t="shared" si="18"/>
        <v>0</v>
      </c>
      <c r="L313" s="25"/>
      <c r="M313" s="10">
        <v>0</v>
      </c>
      <c r="N313" s="25"/>
      <c r="O313" s="25"/>
      <c r="P313" s="25">
        <f t="shared" si="17"/>
        <v>1</v>
      </c>
      <c r="Q313" s="25">
        <f t="shared" si="17"/>
        <v>286</v>
      </c>
    </row>
    <row r="314" spans="1:17" customFormat="1" x14ac:dyDescent="0.25">
      <c r="A314" s="1"/>
      <c r="B314" s="1"/>
      <c r="C314" s="28" t="s">
        <v>450</v>
      </c>
      <c r="D314" s="25" t="s">
        <v>17</v>
      </c>
      <c r="E314" s="66">
        <v>1134021</v>
      </c>
      <c r="F314" s="67">
        <v>143</v>
      </c>
      <c r="G314" s="25">
        <f t="shared" si="21"/>
        <v>286</v>
      </c>
      <c r="H314" s="25">
        <v>1</v>
      </c>
      <c r="I314" s="25">
        <f t="shared" si="20"/>
        <v>286</v>
      </c>
      <c r="J314" s="25"/>
      <c r="K314" s="10">
        <f t="shared" si="18"/>
        <v>0</v>
      </c>
      <c r="L314" s="25"/>
      <c r="M314" s="10">
        <v>0</v>
      </c>
      <c r="N314" s="25"/>
      <c r="O314" s="25"/>
      <c r="P314" s="25">
        <f t="shared" si="17"/>
        <v>1</v>
      </c>
      <c r="Q314" s="25">
        <f t="shared" si="17"/>
        <v>286</v>
      </c>
    </row>
    <row r="315" spans="1:17" customFormat="1" x14ac:dyDescent="0.25">
      <c r="A315" s="1"/>
      <c r="B315" s="1"/>
      <c r="C315" s="28" t="s">
        <v>451</v>
      </c>
      <c r="D315" s="25" t="s">
        <v>17</v>
      </c>
      <c r="E315" s="66">
        <v>1134023</v>
      </c>
      <c r="F315" s="67">
        <v>143</v>
      </c>
      <c r="G315" s="25">
        <f t="shared" si="21"/>
        <v>286</v>
      </c>
      <c r="H315" s="25">
        <v>1</v>
      </c>
      <c r="I315" s="25">
        <f t="shared" si="20"/>
        <v>286</v>
      </c>
      <c r="J315" s="25"/>
      <c r="K315" s="10">
        <f t="shared" si="18"/>
        <v>0</v>
      </c>
      <c r="L315" s="67"/>
      <c r="M315" s="10">
        <v>0</v>
      </c>
      <c r="N315" s="25"/>
      <c r="O315" s="25"/>
      <c r="P315" s="25">
        <f t="shared" si="17"/>
        <v>1</v>
      </c>
      <c r="Q315" s="25">
        <f t="shared" si="17"/>
        <v>286</v>
      </c>
    </row>
    <row r="316" spans="1:17" customFormat="1" x14ac:dyDescent="0.25">
      <c r="A316" s="1"/>
      <c r="B316" s="1"/>
      <c r="C316" s="28" t="s">
        <v>452</v>
      </c>
      <c r="D316" s="25" t="s">
        <v>17</v>
      </c>
      <c r="E316" s="66">
        <v>1134024</v>
      </c>
      <c r="F316" s="67">
        <v>143</v>
      </c>
      <c r="G316" s="25">
        <f t="shared" si="21"/>
        <v>286</v>
      </c>
      <c r="H316" s="25">
        <v>1</v>
      </c>
      <c r="I316" s="25">
        <f t="shared" si="20"/>
        <v>286</v>
      </c>
      <c r="J316" s="25"/>
      <c r="K316" s="10">
        <f t="shared" si="18"/>
        <v>0</v>
      </c>
      <c r="L316" s="67"/>
      <c r="M316" s="10">
        <v>0</v>
      </c>
      <c r="N316" s="25"/>
      <c r="O316" s="25"/>
      <c r="P316" s="25">
        <f t="shared" si="17"/>
        <v>1</v>
      </c>
      <c r="Q316" s="25">
        <f t="shared" si="17"/>
        <v>286</v>
      </c>
    </row>
    <row r="317" spans="1:17" customFormat="1" x14ac:dyDescent="0.25">
      <c r="A317" s="1"/>
      <c r="B317" s="1"/>
      <c r="C317" s="68" t="s">
        <v>340</v>
      </c>
      <c r="D317" s="25" t="s">
        <v>17</v>
      </c>
      <c r="E317" s="66">
        <v>1134068116</v>
      </c>
      <c r="F317" s="67">
        <v>298</v>
      </c>
      <c r="G317" s="25">
        <f t="shared" si="21"/>
        <v>596</v>
      </c>
      <c r="H317" s="25">
        <v>1</v>
      </c>
      <c r="I317" s="25">
        <f t="shared" si="20"/>
        <v>596</v>
      </c>
      <c r="J317" s="25"/>
      <c r="K317" s="10">
        <f t="shared" si="18"/>
        <v>0</v>
      </c>
      <c r="L317" s="25"/>
      <c r="M317" s="10">
        <v>0</v>
      </c>
      <c r="N317" s="25"/>
      <c r="O317" s="25"/>
      <c r="P317" s="25">
        <f t="shared" si="17"/>
        <v>1</v>
      </c>
      <c r="Q317" s="25">
        <f t="shared" si="17"/>
        <v>596</v>
      </c>
    </row>
    <row r="318" spans="1:17" customFormat="1" x14ac:dyDescent="0.25">
      <c r="A318" s="1"/>
      <c r="B318" s="1"/>
      <c r="C318" s="68" t="s">
        <v>340</v>
      </c>
      <c r="D318" s="25" t="s">
        <v>17</v>
      </c>
      <c r="E318" s="66">
        <v>1134068118</v>
      </c>
      <c r="F318" s="67">
        <v>298</v>
      </c>
      <c r="G318" s="25">
        <f t="shared" si="21"/>
        <v>596</v>
      </c>
      <c r="H318" s="25">
        <v>1</v>
      </c>
      <c r="I318" s="25">
        <f t="shared" si="20"/>
        <v>596</v>
      </c>
      <c r="J318" s="25"/>
      <c r="K318" s="10">
        <f t="shared" si="18"/>
        <v>0</v>
      </c>
      <c r="L318" s="25"/>
      <c r="M318" s="10">
        <v>0</v>
      </c>
      <c r="N318" s="25"/>
      <c r="O318" s="25"/>
      <c r="P318" s="25">
        <f t="shared" si="17"/>
        <v>1</v>
      </c>
      <c r="Q318" s="25">
        <f t="shared" si="17"/>
        <v>596</v>
      </c>
    </row>
    <row r="319" spans="1:17" customFormat="1" x14ac:dyDescent="0.25">
      <c r="A319" s="1"/>
      <c r="B319" s="1"/>
      <c r="C319" s="68" t="s">
        <v>340</v>
      </c>
      <c r="D319" s="25" t="s">
        <v>17</v>
      </c>
      <c r="E319" s="66">
        <v>1134068115</v>
      </c>
      <c r="F319" s="67">
        <v>298</v>
      </c>
      <c r="G319" s="25">
        <f t="shared" si="21"/>
        <v>596</v>
      </c>
      <c r="H319" s="25">
        <v>1</v>
      </c>
      <c r="I319" s="25">
        <f t="shared" si="20"/>
        <v>596</v>
      </c>
      <c r="J319" s="25"/>
      <c r="K319" s="10">
        <f t="shared" si="18"/>
        <v>0</v>
      </c>
      <c r="L319" s="25"/>
      <c r="M319" s="10">
        <v>0</v>
      </c>
      <c r="N319" s="25"/>
      <c r="O319" s="25"/>
      <c r="P319" s="25">
        <f t="shared" si="17"/>
        <v>1</v>
      </c>
      <c r="Q319" s="25">
        <f t="shared" si="17"/>
        <v>596</v>
      </c>
    </row>
    <row r="320" spans="1:17" customFormat="1" x14ac:dyDescent="0.25">
      <c r="A320" s="1"/>
      <c r="B320" s="1"/>
      <c r="C320" s="68" t="s">
        <v>340</v>
      </c>
      <c r="D320" s="25" t="s">
        <v>17</v>
      </c>
      <c r="E320" s="66">
        <v>1134068117</v>
      </c>
      <c r="F320" s="67">
        <v>298</v>
      </c>
      <c r="G320" s="25">
        <f t="shared" si="21"/>
        <v>596</v>
      </c>
      <c r="H320" s="25">
        <v>1</v>
      </c>
      <c r="I320" s="25">
        <f t="shared" si="20"/>
        <v>596</v>
      </c>
      <c r="J320" s="25"/>
      <c r="K320" s="10">
        <f t="shared" si="18"/>
        <v>0</v>
      </c>
      <c r="L320" s="67"/>
      <c r="M320" s="10">
        <v>0</v>
      </c>
      <c r="N320" s="25"/>
      <c r="O320" s="25"/>
      <c r="P320" s="25">
        <f t="shared" si="17"/>
        <v>1</v>
      </c>
      <c r="Q320" s="25">
        <f t="shared" si="17"/>
        <v>596</v>
      </c>
    </row>
    <row r="321" spans="1:17" customFormat="1" x14ac:dyDescent="0.25">
      <c r="A321" s="1"/>
      <c r="B321" s="1"/>
      <c r="C321" s="28" t="s">
        <v>453</v>
      </c>
      <c r="D321" s="25" t="s">
        <v>17</v>
      </c>
      <c r="E321" s="29" t="s">
        <v>454</v>
      </c>
      <c r="F321" s="25">
        <v>39</v>
      </c>
      <c r="G321" s="25">
        <f t="shared" si="21"/>
        <v>78</v>
      </c>
      <c r="H321" s="25">
        <v>1</v>
      </c>
      <c r="I321" s="25">
        <f t="shared" si="20"/>
        <v>78</v>
      </c>
      <c r="J321" s="25"/>
      <c r="K321" s="10">
        <f t="shared" si="18"/>
        <v>0</v>
      </c>
      <c r="L321" s="25"/>
      <c r="M321" s="10">
        <v>0</v>
      </c>
      <c r="N321" s="25"/>
      <c r="O321" s="25"/>
      <c r="P321" s="25">
        <f t="shared" si="17"/>
        <v>1</v>
      </c>
      <c r="Q321" s="25">
        <f t="shared" si="17"/>
        <v>78</v>
      </c>
    </row>
    <row r="322" spans="1:17" customFormat="1" x14ac:dyDescent="0.25">
      <c r="A322" s="1"/>
      <c r="B322" s="1"/>
      <c r="C322" s="28" t="s">
        <v>455</v>
      </c>
      <c r="D322" s="25" t="s">
        <v>17</v>
      </c>
      <c r="E322" s="29" t="s">
        <v>456</v>
      </c>
      <c r="F322" s="25">
        <v>39</v>
      </c>
      <c r="G322" s="25">
        <f t="shared" si="21"/>
        <v>78</v>
      </c>
      <c r="H322" s="25">
        <v>1</v>
      </c>
      <c r="I322" s="25">
        <f t="shared" si="20"/>
        <v>78</v>
      </c>
      <c r="J322" s="25"/>
      <c r="K322" s="10">
        <f t="shared" si="18"/>
        <v>0</v>
      </c>
      <c r="L322" s="25"/>
      <c r="M322" s="10">
        <v>0</v>
      </c>
      <c r="N322" s="25"/>
      <c r="O322" s="25"/>
      <c r="P322" s="25">
        <f t="shared" si="17"/>
        <v>1</v>
      </c>
      <c r="Q322" s="25">
        <f t="shared" si="17"/>
        <v>78</v>
      </c>
    </row>
    <row r="323" spans="1:17" customFormat="1" x14ac:dyDescent="0.25">
      <c r="A323" s="1"/>
      <c r="B323" s="1"/>
      <c r="C323" s="28" t="s">
        <v>457</v>
      </c>
      <c r="D323" s="25" t="s">
        <v>17</v>
      </c>
      <c r="E323" s="29" t="s">
        <v>458</v>
      </c>
      <c r="F323" s="25">
        <v>39</v>
      </c>
      <c r="G323" s="25">
        <f t="shared" si="21"/>
        <v>78</v>
      </c>
      <c r="H323" s="25">
        <v>1</v>
      </c>
      <c r="I323" s="25">
        <f t="shared" si="20"/>
        <v>78</v>
      </c>
      <c r="J323" s="25"/>
      <c r="K323" s="10">
        <f t="shared" si="18"/>
        <v>0</v>
      </c>
      <c r="L323" s="25"/>
      <c r="M323" s="10">
        <v>0</v>
      </c>
      <c r="N323" s="25"/>
      <c r="O323" s="25"/>
      <c r="P323" s="25">
        <f t="shared" si="17"/>
        <v>1</v>
      </c>
      <c r="Q323" s="25">
        <f t="shared" si="17"/>
        <v>78</v>
      </c>
    </row>
    <row r="324" spans="1:17" customFormat="1" x14ac:dyDescent="0.25">
      <c r="A324" s="1"/>
      <c r="B324" s="1"/>
      <c r="C324" s="28" t="s">
        <v>459</v>
      </c>
      <c r="D324" s="25" t="s">
        <v>17</v>
      </c>
      <c r="E324" s="29" t="s">
        <v>460</v>
      </c>
      <c r="F324" s="25">
        <v>39</v>
      </c>
      <c r="G324" s="25">
        <f t="shared" si="21"/>
        <v>78</v>
      </c>
      <c r="H324" s="25">
        <v>1</v>
      </c>
      <c r="I324" s="25">
        <f t="shared" si="20"/>
        <v>78</v>
      </c>
      <c r="J324" s="25"/>
      <c r="K324" s="10">
        <f t="shared" si="18"/>
        <v>0</v>
      </c>
      <c r="L324" s="25"/>
      <c r="M324" s="10">
        <v>0</v>
      </c>
      <c r="N324" s="25"/>
      <c r="O324" s="25"/>
      <c r="P324" s="25">
        <f t="shared" ref="P324:Q360" si="22">H324+J324-L324-N324</f>
        <v>1</v>
      </c>
      <c r="Q324" s="25">
        <f t="shared" si="22"/>
        <v>78</v>
      </c>
    </row>
    <row r="325" spans="1:17" customFormat="1" x14ac:dyDescent="0.25">
      <c r="A325" s="1"/>
      <c r="B325" s="1"/>
      <c r="C325" s="28" t="s">
        <v>461</v>
      </c>
      <c r="D325" s="25" t="s">
        <v>17</v>
      </c>
      <c r="E325" s="29" t="s">
        <v>462</v>
      </c>
      <c r="F325" s="25">
        <v>39</v>
      </c>
      <c r="G325" s="25">
        <f t="shared" si="21"/>
        <v>78</v>
      </c>
      <c r="H325" s="25">
        <v>1</v>
      </c>
      <c r="I325" s="25">
        <f t="shared" si="20"/>
        <v>78</v>
      </c>
      <c r="J325" s="25"/>
      <c r="K325" s="10">
        <f t="shared" si="18"/>
        <v>0</v>
      </c>
      <c r="L325" s="25"/>
      <c r="M325" s="10">
        <v>0</v>
      </c>
      <c r="N325" s="25"/>
      <c r="O325" s="25"/>
      <c r="P325" s="25">
        <f t="shared" si="22"/>
        <v>1</v>
      </c>
      <c r="Q325" s="25">
        <f t="shared" si="22"/>
        <v>78</v>
      </c>
    </row>
    <row r="326" spans="1:17" customFormat="1" x14ac:dyDescent="0.25">
      <c r="A326" s="1"/>
      <c r="B326" s="1"/>
      <c r="C326" s="28" t="s">
        <v>463</v>
      </c>
      <c r="D326" s="25" t="s">
        <v>17</v>
      </c>
      <c r="E326" s="29" t="s">
        <v>464</v>
      </c>
      <c r="F326" s="25">
        <v>39</v>
      </c>
      <c r="G326" s="25">
        <f t="shared" si="21"/>
        <v>78</v>
      </c>
      <c r="H326" s="25">
        <v>1</v>
      </c>
      <c r="I326" s="25">
        <f t="shared" si="20"/>
        <v>78</v>
      </c>
      <c r="J326" s="25"/>
      <c r="K326" s="10">
        <f t="shared" si="18"/>
        <v>0</v>
      </c>
      <c r="L326" s="25"/>
      <c r="M326" s="10">
        <v>0</v>
      </c>
      <c r="N326" s="25"/>
      <c r="O326" s="25"/>
      <c r="P326" s="25">
        <f t="shared" si="22"/>
        <v>1</v>
      </c>
      <c r="Q326" s="25">
        <f t="shared" si="22"/>
        <v>78</v>
      </c>
    </row>
    <row r="327" spans="1:17" customFormat="1" x14ac:dyDescent="0.25">
      <c r="A327" s="1"/>
      <c r="B327" s="1"/>
      <c r="C327" s="28" t="s">
        <v>465</v>
      </c>
      <c r="D327" s="25" t="s">
        <v>17</v>
      </c>
      <c r="E327" s="29" t="s">
        <v>466</v>
      </c>
      <c r="F327" s="25">
        <v>39</v>
      </c>
      <c r="G327" s="25">
        <f t="shared" si="21"/>
        <v>78</v>
      </c>
      <c r="H327" s="25">
        <v>1</v>
      </c>
      <c r="I327" s="25">
        <f t="shared" si="20"/>
        <v>78</v>
      </c>
      <c r="J327" s="25"/>
      <c r="K327" s="10">
        <f t="shared" si="18"/>
        <v>0</v>
      </c>
      <c r="L327" s="25"/>
      <c r="M327" s="10">
        <v>0</v>
      </c>
      <c r="N327" s="25"/>
      <c r="O327" s="25"/>
      <c r="P327" s="25">
        <f t="shared" si="22"/>
        <v>1</v>
      </c>
      <c r="Q327" s="25">
        <f t="shared" si="22"/>
        <v>78</v>
      </c>
    </row>
    <row r="328" spans="1:17" customFormat="1" x14ac:dyDescent="0.25">
      <c r="A328" s="1"/>
      <c r="B328" s="1"/>
      <c r="C328" s="28" t="s">
        <v>467</v>
      </c>
      <c r="D328" s="25" t="s">
        <v>17</v>
      </c>
      <c r="E328" s="29" t="s">
        <v>468</v>
      </c>
      <c r="F328" s="25">
        <v>39</v>
      </c>
      <c r="G328" s="25">
        <f t="shared" si="21"/>
        <v>78</v>
      </c>
      <c r="H328" s="25">
        <v>1</v>
      </c>
      <c r="I328" s="25">
        <f t="shared" si="20"/>
        <v>78</v>
      </c>
      <c r="J328" s="25"/>
      <c r="K328" s="10">
        <f t="shared" si="18"/>
        <v>0</v>
      </c>
      <c r="L328" s="25"/>
      <c r="M328" s="10">
        <v>0</v>
      </c>
      <c r="N328" s="25"/>
      <c r="O328" s="25"/>
      <c r="P328" s="25">
        <f t="shared" si="22"/>
        <v>1</v>
      </c>
      <c r="Q328" s="25">
        <f t="shared" si="22"/>
        <v>78</v>
      </c>
    </row>
    <row r="329" spans="1:17" customFormat="1" x14ac:dyDescent="0.25">
      <c r="A329" s="1"/>
      <c r="B329" s="1"/>
      <c r="C329" s="28" t="s">
        <v>469</v>
      </c>
      <c r="D329" s="25" t="s">
        <v>17</v>
      </c>
      <c r="E329" s="29" t="s">
        <v>470</v>
      </c>
      <c r="F329" s="25">
        <v>39</v>
      </c>
      <c r="G329" s="25">
        <f t="shared" si="21"/>
        <v>78</v>
      </c>
      <c r="H329" s="25">
        <v>1</v>
      </c>
      <c r="I329" s="25">
        <f t="shared" si="20"/>
        <v>78</v>
      </c>
      <c r="J329" s="25"/>
      <c r="K329" s="10">
        <f t="shared" si="18"/>
        <v>0</v>
      </c>
      <c r="L329" s="25"/>
      <c r="M329" s="10">
        <v>0</v>
      </c>
      <c r="N329" s="25"/>
      <c r="O329" s="25"/>
      <c r="P329" s="25">
        <f t="shared" si="22"/>
        <v>1</v>
      </c>
      <c r="Q329" s="25">
        <f t="shared" si="22"/>
        <v>78</v>
      </c>
    </row>
    <row r="330" spans="1:17" customFormat="1" x14ac:dyDescent="0.25">
      <c r="A330" s="1"/>
      <c r="B330" s="1"/>
      <c r="C330" s="28" t="s">
        <v>471</v>
      </c>
      <c r="D330" s="25" t="s">
        <v>17</v>
      </c>
      <c r="E330" s="29" t="s">
        <v>472</v>
      </c>
      <c r="F330" s="25">
        <v>39</v>
      </c>
      <c r="G330" s="25">
        <f t="shared" si="21"/>
        <v>78</v>
      </c>
      <c r="H330" s="25">
        <v>1</v>
      </c>
      <c r="I330" s="25">
        <f t="shared" si="20"/>
        <v>78</v>
      </c>
      <c r="J330" s="25"/>
      <c r="K330" s="10">
        <f t="shared" si="18"/>
        <v>0</v>
      </c>
      <c r="L330" s="25"/>
      <c r="M330" s="10">
        <v>0</v>
      </c>
      <c r="N330" s="25"/>
      <c r="O330" s="25"/>
      <c r="P330" s="25">
        <f t="shared" si="22"/>
        <v>1</v>
      </c>
      <c r="Q330" s="25">
        <f t="shared" si="22"/>
        <v>78</v>
      </c>
    </row>
    <row r="331" spans="1:17" customFormat="1" x14ac:dyDescent="0.25">
      <c r="A331" s="1"/>
      <c r="B331" s="1"/>
      <c r="C331" s="28" t="s">
        <v>473</v>
      </c>
      <c r="D331" s="25" t="s">
        <v>17</v>
      </c>
      <c r="E331" s="29" t="s">
        <v>474</v>
      </c>
      <c r="F331" s="25">
        <v>39</v>
      </c>
      <c r="G331" s="25">
        <f t="shared" si="21"/>
        <v>78</v>
      </c>
      <c r="H331" s="25">
        <v>1</v>
      </c>
      <c r="I331" s="25">
        <f t="shared" si="20"/>
        <v>78</v>
      </c>
      <c r="J331" s="25"/>
      <c r="K331" s="10">
        <f t="shared" si="18"/>
        <v>0</v>
      </c>
      <c r="L331" s="25"/>
      <c r="M331" s="10">
        <v>0</v>
      </c>
      <c r="N331" s="25"/>
      <c r="O331" s="25"/>
      <c r="P331" s="25">
        <f t="shared" si="22"/>
        <v>1</v>
      </c>
      <c r="Q331" s="25">
        <f t="shared" si="22"/>
        <v>78</v>
      </c>
    </row>
    <row r="332" spans="1:17" customFormat="1" x14ac:dyDescent="0.25">
      <c r="A332" s="1"/>
      <c r="B332" s="1"/>
      <c r="C332" s="28" t="s">
        <v>475</v>
      </c>
      <c r="D332" s="25" t="s">
        <v>17</v>
      </c>
      <c r="E332" s="29" t="s">
        <v>476</v>
      </c>
      <c r="F332" s="25">
        <v>39</v>
      </c>
      <c r="G332" s="25">
        <f t="shared" si="21"/>
        <v>78</v>
      </c>
      <c r="H332" s="25">
        <v>1</v>
      </c>
      <c r="I332" s="25">
        <f t="shared" si="20"/>
        <v>78</v>
      </c>
      <c r="J332" s="25"/>
      <c r="K332" s="10">
        <f t="shared" si="18"/>
        <v>0</v>
      </c>
      <c r="L332" s="25"/>
      <c r="M332" s="10">
        <v>0</v>
      </c>
      <c r="N332" s="25"/>
      <c r="O332" s="25"/>
      <c r="P332" s="25">
        <f t="shared" si="22"/>
        <v>1</v>
      </c>
      <c r="Q332" s="25">
        <f t="shared" si="22"/>
        <v>78</v>
      </c>
    </row>
    <row r="333" spans="1:17" customFormat="1" x14ac:dyDescent="0.25">
      <c r="A333" s="1"/>
      <c r="B333" s="1"/>
      <c r="C333" s="28" t="s">
        <v>477</v>
      </c>
      <c r="D333" s="25" t="s">
        <v>17</v>
      </c>
      <c r="E333" s="29" t="s">
        <v>478</v>
      </c>
      <c r="F333" s="25">
        <v>39</v>
      </c>
      <c r="G333" s="25">
        <f t="shared" si="21"/>
        <v>78</v>
      </c>
      <c r="H333" s="25">
        <v>1</v>
      </c>
      <c r="I333" s="25">
        <f t="shared" si="20"/>
        <v>78</v>
      </c>
      <c r="J333" s="25"/>
      <c r="K333" s="10">
        <f t="shared" si="18"/>
        <v>0</v>
      </c>
      <c r="L333" s="25"/>
      <c r="M333" s="10">
        <v>0</v>
      </c>
      <c r="N333" s="25"/>
      <c r="O333" s="25"/>
      <c r="P333" s="25">
        <f t="shared" si="22"/>
        <v>1</v>
      </c>
      <c r="Q333" s="25">
        <f t="shared" si="22"/>
        <v>78</v>
      </c>
    </row>
    <row r="334" spans="1:17" customFormat="1" x14ac:dyDescent="0.25">
      <c r="A334" s="1"/>
      <c r="B334" s="1"/>
      <c r="C334" s="28" t="s">
        <v>479</v>
      </c>
      <c r="D334" s="25" t="s">
        <v>17</v>
      </c>
      <c r="E334" s="29" t="s">
        <v>480</v>
      </c>
      <c r="F334" s="25">
        <v>39</v>
      </c>
      <c r="G334" s="25">
        <f t="shared" si="21"/>
        <v>78</v>
      </c>
      <c r="H334" s="25">
        <v>1</v>
      </c>
      <c r="I334" s="25">
        <f t="shared" si="20"/>
        <v>78</v>
      </c>
      <c r="J334" s="25"/>
      <c r="K334" s="10">
        <f t="shared" si="18"/>
        <v>0</v>
      </c>
      <c r="L334" s="25"/>
      <c r="M334" s="10">
        <v>0</v>
      </c>
      <c r="N334" s="25"/>
      <c r="O334" s="25"/>
      <c r="P334" s="25">
        <f t="shared" si="22"/>
        <v>1</v>
      </c>
      <c r="Q334" s="25">
        <f t="shared" si="22"/>
        <v>78</v>
      </c>
    </row>
    <row r="335" spans="1:17" customFormat="1" x14ac:dyDescent="0.25">
      <c r="A335" s="1"/>
      <c r="B335" s="1"/>
      <c r="C335" s="28" t="s">
        <v>481</v>
      </c>
      <c r="D335" s="25" t="s">
        <v>17</v>
      </c>
      <c r="E335" s="29" t="s">
        <v>482</v>
      </c>
      <c r="F335" s="25">
        <v>39</v>
      </c>
      <c r="G335" s="25">
        <f t="shared" si="21"/>
        <v>78</v>
      </c>
      <c r="H335" s="25">
        <v>1</v>
      </c>
      <c r="I335" s="25">
        <f t="shared" si="20"/>
        <v>78</v>
      </c>
      <c r="J335" s="25"/>
      <c r="K335" s="10">
        <f t="shared" ref="K335:K391" si="23">J335*G335</f>
        <v>0</v>
      </c>
      <c r="L335" s="25"/>
      <c r="M335" s="10">
        <v>0</v>
      </c>
      <c r="N335" s="25"/>
      <c r="O335" s="25"/>
      <c r="P335" s="25">
        <f t="shared" si="22"/>
        <v>1</v>
      </c>
      <c r="Q335" s="25">
        <f t="shared" si="22"/>
        <v>78</v>
      </c>
    </row>
    <row r="336" spans="1:17" customFormat="1" x14ac:dyDescent="0.25">
      <c r="A336" s="1"/>
      <c r="B336" s="1"/>
      <c r="C336" s="28" t="s">
        <v>483</v>
      </c>
      <c r="D336" s="25" t="s">
        <v>17</v>
      </c>
      <c r="E336" s="29" t="s">
        <v>484</v>
      </c>
      <c r="F336" s="25">
        <v>39</v>
      </c>
      <c r="G336" s="25">
        <f t="shared" si="21"/>
        <v>78</v>
      </c>
      <c r="H336" s="25">
        <v>1</v>
      </c>
      <c r="I336" s="25">
        <f t="shared" si="20"/>
        <v>78</v>
      </c>
      <c r="J336" s="25"/>
      <c r="K336" s="10">
        <f t="shared" si="23"/>
        <v>0</v>
      </c>
      <c r="L336" s="25"/>
      <c r="M336" s="10">
        <v>0</v>
      </c>
      <c r="N336" s="25"/>
      <c r="O336" s="25"/>
      <c r="P336" s="25">
        <f t="shared" si="22"/>
        <v>1</v>
      </c>
      <c r="Q336" s="25">
        <f t="shared" si="22"/>
        <v>78</v>
      </c>
    </row>
    <row r="337" spans="1:17" customFormat="1" x14ac:dyDescent="0.25">
      <c r="A337" s="1"/>
      <c r="B337" s="1"/>
      <c r="C337" s="28" t="s">
        <v>485</v>
      </c>
      <c r="D337" s="25" t="s">
        <v>17</v>
      </c>
      <c r="E337" s="29" t="s">
        <v>486</v>
      </c>
      <c r="F337" s="25">
        <v>39</v>
      </c>
      <c r="G337" s="25">
        <f t="shared" si="21"/>
        <v>78</v>
      </c>
      <c r="H337" s="25">
        <v>1</v>
      </c>
      <c r="I337" s="25">
        <f t="shared" si="20"/>
        <v>78</v>
      </c>
      <c r="J337" s="25"/>
      <c r="K337" s="10">
        <f t="shared" si="23"/>
        <v>0</v>
      </c>
      <c r="L337" s="25"/>
      <c r="M337" s="10">
        <v>0</v>
      </c>
      <c r="N337" s="25"/>
      <c r="O337" s="25"/>
      <c r="P337" s="25">
        <f t="shared" si="22"/>
        <v>1</v>
      </c>
      <c r="Q337" s="25">
        <f t="shared" si="22"/>
        <v>78</v>
      </c>
    </row>
    <row r="338" spans="1:17" customFormat="1" x14ac:dyDescent="0.25">
      <c r="A338" s="1"/>
      <c r="B338" s="1"/>
      <c r="C338" s="28" t="s">
        <v>487</v>
      </c>
      <c r="D338" s="25" t="s">
        <v>17</v>
      </c>
      <c r="E338" s="29" t="s">
        <v>488</v>
      </c>
      <c r="F338" s="25">
        <v>39</v>
      </c>
      <c r="G338" s="25">
        <f t="shared" si="21"/>
        <v>78</v>
      </c>
      <c r="H338" s="25">
        <v>1</v>
      </c>
      <c r="I338" s="25">
        <f t="shared" si="20"/>
        <v>78</v>
      </c>
      <c r="J338" s="25"/>
      <c r="K338" s="10">
        <f t="shared" si="23"/>
        <v>0</v>
      </c>
      <c r="L338" s="25"/>
      <c r="M338" s="10">
        <v>0</v>
      </c>
      <c r="N338" s="25"/>
      <c r="O338" s="25"/>
      <c r="P338" s="25">
        <f t="shared" si="22"/>
        <v>1</v>
      </c>
      <c r="Q338" s="25">
        <f t="shared" si="22"/>
        <v>78</v>
      </c>
    </row>
    <row r="339" spans="1:17" customFormat="1" x14ac:dyDescent="0.25">
      <c r="A339" s="1"/>
      <c r="B339" s="1"/>
      <c r="C339" s="28" t="s">
        <v>489</v>
      </c>
      <c r="D339" s="25" t="s">
        <v>17</v>
      </c>
      <c r="E339" s="29" t="s">
        <v>490</v>
      </c>
      <c r="F339" s="25">
        <v>39</v>
      </c>
      <c r="G339" s="25">
        <f t="shared" si="21"/>
        <v>78</v>
      </c>
      <c r="H339" s="25">
        <v>1</v>
      </c>
      <c r="I339" s="25">
        <f t="shared" si="20"/>
        <v>78</v>
      </c>
      <c r="J339" s="25"/>
      <c r="K339" s="10">
        <f t="shared" si="23"/>
        <v>0</v>
      </c>
      <c r="L339" s="25"/>
      <c r="M339" s="10">
        <v>0</v>
      </c>
      <c r="N339" s="25"/>
      <c r="O339" s="25"/>
      <c r="P339" s="25">
        <f t="shared" si="22"/>
        <v>1</v>
      </c>
      <c r="Q339" s="25">
        <f t="shared" si="22"/>
        <v>78</v>
      </c>
    </row>
    <row r="340" spans="1:17" customFormat="1" x14ac:dyDescent="0.25">
      <c r="A340" s="1"/>
      <c r="B340" s="1"/>
      <c r="C340" s="28" t="s">
        <v>491</v>
      </c>
      <c r="D340" s="25" t="s">
        <v>17</v>
      </c>
      <c r="E340" s="29">
        <v>1136322</v>
      </c>
      <c r="F340" s="25">
        <v>524</v>
      </c>
      <c r="G340" s="25">
        <f t="shared" si="21"/>
        <v>1048</v>
      </c>
      <c r="H340" s="25">
        <v>1</v>
      </c>
      <c r="I340" s="25">
        <f t="shared" si="20"/>
        <v>1048</v>
      </c>
      <c r="J340" s="25"/>
      <c r="K340" s="10">
        <f t="shared" si="23"/>
        <v>0</v>
      </c>
      <c r="L340" s="25"/>
      <c r="M340" s="10">
        <v>0</v>
      </c>
      <c r="N340" s="25"/>
      <c r="O340" s="25"/>
      <c r="P340" s="25">
        <f t="shared" si="22"/>
        <v>1</v>
      </c>
      <c r="Q340" s="25">
        <f t="shared" si="22"/>
        <v>1048</v>
      </c>
    </row>
    <row r="341" spans="1:17" customFormat="1" x14ac:dyDescent="0.25">
      <c r="A341" s="1"/>
      <c r="B341" s="1"/>
      <c r="C341" s="28" t="s">
        <v>140</v>
      </c>
      <c r="D341" s="25" t="s">
        <v>17</v>
      </c>
      <c r="E341" s="29" t="s">
        <v>492</v>
      </c>
      <c r="F341" s="25">
        <v>105</v>
      </c>
      <c r="G341" s="25">
        <f t="shared" si="21"/>
        <v>210</v>
      </c>
      <c r="H341" s="25">
        <v>1</v>
      </c>
      <c r="I341" s="25">
        <f t="shared" si="20"/>
        <v>210</v>
      </c>
      <c r="J341" s="25"/>
      <c r="K341" s="10">
        <f t="shared" si="23"/>
        <v>0</v>
      </c>
      <c r="L341" s="25"/>
      <c r="M341" s="10">
        <v>0</v>
      </c>
      <c r="N341" s="25"/>
      <c r="O341" s="25"/>
      <c r="P341" s="25">
        <f t="shared" si="22"/>
        <v>1</v>
      </c>
      <c r="Q341" s="25">
        <f t="shared" si="22"/>
        <v>210</v>
      </c>
    </row>
    <row r="342" spans="1:17" customFormat="1" x14ac:dyDescent="0.25">
      <c r="A342" s="1"/>
      <c r="B342" s="1"/>
      <c r="C342" s="28" t="s">
        <v>340</v>
      </c>
      <c r="D342" s="25" t="s">
        <v>17</v>
      </c>
      <c r="E342" s="29">
        <v>1134068120</v>
      </c>
      <c r="F342" s="25">
        <v>298</v>
      </c>
      <c r="G342" s="25">
        <f t="shared" si="21"/>
        <v>596</v>
      </c>
      <c r="H342" s="25">
        <v>1</v>
      </c>
      <c r="I342" s="25">
        <f t="shared" si="20"/>
        <v>596</v>
      </c>
      <c r="J342" s="25"/>
      <c r="K342" s="10">
        <f t="shared" si="23"/>
        <v>0</v>
      </c>
      <c r="L342" s="25"/>
      <c r="M342" s="10">
        <v>0</v>
      </c>
      <c r="N342" s="25"/>
      <c r="O342" s="25"/>
      <c r="P342" s="25">
        <f t="shared" si="22"/>
        <v>1</v>
      </c>
      <c r="Q342" s="25">
        <f t="shared" si="22"/>
        <v>596</v>
      </c>
    </row>
    <row r="343" spans="1:17" customFormat="1" x14ac:dyDescent="0.25">
      <c r="A343" s="1"/>
      <c r="B343" s="1"/>
      <c r="C343" s="28" t="s">
        <v>340</v>
      </c>
      <c r="D343" s="25" t="s">
        <v>17</v>
      </c>
      <c r="E343" s="29">
        <v>1134068122</v>
      </c>
      <c r="F343" s="25">
        <v>298</v>
      </c>
      <c r="G343" s="25">
        <f t="shared" si="21"/>
        <v>596</v>
      </c>
      <c r="H343" s="25">
        <v>1</v>
      </c>
      <c r="I343" s="25">
        <f t="shared" si="20"/>
        <v>596</v>
      </c>
      <c r="J343" s="25"/>
      <c r="K343" s="10">
        <f t="shared" si="23"/>
        <v>0</v>
      </c>
      <c r="L343" s="25"/>
      <c r="M343" s="10">
        <v>0</v>
      </c>
      <c r="N343" s="25"/>
      <c r="O343" s="25"/>
      <c r="P343" s="25">
        <f t="shared" si="22"/>
        <v>1</v>
      </c>
      <c r="Q343" s="25">
        <f t="shared" si="22"/>
        <v>596</v>
      </c>
    </row>
    <row r="344" spans="1:17" customFormat="1" x14ac:dyDescent="0.25">
      <c r="A344" s="1"/>
      <c r="B344" s="1"/>
      <c r="C344" s="28" t="s">
        <v>340</v>
      </c>
      <c r="D344" s="25" t="s">
        <v>17</v>
      </c>
      <c r="E344" s="29">
        <v>1134068123</v>
      </c>
      <c r="F344" s="25">
        <v>298</v>
      </c>
      <c r="G344" s="25">
        <f t="shared" si="21"/>
        <v>596</v>
      </c>
      <c r="H344" s="25">
        <v>1</v>
      </c>
      <c r="I344" s="25">
        <f t="shared" si="20"/>
        <v>596</v>
      </c>
      <c r="J344" s="25"/>
      <c r="K344" s="10">
        <f t="shared" si="23"/>
        <v>0</v>
      </c>
      <c r="L344" s="25"/>
      <c r="M344" s="10">
        <v>0</v>
      </c>
      <c r="N344" s="25"/>
      <c r="O344" s="25"/>
      <c r="P344" s="25">
        <f t="shared" si="22"/>
        <v>1</v>
      </c>
      <c r="Q344" s="25">
        <f t="shared" si="22"/>
        <v>596</v>
      </c>
    </row>
    <row r="345" spans="1:17" customFormat="1" x14ac:dyDescent="0.25">
      <c r="A345" s="1"/>
      <c r="B345" s="1"/>
      <c r="C345" s="28" t="s">
        <v>340</v>
      </c>
      <c r="D345" s="25" t="s">
        <v>17</v>
      </c>
      <c r="E345" s="29">
        <v>1134068124</v>
      </c>
      <c r="F345" s="25">
        <v>298</v>
      </c>
      <c r="G345" s="25">
        <f t="shared" si="21"/>
        <v>596</v>
      </c>
      <c r="H345" s="25">
        <v>1</v>
      </c>
      <c r="I345" s="25">
        <f t="shared" si="20"/>
        <v>596</v>
      </c>
      <c r="J345" s="25"/>
      <c r="K345" s="10">
        <f t="shared" si="23"/>
        <v>0</v>
      </c>
      <c r="L345" s="25"/>
      <c r="M345" s="10">
        <v>0</v>
      </c>
      <c r="N345" s="25"/>
      <c r="O345" s="25"/>
      <c r="P345" s="25">
        <f t="shared" si="22"/>
        <v>1</v>
      </c>
      <c r="Q345" s="25">
        <f t="shared" si="22"/>
        <v>596</v>
      </c>
    </row>
    <row r="346" spans="1:17" customFormat="1" x14ac:dyDescent="0.25">
      <c r="A346" s="1"/>
      <c r="B346" s="1"/>
      <c r="C346" s="28" t="s">
        <v>340</v>
      </c>
      <c r="D346" s="25" t="s">
        <v>17</v>
      </c>
      <c r="E346" s="29">
        <v>1134068125</v>
      </c>
      <c r="F346" s="25">
        <v>298</v>
      </c>
      <c r="G346" s="25">
        <f t="shared" si="21"/>
        <v>596</v>
      </c>
      <c r="H346" s="25">
        <v>1</v>
      </c>
      <c r="I346" s="25">
        <f t="shared" si="20"/>
        <v>596</v>
      </c>
      <c r="J346" s="25"/>
      <c r="K346" s="10">
        <f t="shared" si="23"/>
        <v>0</v>
      </c>
      <c r="L346" s="25"/>
      <c r="M346" s="10">
        <v>0</v>
      </c>
      <c r="N346" s="25"/>
      <c r="O346" s="25"/>
      <c r="P346" s="25">
        <f t="shared" si="22"/>
        <v>1</v>
      </c>
      <c r="Q346" s="25">
        <f t="shared" si="22"/>
        <v>596</v>
      </c>
    </row>
    <row r="347" spans="1:17" customFormat="1" x14ac:dyDescent="0.25">
      <c r="A347" s="1"/>
      <c r="B347" s="1"/>
      <c r="C347" s="28" t="s">
        <v>493</v>
      </c>
      <c r="D347" s="25" t="s">
        <v>17</v>
      </c>
      <c r="E347" s="29">
        <v>1136325</v>
      </c>
      <c r="F347" s="25">
        <v>154</v>
      </c>
      <c r="G347" s="25">
        <f t="shared" si="21"/>
        <v>308</v>
      </c>
      <c r="H347" s="25">
        <v>1</v>
      </c>
      <c r="I347" s="25">
        <f t="shared" si="20"/>
        <v>308</v>
      </c>
      <c r="J347" s="25"/>
      <c r="K347" s="10">
        <f t="shared" si="23"/>
        <v>0</v>
      </c>
      <c r="L347" s="25"/>
      <c r="M347" s="10">
        <v>0</v>
      </c>
      <c r="N347" s="25"/>
      <c r="O347" s="25"/>
      <c r="P347" s="25">
        <f t="shared" si="22"/>
        <v>1</v>
      </c>
      <c r="Q347" s="25">
        <f t="shared" si="22"/>
        <v>308</v>
      </c>
    </row>
    <row r="348" spans="1:17" customFormat="1" x14ac:dyDescent="0.25">
      <c r="A348" s="1"/>
      <c r="B348" s="1"/>
      <c r="C348" s="28" t="s">
        <v>248</v>
      </c>
      <c r="D348" s="25" t="s">
        <v>17</v>
      </c>
      <c r="E348" s="29">
        <v>1137193</v>
      </c>
      <c r="F348" s="25">
        <v>207</v>
      </c>
      <c r="G348" s="25">
        <f t="shared" si="21"/>
        <v>414</v>
      </c>
      <c r="H348" s="25">
        <v>1</v>
      </c>
      <c r="I348" s="25">
        <f t="shared" si="20"/>
        <v>414</v>
      </c>
      <c r="J348" s="25"/>
      <c r="K348" s="10">
        <f t="shared" si="23"/>
        <v>0</v>
      </c>
      <c r="L348" s="25"/>
      <c r="M348" s="10">
        <v>0</v>
      </c>
      <c r="N348" s="25"/>
      <c r="O348" s="25"/>
      <c r="P348" s="25">
        <f t="shared" si="22"/>
        <v>1</v>
      </c>
      <c r="Q348" s="25">
        <f t="shared" si="22"/>
        <v>414</v>
      </c>
    </row>
    <row r="349" spans="1:17" customFormat="1" x14ac:dyDescent="0.25">
      <c r="A349" s="1"/>
      <c r="B349" s="1"/>
      <c r="C349" s="28" t="s">
        <v>248</v>
      </c>
      <c r="D349" s="25" t="s">
        <v>17</v>
      </c>
      <c r="E349" s="29">
        <v>1137194</v>
      </c>
      <c r="F349" s="25">
        <v>208</v>
      </c>
      <c r="G349" s="25">
        <f t="shared" si="21"/>
        <v>416</v>
      </c>
      <c r="H349" s="25">
        <v>1</v>
      </c>
      <c r="I349" s="25">
        <f t="shared" si="20"/>
        <v>416</v>
      </c>
      <c r="J349" s="25"/>
      <c r="K349" s="10">
        <f t="shared" si="23"/>
        <v>0</v>
      </c>
      <c r="L349" s="25"/>
      <c r="M349" s="10">
        <v>0</v>
      </c>
      <c r="N349" s="25"/>
      <c r="O349" s="25"/>
      <c r="P349" s="25">
        <f t="shared" si="22"/>
        <v>1</v>
      </c>
      <c r="Q349" s="25">
        <f t="shared" si="22"/>
        <v>416</v>
      </c>
    </row>
    <row r="350" spans="1:17" customFormat="1" x14ac:dyDescent="0.25">
      <c r="A350" s="1"/>
      <c r="B350" s="1"/>
      <c r="C350" s="28" t="s">
        <v>496</v>
      </c>
      <c r="D350" s="25" t="s">
        <v>17</v>
      </c>
      <c r="E350" s="29" t="s">
        <v>497</v>
      </c>
      <c r="F350" s="25">
        <v>50</v>
      </c>
      <c r="G350" s="25">
        <f t="shared" si="21"/>
        <v>100</v>
      </c>
      <c r="H350" s="25">
        <v>1</v>
      </c>
      <c r="I350" s="25">
        <f t="shared" si="20"/>
        <v>100</v>
      </c>
      <c r="J350" s="25"/>
      <c r="K350" s="10">
        <f t="shared" si="23"/>
        <v>0</v>
      </c>
      <c r="L350" s="25"/>
      <c r="M350" s="10">
        <v>0</v>
      </c>
      <c r="N350" s="25"/>
      <c r="O350" s="25"/>
      <c r="P350" s="25">
        <f t="shared" si="22"/>
        <v>1</v>
      </c>
      <c r="Q350" s="25">
        <f t="shared" si="22"/>
        <v>100</v>
      </c>
    </row>
    <row r="351" spans="1:17" customFormat="1" x14ac:dyDescent="0.25">
      <c r="A351" s="1"/>
      <c r="B351" s="1"/>
      <c r="C351" s="68" t="s">
        <v>498</v>
      </c>
      <c r="D351" s="25" t="s">
        <v>17</v>
      </c>
      <c r="E351" s="29">
        <v>1134132</v>
      </c>
      <c r="F351" s="25"/>
      <c r="G351" s="25">
        <v>2800</v>
      </c>
      <c r="H351" s="25">
        <v>1</v>
      </c>
      <c r="I351" s="25">
        <f t="shared" si="20"/>
        <v>2800</v>
      </c>
      <c r="J351" s="25"/>
      <c r="K351" s="10">
        <f t="shared" si="23"/>
        <v>0</v>
      </c>
      <c r="L351" s="25"/>
      <c r="M351" s="10">
        <v>0</v>
      </c>
      <c r="N351" s="25"/>
      <c r="O351" s="25"/>
      <c r="P351" s="25">
        <f t="shared" si="22"/>
        <v>1</v>
      </c>
      <c r="Q351" s="25">
        <f t="shared" si="22"/>
        <v>2800</v>
      </c>
    </row>
    <row r="352" spans="1:17" customFormat="1" x14ac:dyDescent="0.25">
      <c r="A352" s="1"/>
      <c r="B352" s="1"/>
      <c r="C352" s="28" t="s">
        <v>499</v>
      </c>
      <c r="D352" s="25" t="s">
        <v>17</v>
      </c>
      <c r="E352" s="29">
        <v>1137317</v>
      </c>
      <c r="F352" s="25">
        <v>207</v>
      </c>
      <c r="G352" s="25">
        <v>454</v>
      </c>
      <c r="H352" s="25">
        <v>1</v>
      </c>
      <c r="I352" s="25">
        <f t="shared" si="20"/>
        <v>454</v>
      </c>
      <c r="J352" s="25"/>
      <c r="K352" s="10">
        <f t="shared" si="23"/>
        <v>0</v>
      </c>
      <c r="L352" s="25"/>
      <c r="M352" s="10">
        <v>0</v>
      </c>
      <c r="N352" s="25"/>
      <c r="O352" s="25"/>
      <c r="P352" s="25">
        <f t="shared" si="22"/>
        <v>1</v>
      </c>
      <c r="Q352" s="25">
        <f t="shared" si="22"/>
        <v>454</v>
      </c>
    </row>
    <row r="353" spans="1:17" customFormat="1" x14ac:dyDescent="0.25">
      <c r="A353" s="1"/>
      <c r="B353" s="1"/>
      <c r="C353" s="28" t="s">
        <v>500</v>
      </c>
      <c r="D353" s="25" t="s">
        <v>17</v>
      </c>
      <c r="E353" s="29">
        <v>1137318</v>
      </c>
      <c r="F353" s="25">
        <v>208</v>
      </c>
      <c r="G353" s="25">
        <v>276</v>
      </c>
      <c r="H353" s="25">
        <v>1</v>
      </c>
      <c r="I353" s="25">
        <f t="shared" si="20"/>
        <v>276</v>
      </c>
      <c r="J353" s="25"/>
      <c r="K353" s="10">
        <f t="shared" si="23"/>
        <v>0</v>
      </c>
      <c r="L353" s="25"/>
      <c r="M353" s="10">
        <v>0</v>
      </c>
      <c r="N353" s="25"/>
      <c r="O353" s="25"/>
      <c r="P353" s="25">
        <f t="shared" si="22"/>
        <v>1</v>
      </c>
      <c r="Q353" s="25">
        <f t="shared" si="22"/>
        <v>276</v>
      </c>
    </row>
    <row r="354" spans="1:17" customFormat="1" x14ac:dyDescent="0.25">
      <c r="A354" s="1"/>
      <c r="B354" s="1"/>
      <c r="C354" s="28" t="s">
        <v>501</v>
      </c>
      <c r="D354" s="25" t="s">
        <v>17</v>
      </c>
      <c r="E354" s="29">
        <v>1137319</v>
      </c>
      <c r="F354" s="25">
        <v>50</v>
      </c>
      <c r="G354" s="25">
        <v>457</v>
      </c>
      <c r="H354" s="25">
        <v>1</v>
      </c>
      <c r="I354" s="25">
        <f t="shared" si="20"/>
        <v>457</v>
      </c>
      <c r="J354" s="25"/>
      <c r="K354" s="10">
        <f t="shared" si="23"/>
        <v>0</v>
      </c>
      <c r="L354" s="25"/>
      <c r="M354" s="10">
        <v>0</v>
      </c>
      <c r="N354" s="25"/>
      <c r="O354" s="25"/>
      <c r="P354" s="25">
        <f t="shared" si="22"/>
        <v>1</v>
      </c>
      <c r="Q354" s="25">
        <f t="shared" si="22"/>
        <v>457</v>
      </c>
    </row>
    <row r="355" spans="1:17" customFormat="1" x14ac:dyDescent="0.25">
      <c r="A355" s="1"/>
      <c r="B355" s="1"/>
      <c r="C355" s="28" t="s">
        <v>502</v>
      </c>
      <c r="D355" s="25" t="s">
        <v>17</v>
      </c>
      <c r="E355" s="29">
        <v>1134135</v>
      </c>
      <c r="F355" s="25">
        <v>208</v>
      </c>
      <c r="G355" s="25">
        <v>1798</v>
      </c>
      <c r="H355" s="25">
        <v>1</v>
      </c>
      <c r="I355" s="25">
        <f t="shared" si="20"/>
        <v>1798</v>
      </c>
      <c r="J355" s="25"/>
      <c r="K355" s="10">
        <f t="shared" si="23"/>
        <v>0</v>
      </c>
      <c r="L355" s="25"/>
      <c r="M355" s="10">
        <v>0</v>
      </c>
      <c r="N355" s="25"/>
      <c r="O355" s="25"/>
      <c r="P355" s="25">
        <f t="shared" si="22"/>
        <v>1</v>
      </c>
      <c r="Q355" s="25">
        <f t="shared" si="22"/>
        <v>1798</v>
      </c>
    </row>
    <row r="356" spans="1:17" customFormat="1" x14ac:dyDescent="0.25">
      <c r="A356" s="1"/>
      <c r="B356" s="1"/>
      <c r="C356" s="28" t="s">
        <v>503</v>
      </c>
      <c r="D356" s="25" t="s">
        <v>17</v>
      </c>
      <c r="E356" s="29">
        <v>1134136</v>
      </c>
      <c r="F356" s="25">
        <v>50</v>
      </c>
      <c r="G356" s="25">
        <v>840</v>
      </c>
      <c r="H356" s="25">
        <v>1</v>
      </c>
      <c r="I356" s="25">
        <f t="shared" si="20"/>
        <v>840</v>
      </c>
      <c r="J356" s="25"/>
      <c r="K356" s="10">
        <f t="shared" si="23"/>
        <v>0</v>
      </c>
      <c r="L356" s="25"/>
      <c r="M356" s="10">
        <v>0</v>
      </c>
      <c r="N356" s="25"/>
      <c r="O356" s="25"/>
      <c r="P356" s="25">
        <f t="shared" si="22"/>
        <v>1</v>
      </c>
      <c r="Q356" s="25">
        <f t="shared" si="22"/>
        <v>840</v>
      </c>
    </row>
    <row r="357" spans="1:17" customFormat="1" x14ac:dyDescent="0.25">
      <c r="A357" s="1"/>
      <c r="B357" s="1"/>
      <c r="C357" s="28" t="s">
        <v>504</v>
      </c>
      <c r="D357" s="25" t="s">
        <v>17</v>
      </c>
      <c r="E357" s="29">
        <v>1134137</v>
      </c>
      <c r="F357" s="25">
        <v>50</v>
      </c>
      <c r="G357" s="25">
        <v>1395</v>
      </c>
      <c r="H357" s="25">
        <v>1</v>
      </c>
      <c r="I357" s="25">
        <f t="shared" si="20"/>
        <v>1395</v>
      </c>
      <c r="J357" s="25"/>
      <c r="K357" s="10">
        <f t="shared" si="23"/>
        <v>0</v>
      </c>
      <c r="L357" s="25"/>
      <c r="M357" s="10">
        <v>0</v>
      </c>
      <c r="N357" s="25"/>
      <c r="O357" s="25"/>
      <c r="P357" s="25">
        <f t="shared" si="22"/>
        <v>1</v>
      </c>
      <c r="Q357" s="25">
        <f t="shared" si="22"/>
        <v>1395</v>
      </c>
    </row>
    <row r="358" spans="1:17" customFormat="1" x14ac:dyDescent="0.25">
      <c r="A358" s="1"/>
      <c r="B358" s="1"/>
      <c r="C358" s="28" t="s">
        <v>506</v>
      </c>
      <c r="D358" s="25" t="s">
        <v>17</v>
      </c>
      <c r="E358" s="29">
        <v>1134141</v>
      </c>
      <c r="F358" s="25">
        <v>50</v>
      </c>
      <c r="G358" s="25">
        <v>688</v>
      </c>
      <c r="H358" s="25">
        <v>1</v>
      </c>
      <c r="I358" s="25">
        <f t="shared" si="20"/>
        <v>688</v>
      </c>
      <c r="J358" s="25"/>
      <c r="K358" s="10">
        <f t="shared" si="23"/>
        <v>0</v>
      </c>
      <c r="L358" s="25"/>
      <c r="M358" s="10">
        <v>0</v>
      </c>
      <c r="N358" s="25"/>
      <c r="O358" s="25"/>
      <c r="P358" s="25">
        <f t="shared" si="22"/>
        <v>1</v>
      </c>
      <c r="Q358" s="25">
        <f t="shared" si="22"/>
        <v>688</v>
      </c>
    </row>
    <row r="359" spans="1:17" customFormat="1" x14ac:dyDescent="0.25">
      <c r="A359" s="1"/>
      <c r="B359" s="1"/>
      <c r="C359" s="28" t="s">
        <v>507</v>
      </c>
      <c r="D359" s="25" t="s">
        <v>17</v>
      </c>
      <c r="E359" s="29">
        <v>1134142</v>
      </c>
      <c r="F359" s="25">
        <v>50</v>
      </c>
      <c r="G359" s="25">
        <v>1164</v>
      </c>
      <c r="H359" s="25">
        <v>1</v>
      </c>
      <c r="I359" s="25">
        <f t="shared" ref="I359:I416" si="24">H359*G359</f>
        <v>1164</v>
      </c>
      <c r="J359" s="25"/>
      <c r="K359" s="10">
        <f t="shared" si="23"/>
        <v>0</v>
      </c>
      <c r="L359" s="25"/>
      <c r="M359" s="10">
        <v>0</v>
      </c>
      <c r="N359" s="25"/>
      <c r="O359" s="25"/>
      <c r="P359" s="25">
        <f t="shared" si="22"/>
        <v>1</v>
      </c>
      <c r="Q359" s="25">
        <f t="shared" si="22"/>
        <v>1164</v>
      </c>
    </row>
    <row r="360" spans="1:17" customFormat="1" x14ac:dyDescent="0.25">
      <c r="A360" s="1"/>
      <c r="B360" s="1"/>
      <c r="C360" s="28" t="s">
        <v>508</v>
      </c>
      <c r="D360" s="25" t="s">
        <v>17</v>
      </c>
      <c r="E360" s="29">
        <v>1134143</v>
      </c>
      <c r="F360" s="25">
        <v>50</v>
      </c>
      <c r="G360" s="25">
        <v>1548</v>
      </c>
      <c r="H360" s="25">
        <v>1</v>
      </c>
      <c r="I360" s="25">
        <f t="shared" si="24"/>
        <v>1548</v>
      </c>
      <c r="J360" s="25"/>
      <c r="K360" s="10">
        <f t="shared" si="23"/>
        <v>0</v>
      </c>
      <c r="L360" s="25"/>
      <c r="M360" s="10">
        <v>0</v>
      </c>
      <c r="N360" s="25"/>
      <c r="O360" s="25"/>
      <c r="P360" s="25">
        <f t="shared" si="22"/>
        <v>1</v>
      </c>
      <c r="Q360" s="25">
        <f t="shared" si="22"/>
        <v>1548</v>
      </c>
    </row>
    <row r="361" spans="1:17" x14ac:dyDescent="0.25">
      <c r="C361" s="28" t="s">
        <v>509</v>
      </c>
      <c r="D361" s="25" t="s">
        <v>17</v>
      </c>
      <c r="E361" s="29" t="s">
        <v>510</v>
      </c>
      <c r="F361" s="25">
        <v>50</v>
      </c>
      <c r="G361" s="25">
        <v>2379</v>
      </c>
      <c r="H361" s="25">
        <v>2</v>
      </c>
      <c r="I361" s="25">
        <f t="shared" si="24"/>
        <v>4758</v>
      </c>
      <c r="J361" s="25"/>
      <c r="K361" s="10">
        <f t="shared" si="23"/>
        <v>0</v>
      </c>
      <c r="L361" s="25"/>
      <c r="M361" s="10">
        <v>0</v>
      </c>
      <c r="N361" s="25"/>
      <c r="O361" s="25"/>
      <c r="P361" s="25">
        <f t="shared" ref="P361:Q362" si="25">H361+J361+L361-N361</f>
        <v>2</v>
      </c>
      <c r="Q361" s="25">
        <f t="shared" si="25"/>
        <v>4758</v>
      </c>
    </row>
    <row r="362" spans="1:17" x14ac:dyDescent="0.25">
      <c r="C362" s="7" t="s">
        <v>513</v>
      </c>
      <c r="D362" s="8" t="s">
        <v>17</v>
      </c>
      <c r="E362" s="9">
        <v>1136453</v>
      </c>
      <c r="F362" s="8">
        <v>158</v>
      </c>
      <c r="G362" s="8">
        <f>F362*2</f>
        <v>316</v>
      </c>
      <c r="H362" s="8">
        <v>1</v>
      </c>
      <c r="I362" s="8">
        <f t="shared" si="24"/>
        <v>316</v>
      </c>
      <c r="J362" s="8"/>
      <c r="K362" s="10">
        <f t="shared" si="23"/>
        <v>0</v>
      </c>
      <c r="L362" s="8"/>
      <c r="M362" s="10">
        <v>0</v>
      </c>
      <c r="N362" s="8"/>
      <c r="O362" s="8"/>
      <c r="P362" s="8">
        <f t="shared" si="25"/>
        <v>1</v>
      </c>
      <c r="Q362" s="8">
        <f t="shared" si="25"/>
        <v>316</v>
      </c>
    </row>
    <row r="363" spans="1:17" x14ac:dyDescent="0.25">
      <c r="C363" s="87" t="s">
        <v>515</v>
      </c>
      <c r="D363" s="88" t="s">
        <v>17</v>
      </c>
      <c r="E363" s="50">
        <v>1134154</v>
      </c>
      <c r="F363" s="88"/>
      <c r="G363" s="88">
        <v>645</v>
      </c>
      <c r="H363" s="25">
        <v>1</v>
      </c>
      <c r="I363" s="25">
        <f t="shared" si="24"/>
        <v>645</v>
      </c>
      <c r="J363" s="25"/>
      <c r="K363" s="10">
        <f t="shared" si="23"/>
        <v>0</v>
      </c>
      <c r="L363" s="88"/>
      <c r="M363" s="10">
        <v>0</v>
      </c>
      <c r="N363" s="88"/>
      <c r="O363" s="88"/>
      <c r="P363" s="25">
        <f t="shared" ref="P363:Q371" si="26">H363+J363-L363-N363</f>
        <v>1</v>
      </c>
      <c r="Q363" s="25">
        <f t="shared" si="26"/>
        <v>645</v>
      </c>
    </row>
    <row r="364" spans="1:17" x14ac:dyDescent="0.25">
      <c r="C364" s="28" t="s">
        <v>516</v>
      </c>
      <c r="D364" s="25" t="s">
        <v>17</v>
      </c>
      <c r="E364" s="90" t="s">
        <v>517</v>
      </c>
      <c r="F364" s="25"/>
      <c r="G364" s="25">
        <v>398</v>
      </c>
      <c r="H364" s="25">
        <v>3</v>
      </c>
      <c r="I364" s="25">
        <f t="shared" si="24"/>
        <v>1194</v>
      </c>
      <c r="J364" s="25"/>
      <c r="K364" s="10">
        <f t="shared" si="23"/>
        <v>0</v>
      </c>
      <c r="L364" s="25"/>
      <c r="M364" s="10">
        <v>0</v>
      </c>
      <c r="N364" s="25"/>
      <c r="O364" s="25"/>
      <c r="P364" s="25">
        <f t="shared" si="26"/>
        <v>3</v>
      </c>
      <c r="Q364" s="25">
        <f t="shared" si="26"/>
        <v>1194</v>
      </c>
    </row>
    <row r="365" spans="1:17" ht="30" x14ac:dyDescent="0.25">
      <c r="C365" s="91" t="s">
        <v>518</v>
      </c>
      <c r="D365" s="25" t="s">
        <v>17</v>
      </c>
      <c r="E365" s="29" t="s">
        <v>519</v>
      </c>
      <c r="F365" s="25"/>
      <c r="G365" s="25">
        <v>886</v>
      </c>
      <c r="H365" s="25">
        <v>19</v>
      </c>
      <c r="I365" s="25">
        <f t="shared" si="24"/>
        <v>16834</v>
      </c>
      <c r="J365" s="25"/>
      <c r="K365" s="10">
        <f t="shared" si="23"/>
        <v>0</v>
      </c>
      <c r="L365" s="25"/>
      <c r="M365" s="10">
        <v>0</v>
      </c>
      <c r="N365" s="25"/>
      <c r="O365" s="25"/>
      <c r="P365" s="25">
        <f t="shared" si="26"/>
        <v>19</v>
      </c>
      <c r="Q365" s="25">
        <f t="shared" si="26"/>
        <v>16834</v>
      </c>
    </row>
    <row r="366" spans="1:17" x14ac:dyDescent="0.25">
      <c r="C366" s="28" t="s">
        <v>522</v>
      </c>
      <c r="D366" s="25" t="s">
        <v>17</v>
      </c>
      <c r="E366" s="90" t="s">
        <v>523</v>
      </c>
      <c r="F366" s="25"/>
      <c r="G366" s="25">
        <v>1000</v>
      </c>
      <c r="H366" s="25">
        <v>1</v>
      </c>
      <c r="I366" s="25">
        <f t="shared" si="24"/>
        <v>1000</v>
      </c>
      <c r="J366" s="25"/>
      <c r="K366" s="10">
        <f t="shared" si="23"/>
        <v>0</v>
      </c>
      <c r="L366" s="25"/>
      <c r="M366" s="10">
        <v>0</v>
      </c>
      <c r="N366" s="25"/>
      <c r="O366" s="25"/>
      <c r="P366" s="25">
        <f t="shared" si="26"/>
        <v>1</v>
      </c>
      <c r="Q366" s="25">
        <f t="shared" si="26"/>
        <v>1000</v>
      </c>
    </row>
    <row r="367" spans="1:17" x14ac:dyDescent="0.25">
      <c r="C367" s="28" t="s">
        <v>525</v>
      </c>
      <c r="D367" s="25" t="s">
        <v>17</v>
      </c>
      <c r="E367" s="90" t="s">
        <v>526</v>
      </c>
      <c r="F367" s="25"/>
      <c r="G367" s="25">
        <v>80</v>
      </c>
      <c r="H367" s="25">
        <v>1</v>
      </c>
      <c r="I367" s="25">
        <f t="shared" si="24"/>
        <v>80</v>
      </c>
      <c r="J367" s="25"/>
      <c r="K367" s="10">
        <f t="shared" si="23"/>
        <v>0</v>
      </c>
      <c r="L367" s="25"/>
      <c r="M367" s="10">
        <v>0</v>
      </c>
      <c r="N367" s="25"/>
      <c r="O367" s="25"/>
      <c r="P367" s="25">
        <f t="shared" si="26"/>
        <v>1</v>
      </c>
      <c r="Q367" s="25">
        <f t="shared" si="26"/>
        <v>80</v>
      </c>
    </row>
    <row r="368" spans="1:17" x14ac:dyDescent="0.25">
      <c r="C368" s="28" t="s">
        <v>527</v>
      </c>
      <c r="D368" s="25" t="s">
        <v>17</v>
      </c>
      <c r="E368" s="29">
        <v>1134149</v>
      </c>
      <c r="F368" s="25"/>
      <c r="G368" s="25">
        <v>280</v>
      </c>
      <c r="H368" s="25">
        <v>1</v>
      </c>
      <c r="I368" s="25">
        <f t="shared" si="24"/>
        <v>280</v>
      </c>
      <c r="J368" s="25"/>
      <c r="K368" s="10">
        <f t="shared" si="23"/>
        <v>0</v>
      </c>
      <c r="L368" s="25"/>
      <c r="M368" s="10">
        <v>0</v>
      </c>
      <c r="N368" s="25"/>
      <c r="O368" s="25"/>
      <c r="P368" s="25">
        <f t="shared" si="26"/>
        <v>1</v>
      </c>
      <c r="Q368" s="25">
        <f t="shared" si="26"/>
        <v>280</v>
      </c>
    </row>
    <row r="369" spans="1:17" x14ac:dyDescent="0.25">
      <c r="C369" s="28" t="s">
        <v>528</v>
      </c>
      <c r="D369" s="25" t="s">
        <v>17</v>
      </c>
      <c r="E369" s="29">
        <v>1134150</v>
      </c>
      <c r="F369" s="25"/>
      <c r="G369" s="25">
        <v>220</v>
      </c>
      <c r="H369" s="25">
        <v>1</v>
      </c>
      <c r="I369" s="25">
        <f t="shared" si="24"/>
        <v>220</v>
      </c>
      <c r="J369" s="25"/>
      <c r="K369" s="10">
        <f t="shared" si="23"/>
        <v>0</v>
      </c>
      <c r="L369" s="25"/>
      <c r="M369" s="10">
        <v>0</v>
      </c>
      <c r="N369" s="25"/>
      <c r="O369" s="25"/>
      <c r="P369" s="25">
        <f t="shared" si="26"/>
        <v>1</v>
      </c>
      <c r="Q369" s="25">
        <f t="shared" si="26"/>
        <v>220</v>
      </c>
    </row>
    <row r="370" spans="1:17" x14ac:dyDescent="0.25">
      <c r="C370" s="73" t="s">
        <v>531</v>
      </c>
      <c r="D370" s="74" t="s">
        <v>17</v>
      </c>
      <c r="E370" s="95" t="s">
        <v>532</v>
      </c>
      <c r="F370" s="74"/>
      <c r="G370" s="74">
        <v>3200</v>
      </c>
      <c r="H370" s="74">
        <v>1</v>
      </c>
      <c r="I370" s="74">
        <f t="shared" si="24"/>
        <v>3200</v>
      </c>
      <c r="J370" s="74"/>
      <c r="K370" s="10">
        <f t="shared" si="23"/>
        <v>0</v>
      </c>
      <c r="L370" s="74"/>
      <c r="M370" s="10">
        <f>L370*G370</f>
        <v>0</v>
      </c>
      <c r="N370" s="74"/>
      <c r="O370" s="74"/>
      <c r="P370" s="74">
        <f t="shared" si="26"/>
        <v>1</v>
      </c>
      <c r="Q370" s="74">
        <f t="shared" si="26"/>
        <v>3200</v>
      </c>
    </row>
    <row r="371" spans="1:17" x14ac:dyDescent="0.25">
      <c r="C371" s="7" t="s">
        <v>176</v>
      </c>
      <c r="D371" s="8" t="s">
        <v>17</v>
      </c>
      <c r="E371" s="14" t="s">
        <v>177</v>
      </c>
      <c r="F371" s="8"/>
      <c r="G371" s="8">
        <v>750</v>
      </c>
      <c r="H371" s="8">
        <v>1</v>
      </c>
      <c r="I371" s="8">
        <f t="shared" si="24"/>
        <v>750</v>
      </c>
      <c r="J371" s="8"/>
      <c r="K371" s="10">
        <f t="shared" si="23"/>
        <v>0</v>
      </c>
      <c r="L371" s="8"/>
      <c r="M371" s="10">
        <v>0</v>
      </c>
      <c r="N371" s="8"/>
      <c r="O371" s="8"/>
      <c r="P371" s="8">
        <f t="shared" si="26"/>
        <v>1</v>
      </c>
      <c r="Q371" s="8">
        <f t="shared" si="26"/>
        <v>750</v>
      </c>
    </row>
    <row r="372" spans="1:17" customFormat="1" x14ac:dyDescent="0.25">
      <c r="A372" s="1"/>
      <c r="B372" s="1"/>
      <c r="C372" s="7" t="s">
        <v>535</v>
      </c>
      <c r="D372" s="8" t="s">
        <v>17</v>
      </c>
      <c r="E372" s="9">
        <v>1136039</v>
      </c>
      <c r="F372" s="8"/>
      <c r="G372" s="8">
        <v>64</v>
      </c>
      <c r="H372" s="8">
        <v>1</v>
      </c>
      <c r="I372" s="25">
        <f t="shared" si="24"/>
        <v>64</v>
      </c>
      <c r="J372" s="8"/>
      <c r="K372" s="10">
        <f t="shared" si="23"/>
        <v>0</v>
      </c>
      <c r="L372" s="8"/>
      <c r="M372" s="10">
        <v>0</v>
      </c>
      <c r="N372" s="8"/>
      <c r="O372" s="8"/>
      <c r="P372" s="8">
        <f>H372+J372-L372-N372</f>
        <v>1</v>
      </c>
      <c r="Q372" s="8">
        <f>I372+K372-M372-O372</f>
        <v>64</v>
      </c>
    </row>
    <row r="373" spans="1:17" customFormat="1" x14ac:dyDescent="0.25">
      <c r="A373" s="1"/>
      <c r="B373" s="1"/>
      <c r="C373" s="7" t="s">
        <v>536</v>
      </c>
      <c r="D373" s="8" t="s">
        <v>17</v>
      </c>
      <c r="E373" s="9">
        <v>1136038</v>
      </c>
      <c r="F373" s="8"/>
      <c r="G373" s="8">
        <v>20</v>
      </c>
      <c r="H373" s="8">
        <v>1</v>
      </c>
      <c r="I373" s="25">
        <f t="shared" si="24"/>
        <v>20</v>
      </c>
      <c r="J373" s="8"/>
      <c r="K373" s="10">
        <f t="shared" si="23"/>
        <v>0</v>
      </c>
      <c r="L373" s="8"/>
      <c r="M373" s="10">
        <v>0</v>
      </c>
      <c r="N373" s="8"/>
      <c r="O373" s="8"/>
      <c r="P373" s="8">
        <f t="shared" ref="P373:Q390" si="27">H373+J373-L373-N373</f>
        <v>1</v>
      </c>
      <c r="Q373" s="8">
        <f t="shared" si="27"/>
        <v>20</v>
      </c>
    </row>
    <row r="374" spans="1:17" customFormat="1" x14ac:dyDescent="0.25">
      <c r="A374" s="1"/>
      <c r="B374" s="1"/>
      <c r="C374" s="7" t="s">
        <v>537</v>
      </c>
      <c r="D374" s="8" t="s">
        <v>17</v>
      </c>
      <c r="E374" s="9">
        <v>1136102</v>
      </c>
      <c r="F374" s="8"/>
      <c r="G374" s="8">
        <v>352</v>
      </c>
      <c r="H374" s="8">
        <v>1</v>
      </c>
      <c r="I374" s="25">
        <f t="shared" si="24"/>
        <v>352</v>
      </c>
      <c r="J374" s="8"/>
      <c r="K374" s="10">
        <f t="shared" si="23"/>
        <v>0</v>
      </c>
      <c r="L374" s="8"/>
      <c r="M374" s="10">
        <v>0</v>
      </c>
      <c r="N374" s="8"/>
      <c r="O374" s="8"/>
      <c r="P374" s="8">
        <f t="shared" si="27"/>
        <v>1</v>
      </c>
      <c r="Q374" s="8">
        <f t="shared" si="27"/>
        <v>352</v>
      </c>
    </row>
    <row r="375" spans="1:17" customFormat="1" x14ac:dyDescent="0.25">
      <c r="A375" s="1"/>
      <c r="B375" s="1"/>
      <c r="C375" s="7" t="s">
        <v>538</v>
      </c>
      <c r="D375" s="8" t="s">
        <v>17</v>
      </c>
      <c r="E375" s="9">
        <v>1136047</v>
      </c>
      <c r="F375" s="8"/>
      <c r="G375" s="8">
        <v>46</v>
      </c>
      <c r="H375" s="8">
        <v>2</v>
      </c>
      <c r="I375" s="25">
        <f t="shared" si="24"/>
        <v>92</v>
      </c>
      <c r="J375" s="8"/>
      <c r="K375" s="10">
        <f t="shared" si="23"/>
        <v>0</v>
      </c>
      <c r="L375" s="8"/>
      <c r="M375" s="10">
        <v>0</v>
      </c>
      <c r="N375" s="8"/>
      <c r="O375" s="8"/>
      <c r="P375" s="8">
        <f t="shared" si="27"/>
        <v>2</v>
      </c>
      <c r="Q375" s="8">
        <f t="shared" si="27"/>
        <v>92</v>
      </c>
    </row>
    <row r="376" spans="1:17" customFormat="1" x14ac:dyDescent="0.25">
      <c r="A376" s="1"/>
      <c r="B376" s="1"/>
      <c r="C376" s="7" t="s">
        <v>539</v>
      </c>
      <c r="D376" s="8" t="s">
        <v>17</v>
      </c>
      <c r="E376" s="9">
        <v>1136045</v>
      </c>
      <c r="F376" s="8"/>
      <c r="G376" s="8">
        <v>78</v>
      </c>
      <c r="H376" s="8">
        <v>1</v>
      </c>
      <c r="I376" s="25">
        <f t="shared" si="24"/>
        <v>78</v>
      </c>
      <c r="J376" s="8"/>
      <c r="K376" s="10">
        <f t="shared" si="23"/>
        <v>0</v>
      </c>
      <c r="L376" s="8"/>
      <c r="M376" s="10">
        <v>0</v>
      </c>
      <c r="N376" s="8"/>
      <c r="O376" s="8"/>
      <c r="P376" s="8">
        <f t="shared" si="27"/>
        <v>1</v>
      </c>
      <c r="Q376" s="8">
        <f t="shared" si="27"/>
        <v>78</v>
      </c>
    </row>
    <row r="377" spans="1:17" customFormat="1" x14ac:dyDescent="0.25">
      <c r="A377" s="1"/>
      <c r="B377" s="1"/>
      <c r="C377" s="7" t="s">
        <v>540</v>
      </c>
      <c r="D377" s="8" t="s">
        <v>17</v>
      </c>
      <c r="E377" s="9">
        <v>1137264</v>
      </c>
      <c r="F377" s="8"/>
      <c r="G377" s="8">
        <v>20</v>
      </c>
      <c r="H377" s="8">
        <v>1</v>
      </c>
      <c r="I377" s="25">
        <f t="shared" si="24"/>
        <v>20</v>
      </c>
      <c r="J377" s="8"/>
      <c r="K377" s="10">
        <f t="shared" si="23"/>
        <v>0</v>
      </c>
      <c r="L377" s="8"/>
      <c r="M377" s="10">
        <v>0</v>
      </c>
      <c r="N377" s="8"/>
      <c r="O377" s="8"/>
      <c r="P377" s="8">
        <f t="shared" si="27"/>
        <v>1</v>
      </c>
      <c r="Q377" s="8">
        <f t="shared" si="27"/>
        <v>20</v>
      </c>
    </row>
    <row r="378" spans="1:17" customFormat="1" x14ac:dyDescent="0.25">
      <c r="A378" s="1"/>
      <c r="B378" s="1"/>
      <c r="C378" s="7" t="s">
        <v>541</v>
      </c>
      <c r="D378" s="8" t="s">
        <v>17</v>
      </c>
      <c r="E378" s="9">
        <v>1136286</v>
      </c>
      <c r="F378" s="8"/>
      <c r="G378" s="8">
        <v>422</v>
      </c>
      <c r="H378" s="8">
        <v>1</v>
      </c>
      <c r="I378" s="25">
        <f t="shared" si="24"/>
        <v>422</v>
      </c>
      <c r="J378" s="8"/>
      <c r="K378" s="10">
        <f t="shared" si="23"/>
        <v>0</v>
      </c>
      <c r="L378" s="8"/>
      <c r="M378" s="10">
        <v>0</v>
      </c>
      <c r="N378" s="8"/>
      <c r="O378" s="8"/>
      <c r="P378" s="8">
        <f t="shared" si="27"/>
        <v>1</v>
      </c>
      <c r="Q378" s="8">
        <f t="shared" si="27"/>
        <v>422</v>
      </c>
    </row>
    <row r="379" spans="1:17" customFormat="1" x14ac:dyDescent="0.25">
      <c r="A379" s="1"/>
      <c r="B379" s="1"/>
      <c r="C379" s="7" t="s">
        <v>542</v>
      </c>
      <c r="D379" s="8" t="s">
        <v>17</v>
      </c>
      <c r="E379" s="9">
        <v>1137172</v>
      </c>
      <c r="F379" s="8"/>
      <c r="G379" s="8">
        <v>778</v>
      </c>
      <c r="H379" s="8">
        <v>1</v>
      </c>
      <c r="I379" s="25">
        <f t="shared" si="24"/>
        <v>778</v>
      </c>
      <c r="J379" s="8"/>
      <c r="K379" s="10">
        <f t="shared" si="23"/>
        <v>0</v>
      </c>
      <c r="L379" s="8"/>
      <c r="M379" s="10">
        <v>0</v>
      </c>
      <c r="N379" s="8"/>
      <c r="O379" s="8"/>
      <c r="P379" s="8">
        <f t="shared" si="27"/>
        <v>1</v>
      </c>
      <c r="Q379" s="8">
        <f t="shared" si="27"/>
        <v>778</v>
      </c>
    </row>
    <row r="380" spans="1:17" customFormat="1" x14ac:dyDescent="0.25">
      <c r="A380" s="1"/>
      <c r="B380" s="1"/>
      <c r="C380" s="7" t="s">
        <v>543</v>
      </c>
      <c r="D380" s="8" t="s">
        <v>17</v>
      </c>
      <c r="E380" s="9">
        <v>1137265</v>
      </c>
      <c r="F380" s="8"/>
      <c r="G380" s="8">
        <v>470</v>
      </c>
      <c r="H380" s="8">
        <v>1</v>
      </c>
      <c r="I380" s="25">
        <f t="shared" si="24"/>
        <v>470</v>
      </c>
      <c r="J380" s="8"/>
      <c r="K380" s="10">
        <f t="shared" si="23"/>
        <v>0</v>
      </c>
      <c r="L380" s="8"/>
      <c r="M380" s="10">
        <v>0</v>
      </c>
      <c r="N380" s="8"/>
      <c r="O380" s="8"/>
      <c r="P380" s="8">
        <f t="shared" si="27"/>
        <v>1</v>
      </c>
      <c r="Q380" s="8">
        <f t="shared" si="27"/>
        <v>470</v>
      </c>
    </row>
    <row r="381" spans="1:17" customFormat="1" x14ac:dyDescent="0.25">
      <c r="A381" s="1"/>
      <c r="B381" s="1"/>
      <c r="C381" s="7" t="s">
        <v>544</v>
      </c>
      <c r="D381" s="8" t="s">
        <v>17</v>
      </c>
      <c r="E381" s="9">
        <v>1137266</v>
      </c>
      <c r="F381" s="8"/>
      <c r="G381" s="8">
        <v>306</v>
      </c>
      <c r="H381" s="8">
        <v>1</v>
      </c>
      <c r="I381" s="25">
        <f t="shared" si="24"/>
        <v>306</v>
      </c>
      <c r="J381" s="8"/>
      <c r="K381" s="10">
        <f t="shared" si="23"/>
        <v>0</v>
      </c>
      <c r="L381" s="8"/>
      <c r="M381" s="10">
        <v>0</v>
      </c>
      <c r="N381" s="8"/>
      <c r="O381" s="8"/>
      <c r="P381" s="8">
        <f t="shared" si="27"/>
        <v>1</v>
      </c>
      <c r="Q381" s="8">
        <f t="shared" si="27"/>
        <v>306</v>
      </c>
    </row>
    <row r="382" spans="1:17" customFormat="1" x14ac:dyDescent="0.25">
      <c r="A382" s="1"/>
      <c r="B382" s="1"/>
      <c r="C382" s="7" t="s">
        <v>545</v>
      </c>
      <c r="D382" s="8" t="s">
        <v>17</v>
      </c>
      <c r="E382" s="9">
        <v>1137263</v>
      </c>
      <c r="F382" s="8"/>
      <c r="G382" s="8">
        <v>20</v>
      </c>
      <c r="H382" s="8">
        <v>3</v>
      </c>
      <c r="I382" s="25">
        <f t="shared" si="24"/>
        <v>60</v>
      </c>
      <c r="J382" s="8"/>
      <c r="K382" s="10">
        <f t="shared" si="23"/>
        <v>0</v>
      </c>
      <c r="L382" s="8"/>
      <c r="M382" s="10">
        <v>0</v>
      </c>
      <c r="N382" s="8"/>
      <c r="O382" s="8"/>
      <c r="P382" s="8">
        <f t="shared" si="27"/>
        <v>3</v>
      </c>
      <c r="Q382" s="8">
        <f t="shared" si="27"/>
        <v>60</v>
      </c>
    </row>
    <row r="383" spans="1:17" customFormat="1" x14ac:dyDescent="0.25">
      <c r="A383" s="1"/>
      <c r="B383" s="1"/>
      <c r="C383" s="7" t="s">
        <v>546</v>
      </c>
      <c r="D383" s="8" t="s">
        <v>17</v>
      </c>
      <c r="E383" s="14" t="s">
        <v>547</v>
      </c>
      <c r="F383" s="8"/>
      <c r="G383" s="8">
        <v>213</v>
      </c>
      <c r="H383" s="8">
        <v>1</v>
      </c>
      <c r="I383" s="25">
        <f t="shared" si="24"/>
        <v>213</v>
      </c>
      <c r="J383" s="8"/>
      <c r="K383" s="10">
        <f t="shared" si="23"/>
        <v>0</v>
      </c>
      <c r="L383" s="8"/>
      <c r="M383" s="10">
        <v>0</v>
      </c>
      <c r="N383" s="8"/>
      <c r="O383" s="8"/>
      <c r="P383" s="8">
        <f t="shared" si="27"/>
        <v>1</v>
      </c>
      <c r="Q383" s="8">
        <f t="shared" si="27"/>
        <v>213</v>
      </c>
    </row>
    <row r="384" spans="1:17" customFormat="1" x14ac:dyDescent="0.25">
      <c r="A384" s="1"/>
      <c r="B384" s="1"/>
      <c r="C384" s="15" t="s">
        <v>435</v>
      </c>
      <c r="D384" s="8" t="s">
        <v>17</v>
      </c>
      <c r="E384" s="16" t="s">
        <v>438</v>
      </c>
      <c r="F384" s="8"/>
      <c r="G384" s="8">
        <v>349</v>
      </c>
      <c r="H384" s="8">
        <v>1</v>
      </c>
      <c r="I384" s="25">
        <f t="shared" si="24"/>
        <v>349</v>
      </c>
      <c r="J384" s="8"/>
      <c r="K384" s="10">
        <f t="shared" si="23"/>
        <v>0</v>
      </c>
      <c r="L384" s="8"/>
      <c r="M384" s="10">
        <v>0</v>
      </c>
      <c r="N384" s="8"/>
      <c r="O384" s="8"/>
      <c r="P384" s="8">
        <f t="shared" si="27"/>
        <v>1</v>
      </c>
      <c r="Q384" s="8">
        <f t="shared" si="27"/>
        <v>349</v>
      </c>
    </row>
    <row r="385" spans="1:17" customFormat="1" x14ac:dyDescent="0.25">
      <c r="A385" s="1"/>
      <c r="B385" s="1"/>
      <c r="C385" s="15" t="s">
        <v>443</v>
      </c>
      <c r="D385" s="8" t="s">
        <v>17</v>
      </c>
      <c r="E385" s="16">
        <v>1137315</v>
      </c>
      <c r="F385" s="8"/>
      <c r="G385" s="8">
        <v>1447</v>
      </c>
      <c r="H385" s="8">
        <v>1</v>
      </c>
      <c r="I385" s="25">
        <f t="shared" si="24"/>
        <v>1447</v>
      </c>
      <c r="J385" s="8"/>
      <c r="K385" s="10">
        <f t="shared" si="23"/>
        <v>0</v>
      </c>
      <c r="L385" s="8"/>
      <c r="M385" s="10">
        <v>0</v>
      </c>
      <c r="N385" s="8"/>
      <c r="O385" s="8"/>
      <c r="P385" s="8">
        <f t="shared" si="27"/>
        <v>1</v>
      </c>
      <c r="Q385" s="8">
        <f t="shared" si="27"/>
        <v>1447</v>
      </c>
    </row>
    <row r="386" spans="1:17" customFormat="1" x14ac:dyDescent="0.25">
      <c r="A386" s="1"/>
      <c r="B386" s="1"/>
      <c r="C386" s="28" t="s">
        <v>592</v>
      </c>
      <c r="D386" s="8" t="s">
        <v>17</v>
      </c>
      <c r="E386" s="50">
        <v>1137329</v>
      </c>
      <c r="F386" s="25"/>
      <c r="G386" s="25">
        <v>8525</v>
      </c>
      <c r="H386" s="25">
        <v>1</v>
      </c>
      <c r="I386" s="25">
        <f t="shared" si="24"/>
        <v>8525</v>
      </c>
      <c r="J386" s="25"/>
      <c r="K386" s="10">
        <f t="shared" si="23"/>
        <v>0</v>
      </c>
      <c r="L386" s="25"/>
      <c r="M386" s="10">
        <v>0</v>
      </c>
      <c r="N386" s="25"/>
      <c r="O386" s="25"/>
      <c r="P386" s="25">
        <f t="shared" si="27"/>
        <v>1</v>
      </c>
      <c r="Q386" s="25">
        <f t="shared" si="27"/>
        <v>8525</v>
      </c>
    </row>
    <row r="387" spans="1:17" customFormat="1" x14ac:dyDescent="0.25">
      <c r="A387" s="1"/>
      <c r="B387" s="1"/>
      <c r="C387" s="28" t="s">
        <v>593</v>
      </c>
      <c r="D387" s="25" t="s">
        <v>17</v>
      </c>
      <c r="E387" s="50">
        <v>1137328</v>
      </c>
      <c r="F387" s="25"/>
      <c r="G387" s="25">
        <v>4433</v>
      </c>
      <c r="H387" s="25">
        <v>1</v>
      </c>
      <c r="I387" s="25">
        <f t="shared" si="24"/>
        <v>4433</v>
      </c>
      <c r="J387" s="25"/>
      <c r="K387" s="10">
        <f t="shared" si="23"/>
        <v>0</v>
      </c>
      <c r="L387" s="25"/>
      <c r="M387" s="10">
        <v>0</v>
      </c>
      <c r="N387" s="25"/>
      <c r="O387" s="25"/>
      <c r="P387" s="25">
        <f t="shared" si="27"/>
        <v>1</v>
      </c>
      <c r="Q387" s="25">
        <f t="shared" si="27"/>
        <v>4433</v>
      </c>
    </row>
    <row r="388" spans="1:17" customFormat="1" x14ac:dyDescent="0.25">
      <c r="A388" s="1"/>
      <c r="B388" s="1"/>
      <c r="C388" s="28" t="s">
        <v>594</v>
      </c>
      <c r="D388" s="8" t="s">
        <v>17</v>
      </c>
      <c r="E388" s="50">
        <v>1137327</v>
      </c>
      <c r="F388" s="25"/>
      <c r="G388" s="25">
        <v>1033.52</v>
      </c>
      <c r="H388" s="25">
        <v>1</v>
      </c>
      <c r="I388" s="25">
        <f t="shared" si="24"/>
        <v>1033.52</v>
      </c>
      <c r="J388" s="25"/>
      <c r="K388" s="10">
        <f t="shared" si="23"/>
        <v>0</v>
      </c>
      <c r="L388" s="25"/>
      <c r="M388" s="10">
        <v>0</v>
      </c>
      <c r="N388" s="25"/>
      <c r="O388" s="25"/>
      <c r="P388" s="25">
        <f t="shared" si="27"/>
        <v>1</v>
      </c>
      <c r="Q388" s="25">
        <f t="shared" si="27"/>
        <v>1033.52</v>
      </c>
    </row>
    <row r="389" spans="1:17" customFormat="1" x14ac:dyDescent="0.25">
      <c r="A389" s="1"/>
      <c r="B389" s="1"/>
      <c r="C389" s="28" t="s">
        <v>595</v>
      </c>
      <c r="D389" s="25" t="s">
        <v>17</v>
      </c>
      <c r="E389" s="50" t="s">
        <v>596</v>
      </c>
      <c r="F389" s="25"/>
      <c r="G389" s="25">
        <v>2164.58</v>
      </c>
      <c r="H389" s="25">
        <v>4</v>
      </c>
      <c r="I389" s="25">
        <f t="shared" si="24"/>
        <v>8658.32</v>
      </c>
      <c r="J389" s="25"/>
      <c r="K389" s="10">
        <f t="shared" si="23"/>
        <v>0</v>
      </c>
      <c r="L389" s="25"/>
      <c r="M389" s="10">
        <v>0</v>
      </c>
      <c r="N389" s="25"/>
      <c r="O389" s="25"/>
      <c r="P389" s="25">
        <f t="shared" si="27"/>
        <v>4</v>
      </c>
      <c r="Q389" s="25">
        <f t="shared" si="27"/>
        <v>8658.32</v>
      </c>
    </row>
    <row r="390" spans="1:17" customFormat="1" x14ac:dyDescent="0.25">
      <c r="A390" s="1"/>
      <c r="B390" s="1"/>
      <c r="C390" s="28" t="s">
        <v>597</v>
      </c>
      <c r="D390" s="25" t="s">
        <v>17</v>
      </c>
      <c r="E390" s="50">
        <v>1137325</v>
      </c>
      <c r="F390" s="25"/>
      <c r="G390" s="25">
        <v>5126.63</v>
      </c>
      <c r="H390" s="25">
        <v>1</v>
      </c>
      <c r="I390" s="25">
        <f t="shared" si="24"/>
        <v>5126.63</v>
      </c>
      <c r="J390" s="25"/>
      <c r="K390" s="10">
        <f t="shared" si="23"/>
        <v>0</v>
      </c>
      <c r="L390" s="25"/>
      <c r="M390" s="10">
        <v>0</v>
      </c>
      <c r="N390" s="25"/>
      <c r="O390" s="25"/>
      <c r="P390" s="25">
        <f t="shared" si="27"/>
        <v>1</v>
      </c>
      <c r="Q390" s="25">
        <f t="shared" si="27"/>
        <v>5126.63</v>
      </c>
    </row>
    <row r="391" spans="1:17" customFormat="1" x14ac:dyDescent="0.25">
      <c r="A391" s="1"/>
      <c r="B391" s="1"/>
      <c r="C391" s="35" t="s">
        <v>598</v>
      </c>
      <c r="D391" s="25" t="s">
        <v>17</v>
      </c>
      <c r="E391" s="29">
        <v>1136453</v>
      </c>
      <c r="F391" s="25"/>
      <c r="G391" s="53">
        <v>5084</v>
      </c>
      <c r="H391" s="25">
        <v>1</v>
      </c>
      <c r="I391" s="25">
        <f t="shared" si="24"/>
        <v>5084</v>
      </c>
      <c r="J391" s="25"/>
      <c r="K391" s="10">
        <f t="shared" si="23"/>
        <v>0</v>
      </c>
      <c r="L391" s="32"/>
      <c r="M391" s="10">
        <v>0</v>
      </c>
      <c r="N391" s="25"/>
      <c r="O391" s="25"/>
      <c r="P391" s="25">
        <f t="shared" ref="P391:Q403" si="28">H391+J391+L391-N391</f>
        <v>1</v>
      </c>
      <c r="Q391" s="25">
        <f t="shared" si="28"/>
        <v>5084</v>
      </c>
    </row>
    <row r="392" spans="1:17" customFormat="1" x14ac:dyDescent="0.25">
      <c r="A392" s="1"/>
      <c r="B392" s="1"/>
      <c r="C392" s="35" t="s">
        <v>121</v>
      </c>
      <c r="D392" s="25" t="s">
        <v>17</v>
      </c>
      <c r="E392" s="29">
        <v>11360017</v>
      </c>
      <c r="F392" s="25"/>
      <c r="G392" s="53">
        <v>144</v>
      </c>
      <c r="H392" s="25">
        <v>1</v>
      </c>
      <c r="I392" s="25">
        <f t="shared" si="24"/>
        <v>144</v>
      </c>
      <c r="J392" s="25"/>
      <c r="K392" s="10">
        <f t="shared" ref="K392:K447" si="29">J392*G392</f>
        <v>0</v>
      </c>
      <c r="L392" s="32"/>
      <c r="M392" s="10">
        <v>0</v>
      </c>
      <c r="N392" s="25"/>
      <c r="O392" s="25"/>
      <c r="P392" s="25">
        <f t="shared" si="28"/>
        <v>1</v>
      </c>
      <c r="Q392" s="25">
        <f t="shared" si="28"/>
        <v>144</v>
      </c>
    </row>
    <row r="393" spans="1:17" customFormat="1" x14ac:dyDescent="0.25">
      <c r="A393" s="1"/>
      <c r="B393" s="1"/>
      <c r="C393" s="35" t="s">
        <v>122</v>
      </c>
      <c r="D393" s="25" t="s">
        <v>17</v>
      </c>
      <c r="E393" s="29">
        <v>1134046</v>
      </c>
      <c r="F393" s="25"/>
      <c r="G393" s="53">
        <v>674</v>
      </c>
      <c r="H393" s="25">
        <v>1</v>
      </c>
      <c r="I393" s="25">
        <f t="shared" si="24"/>
        <v>674</v>
      </c>
      <c r="J393" s="25"/>
      <c r="K393" s="10">
        <f t="shared" si="29"/>
        <v>0</v>
      </c>
      <c r="L393" s="32"/>
      <c r="M393" s="10">
        <v>0</v>
      </c>
      <c r="N393" s="25"/>
      <c r="O393" s="25"/>
      <c r="P393" s="25">
        <f t="shared" si="28"/>
        <v>1</v>
      </c>
      <c r="Q393" s="25">
        <f t="shared" si="28"/>
        <v>674</v>
      </c>
    </row>
    <row r="394" spans="1:17" customFormat="1" x14ac:dyDescent="0.25">
      <c r="A394" s="1"/>
      <c r="B394" s="1"/>
      <c r="C394" s="35" t="s">
        <v>123</v>
      </c>
      <c r="D394" s="25" t="s">
        <v>17</v>
      </c>
      <c r="E394" s="29">
        <v>1134048</v>
      </c>
      <c r="F394" s="25"/>
      <c r="G394" s="53">
        <v>1036</v>
      </c>
      <c r="H394" s="25">
        <v>1</v>
      </c>
      <c r="I394" s="25">
        <f t="shared" si="24"/>
        <v>1036</v>
      </c>
      <c r="J394" s="25"/>
      <c r="K394" s="10">
        <f t="shared" si="29"/>
        <v>0</v>
      </c>
      <c r="L394" s="32"/>
      <c r="M394" s="10">
        <v>0</v>
      </c>
      <c r="N394" s="25"/>
      <c r="O394" s="25"/>
      <c r="P394" s="25">
        <f t="shared" si="28"/>
        <v>1</v>
      </c>
      <c r="Q394" s="25">
        <f t="shared" si="28"/>
        <v>1036</v>
      </c>
    </row>
    <row r="395" spans="1:17" customFormat="1" x14ac:dyDescent="0.25">
      <c r="A395" s="1"/>
      <c r="B395" s="1"/>
      <c r="C395" s="35" t="s">
        <v>124</v>
      </c>
      <c r="D395" s="25" t="s">
        <v>17</v>
      </c>
      <c r="E395" s="29">
        <v>1136103</v>
      </c>
      <c r="F395" s="25"/>
      <c r="G395" s="53">
        <v>26</v>
      </c>
      <c r="H395" s="25">
        <v>5</v>
      </c>
      <c r="I395" s="25">
        <f t="shared" si="24"/>
        <v>130</v>
      </c>
      <c r="J395" s="25"/>
      <c r="K395" s="10">
        <f t="shared" si="29"/>
        <v>0</v>
      </c>
      <c r="L395" s="32"/>
      <c r="M395" s="10">
        <v>0</v>
      </c>
      <c r="N395" s="25"/>
      <c r="O395" s="25"/>
      <c r="P395" s="25">
        <f t="shared" si="28"/>
        <v>5</v>
      </c>
      <c r="Q395" s="25">
        <f t="shared" si="28"/>
        <v>130</v>
      </c>
    </row>
    <row r="396" spans="1:17" customFormat="1" x14ac:dyDescent="0.25">
      <c r="A396" s="1"/>
      <c r="B396" s="1"/>
      <c r="C396" s="35" t="s">
        <v>125</v>
      </c>
      <c r="D396" s="25" t="s">
        <v>17</v>
      </c>
      <c r="E396" s="29">
        <v>1136108</v>
      </c>
      <c r="F396" s="25"/>
      <c r="G396" s="53">
        <v>32</v>
      </c>
      <c r="H396" s="25">
        <v>1</v>
      </c>
      <c r="I396" s="25">
        <f t="shared" si="24"/>
        <v>32</v>
      </c>
      <c r="J396" s="25"/>
      <c r="K396" s="10">
        <f t="shared" si="29"/>
        <v>0</v>
      </c>
      <c r="L396" s="32"/>
      <c r="M396" s="10">
        <v>0</v>
      </c>
      <c r="N396" s="25"/>
      <c r="O396" s="25"/>
      <c r="P396" s="25">
        <f t="shared" si="28"/>
        <v>1</v>
      </c>
      <c r="Q396" s="25">
        <f t="shared" si="28"/>
        <v>32</v>
      </c>
    </row>
    <row r="397" spans="1:17" customFormat="1" x14ac:dyDescent="0.25">
      <c r="A397" s="1"/>
      <c r="B397" s="1"/>
      <c r="C397" s="35" t="s">
        <v>126</v>
      </c>
      <c r="D397" s="25" t="s">
        <v>17</v>
      </c>
      <c r="E397" s="29">
        <v>1134003</v>
      </c>
      <c r="F397" s="25"/>
      <c r="G397" s="53">
        <v>56</v>
      </c>
      <c r="H397" s="25">
        <v>16</v>
      </c>
      <c r="I397" s="25">
        <f t="shared" si="24"/>
        <v>896</v>
      </c>
      <c r="J397" s="25"/>
      <c r="K397" s="10">
        <f t="shared" si="29"/>
        <v>0</v>
      </c>
      <c r="L397" s="32"/>
      <c r="M397" s="10">
        <v>0</v>
      </c>
      <c r="N397" s="25"/>
      <c r="O397" s="25"/>
      <c r="P397" s="25">
        <f t="shared" si="28"/>
        <v>16</v>
      </c>
      <c r="Q397" s="25">
        <f t="shared" si="28"/>
        <v>896</v>
      </c>
    </row>
    <row r="398" spans="1:17" customFormat="1" x14ac:dyDescent="0.25">
      <c r="A398" s="1"/>
      <c r="B398" s="1"/>
      <c r="C398" s="35" t="s">
        <v>127</v>
      </c>
      <c r="D398" s="25" t="s">
        <v>17</v>
      </c>
      <c r="E398" s="29">
        <v>1134010</v>
      </c>
      <c r="F398" s="25"/>
      <c r="G398" s="53">
        <v>38</v>
      </c>
      <c r="H398" s="25">
        <v>32</v>
      </c>
      <c r="I398" s="25">
        <f t="shared" si="24"/>
        <v>1216</v>
      </c>
      <c r="J398" s="25"/>
      <c r="K398" s="10">
        <f t="shared" si="29"/>
        <v>0</v>
      </c>
      <c r="L398" s="32"/>
      <c r="M398" s="10">
        <v>0</v>
      </c>
      <c r="N398" s="25"/>
      <c r="O398" s="25"/>
      <c r="P398" s="25">
        <f t="shared" si="28"/>
        <v>32</v>
      </c>
      <c r="Q398" s="25">
        <f t="shared" si="28"/>
        <v>1216</v>
      </c>
    </row>
    <row r="399" spans="1:17" customFormat="1" x14ac:dyDescent="0.25">
      <c r="A399" s="1"/>
      <c r="B399" s="1"/>
      <c r="C399" s="35" t="s">
        <v>128</v>
      </c>
      <c r="D399" s="25" t="s">
        <v>17</v>
      </c>
      <c r="E399" s="29">
        <v>11360027</v>
      </c>
      <c r="F399" s="25"/>
      <c r="G399" s="53">
        <v>288</v>
      </c>
      <c r="H399" s="25">
        <v>1</v>
      </c>
      <c r="I399" s="25">
        <f t="shared" si="24"/>
        <v>288</v>
      </c>
      <c r="J399" s="25"/>
      <c r="K399" s="10">
        <f t="shared" si="29"/>
        <v>0</v>
      </c>
      <c r="L399" s="32"/>
      <c r="M399" s="10">
        <v>0</v>
      </c>
      <c r="N399" s="25"/>
      <c r="O399" s="25"/>
      <c r="P399" s="25">
        <f t="shared" si="28"/>
        <v>1</v>
      </c>
      <c r="Q399" s="25">
        <f t="shared" si="28"/>
        <v>288</v>
      </c>
    </row>
    <row r="400" spans="1:17" customFormat="1" x14ac:dyDescent="0.25">
      <c r="A400" s="1"/>
      <c r="B400" s="1"/>
      <c r="C400" s="35" t="s">
        <v>129</v>
      </c>
      <c r="D400" s="25" t="s">
        <v>17</v>
      </c>
      <c r="E400" s="29">
        <v>1134045</v>
      </c>
      <c r="F400" s="25"/>
      <c r="G400" s="53">
        <v>1648</v>
      </c>
      <c r="H400" s="25">
        <v>1</v>
      </c>
      <c r="I400" s="25">
        <f t="shared" si="24"/>
        <v>1648</v>
      </c>
      <c r="J400" s="25"/>
      <c r="K400" s="10">
        <f t="shared" si="29"/>
        <v>0</v>
      </c>
      <c r="L400" s="32"/>
      <c r="M400" s="10">
        <v>0</v>
      </c>
      <c r="N400" s="25"/>
      <c r="O400" s="25"/>
      <c r="P400" s="25">
        <f t="shared" si="28"/>
        <v>1</v>
      </c>
      <c r="Q400" s="25">
        <f t="shared" si="28"/>
        <v>1648</v>
      </c>
    </row>
    <row r="401" spans="1:17" customFormat="1" x14ac:dyDescent="0.25">
      <c r="A401" s="1"/>
      <c r="B401" s="1"/>
      <c r="C401" s="35" t="s">
        <v>130</v>
      </c>
      <c r="D401" s="25" t="s">
        <v>17</v>
      </c>
      <c r="E401" s="29">
        <v>1134050</v>
      </c>
      <c r="F401" s="25"/>
      <c r="G401" s="53">
        <v>970</v>
      </c>
      <c r="H401" s="25">
        <v>1</v>
      </c>
      <c r="I401" s="25">
        <f t="shared" si="24"/>
        <v>970</v>
      </c>
      <c r="J401" s="25"/>
      <c r="K401" s="10">
        <f t="shared" si="29"/>
        <v>0</v>
      </c>
      <c r="L401" s="32"/>
      <c r="M401" s="10">
        <v>0</v>
      </c>
      <c r="N401" s="25"/>
      <c r="O401" s="25"/>
      <c r="P401" s="25">
        <f t="shared" si="28"/>
        <v>1</v>
      </c>
      <c r="Q401" s="25">
        <f t="shared" si="28"/>
        <v>970</v>
      </c>
    </row>
    <row r="402" spans="1:17" customFormat="1" x14ac:dyDescent="0.25">
      <c r="A402" s="1"/>
      <c r="B402" s="1"/>
      <c r="C402" s="35" t="s">
        <v>131</v>
      </c>
      <c r="D402" s="25" t="s">
        <v>17</v>
      </c>
      <c r="E402" s="29">
        <v>1134047</v>
      </c>
      <c r="F402" s="25"/>
      <c r="G402" s="53">
        <v>862</v>
      </c>
      <c r="H402" s="25">
        <v>1</v>
      </c>
      <c r="I402" s="25">
        <f t="shared" si="24"/>
        <v>862</v>
      </c>
      <c r="J402" s="25"/>
      <c r="K402" s="10">
        <f t="shared" si="29"/>
        <v>0</v>
      </c>
      <c r="L402" s="32"/>
      <c r="M402" s="10">
        <v>0</v>
      </c>
      <c r="N402" s="25"/>
      <c r="O402" s="25"/>
      <c r="P402" s="25">
        <f t="shared" si="28"/>
        <v>1</v>
      </c>
      <c r="Q402" s="25">
        <f t="shared" si="28"/>
        <v>862</v>
      </c>
    </row>
    <row r="403" spans="1:17" customFormat="1" x14ac:dyDescent="0.25">
      <c r="A403" s="1"/>
      <c r="B403" s="1"/>
      <c r="C403" s="35" t="s">
        <v>132</v>
      </c>
      <c r="D403" s="25" t="s">
        <v>17</v>
      </c>
      <c r="E403" s="29">
        <v>1134052</v>
      </c>
      <c r="F403" s="25"/>
      <c r="G403" s="53">
        <v>636</v>
      </c>
      <c r="H403" s="25">
        <v>1</v>
      </c>
      <c r="I403" s="25">
        <f t="shared" si="24"/>
        <v>636</v>
      </c>
      <c r="J403" s="25"/>
      <c r="K403" s="10">
        <f t="shared" si="29"/>
        <v>0</v>
      </c>
      <c r="L403" s="32"/>
      <c r="M403" s="10">
        <v>0</v>
      </c>
      <c r="N403" s="25"/>
      <c r="O403" s="25"/>
      <c r="P403" s="25">
        <f t="shared" si="28"/>
        <v>1</v>
      </c>
      <c r="Q403" s="25">
        <f t="shared" si="28"/>
        <v>636</v>
      </c>
    </row>
    <row r="404" spans="1:17" customFormat="1" x14ac:dyDescent="0.25">
      <c r="A404" s="1"/>
      <c r="B404" s="1"/>
      <c r="C404" s="35" t="s">
        <v>134</v>
      </c>
      <c r="D404" s="25" t="s">
        <v>17</v>
      </c>
      <c r="E404" s="29">
        <v>1137232</v>
      </c>
      <c r="F404" s="25"/>
      <c r="G404" s="53">
        <v>60</v>
      </c>
      <c r="H404" s="25">
        <v>1</v>
      </c>
      <c r="I404" s="25">
        <f t="shared" si="24"/>
        <v>60</v>
      </c>
      <c r="J404" s="25"/>
      <c r="K404" s="10">
        <f t="shared" si="29"/>
        <v>0</v>
      </c>
      <c r="L404" s="32"/>
      <c r="M404" s="10">
        <v>0</v>
      </c>
      <c r="N404" s="25"/>
      <c r="O404" s="25"/>
      <c r="P404" s="8">
        <f t="shared" ref="P404:Q446" si="30">H404+J404-L404-N404</f>
        <v>1</v>
      </c>
      <c r="Q404" s="8">
        <f t="shared" si="30"/>
        <v>60</v>
      </c>
    </row>
    <row r="405" spans="1:17" customFormat="1" x14ac:dyDescent="0.25">
      <c r="A405" s="1"/>
      <c r="B405" s="1"/>
      <c r="C405" s="35" t="s">
        <v>135</v>
      </c>
      <c r="D405" s="25" t="s">
        <v>17</v>
      </c>
      <c r="E405" s="29">
        <v>1134042</v>
      </c>
      <c r="F405" s="25"/>
      <c r="G405" s="53">
        <v>1318</v>
      </c>
      <c r="H405" s="25">
        <v>1</v>
      </c>
      <c r="I405" s="25">
        <f t="shared" si="24"/>
        <v>1318</v>
      </c>
      <c r="J405" s="25"/>
      <c r="K405" s="10">
        <f t="shared" si="29"/>
        <v>0</v>
      </c>
      <c r="L405" s="32"/>
      <c r="M405" s="10">
        <v>0</v>
      </c>
      <c r="N405" s="25"/>
      <c r="O405" s="25"/>
      <c r="P405" s="8">
        <f t="shared" si="30"/>
        <v>1</v>
      </c>
      <c r="Q405" s="8">
        <f t="shared" si="30"/>
        <v>1318</v>
      </c>
    </row>
    <row r="406" spans="1:17" customFormat="1" x14ac:dyDescent="0.25">
      <c r="A406" s="1"/>
      <c r="B406" s="1"/>
      <c r="C406" s="35" t="s">
        <v>136</v>
      </c>
      <c r="D406" s="25" t="s">
        <v>17</v>
      </c>
      <c r="E406" s="29">
        <v>1134043</v>
      </c>
      <c r="F406" s="25"/>
      <c r="G406" s="53">
        <v>1832</v>
      </c>
      <c r="H406" s="25">
        <v>1</v>
      </c>
      <c r="I406" s="25">
        <f t="shared" si="24"/>
        <v>1832</v>
      </c>
      <c r="J406" s="25"/>
      <c r="K406" s="10">
        <f t="shared" si="29"/>
        <v>0</v>
      </c>
      <c r="L406" s="32"/>
      <c r="M406" s="10">
        <v>0</v>
      </c>
      <c r="N406" s="25"/>
      <c r="O406" s="25"/>
      <c r="P406" s="8">
        <f t="shared" si="30"/>
        <v>1</v>
      </c>
      <c r="Q406" s="8">
        <f t="shared" si="30"/>
        <v>1832</v>
      </c>
    </row>
    <row r="407" spans="1:17" customFormat="1" x14ac:dyDescent="0.25">
      <c r="A407" s="1"/>
      <c r="B407" s="1"/>
      <c r="C407" s="35" t="s">
        <v>137</v>
      </c>
      <c r="D407" s="25" t="s">
        <v>17</v>
      </c>
      <c r="E407" s="29">
        <v>1134040</v>
      </c>
      <c r="F407" s="25"/>
      <c r="G407" s="53">
        <v>906</v>
      </c>
      <c r="H407" s="25">
        <v>1</v>
      </c>
      <c r="I407" s="25">
        <f t="shared" si="24"/>
        <v>906</v>
      </c>
      <c r="J407" s="25"/>
      <c r="K407" s="10">
        <f t="shared" si="29"/>
        <v>0</v>
      </c>
      <c r="L407" s="32"/>
      <c r="M407" s="10">
        <v>0</v>
      </c>
      <c r="N407" s="25"/>
      <c r="O407" s="25"/>
      <c r="P407" s="8">
        <f t="shared" si="30"/>
        <v>1</v>
      </c>
      <c r="Q407" s="8">
        <f t="shared" si="30"/>
        <v>906</v>
      </c>
    </row>
    <row r="408" spans="1:17" customFormat="1" x14ac:dyDescent="0.25">
      <c r="A408" s="1"/>
      <c r="B408" s="1"/>
      <c r="C408" s="35" t="s">
        <v>138</v>
      </c>
      <c r="D408" s="25" t="s">
        <v>17</v>
      </c>
      <c r="E408" s="29">
        <v>1134041</v>
      </c>
      <c r="F408" s="25"/>
      <c r="G408" s="53">
        <v>748</v>
      </c>
      <c r="H408" s="25">
        <v>1</v>
      </c>
      <c r="I408" s="25">
        <f t="shared" si="24"/>
        <v>748</v>
      </c>
      <c r="J408" s="25"/>
      <c r="K408" s="10">
        <f t="shared" si="29"/>
        <v>0</v>
      </c>
      <c r="L408" s="32"/>
      <c r="M408" s="10">
        <v>0</v>
      </c>
      <c r="N408" s="25"/>
      <c r="O408" s="25"/>
      <c r="P408" s="8">
        <f t="shared" si="30"/>
        <v>1</v>
      </c>
      <c r="Q408" s="8">
        <f t="shared" si="30"/>
        <v>748</v>
      </c>
    </row>
    <row r="409" spans="1:17" customFormat="1" x14ac:dyDescent="0.25">
      <c r="A409" s="1"/>
      <c r="B409" s="1"/>
      <c r="C409" s="35" t="s">
        <v>139</v>
      </c>
      <c r="D409" s="25" t="s">
        <v>17</v>
      </c>
      <c r="E409" s="29">
        <v>1134053</v>
      </c>
      <c r="F409" s="25"/>
      <c r="G409" s="53">
        <v>570</v>
      </c>
      <c r="H409" s="25">
        <v>1</v>
      </c>
      <c r="I409" s="25">
        <f t="shared" si="24"/>
        <v>570</v>
      </c>
      <c r="J409" s="25"/>
      <c r="K409" s="10">
        <f t="shared" si="29"/>
        <v>0</v>
      </c>
      <c r="L409" s="32"/>
      <c r="M409" s="10">
        <v>0</v>
      </c>
      <c r="N409" s="25"/>
      <c r="O409" s="25"/>
      <c r="P409" s="8">
        <f t="shared" si="30"/>
        <v>1</v>
      </c>
      <c r="Q409" s="8">
        <f t="shared" si="30"/>
        <v>570</v>
      </c>
    </row>
    <row r="410" spans="1:17" customFormat="1" x14ac:dyDescent="0.25">
      <c r="A410" s="1"/>
      <c r="B410" s="1"/>
      <c r="C410" s="35" t="s">
        <v>140</v>
      </c>
      <c r="D410" s="25" t="s">
        <v>17</v>
      </c>
      <c r="E410" s="29" t="s">
        <v>141</v>
      </c>
      <c r="F410" s="25"/>
      <c r="G410" s="53">
        <v>210</v>
      </c>
      <c r="H410" s="25">
        <v>1</v>
      </c>
      <c r="I410" s="25">
        <f t="shared" si="24"/>
        <v>210</v>
      </c>
      <c r="J410" s="25"/>
      <c r="K410" s="10">
        <f t="shared" si="29"/>
        <v>0</v>
      </c>
      <c r="L410" s="32"/>
      <c r="M410" s="10">
        <v>0</v>
      </c>
      <c r="N410" s="25"/>
      <c r="O410" s="25"/>
      <c r="P410" s="8">
        <f t="shared" si="30"/>
        <v>1</v>
      </c>
      <c r="Q410" s="8">
        <f t="shared" si="30"/>
        <v>210</v>
      </c>
    </row>
    <row r="411" spans="1:17" customFormat="1" x14ac:dyDescent="0.25">
      <c r="A411" s="1"/>
      <c r="B411" s="1"/>
      <c r="C411" s="52" t="s">
        <v>142</v>
      </c>
      <c r="D411" s="25" t="s">
        <v>17</v>
      </c>
      <c r="E411" s="29">
        <v>1134044</v>
      </c>
      <c r="F411" s="25"/>
      <c r="G411" s="53">
        <v>956</v>
      </c>
      <c r="H411" s="25">
        <v>1</v>
      </c>
      <c r="I411" s="25">
        <f t="shared" si="24"/>
        <v>956</v>
      </c>
      <c r="J411" s="25"/>
      <c r="K411" s="10">
        <f t="shared" si="29"/>
        <v>0</v>
      </c>
      <c r="L411" s="32"/>
      <c r="M411" s="10">
        <v>0</v>
      </c>
      <c r="N411" s="25"/>
      <c r="O411" s="25"/>
      <c r="P411" s="8">
        <f t="shared" si="30"/>
        <v>1</v>
      </c>
      <c r="Q411" s="8">
        <f t="shared" si="30"/>
        <v>956</v>
      </c>
    </row>
    <row r="412" spans="1:17" customFormat="1" x14ac:dyDescent="0.25">
      <c r="A412" s="1"/>
      <c r="B412" s="1"/>
      <c r="C412" s="111" t="s">
        <v>599</v>
      </c>
      <c r="D412" s="8" t="s">
        <v>600</v>
      </c>
      <c r="E412" s="9" t="s">
        <v>601</v>
      </c>
      <c r="F412" s="8"/>
      <c r="G412" s="110">
        <v>2000</v>
      </c>
      <c r="H412" s="8">
        <v>7</v>
      </c>
      <c r="I412" s="8">
        <f t="shared" si="24"/>
        <v>14000</v>
      </c>
      <c r="J412" s="8"/>
      <c r="K412" s="10">
        <f t="shared" si="29"/>
        <v>0</v>
      </c>
      <c r="L412" s="64"/>
      <c r="M412" s="10">
        <v>0</v>
      </c>
      <c r="N412" s="8"/>
      <c r="O412" s="8"/>
      <c r="P412" s="8">
        <f t="shared" si="30"/>
        <v>7</v>
      </c>
      <c r="Q412" s="8">
        <f t="shared" si="30"/>
        <v>14000</v>
      </c>
    </row>
    <row r="413" spans="1:17" customFormat="1" x14ac:dyDescent="0.25">
      <c r="A413" s="1"/>
      <c r="B413" s="1"/>
      <c r="C413" s="112" t="s">
        <v>146</v>
      </c>
      <c r="D413" s="25" t="s">
        <v>600</v>
      </c>
      <c r="E413" s="14" t="s">
        <v>147</v>
      </c>
      <c r="F413" s="25"/>
      <c r="G413" s="53">
        <v>1600</v>
      </c>
      <c r="H413" s="25">
        <v>1</v>
      </c>
      <c r="I413" s="25">
        <f t="shared" si="24"/>
        <v>1600</v>
      </c>
      <c r="J413" s="25"/>
      <c r="K413" s="10">
        <f t="shared" si="29"/>
        <v>0</v>
      </c>
      <c r="L413" s="32"/>
      <c r="M413" s="10">
        <v>0</v>
      </c>
      <c r="N413" s="25"/>
      <c r="O413" s="25"/>
      <c r="P413" s="8">
        <f t="shared" si="30"/>
        <v>1</v>
      </c>
      <c r="Q413" s="8">
        <f t="shared" si="30"/>
        <v>1600</v>
      </c>
    </row>
    <row r="414" spans="1:17" customFormat="1" x14ac:dyDescent="0.25">
      <c r="A414" s="1"/>
      <c r="B414" s="1"/>
      <c r="C414" s="28" t="s">
        <v>602</v>
      </c>
      <c r="D414" s="25" t="s">
        <v>17</v>
      </c>
      <c r="E414" s="29">
        <v>1137101</v>
      </c>
      <c r="F414" s="33"/>
      <c r="G414" s="53">
        <v>1100</v>
      </c>
      <c r="H414" s="33">
        <v>1</v>
      </c>
      <c r="I414" s="25">
        <f t="shared" si="24"/>
        <v>1100</v>
      </c>
      <c r="J414" s="33"/>
      <c r="K414" s="10">
        <f t="shared" si="29"/>
        <v>0</v>
      </c>
      <c r="L414" s="32"/>
      <c r="M414" s="10">
        <v>0</v>
      </c>
      <c r="N414" s="33"/>
      <c r="O414" s="25">
        <f t="shared" ref="O414:O446" si="31">N414*G414</f>
        <v>0</v>
      </c>
      <c r="P414" s="8">
        <f t="shared" si="30"/>
        <v>1</v>
      </c>
      <c r="Q414" s="8">
        <f t="shared" si="30"/>
        <v>1100</v>
      </c>
    </row>
    <row r="415" spans="1:17" customFormat="1" x14ac:dyDescent="0.25">
      <c r="A415" s="1"/>
      <c r="B415" s="1"/>
      <c r="C415" s="68" t="s">
        <v>143</v>
      </c>
      <c r="D415" s="25" t="s">
        <v>17</v>
      </c>
      <c r="E415" s="29" t="s">
        <v>603</v>
      </c>
      <c r="F415" s="33"/>
      <c r="G415" s="53">
        <v>2700</v>
      </c>
      <c r="H415" s="33">
        <v>1</v>
      </c>
      <c r="I415" s="25">
        <f t="shared" si="24"/>
        <v>2700</v>
      </c>
      <c r="J415" s="33"/>
      <c r="K415" s="10">
        <f t="shared" si="29"/>
        <v>0</v>
      </c>
      <c r="L415" s="32"/>
      <c r="M415" s="10">
        <v>0</v>
      </c>
      <c r="N415" s="33"/>
      <c r="O415" s="25">
        <f t="shared" si="31"/>
        <v>0</v>
      </c>
      <c r="P415" s="8">
        <f t="shared" si="30"/>
        <v>1</v>
      </c>
      <c r="Q415" s="8">
        <f t="shared" si="30"/>
        <v>2700</v>
      </c>
    </row>
    <row r="416" spans="1:17" customFormat="1" x14ac:dyDescent="0.25">
      <c r="A416" s="1"/>
      <c r="B416" s="1"/>
      <c r="C416" s="68" t="s">
        <v>133</v>
      </c>
      <c r="D416" s="25" t="s">
        <v>17</v>
      </c>
      <c r="E416" s="9">
        <v>1137178</v>
      </c>
      <c r="F416" s="33"/>
      <c r="G416" s="53">
        <v>1998</v>
      </c>
      <c r="H416" s="33">
        <v>1</v>
      </c>
      <c r="I416" s="25">
        <f t="shared" si="24"/>
        <v>1998</v>
      </c>
      <c r="J416" s="33"/>
      <c r="K416" s="10">
        <f t="shared" si="29"/>
        <v>0</v>
      </c>
      <c r="L416" s="32"/>
      <c r="M416" s="10">
        <v>0</v>
      </c>
      <c r="N416" s="33"/>
      <c r="O416" s="25">
        <f t="shared" si="31"/>
        <v>0</v>
      </c>
      <c r="P416" s="8">
        <f t="shared" si="30"/>
        <v>1</v>
      </c>
      <c r="Q416" s="8">
        <f t="shared" si="30"/>
        <v>1998</v>
      </c>
    </row>
    <row r="417" spans="1:17" customFormat="1" x14ac:dyDescent="0.25">
      <c r="A417" s="1"/>
      <c r="B417" s="1"/>
      <c r="C417" s="68" t="s">
        <v>604</v>
      </c>
      <c r="D417" s="25" t="s">
        <v>17</v>
      </c>
      <c r="E417" s="9">
        <v>1134153</v>
      </c>
      <c r="F417" s="33"/>
      <c r="G417" s="53">
        <v>739</v>
      </c>
      <c r="H417" s="33">
        <v>1</v>
      </c>
      <c r="I417" s="25">
        <f t="shared" ref="I417:I446" si="32">H417*G417</f>
        <v>739</v>
      </c>
      <c r="J417" s="33"/>
      <c r="K417" s="10">
        <f t="shared" si="29"/>
        <v>0</v>
      </c>
      <c r="L417" s="32"/>
      <c r="M417" s="10">
        <v>0</v>
      </c>
      <c r="N417" s="33"/>
      <c r="O417" s="25">
        <f t="shared" si="31"/>
        <v>0</v>
      </c>
      <c r="P417" s="8">
        <f t="shared" si="30"/>
        <v>1</v>
      </c>
      <c r="Q417" s="8">
        <f t="shared" si="30"/>
        <v>739</v>
      </c>
    </row>
    <row r="418" spans="1:17" customFormat="1" x14ac:dyDescent="0.25">
      <c r="A418" s="1"/>
      <c r="B418" s="1"/>
      <c r="C418" s="68" t="s">
        <v>605</v>
      </c>
      <c r="D418" s="25" t="s">
        <v>17</v>
      </c>
      <c r="E418" s="9">
        <v>1137177</v>
      </c>
      <c r="F418" s="33"/>
      <c r="G418" s="53">
        <v>1980</v>
      </c>
      <c r="H418" s="33">
        <v>1</v>
      </c>
      <c r="I418" s="25">
        <f t="shared" si="32"/>
        <v>1980</v>
      </c>
      <c r="J418" s="33"/>
      <c r="K418" s="10">
        <f t="shared" si="29"/>
        <v>0</v>
      </c>
      <c r="L418" s="32"/>
      <c r="M418" s="10">
        <v>0</v>
      </c>
      <c r="N418" s="33"/>
      <c r="O418" s="25">
        <f t="shared" si="31"/>
        <v>0</v>
      </c>
      <c r="P418" s="8">
        <f t="shared" si="30"/>
        <v>1</v>
      </c>
      <c r="Q418" s="8">
        <f t="shared" si="30"/>
        <v>1980</v>
      </c>
    </row>
    <row r="419" spans="1:17" customFormat="1" x14ac:dyDescent="0.25">
      <c r="A419" s="1"/>
      <c r="B419" s="1"/>
      <c r="C419" s="68" t="s">
        <v>435</v>
      </c>
      <c r="D419" s="25" t="s">
        <v>17</v>
      </c>
      <c r="E419" s="9" t="s">
        <v>436</v>
      </c>
      <c r="F419" s="33"/>
      <c r="G419" s="53">
        <v>349</v>
      </c>
      <c r="H419" s="33">
        <v>1</v>
      </c>
      <c r="I419" s="25">
        <f t="shared" si="32"/>
        <v>349</v>
      </c>
      <c r="J419" s="33"/>
      <c r="K419" s="10">
        <f t="shared" si="29"/>
        <v>0</v>
      </c>
      <c r="L419" s="32"/>
      <c r="M419" s="10">
        <v>0</v>
      </c>
      <c r="N419" s="33"/>
      <c r="O419" s="25">
        <f t="shared" si="31"/>
        <v>0</v>
      </c>
      <c r="P419" s="8">
        <f t="shared" si="30"/>
        <v>1</v>
      </c>
      <c r="Q419" s="8">
        <f t="shared" si="30"/>
        <v>349</v>
      </c>
    </row>
    <row r="420" spans="1:17" customFormat="1" x14ac:dyDescent="0.25">
      <c r="A420" s="1"/>
      <c r="B420" s="1"/>
      <c r="C420" s="68" t="s">
        <v>176</v>
      </c>
      <c r="D420" s="25" t="s">
        <v>17</v>
      </c>
      <c r="E420" s="9" t="s">
        <v>606</v>
      </c>
      <c r="F420" s="33"/>
      <c r="G420" s="53">
        <v>750</v>
      </c>
      <c r="H420" s="33">
        <v>1</v>
      </c>
      <c r="I420" s="25">
        <f t="shared" si="32"/>
        <v>750</v>
      </c>
      <c r="J420" s="33"/>
      <c r="K420" s="10">
        <f t="shared" si="29"/>
        <v>0</v>
      </c>
      <c r="L420" s="32"/>
      <c r="M420" s="10">
        <v>0</v>
      </c>
      <c r="N420" s="33"/>
      <c r="O420" s="25">
        <f t="shared" si="31"/>
        <v>0</v>
      </c>
      <c r="P420" s="8">
        <f t="shared" si="30"/>
        <v>1</v>
      </c>
      <c r="Q420" s="8">
        <f t="shared" si="30"/>
        <v>750</v>
      </c>
    </row>
    <row r="421" spans="1:17" customFormat="1" x14ac:dyDescent="0.25">
      <c r="A421" s="1"/>
      <c r="B421" s="1"/>
      <c r="C421" s="68" t="s">
        <v>607</v>
      </c>
      <c r="D421" s="25" t="s">
        <v>17</v>
      </c>
      <c r="E421" s="9">
        <v>1136562</v>
      </c>
      <c r="F421" s="33"/>
      <c r="G421" s="53">
        <v>144</v>
      </c>
      <c r="H421" s="53">
        <v>1</v>
      </c>
      <c r="I421" s="25">
        <f t="shared" si="32"/>
        <v>144</v>
      </c>
      <c r="J421" s="53"/>
      <c r="K421" s="10">
        <f t="shared" si="29"/>
        <v>0</v>
      </c>
      <c r="L421" s="32"/>
      <c r="M421" s="10">
        <v>0</v>
      </c>
      <c r="N421" s="33"/>
      <c r="O421" s="25">
        <f t="shared" si="31"/>
        <v>0</v>
      </c>
      <c r="P421" s="8">
        <f t="shared" si="30"/>
        <v>1</v>
      </c>
      <c r="Q421" s="8">
        <f t="shared" si="30"/>
        <v>144</v>
      </c>
    </row>
    <row r="422" spans="1:17" customFormat="1" x14ac:dyDescent="0.25">
      <c r="A422" s="1"/>
      <c r="B422" s="1"/>
      <c r="C422" s="68" t="s">
        <v>608</v>
      </c>
      <c r="D422" s="25" t="s">
        <v>17</v>
      </c>
      <c r="E422" s="9">
        <v>1136563</v>
      </c>
      <c r="F422" s="33"/>
      <c r="G422" s="53">
        <v>288</v>
      </c>
      <c r="H422" s="53">
        <v>1</v>
      </c>
      <c r="I422" s="25">
        <f t="shared" si="32"/>
        <v>288</v>
      </c>
      <c r="J422" s="53"/>
      <c r="K422" s="10">
        <f t="shared" si="29"/>
        <v>0</v>
      </c>
      <c r="L422" s="32"/>
      <c r="M422" s="10">
        <v>0</v>
      </c>
      <c r="N422" s="33"/>
      <c r="O422" s="25">
        <f t="shared" si="31"/>
        <v>0</v>
      </c>
      <c r="P422" s="8">
        <f t="shared" si="30"/>
        <v>1</v>
      </c>
      <c r="Q422" s="8">
        <f t="shared" si="30"/>
        <v>288</v>
      </c>
    </row>
    <row r="423" spans="1:17" customFormat="1" x14ac:dyDescent="0.25">
      <c r="A423" s="1"/>
      <c r="B423" s="1"/>
      <c r="C423" s="68" t="s">
        <v>609</v>
      </c>
      <c r="D423" s="25" t="s">
        <v>17</v>
      </c>
      <c r="E423" s="9">
        <v>1136564</v>
      </c>
      <c r="F423" s="33"/>
      <c r="G423" s="53">
        <v>144</v>
      </c>
      <c r="H423" s="53">
        <v>1</v>
      </c>
      <c r="I423" s="25">
        <f t="shared" si="32"/>
        <v>144</v>
      </c>
      <c r="J423" s="53"/>
      <c r="K423" s="10">
        <f t="shared" si="29"/>
        <v>0</v>
      </c>
      <c r="L423" s="32"/>
      <c r="M423" s="10">
        <v>0</v>
      </c>
      <c r="N423" s="33"/>
      <c r="O423" s="25">
        <f t="shared" si="31"/>
        <v>0</v>
      </c>
      <c r="P423" s="8">
        <f t="shared" si="30"/>
        <v>1</v>
      </c>
      <c r="Q423" s="8">
        <f t="shared" si="30"/>
        <v>144</v>
      </c>
    </row>
    <row r="424" spans="1:17" customFormat="1" x14ac:dyDescent="0.25">
      <c r="A424" s="1"/>
      <c r="B424" s="1"/>
      <c r="C424" s="68" t="s">
        <v>610</v>
      </c>
      <c r="D424" s="25" t="s">
        <v>17</v>
      </c>
      <c r="E424" s="9">
        <v>1136565</v>
      </c>
      <c r="F424" s="33"/>
      <c r="G424" s="53">
        <v>144</v>
      </c>
      <c r="H424" s="53">
        <v>1</v>
      </c>
      <c r="I424" s="25">
        <f t="shared" si="32"/>
        <v>144</v>
      </c>
      <c r="J424" s="53"/>
      <c r="K424" s="10">
        <f t="shared" si="29"/>
        <v>0</v>
      </c>
      <c r="L424" s="32"/>
      <c r="M424" s="10">
        <v>0</v>
      </c>
      <c r="N424" s="33"/>
      <c r="O424" s="25">
        <f t="shared" si="31"/>
        <v>0</v>
      </c>
      <c r="P424" s="8">
        <f t="shared" si="30"/>
        <v>1</v>
      </c>
      <c r="Q424" s="8">
        <f t="shared" si="30"/>
        <v>144</v>
      </c>
    </row>
    <row r="425" spans="1:17" customFormat="1" x14ac:dyDescent="0.25">
      <c r="A425" s="1"/>
      <c r="B425" s="1"/>
      <c r="C425" s="68" t="s">
        <v>611</v>
      </c>
      <c r="D425" s="25" t="s">
        <v>17</v>
      </c>
      <c r="E425" s="9">
        <v>1136566</v>
      </c>
      <c r="F425" s="33"/>
      <c r="G425" s="53">
        <v>288</v>
      </c>
      <c r="H425" s="53">
        <v>1</v>
      </c>
      <c r="I425" s="25">
        <f t="shared" si="32"/>
        <v>288</v>
      </c>
      <c r="J425" s="53"/>
      <c r="K425" s="10">
        <f t="shared" si="29"/>
        <v>0</v>
      </c>
      <c r="L425" s="32"/>
      <c r="M425" s="10">
        <v>0</v>
      </c>
      <c r="N425" s="33"/>
      <c r="O425" s="25">
        <f t="shared" si="31"/>
        <v>0</v>
      </c>
      <c r="P425" s="8">
        <f t="shared" si="30"/>
        <v>1</v>
      </c>
      <c r="Q425" s="8">
        <f t="shared" si="30"/>
        <v>288</v>
      </c>
    </row>
    <row r="426" spans="1:17" customFormat="1" x14ac:dyDescent="0.25">
      <c r="A426" s="1"/>
      <c r="B426" s="1"/>
      <c r="C426" s="68" t="s">
        <v>612</v>
      </c>
      <c r="D426" s="25" t="s">
        <v>17</v>
      </c>
      <c r="E426" s="9">
        <v>1136567</v>
      </c>
      <c r="F426" s="33"/>
      <c r="G426" s="53">
        <v>288</v>
      </c>
      <c r="H426" s="53">
        <v>1</v>
      </c>
      <c r="I426" s="25">
        <f t="shared" si="32"/>
        <v>288</v>
      </c>
      <c r="J426" s="53"/>
      <c r="K426" s="10">
        <f t="shared" si="29"/>
        <v>0</v>
      </c>
      <c r="L426" s="32"/>
      <c r="M426" s="10">
        <v>0</v>
      </c>
      <c r="N426" s="33"/>
      <c r="O426" s="25">
        <f t="shared" si="31"/>
        <v>0</v>
      </c>
      <c r="P426" s="8">
        <f t="shared" si="30"/>
        <v>1</v>
      </c>
      <c r="Q426" s="8">
        <f t="shared" si="30"/>
        <v>288</v>
      </c>
    </row>
    <row r="427" spans="1:17" customFormat="1" x14ac:dyDescent="0.25">
      <c r="A427" s="1"/>
      <c r="B427" s="1"/>
      <c r="C427" s="68" t="s">
        <v>613</v>
      </c>
      <c r="D427" s="25" t="s">
        <v>17</v>
      </c>
      <c r="E427" s="9">
        <v>1136568</v>
      </c>
      <c r="F427" s="33"/>
      <c r="G427" s="53">
        <v>42</v>
      </c>
      <c r="H427" s="53">
        <v>1</v>
      </c>
      <c r="I427" s="25">
        <f t="shared" si="32"/>
        <v>42</v>
      </c>
      <c r="J427" s="53"/>
      <c r="K427" s="10">
        <f t="shared" si="29"/>
        <v>0</v>
      </c>
      <c r="L427" s="32"/>
      <c r="M427" s="10">
        <v>0</v>
      </c>
      <c r="N427" s="33"/>
      <c r="O427" s="25">
        <f t="shared" si="31"/>
        <v>0</v>
      </c>
      <c r="P427" s="8">
        <f t="shared" si="30"/>
        <v>1</v>
      </c>
      <c r="Q427" s="8">
        <f t="shared" si="30"/>
        <v>42</v>
      </c>
    </row>
    <row r="428" spans="1:17" customFormat="1" x14ac:dyDescent="0.25">
      <c r="A428" s="1"/>
      <c r="B428" s="1"/>
      <c r="C428" s="68" t="s">
        <v>613</v>
      </c>
      <c r="D428" s="25" t="s">
        <v>17</v>
      </c>
      <c r="E428" s="9">
        <v>1136569</v>
      </c>
      <c r="F428" s="33"/>
      <c r="G428" s="53">
        <v>16</v>
      </c>
      <c r="H428" s="53">
        <v>2</v>
      </c>
      <c r="I428" s="25">
        <f t="shared" si="32"/>
        <v>32</v>
      </c>
      <c r="J428" s="53"/>
      <c r="K428" s="10">
        <f t="shared" si="29"/>
        <v>0</v>
      </c>
      <c r="L428" s="32"/>
      <c r="M428" s="10">
        <v>0</v>
      </c>
      <c r="N428" s="33"/>
      <c r="O428" s="25">
        <f t="shared" si="31"/>
        <v>0</v>
      </c>
      <c r="P428" s="8">
        <f t="shared" si="30"/>
        <v>2</v>
      </c>
      <c r="Q428" s="8">
        <f t="shared" si="30"/>
        <v>32</v>
      </c>
    </row>
    <row r="429" spans="1:17" customFormat="1" x14ac:dyDescent="0.25">
      <c r="A429" s="1"/>
      <c r="B429" s="1"/>
      <c r="C429" s="68" t="s">
        <v>614</v>
      </c>
      <c r="D429" s="25" t="s">
        <v>17</v>
      </c>
      <c r="E429" s="9" t="s">
        <v>615</v>
      </c>
      <c r="F429" s="33"/>
      <c r="G429" s="53">
        <v>8</v>
      </c>
      <c r="H429" s="53">
        <v>21</v>
      </c>
      <c r="I429" s="25">
        <f t="shared" si="32"/>
        <v>168</v>
      </c>
      <c r="J429" s="53"/>
      <c r="K429" s="10">
        <f t="shared" si="29"/>
        <v>0</v>
      </c>
      <c r="L429" s="32"/>
      <c r="M429" s="10">
        <v>0</v>
      </c>
      <c r="N429" s="33"/>
      <c r="O429" s="25">
        <f t="shared" si="31"/>
        <v>0</v>
      </c>
      <c r="P429" s="8">
        <f t="shared" si="30"/>
        <v>21</v>
      </c>
      <c r="Q429" s="8">
        <f t="shared" si="30"/>
        <v>168</v>
      </c>
    </row>
    <row r="430" spans="1:17" customFormat="1" x14ac:dyDescent="0.25">
      <c r="A430" s="1"/>
      <c r="B430" s="1"/>
      <c r="C430" s="68" t="s">
        <v>616</v>
      </c>
      <c r="D430" s="25" t="s">
        <v>17</v>
      </c>
      <c r="E430" s="9" t="s">
        <v>617</v>
      </c>
      <c r="F430" s="33"/>
      <c r="G430" s="53">
        <v>8</v>
      </c>
      <c r="H430" s="53">
        <v>15</v>
      </c>
      <c r="I430" s="25">
        <f t="shared" si="32"/>
        <v>120</v>
      </c>
      <c r="J430" s="53"/>
      <c r="K430" s="10">
        <f t="shared" si="29"/>
        <v>0</v>
      </c>
      <c r="L430" s="32"/>
      <c r="M430" s="10">
        <v>0</v>
      </c>
      <c r="N430" s="33"/>
      <c r="O430" s="25">
        <f t="shared" si="31"/>
        <v>0</v>
      </c>
      <c r="P430" s="8">
        <f t="shared" si="30"/>
        <v>15</v>
      </c>
      <c r="Q430" s="8">
        <f t="shared" si="30"/>
        <v>120</v>
      </c>
    </row>
    <row r="431" spans="1:17" customFormat="1" ht="30" x14ac:dyDescent="0.25">
      <c r="A431" s="1"/>
      <c r="B431" s="1"/>
      <c r="C431" s="113" t="s">
        <v>618</v>
      </c>
      <c r="D431" s="25" t="s">
        <v>17</v>
      </c>
      <c r="E431" s="9">
        <v>1136572</v>
      </c>
      <c r="F431" s="33"/>
      <c r="G431" s="53">
        <v>848</v>
      </c>
      <c r="H431" s="53">
        <v>1</v>
      </c>
      <c r="I431" s="25">
        <f t="shared" si="32"/>
        <v>848</v>
      </c>
      <c r="J431" s="53"/>
      <c r="K431" s="10">
        <f t="shared" si="29"/>
        <v>0</v>
      </c>
      <c r="L431" s="32"/>
      <c r="M431" s="10">
        <v>0</v>
      </c>
      <c r="N431" s="33"/>
      <c r="O431" s="25">
        <f t="shared" si="31"/>
        <v>0</v>
      </c>
      <c r="P431" s="8">
        <f t="shared" si="30"/>
        <v>1</v>
      </c>
      <c r="Q431" s="8">
        <f t="shared" si="30"/>
        <v>848</v>
      </c>
    </row>
    <row r="432" spans="1:17" customFormat="1" x14ac:dyDescent="0.25">
      <c r="A432" s="1"/>
      <c r="B432" s="1"/>
      <c r="C432" s="68" t="s">
        <v>619</v>
      </c>
      <c r="D432" s="25" t="s">
        <v>17</v>
      </c>
      <c r="E432" s="9">
        <v>1136573</v>
      </c>
      <c r="F432" s="33"/>
      <c r="G432" s="53">
        <v>320</v>
      </c>
      <c r="H432" s="53">
        <v>1</v>
      </c>
      <c r="I432" s="25">
        <f t="shared" si="32"/>
        <v>320</v>
      </c>
      <c r="J432" s="53"/>
      <c r="K432" s="10">
        <f t="shared" si="29"/>
        <v>0</v>
      </c>
      <c r="L432" s="32"/>
      <c r="M432" s="10">
        <v>0</v>
      </c>
      <c r="N432" s="33"/>
      <c r="O432" s="25">
        <f t="shared" si="31"/>
        <v>0</v>
      </c>
      <c r="P432" s="8">
        <f t="shared" si="30"/>
        <v>1</v>
      </c>
      <c r="Q432" s="8">
        <f t="shared" si="30"/>
        <v>320</v>
      </c>
    </row>
    <row r="433" spans="1:17" customFormat="1" x14ac:dyDescent="0.25">
      <c r="A433" s="1"/>
      <c r="B433" s="1"/>
      <c r="C433" s="68" t="s">
        <v>620</v>
      </c>
      <c r="D433" s="25" t="s">
        <v>17</v>
      </c>
      <c r="E433" s="9">
        <v>1136574</v>
      </c>
      <c r="F433" s="33"/>
      <c r="G433" s="53">
        <v>188</v>
      </c>
      <c r="H433" s="53">
        <v>1</v>
      </c>
      <c r="I433" s="25">
        <f t="shared" si="32"/>
        <v>188</v>
      </c>
      <c r="J433" s="53"/>
      <c r="K433" s="10">
        <f t="shared" si="29"/>
        <v>0</v>
      </c>
      <c r="L433" s="32"/>
      <c r="M433" s="10">
        <v>0</v>
      </c>
      <c r="N433" s="33"/>
      <c r="O433" s="25">
        <f t="shared" si="31"/>
        <v>0</v>
      </c>
      <c r="P433" s="8">
        <f t="shared" si="30"/>
        <v>1</v>
      </c>
      <c r="Q433" s="8">
        <f t="shared" si="30"/>
        <v>188</v>
      </c>
    </row>
    <row r="434" spans="1:17" customFormat="1" x14ac:dyDescent="0.25">
      <c r="A434" s="1"/>
      <c r="B434" s="1"/>
      <c r="C434" s="68" t="s">
        <v>621</v>
      </c>
      <c r="D434" s="25" t="s">
        <v>17</v>
      </c>
      <c r="E434" s="9" t="s">
        <v>622</v>
      </c>
      <c r="F434" s="33"/>
      <c r="G434" s="53">
        <v>18</v>
      </c>
      <c r="H434" s="53">
        <v>28</v>
      </c>
      <c r="I434" s="25">
        <f t="shared" si="32"/>
        <v>504</v>
      </c>
      <c r="J434" s="53"/>
      <c r="K434" s="10">
        <f t="shared" si="29"/>
        <v>0</v>
      </c>
      <c r="L434" s="32"/>
      <c r="M434" s="10">
        <v>0</v>
      </c>
      <c r="N434" s="33"/>
      <c r="O434" s="25">
        <f t="shared" si="31"/>
        <v>0</v>
      </c>
      <c r="P434" s="8">
        <f t="shared" si="30"/>
        <v>28</v>
      </c>
      <c r="Q434" s="8">
        <f t="shared" si="30"/>
        <v>504</v>
      </c>
    </row>
    <row r="435" spans="1:17" x14ac:dyDescent="0.25">
      <c r="C435" s="68" t="s">
        <v>128</v>
      </c>
      <c r="D435" s="25" t="s">
        <v>17</v>
      </c>
      <c r="E435" s="9">
        <v>1136576</v>
      </c>
      <c r="F435" s="33"/>
      <c r="G435" s="53">
        <v>32</v>
      </c>
      <c r="H435" s="53">
        <v>1</v>
      </c>
      <c r="I435" s="25">
        <f t="shared" si="32"/>
        <v>32</v>
      </c>
      <c r="J435" s="53"/>
      <c r="K435" s="10">
        <f t="shared" si="29"/>
        <v>0</v>
      </c>
      <c r="L435" s="32"/>
      <c r="M435" s="10">
        <v>0</v>
      </c>
      <c r="N435" s="33"/>
      <c r="O435" s="25">
        <f t="shared" si="31"/>
        <v>0</v>
      </c>
      <c r="P435" s="8">
        <f t="shared" si="30"/>
        <v>1</v>
      </c>
      <c r="Q435" s="8">
        <f t="shared" si="30"/>
        <v>32</v>
      </c>
    </row>
    <row r="436" spans="1:17" x14ac:dyDescent="0.25">
      <c r="C436" s="68" t="s">
        <v>623</v>
      </c>
      <c r="D436" s="25" t="s">
        <v>17</v>
      </c>
      <c r="E436" s="9">
        <v>1136577</v>
      </c>
      <c r="F436" s="33"/>
      <c r="G436" s="53">
        <v>74</v>
      </c>
      <c r="H436" s="53">
        <v>2</v>
      </c>
      <c r="I436" s="25">
        <f t="shared" si="32"/>
        <v>148</v>
      </c>
      <c r="J436" s="53"/>
      <c r="K436" s="10">
        <f t="shared" si="29"/>
        <v>0</v>
      </c>
      <c r="L436" s="32"/>
      <c r="M436" s="10">
        <v>0</v>
      </c>
      <c r="N436" s="33"/>
      <c r="O436" s="25">
        <f t="shared" si="31"/>
        <v>0</v>
      </c>
      <c r="P436" s="8">
        <f t="shared" si="30"/>
        <v>2</v>
      </c>
      <c r="Q436" s="8">
        <f t="shared" si="30"/>
        <v>148</v>
      </c>
    </row>
    <row r="437" spans="1:17" x14ac:dyDescent="0.25">
      <c r="C437" s="68" t="s">
        <v>624</v>
      </c>
      <c r="D437" s="25" t="s">
        <v>17</v>
      </c>
      <c r="E437" s="9">
        <v>1136578</v>
      </c>
      <c r="F437" s="33"/>
      <c r="G437" s="53">
        <v>200</v>
      </c>
      <c r="H437" s="53">
        <v>1</v>
      </c>
      <c r="I437" s="25">
        <f t="shared" si="32"/>
        <v>200</v>
      </c>
      <c r="J437" s="53"/>
      <c r="K437" s="10">
        <f t="shared" si="29"/>
        <v>0</v>
      </c>
      <c r="L437" s="32"/>
      <c r="M437" s="10">
        <v>0</v>
      </c>
      <c r="N437" s="33"/>
      <c r="O437" s="25">
        <f t="shared" si="31"/>
        <v>0</v>
      </c>
      <c r="P437" s="8">
        <f t="shared" si="30"/>
        <v>1</v>
      </c>
      <c r="Q437" s="8">
        <f t="shared" si="30"/>
        <v>200</v>
      </c>
    </row>
    <row r="438" spans="1:17" x14ac:dyDescent="0.25">
      <c r="C438" s="68" t="s">
        <v>625</v>
      </c>
      <c r="D438" s="25" t="s">
        <v>17</v>
      </c>
      <c r="E438" s="9" t="s">
        <v>626</v>
      </c>
      <c r="F438" s="33"/>
      <c r="G438" s="53">
        <v>136</v>
      </c>
      <c r="H438" s="53">
        <v>4</v>
      </c>
      <c r="I438" s="25">
        <f t="shared" si="32"/>
        <v>544</v>
      </c>
      <c r="J438" s="53"/>
      <c r="K438" s="10">
        <f t="shared" si="29"/>
        <v>0</v>
      </c>
      <c r="L438" s="32"/>
      <c r="M438" s="10">
        <v>0</v>
      </c>
      <c r="N438" s="33"/>
      <c r="O438" s="25">
        <f t="shared" si="31"/>
        <v>0</v>
      </c>
      <c r="P438" s="8">
        <f t="shared" si="30"/>
        <v>4</v>
      </c>
      <c r="Q438" s="8">
        <f t="shared" si="30"/>
        <v>544</v>
      </c>
    </row>
    <row r="439" spans="1:17" x14ac:dyDescent="0.25">
      <c r="C439" s="7" t="s">
        <v>178</v>
      </c>
      <c r="D439" s="25" t="s">
        <v>17</v>
      </c>
      <c r="E439" s="9">
        <v>1134127</v>
      </c>
      <c r="F439" s="33"/>
      <c r="G439" s="53">
        <v>800</v>
      </c>
      <c r="H439" s="53">
        <v>1</v>
      </c>
      <c r="I439" s="25">
        <f t="shared" si="32"/>
        <v>800</v>
      </c>
      <c r="J439" s="53"/>
      <c r="K439" s="10">
        <f t="shared" si="29"/>
        <v>0</v>
      </c>
      <c r="L439" s="32"/>
      <c r="M439" s="10">
        <v>0</v>
      </c>
      <c r="N439" s="25"/>
      <c r="O439" s="25">
        <f t="shared" si="31"/>
        <v>0</v>
      </c>
      <c r="P439" s="8">
        <f t="shared" si="30"/>
        <v>1</v>
      </c>
      <c r="Q439" s="8">
        <f t="shared" si="30"/>
        <v>800</v>
      </c>
    </row>
    <row r="440" spans="1:17" x14ac:dyDescent="0.25">
      <c r="C440" s="21" t="s">
        <v>647</v>
      </c>
      <c r="D440" s="25" t="s">
        <v>17</v>
      </c>
      <c r="E440" s="9">
        <v>1136582</v>
      </c>
      <c r="F440" s="33"/>
      <c r="G440" s="53">
        <v>1175</v>
      </c>
      <c r="H440" s="53">
        <v>1</v>
      </c>
      <c r="I440" s="25">
        <f t="shared" si="32"/>
        <v>1175</v>
      </c>
      <c r="J440" s="53"/>
      <c r="K440" s="10">
        <f t="shared" si="29"/>
        <v>0</v>
      </c>
      <c r="L440" s="32"/>
      <c r="M440" s="10">
        <v>0</v>
      </c>
      <c r="N440" s="25"/>
      <c r="O440" s="25">
        <f t="shared" si="31"/>
        <v>0</v>
      </c>
      <c r="P440" s="8">
        <f t="shared" si="30"/>
        <v>1</v>
      </c>
      <c r="Q440" s="8">
        <f t="shared" si="30"/>
        <v>1175</v>
      </c>
    </row>
    <row r="441" spans="1:17" x14ac:dyDescent="0.25">
      <c r="C441" s="21" t="s">
        <v>648</v>
      </c>
      <c r="D441" s="25" t="s">
        <v>17</v>
      </c>
      <c r="E441" s="9">
        <v>1136583</v>
      </c>
      <c r="F441" s="33"/>
      <c r="G441" s="53">
        <v>2500</v>
      </c>
      <c r="H441" s="53">
        <v>1</v>
      </c>
      <c r="I441" s="25">
        <f t="shared" si="32"/>
        <v>2500</v>
      </c>
      <c r="J441" s="53"/>
      <c r="K441" s="10">
        <f t="shared" si="29"/>
        <v>0</v>
      </c>
      <c r="L441" s="32"/>
      <c r="M441" s="10">
        <v>0</v>
      </c>
      <c r="N441" s="25"/>
      <c r="O441" s="25">
        <f t="shared" si="31"/>
        <v>0</v>
      </c>
      <c r="P441" s="8">
        <f t="shared" si="30"/>
        <v>1</v>
      </c>
      <c r="Q441" s="8">
        <f t="shared" si="30"/>
        <v>2500</v>
      </c>
    </row>
    <row r="442" spans="1:17" x14ac:dyDescent="0.25">
      <c r="C442" s="21" t="s">
        <v>649</v>
      </c>
      <c r="D442" s="25" t="s">
        <v>17</v>
      </c>
      <c r="E442" s="9" t="s">
        <v>650</v>
      </c>
      <c r="F442" s="33"/>
      <c r="G442" s="53">
        <v>4500</v>
      </c>
      <c r="H442" s="53">
        <v>9</v>
      </c>
      <c r="I442" s="25">
        <f t="shared" si="32"/>
        <v>40500</v>
      </c>
      <c r="J442" s="53"/>
      <c r="K442" s="10">
        <f t="shared" si="29"/>
        <v>0</v>
      </c>
      <c r="L442" s="32"/>
      <c r="M442" s="10">
        <v>0</v>
      </c>
      <c r="N442" s="25"/>
      <c r="O442" s="25">
        <f t="shared" si="31"/>
        <v>0</v>
      </c>
      <c r="P442" s="8">
        <f t="shared" si="30"/>
        <v>9</v>
      </c>
      <c r="Q442" s="8">
        <f t="shared" si="30"/>
        <v>40500</v>
      </c>
    </row>
    <row r="443" spans="1:17" x14ac:dyDescent="0.25">
      <c r="C443" s="21" t="s">
        <v>651</v>
      </c>
      <c r="D443" s="25" t="s">
        <v>17</v>
      </c>
      <c r="E443" s="9" t="s">
        <v>652</v>
      </c>
      <c r="F443" s="33"/>
      <c r="G443" s="53">
        <v>1350</v>
      </c>
      <c r="H443" s="53">
        <v>7</v>
      </c>
      <c r="I443" s="25">
        <f t="shared" si="32"/>
        <v>9450</v>
      </c>
      <c r="J443" s="53"/>
      <c r="K443" s="10">
        <f t="shared" si="29"/>
        <v>0</v>
      </c>
      <c r="L443" s="32"/>
      <c r="M443" s="10">
        <v>0</v>
      </c>
      <c r="N443" s="25"/>
      <c r="O443" s="25">
        <f t="shared" si="31"/>
        <v>0</v>
      </c>
      <c r="P443" s="8">
        <f t="shared" si="30"/>
        <v>7</v>
      </c>
      <c r="Q443" s="8">
        <f t="shared" si="30"/>
        <v>9450</v>
      </c>
    </row>
    <row r="444" spans="1:17" x14ac:dyDescent="0.25">
      <c r="C444" s="21" t="s">
        <v>653</v>
      </c>
      <c r="D444" s="25" t="s">
        <v>17</v>
      </c>
      <c r="E444" s="9" t="s">
        <v>654</v>
      </c>
      <c r="F444" s="33"/>
      <c r="G444" s="53">
        <v>240</v>
      </c>
      <c r="H444" s="53">
        <v>25</v>
      </c>
      <c r="I444" s="25">
        <f t="shared" si="32"/>
        <v>6000</v>
      </c>
      <c r="J444" s="53"/>
      <c r="K444" s="10">
        <f t="shared" si="29"/>
        <v>0</v>
      </c>
      <c r="L444" s="32"/>
      <c r="M444" s="10">
        <v>0</v>
      </c>
      <c r="N444" s="25"/>
      <c r="O444" s="25">
        <f t="shared" si="31"/>
        <v>0</v>
      </c>
      <c r="P444" s="8">
        <f t="shared" si="30"/>
        <v>25</v>
      </c>
      <c r="Q444" s="8">
        <f t="shared" si="30"/>
        <v>6000</v>
      </c>
    </row>
    <row r="445" spans="1:17" x14ac:dyDescent="0.25">
      <c r="C445" s="21" t="s">
        <v>620</v>
      </c>
      <c r="D445" s="25" t="s">
        <v>17</v>
      </c>
      <c r="E445" s="9" t="s">
        <v>655</v>
      </c>
      <c r="F445" s="33"/>
      <c r="G445" s="53">
        <v>182</v>
      </c>
      <c r="H445" s="53">
        <v>12</v>
      </c>
      <c r="I445" s="25">
        <f t="shared" si="32"/>
        <v>2184</v>
      </c>
      <c r="J445" s="53"/>
      <c r="K445" s="10">
        <f t="shared" si="29"/>
        <v>0</v>
      </c>
      <c r="L445" s="32"/>
      <c r="M445" s="10">
        <v>0</v>
      </c>
      <c r="N445" s="25"/>
      <c r="O445" s="25">
        <f t="shared" si="31"/>
        <v>0</v>
      </c>
      <c r="P445" s="8">
        <f t="shared" si="30"/>
        <v>12</v>
      </c>
      <c r="Q445" s="8">
        <f t="shared" si="30"/>
        <v>2184</v>
      </c>
    </row>
    <row r="446" spans="1:17" x14ac:dyDescent="0.25">
      <c r="C446" s="28" t="s">
        <v>233</v>
      </c>
      <c r="D446" s="25" t="s">
        <v>17</v>
      </c>
      <c r="E446" s="29" t="s">
        <v>656</v>
      </c>
      <c r="F446" s="25"/>
      <c r="G446" s="25">
        <v>444</v>
      </c>
      <c r="H446" s="25">
        <v>1</v>
      </c>
      <c r="I446" s="25">
        <f t="shared" si="32"/>
        <v>444</v>
      </c>
      <c r="J446" s="25"/>
      <c r="K446" s="10">
        <f t="shared" si="29"/>
        <v>0</v>
      </c>
      <c r="L446" s="32"/>
      <c r="M446" s="10">
        <v>0</v>
      </c>
      <c r="N446" s="25"/>
      <c r="O446" s="25">
        <f t="shared" si="31"/>
        <v>0</v>
      </c>
      <c r="P446" s="8">
        <f t="shared" si="30"/>
        <v>1</v>
      </c>
      <c r="Q446" s="8">
        <f t="shared" si="30"/>
        <v>444</v>
      </c>
    </row>
    <row r="447" spans="1:17" x14ac:dyDescent="0.25">
      <c r="C447" s="7" t="s">
        <v>89</v>
      </c>
      <c r="D447" s="8" t="s">
        <v>17</v>
      </c>
      <c r="E447" s="9" t="s">
        <v>239</v>
      </c>
      <c r="F447" s="12"/>
      <c r="G447" s="13">
        <v>966</v>
      </c>
      <c r="H447" s="13">
        <v>1</v>
      </c>
      <c r="I447" s="13">
        <f>G447*H447</f>
        <v>966</v>
      </c>
      <c r="J447" s="13"/>
      <c r="K447" s="10">
        <f t="shared" si="29"/>
        <v>0</v>
      </c>
      <c r="L447" s="12"/>
      <c r="M447" s="10">
        <v>0</v>
      </c>
      <c r="N447" s="13"/>
      <c r="O447" s="13">
        <f>N447*G447</f>
        <v>0</v>
      </c>
      <c r="P447" s="13">
        <f>H447+J447-L447-N447</f>
        <v>1</v>
      </c>
      <c r="Q447" s="13">
        <f>I447+K447-M447-O447</f>
        <v>966</v>
      </c>
    </row>
    <row r="448" spans="1:17" x14ac:dyDescent="0.25">
      <c r="C448" s="26" t="s">
        <v>113</v>
      </c>
      <c r="D448" s="8"/>
      <c r="E448" s="27"/>
      <c r="F448" s="163"/>
      <c r="G448" s="10"/>
      <c r="H448" s="163">
        <f>SUM(H10:H447)</f>
        <v>1488</v>
      </c>
      <c r="I448" s="163">
        <f>SUM(I10:I447)</f>
        <v>408605.47000000003</v>
      </c>
      <c r="J448" s="163">
        <f>SUM(J10:J447)</f>
        <v>0</v>
      </c>
      <c r="K448" s="163">
        <f>SUM(K10:K447)</f>
        <v>0</v>
      </c>
      <c r="L448" s="163">
        <f>SUM(L10:L447)</f>
        <v>0</v>
      </c>
      <c r="M448" s="163">
        <f>SUM(M10:M447)</f>
        <v>0</v>
      </c>
      <c r="N448" s="163">
        <f>SUM(N10:N447)</f>
        <v>0</v>
      </c>
      <c r="O448" s="163">
        <f>SUM(O10:O447)</f>
        <v>0</v>
      </c>
      <c r="P448" s="163">
        <f>SUM(P10:P447)</f>
        <v>1488</v>
      </c>
      <c r="Q448" s="163">
        <f>SUM(Q10:Q447)</f>
        <v>408605.47000000003</v>
      </c>
    </row>
    <row r="449" spans="1:63" s="5" customFormat="1" ht="15.75" x14ac:dyDescent="0.25">
      <c r="C449" s="165" t="s">
        <v>114</v>
      </c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7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5" customFormat="1" x14ac:dyDescent="0.25">
      <c r="A450" s="6">
        <v>1</v>
      </c>
      <c r="C450" s="28" t="s">
        <v>115</v>
      </c>
      <c r="D450" s="25" t="s">
        <v>17</v>
      </c>
      <c r="E450" s="29">
        <v>1137176</v>
      </c>
      <c r="F450" s="163"/>
      <c r="G450" s="10">
        <v>1980</v>
      </c>
      <c r="H450" s="10">
        <v>1</v>
      </c>
      <c r="I450" s="10">
        <f t="shared" ref="I450:I454" si="33">H450*G450</f>
        <v>1980</v>
      </c>
      <c r="J450" s="10"/>
      <c r="K450" s="10"/>
      <c r="L450" s="10">
        <v>0</v>
      </c>
      <c r="M450" s="10">
        <f t="shared" ref="M450" si="34">L450*G450</f>
        <v>0</v>
      </c>
      <c r="N450" s="163"/>
      <c r="O450" s="163"/>
      <c r="P450" s="10">
        <f t="shared" ref="P450:Q454" si="35">H450+J450-L450-N450</f>
        <v>1</v>
      </c>
      <c r="Q450" s="10">
        <f t="shared" si="35"/>
        <v>1980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5" customFormat="1" x14ac:dyDescent="0.25">
      <c r="A451" s="30">
        <v>2</v>
      </c>
      <c r="C451" s="21" t="s">
        <v>116</v>
      </c>
      <c r="D451" s="8" t="s">
        <v>17</v>
      </c>
      <c r="E451" s="9">
        <v>1136459</v>
      </c>
      <c r="F451" s="163"/>
      <c r="G451" s="13">
        <v>300</v>
      </c>
      <c r="H451" s="10">
        <v>1</v>
      </c>
      <c r="I451" s="10">
        <f t="shared" si="33"/>
        <v>300</v>
      </c>
      <c r="J451" s="10"/>
      <c r="K451" s="10">
        <f>J451*G451</f>
        <v>0</v>
      </c>
      <c r="L451" s="163"/>
      <c r="M451" s="163"/>
      <c r="N451" s="163"/>
      <c r="O451" s="163"/>
      <c r="P451" s="10">
        <f t="shared" si="35"/>
        <v>1</v>
      </c>
      <c r="Q451" s="10">
        <f t="shared" si="35"/>
        <v>300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5" customFormat="1" x14ac:dyDescent="0.25">
      <c r="A452" s="30">
        <v>3</v>
      </c>
      <c r="C452" s="21" t="s">
        <v>116</v>
      </c>
      <c r="D452" s="8" t="s">
        <v>17</v>
      </c>
      <c r="E452" s="9">
        <v>1136460</v>
      </c>
      <c r="F452" s="163"/>
      <c r="G452" s="13">
        <v>300</v>
      </c>
      <c r="H452" s="10">
        <v>1</v>
      </c>
      <c r="I452" s="10">
        <f t="shared" si="33"/>
        <v>300</v>
      </c>
      <c r="J452" s="10"/>
      <c r="K452" s="10">
        <f t="shared" ref="K452:K454" si="36">J452*G452</f>
        <v>0</v>
      </c>
      <c r="L452" s="163"/>
      <c r="M452" s="163"/>
      <c r="N452" s="163"/>
      <c r="O452" s="163"/>
      <c r="P452" s="10">
        <f t="shared" si="35"/>
        <v>1</v>
      </c>
      <c r="Q452" s="10">
        <f t="shared" si="35"/>
        <v>300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5" customFormat="1" x14ac:dyDescent="0.25">
      <c r="A453" s="30">
        <v>4</v>
      </c>
      <c r="C453" s="21" t="s">
        <v>117</v>
      </c>
      <c r="D453" s="8" t="s">
        <v>17</v>
      </c>
      <c r="E453" s="9">
        <v>1136461</v>
      </c>
      <c r="F453" s="163"/>
      <c r="G453" s="13">
        <v>300</v>
      </c>
      <c r="H453" s="10">
        <v>1</v>
      </c>
      <c r="I453" s="10">
        <f t="shared" si="33"/>
        <v>300</v>
      </c>
      <c r="J453" s="10"/>
      <c r="K453" s="10">
        <f t="shared" si="36"/>
        <v>0</v>
      </c>
      <c r="L453" s="163"/>
      <c r="M453" s="163"/>
      <c r="N453" s="163"/>
      <c r="O453" s="163"/>
      <c r="P453" s="10">
        <f t="shared" si="35"/>
        <v>1</v>
      </c>
      <c r="Q453" s="10">
        <f t="shared" si="35"/>
        <v>300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ht="30" x14ac:dyDescent="0.25">
      <c r="A454" s="30">
        <v>5</v>
      </c>
      <c r="C454" s="31" t="s">
        <v>118</v>
      </c>
      <c r="D454" s="8" t="s">
        <v>17</v>
      </c>
      <c r="E454" s="29" t="s">
        <v>119</v>
      </c>
      <c r="F454" s="25"/>
      <c r="G454" s="25">
        <v>7500</v>
      </c>
      <c r="H454" s="25">
        <v>1</v>
      </c>
      <c r="I454" s="25">
        <f t="shared" si="33"/>
        <v>7500</v>
      </c>
      <c r="J454" s="25"/>
      <c r="K454" s="25">
        <f t="shared" si="36"/>
        <v>0</v>
      </c>
      <c r="L454" s="32"/>
      <c r="M454" s="33"/>
      <c r="N454" s="25"/>
      <c r="O454" s="25"/>
      <c r="P454" s="13">
        <f t="shared" si="35"/>
        <v>1</v>
      </c>
      <c r="Q454" s="13">
        <f t="shared" si="35"/>
        <v>7500</v>
      </c>
    </row>
    <row r="455" spans="1:63" s="5" customFormat="1" x14ac:dyDescent="0.25">
      <c r="C455" s="34" t="s">
        <v>113</v>
      </c>
      <c r="D455" s="163"/>
      <c r="E455" s="27"/>
      <c r="F455" s="163"/>
      <c r="G455" s="163"/>
      <c r="H455" s="163">
        <f t="shared" ref="H455:Q455" si="37">SUM(H450:H454)</f>
        <v>5</v>
      </c>
      <c r="I455" s="163">
        <f t="shared" si="37"/>
        <v>10380</v>
      </c>
      <c r="J455" s="163">
        <f t="shared" si="37"/>
        <v>0</v>
      </c>
      <c r="K455" s="163">
        <f t="shared" si="37"/>
        <v>0</v>
      </c>
      <c r="L455" s="163">
        <f t="shared" si="37"/>
        <v>0</v>
      </c>
      <c r="M455" s="163">
        <f t="shared" si="37"/>
        <v>0</v>
      </c>
      <c r="N455" s="163">
        <f t="shared" si="37"/>
        <v>0</v>
      </c>
      <c r="O455" s="163">
        <f t="shared" si="37"/>
        <v>0</v>
      </c>
      <c r="P455" s="163">
        <f t="shared" si="37"/>
        <v>5</v>
      </c>
      <c r="Q455" s="163">
        <f t="shared" si="37"/>
        <v>10380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5" customFormat="1" ht="15.75" hidden="1" customHeight="1" x14ac:dyDescent="0.25">
      <c r="C456" s="165" t="s">
        <v>120</v>
      </c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7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ht="15" hidden="1" customHeight="1" x14ac:dyDescent="0.25">
      <c r="C457" s="35" t="s">
        <v>121</v>
      </c>
      <c r="D457" s="33" t="s">
        <v>17</v>
      </c>
      <c r="E457" s="36">
        <v>11360017</v>
      </c>
      <c r="F457" s="33">
        <f>'[1]113счет_ноябрь2016'!E10</f>
        <v>72</v>
      </c>
      <c r="G457" s="33">
        <f>'[1]113счет_ноябрь2016'!F10</f>
        <v>144</v>
      </c>
      <c r="H457" s="25"/>
      <c r="I457" s="25"/>
      <c r="J457" s="25"/>
      <c r="K457" s="25"/>
      <c r="L457" s="25"/>
      <c r="M457" s="25">
        <f>L457*G457</f>
        <v>0</v>
      </c>
      <c r="N457" s="25"/>
      <c r="O457" s="25"/>
      <c r="P457" s="25">
        <f>H457+J457-L457-N457</f>
        <v>0</v>
      </c>
      <c r="Q457" s="25">
        <f>I457+K457-M457-O457</f>
        <v>0</v>
      </c>
    </row>
    <row r="458" spans="1:63" ht="15" hidden="1" customHeight="1" x14ac:dyDescent="0.25">
      <c r="C458" s="35" t="s">
        <v>122</v>
      </c>
      <c r="D458" s="25" t="s">
        <v>17</v>
      </c>
      <c r="E458" s="36">
        <v>1134046</v>
      </c>
      <c r="F458" s="33">
        <f>'[1]113счет_ноябрь2016'!E11</f>
        <v>337</v>
      </c>
      <c r="G458" s="33">
        <f>'[1]113счет_ноябрь2016'!F11</f>
        <v>674</v>
      </c>
      <c r="H458" s="25"/>
      <c r="I458" s="25"/>
      <c r="J458" s="25"/>
      <c r="K458" s="25"/>
      <c r="L458" s="25"/>
      <c r="M458" s="25">
        <f t="shared" ref="M458:M478" si="38">L458*G458</f>
        <v>0</v>
      </c>
      <c r="N458" s="25"/>
      <c r="O458" s="25"/>
      <c r="P458" s="25">
        <f t="shared" ref="P458:Q477" si="39">H458+J458-L458-N458</f>
        <v>0</v>
      </c>
      <c r="Q458" s="25">
        <f t="shared" si="39"/>
        <v>0</v>
      </c>
    </row>
    <row r="459" spans="1:63" ht="15" hidden="1" customHeight="1" x14ac:dyDescent="0.25">
      <c r="C459" s="35" t="s">
        <v>123</v>
      </c>
      <c r="D459" s="25" t="s">
        <v>17</v>
      </c>
      <c r="E459" s="36">
        <v>1134048</v>
      </c>
      <c r="F459" s="33">
        <f>'[1]113счет_ноябрь2016'!E12</f>
        <v>518</v>
      </c>
      <c r="G459" s="33">
        <f>'[1]113счет_ноябрь2016'!F12</f>
        <v>1036</v>
      </c>
      <c r="H459" s="25"/>
      <c r="I459" s="25"/>
      <c r="J459" s="25"/>
      <c r="K459" s="25"/>
      <c r="L459" s="25"/>
      <c r="M459" s="25">
        <f t="shared" si="38"/>
        <v>0</v>
      </c>
      <c r="N459" s="25"/>
      <c r="O459" s="25"/>
      <c r="P459" s="25">
        <f t="shared" si="39"/>
        <v>0</v>
      </c>
      <c r="Q459" s="25">
        <f t="shared" si="39"/>
        <v>0</v>
      </c>
    </row>
    <row r="460" spans="1:63" ht="15" hidden="1" customHeight="1" x14ac:dyDescent="0.25">
      <c r="C460" s="35" t="s">
        <v>124</v>
      </c>
      <c r="D460" s="33" t="s">
        <v>17</v>
      </c>
      <c r="E460" s="36">
        <v>1136103</v>
      </c>
      <c r="F460" s="33">
        <f>'[1]113счет_ноябрь2016'!E13</f>
        <v>13</v>
      </c>
      <c r="G460" s="33">
        <f>'[1]113счет_ноябрь2016'!F13</f>
        <v>26</v>
      </c>
      <c r="H460" s="25"/>
      <c r="I460" s="25"/>
      <c r="J460" s="25"/>
      <c r="K460" s="25"/>
      <c r="L460" s="25"/>
      <c r="M460" s="25">
        <f t="shared" si="38"/>
        <v>0</v>
      </c>
      <c r="N460" s="25"/>
      <c r="O460" s="25"/>
      <c r="P460" s="25">
        <f t="shared" si="39"/>
        <v>0</v>
      </c>
      <c r="Q460" s="25">
        <f t="shared" si="39"/>
        <v>0</v>
      </c>
    </row>
    <row r="461" spans="1:63" customFormat="1" ht="15" hidden="1" customHeight="1" x14ac:dyDescent="0.25">
      <c r="A461" s="1"/>
      <c r="B461" s="1"/>
      <c r="C461" s="35" t="s">
        <v>125</v>
      </c>
      <c r="D461" s="33" t="s">
        <v>17</v>
      </c>
      <c r="E461" s="36">
        <v>1136108</v>
      </c>
      <c r="F461" s="33">
        <f>'[1]113счет_ноябрь2016'!E14</f>
        <v>16</v>
      </c>
      <c r="G461" s="33">
        <f>'[1]113счет_ноябрь2016'!F14</f>
        <v>32</v>
      </c>
      <c r="H461" s="25"/>
      <c r="I461" s="25"/>
      <c r="J461" s="25"/>
      <c r="K461" s="25"/>
      <c r="L461" s="25"/>
      <c r="M461" s="25">
        <f t="shared" si="38"/>
        <v>0</v>
      </c>
      <c r="N461" s="25"/>
      <c r="O461" s="25"/>
      <c r="P461" s="25">
        <f t="shared" si="39"/>
        <v>0</v>
      </c>
      <c r="Q461" s="25">
        <f t="shared" si="39"/>
        <v>0</v>
      </c>
    </row>
    <row r="462" spans="1:63" customFormat="1" ht="15" hidden="1" customHeight="1" x14ac:dyDescent="0.25">
      <c r="A462" s="1"/>
      <c r="B462" s="1"/>
      <c r="C462" s="35" t="s">
        <v>126</v>
      </c>
      <c r="D462" s="25" t="s">
        <v>17</v>
      </c>
      <c r="E462" s="36">
        <v>1134003</v>
      </c>
      <c r="F462" s="33">
        <f>'[1]113счет_ноябрь2016'!E15</f>
        <v>28</v>
      </c>
      <c r="G462" s="33">
        <f>'[1]113счет_ноябрь2016'!F15</f>
        <v>56</v>
      </c>
      <c r="H462" s="25"/>
      <c r="I462" s="25"/>
      <c r="J462" s="25"/>
      <c r="K462" s="25"/>
      <c r="L462" s="25"/>
      <c r="M462" s="25">
        <f t="shared" si="38"/>
        <v>0</v>
      </c>
      <c r="N462" s="25"/>
      <c r="O462" s="25"/>
      <c r="P462" s="25">
        <f t="shared" si="39"/>
        <v>0</v>
      </c>
      <c r="Q462" s="25">
        <f t="shared" si="39"/>
        <v>0</v>
      </c>
    </row>
    <row r="463" spans="1:63" customFormat="1" ht="15" hidden="1" customHeight="1" x14ac:dyDescent="0.25">
      <c r="A463" s="1"/>
      <c r="B463" s="1"/>
      <c r="C463" s="35" t="s">
        <v>127</v>
      </c>
      <c r="D463" s="25" t="s">
        <v>17</v>
      </c>
      <c r="E463" s="36">
        <v>1134010</v>
      </c>
      <c r="F463" s="33">
        <f>'[1]113счет_ноябрь2016'!E16</f>
        <v>19</v>
      </c>
      <c r="G463" s="33">
        <f>'[1]113счет_ноябрь2016'!F16</f>
        <v>38</v>
      </c>
      <c r="H463" s="25"/>
      <c r="I463" s="25"/>
      <c r="J463" s="25"/>
      <c r="K463" s="25"/>
      <c r="L463" s="25"/>
      <c r="M463" s="25">
        <f t="shared" si="38"/>
        <v>0</v>
      </c>
      <c r="N463" s="25"/>
      <c r="O463" s="25"/>
      <c r="P463" s="25">
        <f t="shared" si="39"/>
        <v>0</v>
      </c>
      <c r="Q463" s="25">
        <f t="shared" si="39"/>
        <v>0</v>
      </c>
    </row>
    <row r="464" spans="1:63" customFormat="1" ht="15" hidden="1" customHeight="1" x14ac:dyDescent="0.25">
      <c r="A464" s="1"/>
      <c r="B464" s="1"/>
      <c r="C464" s="35" t="s">
        <v>128</v>
      </c>
      <c r="D464" s="25" t="s">
        <v>17</v>
      </c>
      <c r="E464" s="36">
        <v>11360027</v>
      </c>
      <c r="F464" s="33">
        <f>'[1]113счет_ноябрь2016'!E17</f>
        <v>144</v>
      </c>
      <c r="G464" s="33">
        <f>'[1]113счет_ноябрь2016'!F17</f>
        <v>288</v>
      </c>
      <c r="H464" s="25"/>
      <c r="I464" s="25"/>
      <c r="J464" s="25"/>
      <c r="K464" s="25"/>
      <c r="L464" s="25"/>
      <c r="M464" s="25">
        <f t="shared" si="38"/>
        <v>0</v>
      </c>
      <c r="N464" s="25"/>
      <c r="O464" s="25"/>
      <c r="P464" s="25">
        <f t="shared" si="39"/>
        <v>0</v>
      </c>
      <c r="Q464" s="25">
        <f t="shared" si="39"/>
        <v>0</v>
      </c>
    </row>
    <row r="465" spans="1:63" customFormat="1" ht="15" hidden="1" customHeight="1" x14ac:dyDescent="0.25">
      <c r="A465" s="1"/>
      <c r="B465" s="1"/>
      <c r="C465" s="35" t="s">
        <v>129</v>
      </c>
      <c r="D465" s="33" t="s">
        <v>17</v>
      </c>
      <c r="E465" s="36">
        <v>1134045</v>
      </c>
      <c r="F465" s="33">
        <f>'[1]113счет_ноябрь2016'!E18</f>
        <v>824</v>
      </c>
      <c r="G465" s="33">
        <f>'[1]113счет_ноябрь2016'!F18</f>
        <v>1648</v>
      </c>
      <c r="H465" s="25"/>
      <c r="I465" s="25"/>
      <c r="J465" s="25"/>
      <c r="K465" s="25"/>
      <c r="L465" s="25"/>
      <c r="M465" s="25">
        <f t="shared" si="38"/>
        <v>0</v>
      </c>
      <c r="N465" s="25"/>
      <c r="O465" s="25"/>
      <c r="P465" s="25">
        <f t="shared" si="39"/>
        <v>0</v>
      </c>
      <c r="Q465" s="25">
        <f t="shared" si="39"/>
        <v>0</v>
      </c>
    </row>
    <row r="466" spans="1:63" customFormat="1" ht="15" hidden="1" customHeight="1" x14ac:dyDescent="0.25">
      <c r="A466" s="1"/>
      <c r="B466" s="1"/>
      <c r="C466" s="35" t="s">
        <v>130</v>
      </c>
      <c r="D466" s="33" t="s">
        <v>17</v>
      </c>
      <c r="E466" s="36">
        <v>1134050</v>
      </c>
      <c r="F466" s="33">
        <f>'[1]113счет_ноябрь2016'!E19</f>
        <v>485</v>
      </c>
      <c r="G466" s="33">
        <f>'[1]113счет_ноябрь2016'!F19</f>
        <v>970</v>
      </c>
      <c r="H466" s="25"/>
      <c r="I466" s="25"/>
      <c r="J466" s="25"/>
      <c r="K466" s="25"/>
      <c r="L466" s="25"/>
      <c r="M466" s="25">
        <f t="shared" si="38"/>
        <v>0</v>
      </c>
      <c r="N466" s="25"/>
      <c r="O466" s="25"/>
      <c r="P466" s="25">
        <f t="shared" si="39"/>
        <v>0</v>
      </c>
      <c r="Q466" s="25">
        <f t="shared" si="39"/>
        <v>0</v>
      </c>
    </row>
    <row r="467" spans="1:63" customFormat="1" ht="15" hidden="1" customHeight="1" x14ac:dyDescent="0.25">
      <c r="A467" s="1"/>
      <c r="B467" s="1"/>
      <c r="C467" s="35" t="s">
        <v>131</v>
      </c>
      <c r="D467" s="33" t="s">
        <v>17</v>
      </c>
      <c r="E467" s="36">
        <v>1134047</v>
      </c>
      <c r="F467" s="33">
        <f>'[1]113счет_ноябрь2016'!E20</f>
        <v>431</v>
      </c>
      <c r="G467" s="33">
        <f>'[1]113счет_ноябрь2016'!F20</f>
        <v>862</v>
      </c>
      <c r="H467" s="25"/>
      <c r="I467" s="25"/>
      <c r="J467" s="25"/>
      <c r="K467" s="25"/>
      <c r="L467" s="25"/>
      <c r="M467" s="25">
        <f t="shared" si="38"/>
        <v>0</v>
      </c>
      <c r="N467" s="25"/>
      <c r="O467" s="25"/>
      <c r="P467" s="25">
        <f t="shared" si="39"/>
        <v>0</v>
      </c>
      <c r="Q467" s="25">
        <f t="shared" si="39"/>
        <v>0</v>
      </c>
    </row>
    <row r="468" spans="1:63" customFormat="1" ht="15" hidden="1" customHeight="1" x14ac:dyDescent="0.25">
      <c r="A468" s="1"/>
      <c r="B468" s="1"/>
      <c r="C468" s="35" t="s">
        <v>132</v>
      </c>
      <c r="D468" s="33" t="s">
        <v>17</v>
      </c>
      <c r="E468" s="36">
        <v>1134052</v>
      </c>
      <c r="F468" s="33">
        <f>'[1]113счет_ноябрь2016'!E21</f>
        <v>318</v>
      </c>
      <c r="G468" s="33">
        <f>'[1]113счет_ноябрь2016'!F21</f>
        <v>636</v>
      </c>
      <c r="H468" s="25"/>
      <c r="I468" s="25"/>
      <c r="J468" s="25"/>
      <c r="K468" s="25"/>
      <c r="L468" s="25"/>
      <c r="M468" s="25">
        <f t="shared" si="38"/>
        <v>0</v>
      </c>
      <c r="N468" s="25"/>
      <c r="O468" s="25"/>
      <c r="P468" s="25">
        <f t="shared" si="39"/>
        <v>0</v>
      </c>
      <c r="Q468" s="25">
        <f t="shared" si="39"/>
        <v>0</v>
      </c>
    </row>
    <row r="469" spans="1:63" customFormat="1" ht="15" hidden="1" customHeight="1" x14ac:dyDescent="0.25">
      <c r="A469" s="1"/>
      <c r="B469" s="1"/>
      <c r="C469" s="28" t="s">
        <v>133</v>
      </c>
      <c r="D469" s="33" t="s">
        <v>17</v>
      </c>
      <c r="E469" s="36">
        <v>1137178</v>
      </c>
      <c r="F469" s="33">
        <f>'[1]113счет_ноябрь2016'!E22</f>
        <v>999</v>
      </c>
      <c r="G469" s="33">
        <f>'[1]113счет_ноябрь2016'!F22</f>
        <v>1998</v>
      </c>
      <c r="H469" s="25"/>
      <c r="I469" s="25"/>
      <c r="J469" s="25"/>
      <c r="K469" s="25"/>
      <c r="L469" s="25"/>
      <c r="M469" s="25">
        <f t="shared" si="38"/>
        <v>0</v>
      </c>
      <c r="N469" s="25"/>
      <c r="O469" s="25"/>
      <c r="P469" s="25">
        <f t="shared" si="39"/>
        <v>0</v>
      </c>
      <c r="Q469" s="25">
        <f t="shared" si="39"/>
        <v>0</v>
      </c>
    </row>
    <row r="470" spans="1:63" customFormat="1" ht="15" hidden="1" customHeight="1" x14ac:dyDescent="0.25">
      <c r="A470" s="1"/>
      <c r="B470" s="1"/>
      <c r="C470" s="35" t="s">
        <v>134</v>
      </c>
      <c r="D470" s="33" t="s">
        <v>17</v>
      </c>
      <c r="E470" s="36">
        <v>1137232</v>
      </c>
      <c r="F470" s="33">
        <f>'[1]113счет_ноябрь2016'!E23</f>
        <v>30</v>
      </c>
      <c r="G470" s="33">
        <f>'[1]113счет_ноябрь2016'!F23</f>
        <v>60</v>
      </c>
      <c r="H470" s="25"/>
      <c r="I470" s="25"/>
      <c r="J470" s="25"/>
      <c r="K470" s="25"/>
      <c r="L470" s="25"/>
      <c r="M470" s="25">
        <f t="shared" si="38"/>
        <v>0</v>
      </c>
      <c r="N470" s="25"/>
      <c r="O470" s="25"/>
      <c r="P470" s="25">
        <f t="shared" si="39"/>
        <v>0</v>
      </c>
      <c r="Q470" s="25">
        <f t="shared" si="39"/>
        <v>0</v>
      </c>
    </row>
    <row r="471" spans="1:63" customFormat="1" ht="15" hidden="1" customHeight="1" x14ac:dyDescent="0.25">
      <c r="A471" s="1"/>
      <c r="B471" s="1"/>
      <c r="C471" s="35" t="s">
        <v>135</v>
      </c>
      <c r="D471" s="33" t="s">
        <v>17</v>
      </c>
      <c r="E471" s="36">
        <v>1134042</v>
      </c>
      <c r="F471" s="33">
        <f>'[1]113счет_ноябрь2016'!E24</f>
        <v>659</v>
      </c>
      <c r="G471" s="33">
        <f>'[1]113счет_ноябрь2016'!F24</f>
        <v>1318</v>
      </c>
      <c r="H471" s="25"/>
      <c r="I471" s="25"/>
      <c r="J471" s="25"/>
      <c r="K471" s="25"/>
      <c r="L471" s="25"/>
      <c r="M471" s="25">
        <f t="shared" si="38"/>
        <v>0</v>
      </c>
      <c r="N471" s="25"/>
      <c r="O471" s="25"/>
      <c r="P471" s="25">
        <f t="shared" si="39"/>
        <v>0</v>
      </c>
      <c r="Q471" s="25">
        <f t="shared" si="39"/>
        <v>0</v>
      </c>
    </row>
    <row r="472" spans="1:63" customFormat="1" ht="15" hidden="1" customHeight="1" x14ac:dyDescent="0.25">
      <c r="A472" s="1"/>
      <c r="B472" s="1"/>
      <c r="C472" s="35" t="s">
        <v>136</v>
      </c>
      <c r="D472" s="33" t="s">
        <v>17</v>
      </c>
      <c r="E472" s="36">
        <v>1134043</v>
      </c>
      <c r="F472" s="33">
        <f>'[1]113счет_ноябрь2016'!E25</f>
        <v>916</v>
      </c>
      <c r="G472" s="33">
        <f>'[1]113счет_ноябрь2016'!F25</f>
        <v>1832</v>
      </c>
      <c r="H472" s="25"/>
      <c r="I472" s="25"/>
      <c r="J472" s="25"/>
      <c r="K472" s="25"/>
      <c r="L472" s="25"/>
      <c r="M472" s="25">
        <f t="shared" si="38"/>
        <v>0</v>
      </c>
      <c r="N472" s="25"/>
      <c r="O472" s="25"/>
      <c r="P472" s="25">
        <f t="shared" si="39"/>
        <v>0</v>
      </c>
      <c r="Q472" s="25">
        <f t="shared" si="39"/>
        <v>0</v>
      </c>
    </row>
    <row r="473" spans="1:63" customFormat="1" ht="15" hidden="1" customHeight="1" x14ac:dyDescent="0.25">
      <c r="A473" s="1"/>
      <c r="B473" s="1"/>
      <c r="C473" s="35" t="s">
        <v>137</v>
      </c>
      <c r="D473" s="33" t="s">
        <v>17</v>
      </c>
      <c r="E473" s="36">
        <v>1134040</v>
      </c>
      <c r="F473" s="33">
        <f>'[1]113счет_ноябрь2016'!E26</f>
        <v>453</v>
      </c>
      <c r="G473" s="33">
        <f>'[1]113счет_ноябрь2016'!F26</f>
        <v>906</v>
      </c>
      <c r="H473" s="25"/>
      <c r="I473" s="25"/>
      <c r="J473" s="25"/>
      <c r="K473" s="25"/>
      <c r="L473" s="25"/>
      <c r="M473" s="25">
        <f t="shared" si="38"/>
        <v>0</v>
      </c>
      <c r="N473" s="25"/>
      <c r="O473" s="25"/>
      <c r="P473" s="25">
        <f t="shared" si="39"/>
        <v>0</v>
      </c>
      <c r="Q473" s="25">
        <f t="shared" si="39"/>
        <v>0</v>
      </c>
    </row>
    <row r="474" spans="1:63" customFormat="1" ht="15" hidden="1" customHeight="1" x14ac:dyDescent="0.25">
      <c r="A474" s="1"/>
      <c r="B474" s="1"/>
      <c r="C474" s="35" t="s">
        <v>138</v>
      </c>
      <c r="D474" s="25" t="s">
        <v>17</v>
      </c>
      <c r="E474" s="29">
        <v>1134041</v>
      </c>
      <c r="F474" s="33">
        <f>'[1]113счет_ноябрь2016'!E27</f>
        <v>374</v>
      </c>
      <c r="G474" s="33">
        <f>'[1]113счет_ноябрь2016'!F27</f>
        <v>748</v>
      </c>
      <c r="H474" s="25"/>
      <c r="I474" s="25"/>
      <c r="J474" s="25"/>
      <c r="K474" s="25"/>
      <c r="L474" s="25"/>
      <c r="M474" s="25">
        <f t="shared" si="38"/>
        <v>0</v>
      </c>
      <c r="N474" s="25"/>
      <c r="O474" s="25"/>
      <c r="P474" s="25">
        <f t="shared" si="39"/>
        <v>0</v>
      </c>
      <c r="Q474" s="25">
        <f t="shared" si="39"/>
        <v>0</v>
      </c>
    </row>
    <row r="475" spans="1:63" customFormat="1" ht="15" hidden="1" customHeight="1" x14ac:dyDescent="0.25">
      <c r="A475" s="1"/>
      <c r="B475" s="1"/>
      <c r="C475" s="35" t="s">
        <v>139</v>
      </c>
      <c r="D475" s="25" t="s">
        <v>17</v>
      </c>
      <c r="E475" s="29">
        <v>1134053</v>
      </c>
      <c r="F475" s="33">
        <f>'[1]113счет_ноябрь2016'!E28</f>
        <v>285</v>
      </c>
      <c r="G475" s="33">
        <f>'[1]113счет_ноябрь2016'!F28</f>
        <v>570</v>
      </c>
      <c r="H475" s="25"/>
      <c r="I475" s="25"/>
      <c r="J475" s="25"/>
      <c r="K475" s="25"/>
      <c r="L475" s="25"/>
      <c r="M475" s="25">
        <f t="shared" si="38"/>
        <v>0</v>
      </c>
      <c r="N475" s="25"/>
      <c r="O475" s="25"/>
      <c r="P475" s="25">
        <f t="shared" si="39"/>
        <v>0</v>
      </c>
      <c r="Q475" s="25">
        <f t="shared" si="39"/>
        <v>0</v>
      </c>
    </row>
    <row r="476" spans="1:63" customFormat="1" ht="15" hidden="1" customHeight="1" x14ac:dyDescent="0.25">
      <c r="A476" s="1"/>
      <c r="B476" s="1"/>
      <c r="C476" s="35" t="s">
        <v>140</v>
      </c>
      <c r="D476" s="33" t="s">
        <v>17</v>
      </c>
      <c r="E476" s="29" t="s">
        <v>141</v>
      </c>
      <c r="F476" s="33">
        <f>'[1]113счет_ноябрь2016'!E29</f>
        <v>105</v>
      </c>
      <c r="G476" s="33">
        <f>'[1]113счет_ноябрь2016'!F29</f>
        <v>210</v>
      </c>
      <c r="H476" s="25"/>
      <c r="I476" s="25"/>
      <c r="J476" s="25"/>
      <c r="K476" s="25"/>
      <c r="L476" s="25"/>
      <c r="M476" s="25">
        <f t="shared" si="38"/>
        <v>0</v>
      </c>
      <c r="N476" s="25"/>
      <c r="O476" s="25"/>
      <c r="P476" s="25">
        <f t="shared" si="39"/>
        <v>0</v>
      </c>
      <c r="Q476" s="25">
        <f t="shared" si="39"/>
        <v>0</v>
      </c>
    </row>
    <row r="477" spans="1:63" ht="15" hidden="1" customHeight="1" x14ac:dyDescent="0.25">
      <c r="C477" s="35" t="s">
        <v>142</v>
      </c>
      <c r="D477" s="33" t="s">
        <v>17</v>
      </c>
      <c r="E477" s="36">
        <v>1134044</v>
      </c>
      <c r="F477" s="33">
        <f>'[1]113счет_ноябрь2016'!E30</f>
        <v>478</v>
      </c>
      <c r="G477" s="33">
        <f>'[1]113счет_ноябрь2016'!F30</f>
        <v>956</v>
      </c>
      <c r="H477" s="25"/>
      <c r="I477" s="25"/>
      <c r="J477" s="25"/>
      <c r="K477" s="25"/>
      <c r="L477" s="25"/>
      <c r="M477" s="25">
        <f t="shared" si="38"/>
        <v>0</v>
      </c>
      <c r="N477" s="25"/>
      <c r="O477" s="25"/>
      <c r="P477" s="25">
        <f t="shared" si="39"/>
        <v>0</v>
      </c>
      <c r="Q477" s="25">
        <f t="shared" si="39"/>
        <v>0</v>
      </c>
    </row>
    <row r="478" spans="1:63" ht="15" hidden="1" customHeight="1" x14ac:dyDescent="0.25">
      <c r="B478" s="37"/>
      <c r="C478" s="7" t="s">
        <v>143</v>
      </c>
      <c r="D478" s="38" t="s">
        <v>17</v>
      </c>
      <c r="E478" s="9" t="s">
        <v>144</v>
      </c>
      <c r="F478" s="25"/>
      <c r="G478" s="25">
        <v>2700</v>
      </c>
      <c r="H478" s="25"/>
      <c r="I478" s="25"/>
      <c r="J478" s="25"/>
      <c r="K478" s="25"/>
      <c r="L478" s="25"/>
      <c r="M478" s="25">
        <f t="shared" si="38"/>
        <v>0</v>
      </c>
      <c r="N478" s="25"/>
      <c r="O478" s="25"/>
      <c r="P478" s="25">
        <f>H478+J478-L478-N478</f>
        <v>0</v>
      </c>
      <c r="Q478" s="25">
        <f t="shared" ref="Q478" si="40">I478+K478-M478-O478</f>
        <v>0</v>
      </c>
    </row>
    <row r="479" spans="1:63" s="5" customFormat="1" ht="15" hidden="1" customHeight="1" x14ac:dyDescent="0.25">
      <c r="C479" s="39" t="s">
        <v>113</v>
      </c>
      <c r="D479" s="163"/>
      <c r="E479" s="27"/>
      <c r="F479" s="163"/>
      <c r="G479" s="163"/>
      <c r="H479" s="163">
        <f t="shared" ref="H479:M479" si="41">SUM(H457:H478)</f>
        <v>0</v>
      </c>
      <c r="I479" s="163">
        <f t="shared" si="41"/>
        <v>0</v>
      </c>
      <c r="J479" s="163">
        <f t="shared" si="41"/>
        <v>0</v>
      </c>
      <c r="K479" s="163">
        <f t="shared" si="41"/>
        <v>0</v>
      </c>
      <c r="L479" s="163">
        <f t="shared" si="41"/>
        <v>0</v>
      </c>
      <c r="M479" s="163">
        <f t="shared" si="41"/>
        <v>0</v>
      </c>
      <c r="N479" s="163">
        <f>SUM(N457:N477)</f>
        <v>0</v>
      </c>
      <c r="O479" s="163">
        <f>SUM(O457:O477)</f>
        <v>0</v>
      </c>
      <c r="P479" s="163">
        <f>SUM(P457:P478)</f>
        <v>0</v>
      </c>
      <c r="Q479" s="163">
        <f>SUM(Q457:Q478)</f>
        <v>0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 spans="1:63" ht="15.75" hidden="1" customHeight="1" x14ac:dyDescent="0.25">
      <c r="C480" s="165" t="s">
        <v>145</v>
      </c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7"/>
    </row>
    <row r="481" spans="1:63" s="40" customFormat="1" ht="15" hidden="1" customHeight="1" x14ac:dyDescent="0.25">
      <c r="C481" s="7" t="s">
        <v>83</v>
      </c>
      <c r="D481" s="38" t="s">
        <v>17</v>
      </c>
      <c r="E481" s="20">
        <v>1136034</v>
      </c>
      <c r="F481" s="8"/>
      <c r="G481" s="8">
        <f>'[1]113счет_ноябрь2016'!N33</f>
        <v>254</v>
      </c>
      <c r="H481" s="8">
        <v>0</v>
      </c>
      <c r="I481" s="8">
        <v>0</v>
      </c>
      <c r="J481" s="8"/>
      <c r="K481" s="8"/>
      <c r="L481" s="8"/>
      <c r="M481" s="8"/>
      <c r="N481" s="8"/>
      <c r="O481" s="8"/>
      <c r="P481" s="8">
        <f>H481+J481-L481-N481</f>
        <v>0</v>
      </c>
      <c r="Q481" s="8">
        <f>I481+K481-M481-O481</f>
        <v>0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 spans="1:63" s="40" customFormat="1" ht="15" hidden="1" customHeight="1" x14ac:dyDescent="0.25">
      <c r="C482" s="7" t="s">
        <v>84</v>
      </c>
      <c r="D482" s="38" t="s">
        <v>17</v>
      </c>
      <c r="E482" s="20">
        <v>1137080</v>
      </c>
      <c r="F482" s="8"/>
      <c r="G482" s="8">
        <f>'[1]113счет_ноябрь2016'!N34</f>
        <v>748</v>
      </c>
      <c r="H482" s="8">
        <v>0</v>
      </c>
      <c r="I482" s="8">
        <v>0</v>
      </c>
      <c r="J482" s="8"/>
      <c r="K482" s="8"/>
      <c r="L482" s="8"/>
      <c r="M482" s="8"/>
      <c r="N482" s="8"/>
      <c r="O482" s="8"/>
      <c r="P482" s="8">
        <f t="shared" ref="P482:Q485" si="42">H482+J482-L482-N482</f>
        <v>0</v>
      </c>
      <c r="Q482" s="8">
        <f t="shared" si="42"/>
        <v>0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 spans="1:63" s="40" customFormat="1" ht="15" hidden="1" customHeight="1" x14ac:dyDescent="0.25">
      <c r="C483" s="7" t="s">
        <v>146</v>
      </c>
      <c r="D483" s="8" t="s">
        <v>17</v>
      </c>
      <c r="E483" s="14" t="s">
        <v>147</v>
      </c>
      <c r="F483" s="8"/>
      <c r="G483" s="8">
        <v>1600</v>
      </c>
      <c r="H483" s="8">
        <v>0</v>
      </c>
      <c r="I483" s="8">
        <v>0</v>
      </c>
      <c r="J483" s="8"/>
      <c r="K483" s="8"/>
      <c r="L483" s="8"/>
      <c r="M483" s="8"/>
      <c r="N483" s="8"/>
      <c r="O483" s="8"/>
      <c r="P483" s="8">
        <f t="shared" si="42"/>
        <v>0</v>
      </c>
      <c r="Q483" s="8">
        <f t="shared" si="42"/>
        <v>0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</row>
    <row r="484" spans="1:63" s="40" customFormat="1" ht="15" hidden="1" customHeight="1" x14ac:dyDescent="0.25">
      <c r="C484" s="7" t="s">
        <v>148</v>
      </c>
      <c r="D484" s="8" t="s">
        <v>17</v>
      </c>
      <c r="E484" s="20">
        <v>1137079</v>
      </c>
      <c r="F484" s="8"/>
      <c r="G484" s="8">
        <v>704</v>
      </c>
      <c r="H484" s="8">
        <v>0</v>
      </c>
      <c r="I484" s="8">
        <v>0</v>
      </c>
      <c r="J484" s="8"/>
      <c r="K484" s="8"/>
      <c r="L484" s="8"/>
      <c r="M484" s="8"/>
      <c r="N484" s="8"/>
      <c r="O484" s="8"/>
      <c r="P484" s="8">
        <f t="shared" si="42"/>
        <v>0</v>
      </c>
      <c r="Q484" s="8">
        <f t="shared" si="42"/>
        <v>0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 spans="1:63" s="40" customFormat="1" ht="15" hidden="1" customHeight="1" x14ac:dyDescent="0.25">
      <c r="C485" s="7" t="s">
        <v>86</v>
      </c>
      <c r="D485" s="8" t="s">
        <v>17</v>
      </c>
      <c r="E485" s="20">
        <v>1134094</v>
      </c>
      <c r="F485" s="8"/>
      <c r="G485" s="8">
        <v>360</v>
      </c>
      <c r="H485" s="8">
        <v>0</v>
      </c>
      <c r="I485" s="8">
        <v>0</v>
      </c>
      <c r="J485" s="8"/>
      <c r="K485" s="8"/>
      <c r="L485" s="8"/>
      <c r="M485" s="8"/>
      <c r="N485" s="8"/>
      <c r="O485" s="8"/>
      <c r="P485" s="8">
        <f t="shared" si="42"/>
        <v>0</v>
      </c>
      <c r="Q485" s="8">
        <f t="shared" si="42"/>
        <v>0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 spans="1:63" s="11" customFormat="1" ht="15" hidden="1" customHeight="1" x14ac:dyDescent="0.25">
      <c r="C486" s="39" t="s">
        <v>113</v>
      </c>
      <c r="D486" s="12"/>
      <c r="E486" s="41"/>
      <c r="F486" s="12"/>
      <c r="G486" s="12"/>
      <c r="H486" s="12">
        <f>SUM(H481:H485)</f>
        <v>0</v>
      </c>
      <c r="I486" s="12">
        <f>SUM(I481:I485)</f>
        <v>0</v>
      </c>
      <c r="J486" s="12">
        <f>SUM(J484:J485)</f>
        <v>0</v>
      </c>
      <c r="K486" s="12">
        <f>SUM(K484:K485)</f>
        <v>0</v>
      </c>
      <c r="L486" s="12">
        <f>SUM(L481:L485)</f>
        <v>0</v>
      </c>
      <c r="M486" s="12">
        <f>SUM(M481:M485)</f>
        <v>0</v>
      </c>
      <c r="N486" s="12">
        <f t="shared" ref="N486:O486" si="43">SUM(N481:N483)</f>
        <v>0</v>
      </c>
      <c r="O486" s="12">
        <f t="shared" si="43"/>
        <v>0</v>
      </c>
      <c r="P486" s="12">
        <f>SUM(P481:P485)</f>
        <v>0</v>
      </c>
      <c r="Q486" s="12">
        <f>SUM(Q481:Q485)</f>
        <v>0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 spans="1:63" ht="15.75" x14ac:dyDescent="0.25">
      <c r="C487" s="165" t="s">
        <v>149</v>
      </c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7"/>
    </row>
    <row r="488" spans="1:63" x14ac:dyDescent="0.25">
      <c r="A488" s="42">
        <v>1</v>
      </c>
      <c r="C488" s="35" t="s">
        <v>150</v>
      </c>
      <c r="D488" s="33" t="s">
        <v>17</v>
      </c>
      <c r="E488" s="36">
        <v>1134156</v>
      </c>
      <c r="F488" s="25"/>
      <c r="G488" s="25">
        <v>3650</v>
      </c>
      <c r="H488" s="25">
        <v>1</v>
      </c>
      <c r="I488" s="25">
        <f>H488*G488</f>
        <v>3650</v>
      </c>
      <c r="J488" s="25"/>
      <c r="K488" s="25"/>
      <c r="L488" s="25"/>
      <c r="M488" s="25"/>
      <c r="N488" s="25"/>
      <c r="O488" s="25"/>
      <c r="P488" s="25">
        <f t="shared" ref="P488:Q491" si="44">H488+J488+L488-N488</f>
        <v>1</v>
      </c>
      <c r="Q488" s="25">
        <f t="shared" si="44"/>
        <v>3650</v>
      </c>
    </row>
    <row r="489" spans="1:63" x14ac:dyDescent="0.25">
      <c r="A489" s="42">
        <v>2</v>
      </c>
      <c r="C489" s="35" t="s">
        <v>151</v>
      </c>
      <c r="D489" s="33" t="s">
        <v>17</v>
      </c>
      <c r="E489" s="36" t="s">
        <v>152</v>
      </c>
      <c r="F489" s="25"/>
      <c r="G489" s="25">
        <v>4955</v>
      </c>
      <c r="H489" s="25">
        <v>2</v>
      </c>
      <c r="I489" s="25">
        <f t="shared" ref="I489:I491" si="45">H489*G489</f>
        <v>9910</v>
      </c>
      <c r="J489" s="25"/>
      <c r="K489" s="25"/>
      <c r="L489" s="25"/>
      <c r="M489" s="25"/>
      <c r="N489" s="25"/>
      <c r="O489" s="25"/>
      <c r="P489" s="25">
        <f t="shared" si="44"/>
        <v>2</v>
      </c>
      <c r="Q489" s="25">
        <f t="shared" si="44"/>
        <v>9910</v>
      </c>
    </row>
    <row r="490" spans="1:63" x14ac:dyDescent="0.25">
      <c r="A490" s="42">
        <v>3</v>
      </c>
      <c r="C490" s="35" t="s">
        <v>153</v>
      </c>
      <c r="D490" s="33" t="s">
        <v>17</v>
      </c>
      <c r="E490" s="36" t="s">
        <v>154</v>
      </c>
      <c r="F490" s="25"/>
      <c r="G490" s="25">
        <v>1500</v>
      </c>
      <c r="H490" s="25">
        <v>2</v>
      </c>
      <c r="I490" s="25">
        <f t="shared" si="45"/>
        <v>3000</v>
      </c>
      <c r="J490" s="25"/>
      <c r="K490" s="25"/>
      <c r="L490" s="25"/>
      <c r="M490" s="25"/>
      <c r="N490" s="25"/>
      <c r="O490" s="25"/>
      <c r="P490" s="25">
        <f t="shared" si="44"/>
        <v>2</v>
      </c>
      <c r="Q490" s="25">
        <f t="shared" si="44"/>
        <v>3000</v>
      </c>
    </row>
    <row r="491" spans="1:63" x14ac:dyDescent="0.25">
      <c r="A491" s="42">
        <v>4</v>
      </c>
      <c r="C491" s="35" t="s">
        <v>155</v>
      </c>
      <c r="D491" s="33" t="s">
        <v>17</v>
      </c>
      <c r="E491" s="36" t="s">
        <v>156</v>
      </c>
      <c r="F491" s="25"/>
      <c r="G491" s="25">
        <v>300</v>
      </c>
      <c r="H491" s="25">
        <v>2</v>
      </c>
      <c r="I491" s="25">
        <f t="shared" si="45"/>
        <v>600</v>
      </c>
      <c r="J491" s="25"/>
      <c r="K491" s="25"/>
      <c r="L491" s="25"/>
      <c r="M491" s="25"/>
      <c r="N491" s="25"/>
      <c r="O491" s="25"/>
      <c r="P491" s="25">
        <f t="shared" si="44"/>
        <v>2</v>
      </c>
      <c r="Q491" s="25">
        <f t="shared" si="44"/>
        <v>600</v>
      </c>
    </row>
    <row r="492" spans="1:63" s="5" customFormat="1" x14ac:dyDescent="0.25">
      <c r="A492" s="30">
        <v>5</v>
      </c>
      <c r="C492" s="28" t="s">
        <v>157</v>
      </c>
      <c r="D492" s="25" t="s">
        <v>17</v>
      </c>
      <c r="E492" s="36">
        <v>1134133</v>
      </c>
      <c r="F492" s="163"/>
      <c r="G492" s="10">
        <v>6400</v>
      </c>
      <c r="H492" s="10">
        <v>1</v>
      </c>
      <c r="I492" s="10">
        <f>H492*G492</f>
        <v>6400</v>
      </c>
      <c r="J492" s="10"/>
      <c r="K492" s="10">
        <f>J492*G492</f>
        <v>0</v>
      </c>
      <c r="L492" s="163"/>
      <c r="M492" s="163"/>
      <c r="N492" s="163"/>
      <c r="O492" s="163"/>
      <c r="P492" s="10">
        <f>H492+J492-L492-N492</f>
        <v>1</v>
      </c>
      <c r="Q492" s="10">
        <f>I492+K492-M492-O492</f>
        <v>6400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 spans="1:63" s="5" customFormat="1" x14ac:dyDescent="0.25">
      <c r="A493" s="30">
        <v>6</v>
      </c>
      <c r="C493" s="28" t="s">
        <v>158</v>
      </c>
      <c r="D493" s="25" t="s">
        <v>17</v>
      </c>
      <c r="E493" s="29">
        <v>1136112</v>
      </c>
      <c r="F493" s="163"/>
      <c r="G493" s="10">
        <v>104</v>
      </c>
      <c r="H493" s="10">
        <v>1</v>
      </c>
      <c r="I493" s="10">
        <f t="shared" ref="I493:I508" si="46">H493*G493</f>
        <v>104</v>
      </c>
      <c r="J493" s="10"/>
      <c r="K493" s="10">
        <f t="shared" ref="K493:K508" si="47">J493*G493</f>
        <v>0</v>
      </c>
      <c r="L493" s="163"/>
      <c r="M493" s="163"/>
      <c r="N493" s="163"/>
      <c r="O493" s="163"/>
      <c r="P493" s="10">
        <f t="shared" ref="P493:Q508" si="48">H493+J493-L493-N493</f>
        <v>1</v>
      </c>
      <c r="Q493" s="10">
        <f t="shared" si="48"/>
        <v>104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1:63" s="5" customFormat="1" x14ac:dyDescent="0.25">
      <c r="A494" s="30">
        <v>7</v>
      </c>
      <c r="C494" s="28" t="s">
        <v>159</v>
      </c>
      <c r="D494" s="25" t="s">
        <v>17</v>
      </c>
      <c r="E494" s="29">
        <v>1136028</v>
      </c>
      <c r="F494" s="163"/>
      <c r="G494" s="10">
        <v>200</v>
      </c>
      <c r="H494" s="10">
        <v>1</v>
      </c>
      <c r="I494" s="10">
        <f t="shared" si="46"/>
        <v>200</v>
      </c>
      <c r="J494" s="10"/>
      <c r="K494" s="10">
        <f t="shared" si="47"/>
        <v>0</v>
      </c>
      <c r="L494" s="163"/>
      <c r="M494" s="163"/>
      <c r="N494" s="163"/>
      <c r="O494" s="163"/>
      <c r="P494" s="10">
        <f t="shared" si="48"/>
        <v>1</v>
      </c>
      <c r="Q494" s="10">
        <f t="shared" si="48"/>
        <v>200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</row>
    <row r="495" spans="1:63" s="5" customFormat="1" x14ac:dyDescent="0.25">
      <c r="A495" s="30">
        <v>8</v>
      </c>
      <c r="C495" s="28" t="s">
        <v>159</v>
      </c>
      <c r="D495" s="25" t="s">
        <v>17</v>
      </c>
      <c r="E495" s="29">
        <v>1136024</v>
      </c>
      <c r="F495" s="163"/>
      <c r="G495" s="10">
        <v>110</v>
      </c>
      <c r="H495" s="10">
        <v>1</v>
      </c>
      <c r="I495" s="10">
        <f t="shared" si="46"/>
        <v>110</v>
      </c>
      <c r="J495" s="10"/>
      <c r="K495" s="10">
        <f t="shared" si="47"/>
        <v>0</v>
      </c>
      <c r="L495" s="163"/>
      <c r="M495" s="163"/>
      <c r="N495" s="163"/>
      <c r="O495" s="163"/>
      <c r="P495" s="10">
        <f t="shared" si="48"/>
        <v>1</v>
      </c>
      <c r="Q495" s="10">
        <f t="shared" si="48"/>
        <v>110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1:63" s="5" customFormat="1" x14ac:dyDescent="0.25">
      <c r="A496" s="30">
        <v>9</v>
      </c>
      <c r="C496" s="28" t="s">
        <v>160</v>
      </c>
      <c r="D496" s="25" t="s">
        <v>17</v>
      </c>
      <c r="E496" s="29">
        <v>1136059</v>
      </c>
      <c r="F496" s="163"/>
      <c r="G496" s="10">
        <v>104</v>
      </c>
      <c r="H496" s="10">
        <v>4</v>
      </c>
      <c r="I496" s="10">
        <f t="shared" si="46"/>
        <v>416</v>
      </c>
      <c r="J496" s="10"/>
      <c r="K496" s="10">
        <f t="shared" si="47"/>
        <v>0</v>
      </c>
      <c r="L496" s="163"/>
      <c r="M496" s="163"/>
      <c r="N496" s="163"/>
      <c r="O496" s="163"/>
      <c r="P496" s="10">
        <f t="shared" si="48"/>
        <v>4</v>
      </c>
      <c r="Q496" s="10">
        <f t="shared" si="48"/>
        <v>416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5" customFormat="1" x14ac:dyDescent="0.25">
      <c r="A497" s="30">
        <v>10</v>
      </c>
      <c r="C497" s="28" t="s">
        <v>161</v>
      </c>
      <c r="D497" s="25" t="s">
        <v>17</v>
      </c>
      <c r="E497" s="29">
        <v>1137003</v>
      </c>
      <c r="F497" s="163"/>
      <c r="G497" s="10">
        <v>302</v>
      </c>
      <c r="H497" s="10">
        <v>1</v>
      </c>
      <c r="I497" s="10">
        <f t="shared" si="46"/>
        <v>302</v>
      </c>
      <c r="J497" s="10"/>
      <c r="K497" s="10">
        <f t="shared" si="47"/>
        <v>0</v>
      </c>
      <c r="L497" s="163"/>
      <c r="M497" s="163"/>
      <c r="N497" s="163"/>
      <c r="O497" s="163"/>
      <c r="P497" s="10">
        <f t="shared" si="48"/>
        <v>1</v>
      </c>
      <c r="Q497" s="10">
        <f t="shared" si="48"/>
        <v>302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5" customFormat="1" x14ac:dyDescent="0.25">
      <c r="A498" s="30">
        <v>11</v>
      </c>
      <c r="C498" s="28" t="s">
        <v>162</v>
      </c>
      <c r="D498" s="25" t="s">
        <v>17</v>
      </c>
      <c r="E498" s="29" t="s">
        <v>163</v>
      </c>
      <c r="F498" s="163"/>
      <c r="G498" s="10">
        <v>254</v>
      </c>
      <c r="H498" s="10">
        <v>1</v>
      </c>
      <c r="I498" s="10">
        <f t="shared" si="46"/>
        <v>254</v>
      </c>
      <c r="J498" s="10"/>
      <c r="K498" s="10">
        <f t="shared" si="47"/>
        <v>0</v>
      </c>
      <c r="L498" s="163"/>
      <c r="M498" s="163"/>
      <c r="N498" s="163"/>
      <c r="O498" s="163"/>
      <c r="P498" s="10">
        <f t="shared" si="48"/>
        <v>1</v>
      </c>
      <c r="Q498" s="10">
        <f t="shared" si="48"/>
        <v>254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5" customFormat="1" x14ac:dyDescent="0.25">
      <c r="A499" s="30">
        <v>12</v>
      </c>
      <c r="C499" s="28" t="s">
        <v>164</v>
      </c>
      <c r="D499" s="25" t="s">
        <v>17</v>
      </c>
      <c r="E499" s="29">
        <v>1134056</v>
      </c>
      <c r="F499" s="163"/>
      <c r="G499" s="10">
        <v>104</v>
      </c>
      <c r="H499" s="10">
        <v>2</v>
      </c>
      <c r="I499" s="10">
        <f t="shared" si="46"/>
        <v>208</v>
      </c>
      <c r="J499" s="10"/>
      <c r="K499" s="10">
        <f t="shared" si="47"/>
        <v>0</v>
      </c>
      <c r="L499" s="163"/>
      <c r="M499" s="163"/>
      <c r="N499" s="163"/>
      <c r="O499" s="163"/>
      <c r="P499" s="10">
        <f t="shared" si="48"/>
        <v>2</v>
      </c>
      <c r="Q499" s="10">
        <f t="shared" si="48"/>
        <v>208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5" customFormat="1" x14ac:dyDescent="0.25">
      <c r="A500" s="30">
        <v>13</v>
      </c>
      <c r="C500" s="28" t="s">
        <v>165</v>
      </c>
      <c r="D500" s="25" t="s">
        <v>17</v>
      </c>
      <c r="E500" s="29">
        <v>1136464</v>
      </c>
      <c r="F500" s="163"/>
      <c r="G500" s="10">
        <v>174</v>
      </c>
      <c r="H500" s="10">
        <v>1</v>
      </c>
      <c r="I500" s="10">
        <f t="shared" si="46"/>
        <v>174</v>
      </c>
      <c r="J500" s="10"/>
      <c r="K500" s="10">
        <f t="shared" si="47"/>
        <v>0</v>
      </c>
      <c r="L500" s="163"/>
      <c r="M500" s="163"/>
      <c r="N500" s="163"/>
      <c r="O500" s="163"/>
      <c r="P500" s="10">
        <f t="shared" si="48"/>
        <v>1</v>
      </c>
      <c r="Q500" s="10">
        <f t="shared" si="48"/>
        <v>174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s="5" customFormat="1" x14ac:dyDescent="0.25">
      <c r="A501" s="30">
        <v>14</v>
      </c>
      <c r="C501" s="28" t="s">
        <v>166</v>
      </c>
      <c r="D501" s="25" t="s">
        <v>17</v>
      </c>
      <c r="E501" s="29">
        <v>1137141</v>
      </c>
      <c r="F501" s="163"/>
      <c r="G501" s="10">
        <v>1710</v>
      </c>
      <c r="H501" s="10">
        <v>1</v>
      </c>
      <c r="I501" s="10">
        <f t="shared" si="46"/>
        <v>1710</v>
      </c>
      <c r="J501" s="10"/>
      <c r="K501" s="10">
        <f t="shared" si="47"/>
        <v>0</v>
      </c>
      <c r="L501" s="163"/>
      <c r="M501" s="163"/>
      <c r="N501" s="163"/>
      <c r="O501" s="163"/>
      <c r="P501" s="10">
        <f t="shared" si="48"/>
        <v>1</v>
      </c>
      <c r="Q501" s="10">
        <f t="shared" si="48"/>
        <v>1710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</row>
    <row r="502" spans="1:63" s="5" customFormat="1" x14ac:dyDescent="0.25">
      <c r="A502" s="30">
        <v>15</v>
      </c>
      <c r="C502" s="28" t="s">
        <v>89</v>
      </c>
      <c r="D502" s="25" t="s">
        <v>17</v>
      </c>
      <c r="E502" s="29" t="s">
        <v>167</v>
      </c>
      <c r="F502" s="163"/>
      <c r="G502" s="10">
        <v>966</v>
      </c>
      <c r="H502" s="10">
        <v>1</v>
      </c>
      <c r="I502" s="10">
        <f t="shared" si="46"/>
        <v>966</v>
      </c>
      <c r="J502" s="10"/>
      <c r="K502" s="10">
        <f t="shared" si="47"/>
        <v>0</v>
      </c>
      <c r="L502" s="163"/>
      <c r="M502" s="163"/>
      <c r="N502" s="163"/>
      <c r="O502" s="163"/>
      <c r="P502" s="10">
        <f t="shared" si="48"/>
        <v>1</v>
      </c>
      <c r="Q502" s="10">
        <f t="shared" si="48"/>
        <v>966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</row>
    <row r="503" spans="1:63" s="5" customFormat="1" x14ac:dyDescent="0.25">
      <c r="A503" s="30">
        <v>16</v>
      </c>
      <c r="C503" s="28" t="s">
        <v>168</v>
      </c>
      <c r="D503" s="25" t="s">
        <v>17</v>
      </c>
      <c r="E503" s="29">
        <v>1134163</v>
      </c>
      <c r="F503" s="163"/>
      <c r="G503" s="10">
        <v>9882</v>
      </c>
      <c r="H503" s="10">
        <v>1</v>
      </c>
      <c r="I503" s="10">
        <f t="shared" si="46"/>
        <v>9882</v>
      </c>
      <c r="J503" s="10"/>
      <c r="K503" s="10">
        <f t="shared" si="47"/>
        <v>0</v>
      </c>
      <c r="L503" s="163"/>
      <c r="M503" s="163"/>
      <c r="N503" s="163"/>
      <c r="O503" s="163"/>
      <c r="P503" s="10">
        <f t="shared" si="48"/>
        <v>1</v>
      </c>
      <c r="Q503" s="10">
        <f t="shared" si="48"/>
        <v>9882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</row>
    <row r="504" spans="1:63" s="5" customFormat="1" x14ac:dyDescent="0.25">
      <c r="A504" s="30">
        <v>17</v>
      </c>
      <c r="C504" s="28" t="s">
        <v>169</v>
      </c>
      <c r="D504" s="25" t="s">
        <v>17</v>
      </c>
      <c r="E504" s="29">
        <v>1137216</v>
      </c>
      <c r="F504" s="163"/>
      <c r="G504" s="10">
        <v>898</v>
      </c>
      <c r="H504" s="10">
        <v>1</v>
      </c>
      <c r="I504" s="10">
        <f t="shared" si="46"/>
        <v>898</v>
      </c>
      <c r="J504" s="10"/>
      <c r="K504" s="10">
        <f t="shared" si="47"/>
        <v>0</v>
      </c>
      <c r="L504" s="163"/>
      <c r="M504" s="163"/>
      <c r="N504" s="163"/>
      <c r="O504" s="163"/>
      <c r="P504" s="10">
        <f t="shared" si="48"/>
        <v>1</v>
      </c>
      <c r="Q504" s="10">
        <f t="shared" si="48"/>
        <v>898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</row>
    <row r="505" spans="1:63" s="5" customFormat="1" x14ac:dyDescent="0.25">
      <c r="A505" s="30">
        <v>18</v>
      </c>
      <c r="C505" s="28" t="s">
        <v>162</v>
      </c>
      <c r="D505" s="25" t="s">
        <v>17</v>
      </c>
      <c r="E505" s="29" t="s">
        <v>170</v>
      </c>
      <c r="F505" s="163"/>
      <c r="G505" s="10">
        <v>254</v>
      </c>
      <c r="H505" s="10">
        <v>1</v>
      </c>
      <c r="I505" s="10">
        <f t="shared" si="46"/>
        <v>254</v>
      </c>
      <c r="J505" s="10"/>
      <c r="K505" s="10">
        <f t="shared" si="47"/>
        <v>0</v>
      </c>
      <c r="L505" s="163"/>
      <c r="M505" s="163"/>
      <c r="N505" s="163"/>
      <c r="O505" s="163"/>
      <c r="P505" s="10">
        <f t="shared" si="48"/>
        <v>1</v>
      </c>
      <c r="Q505" s="10">
        <f t="shared" si="48"/>
        <v>254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</row>
    <row r="506" spans="1:63" s="5" customFormat="1" x14ac:dyDescent="0.25">
      <c r="A506" s="30">
        <v>19</v>
      </c>
      <c r="C506" s="28" t="s">
        <v>171</v>
      </c>
      <c r="D506" s="25" t="s">
        <v>17</v>
      </c>
      <c r="E506" s="29">
        <v>1136001</v>
      </c>
      <c r="F506" s="163"/>
      <c r="G506" s="10">
        <v>68</v>
      </c>
      <c r="H506" s="10">
        <v>1</v>
      </c>
      <c r="I506" s="10">
        <f t="shared" si="46"/>
        <v>68</v>
      </c>
      <c r="J506" s="10"/>
      <c r="K506" s="10">
        <f t="shared" si="47"/>
        <v>0</v>
      </c>
      <c r="L506" s="163"/>
      <c r="M506" s="163"/>
      <c r="N506" s="163"/>
      <c r="O506" s="163"/>
      <c r="P506" s="10">
        <f t="shared" si="48"/>
        <v>1</v>
      </c>
      <c r="Q506" s="10">
        <f t="shared" si="48"/>
        <v>68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20</v>
      </c>
      <c r="C507" s="28" t="s">
        <v>172</v>
      </c>
      <c r="D507" s="25" t="s">
        <v>17</v>
      </c>
      <c r="E507" s="29">
        <v>1137324</v>
      </c>
      <c r="F507" s="163"/>
      <c r="G507" s="10">
        <v>9900</v>
      </c>
      <c r="H507" s="10">
        <v>1</v>
      </c>
      <c r="I507" s="10">
        <f t="shared" si="46"/>
        <v>9900</v>
      </c>
      <c r="J507" s="10"/>
      <c r="K507" s="10">
        <f t="shared" si="47"/>
        <v>0</v>
      </c>
      <c r="L507" s="163"/>
      <c r="M507" s="163"/>
      <c r="N507" s="163"/>
      <c r="O507" s="163"/>
      <c r="P507" s="10">
        <f t="shared" si="48"/>
        <v>1</v>
      </c>
      <c r="Q507" s="10">
        <f t="shared" si="48"/>
        <v>9900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21</v>
      </c>
      <c r="C508" s="28" t="s">
        <v>173</v>
      </c>
      <c r="D508" s="25" t="s">
        <v>17</v>
      </c>
      <c r="E508" s="29">
        <v>1136452</v>
      </c>
      <c r="F508" s="163"/>
      <c r="G508" s="10">
        <v>10163</v>
      </c>
      <c r="H508" s="10">
        <v>1</v>
      </c>
      <c r="I508" s="10">
        <f t="shared" si="46"/>
        <v>10163</v>
      </c>
      <c r="J508" s="10"/>
      <c r="K508" s="10">
        <f t="shared" si="47"/>
        <v>0</v>
      </c>
      <c r="L508" s="163"/>
      <c r="M508" s="163"/>
      <c r="N508" s="163"/>
      <c r="O508" s="163"/>
      <c r="P508" s="10">
        <f t="shared" si="48"/>
        <v>1</v>
      </c>
      <c r="Q508" s="10">
        <f t="shared" si="48"/>
        <v>10163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C509" s="26" t="s">
        <v>113</v>
      </c>
      <c r="D509" s="163"/>
      <c r="E509" s="27"/>
      <c r="F509" s="163"/>
      <c r="G509" s="163"/>
      <c r="H509" s="163">
        <f>SUM(H488:H508)</f>
        <v>28</v>
      </c>
      <c r="I509" s="163">
        <f t="shared" ref="I509:Q509" si="49">SUM(I488:I508)</f>
        <v>59169</v>
      </c>
      <c r="J509" s="163">
        <f t="shared" si="49"/>
        <v>0</v>
      </c>
      <c r="K509" s="163">
        <f t="shared" si="49"/>
        <v>0</v>
      </c>
      <c r="L509" s="163">
        <f t="shared" si="49"/>
        <v>0</v>
      </c>
      <c r="M509" s="163">
        <f t="shared" si="49"/>
        <v>0</v>
      </c>
      <c r="N509" s="163">
        <f t="shared" si="49"/>
        <v>0</v>
      </c>
      <c r="O509" s="163">
        <f t="shared" si="49"/>
        <v>0</v>
      </c>
      <c r="P509" s="163">
        <f t="shared" si="49"/>
        <v>28</v>
      </c>
      <c r="Q509" s="163">
        <f t="shared" si="49"/>
        <v>59169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ht="15.75" hidden="1" customHeight="1" x14ac:dyDescent="0.25">
      <c r="C510" s="165" t="s">
        <v>174</v>
      </c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7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ht="15" hidden="1" customHeight="1" x14ac:dyDescent="0.25">
      <c r="C511" s="7" t="s">
        <v>16</v>
      </c>
      <c r="D511" s="8" t="s">
        <v>17</v>
      </c>
      <c r="E511" s="9">
        <v>1136210</v>
      </c>
      <c r="F511" s="163"/>
      <c r="G511" s="10">
        <v>104</v>
      </c>
      <c r="H511" s="10" t="e">
        <f>#REF!</f>
        <v>#REF!</v>
      </c>
      <c r="I511" s="10" t="e">
        <f>#REF!</f>
        <v>#REF!</v>
      </c>
      <c r="J511" s="10"/>
      <c r="K511" s="10"/>
      <c r="L511" s="163"/>
      <c r="M511" s="163"/>
      <c r="N511" s="10">
        <v>1</v>
      </c>
      <c r="O511" s="10">
        <f>N511*G511</f>
        <v>104</v>
      </c>
      <c r="P511" s="10" t="e">
        <f>H511+J511-L511-N511</f>
        <v>#REF!</v>
      </c>
      <c r="Q511" s="10" t="e">
        <f>I511+K511-M511-O511</f>
        <v>#REF!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ht="15" hidden="1" customHeight="1" x14ac:dyDescent="0.25">
      <c r="C512" s="7" t="s">
        <v>16</v>
      </c>
      <c r="D512" s="8" t="s">
        <v>17</v>
      </c>
      <c r="E512" s="9">
        <v>1137045</v>
      </c>
      <c r="F512" s="163"/>
      <c r="G512" s="10">
        <v>104</v>
      </c>
      <c r="H512" s="10" t="e">
        <f>#REF!</f>
        <v>#REF!</v>
      </c>
      <c r="I512" s="10" t="e">
        <f>#REF!</f>
        <v>#REF!</v>
      </c>
      <c r="J512" s="10"/>
      <c r="K512" s="10"/>
      <c r="L512" s="163"/>
      <c r="M512" s="163"/>
      <c r="N512" s="10">
        <v>1</v>
      </c>
      <c r="O512" s="10">
        <f t="shared" ref="O512:O575" si="50">N512*G512</f>
        <v>104</v>
      </c>
      <c r="P512" s="10" t="e">
        <f t="shared" ref="P512:Q575" si="51">H512+J512-L512-N512</f>
        <v>#REF!</v>
      </c>
      <c r="Q512" s="10" t="e">
        <f t="shared" si="51"/>
        <v>#REF!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3:63" s="5" customFormat="1" ht="15" hidden="1" customHeight="1" x14ac:dyDescent="0.25">
      <c r="C513" s="7" t="s">
        <v>18</v>
      </c>
      <c r="D513" s="8" t="s">
        <v>17</v>
      </c>
      <c r="E513" s="9">
        <v>1136206</v>
      </c>
      <c r="F513" s="163"/>
      <c r="G513" s="10">
        <v>4</v>
      </c>
      <c r="H513" s="10" t="e">
        <f>#REF!</f>
        <v>#REF!</v>
      </c>
      <c r="I513" s="10" t="e">
        <f>#REF!</f>
        <v>#REF!</v>
      </c>
      <c r="J513" s="10"/>
      <c r="K513" s="10"/>
      <c r="L513" s="163"/>
      <c r="M513" s="163"/>
      <c r="N513" s="10">
        <v>6</v>
      </c>
      <c r="O513" s="10">
        <f t="shared" si="50"/>
        <v>24</v>
      </c>
      <c r="P513" s="10" t="e">
        <f t="shared" si="51"/>
        <v>#REF!</v>
      </c>
      <c r="Q513" s="10" t="e">
        <f t="shared" si="51"/>
        <v>#REF!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3:63" s="5" customFormat="1" ht="15" hidden="1" customHeight="1" x14ac:dyDescent="0.25">
      <c r="C514" s="7" t="s">
        <v>19</v>
      </c>
      <c r="D514" s="8" t="s">
        <v>17</v>
      </c>
      <c r="E514" s="9">
        <v>1136017</v>
      </c>
      <c r="F514" s="163"/>
      <c r="G514" s="10">
        <v>4</v>
      </c>
      <c r="H514" s="10" t="e">
        <f>#REF!</f>
        <v>#REF!</v>
      </c>
      <c r="I514" s="10" t="e">
        <f>#REF!</f>
        <v>#REF!</v>
      </c>
      <c r="J514" s="10"/>
      <c r="K514" s="10"/>
      <c r="L514" s="163"/>
      <c r="M514" s="163"/>
      <c r="N514" s="10">
        <v>2</v>
      </c>
      <c r="O514" s="10">
        <f t="shared" si="50"/>
        <v>8</v>
      </c>
      <c r="P514" s="10" t="e">
        <f t="shared" si="51"/>
        <v>#REF!</v>
      </c>
      <c r="Q514" s="10" t="e">
        <f t="shared" si="51"/>
        <v>#REF!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3:63" s="5" customFormat="1" ht="15" hidden="1" customHeight="1" x14ac:dyDescent="0.25">
      <c r="C515" s="7" t="s">
        <v>20</v>
      </c>
      <c r="D515" s="8" t="s">
        <v>17</v>
      </c>
      <c r="E515" s="9">
        <v>1136195</v>
      </c>
      <c r="F515" s="163"/>
      <c r="G515" s="10">
        <v>6</v>
      </c>
      <c r="H515" s="10" t="e">
        <f>#REF!</f>
        <v>#REF!</v>
      </c>
      <c r="I515" s="10" t="e">
        <f>#REF!</f>
        <v>#REF!</v>
      </c>
      <c r="J515" s="10"/>
      <c r="K515" s="10"/>
      <c r="L515" s="163"/>
      <c r="M515" s="163"/>
      <c r="N515" s="10">
        <v>4</v>
      </c>
      <c r="O515" s="10">
        <f t="shared" si="50"/>
        <v>24</v>
      </c>
      <c r="P515" s="10" t="e">
        <f t="shared" si="51"/>
        <v>#REF!</v>
      </c>
      <c r="Q515" s="10" t="e">
        <f t="shared" si="51"/>
        <v>#REF!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3:63" s="5" customFormat="1" ht="15" hidden="1" customHeight="1" x14ac:dyDescent="0.25">
      <c r="C516" s="7" t="s">
        <v>21</v>
      </c>
      <c r="D516" s="8" t="s">
        <v>17</v>
      </c>
      <c r="E516" s="9">
        <v>1136183</v>
      </c>
      <c r="F516" s="163"/>
      <c r="G516" s="10">
        <v>6</v>
      </c>
      <c r="H516" s="10" t="e">
        <f>#REF!</f>
        <v>#REF!</v>
      </c>
      <c r="I516" s="10" t="e">
        <f>#REF!</f>
        <v>#REF!</v>
      </c>
      <c r="J516" s="10"/>
      <c r="K516" s="10"/>
      <c r="L516" s="163"/>
      <c r="M516" s="163"/>
      <c r="N516" s="10">
        <v>25</v>
      </c>
      <c r="O516" s="10">
        <f t="shared" si="50"/>
        <v>150</v>
      </c>
      <c r="P516" s="10" t="e">
        <f t="shared" si="51"/>
        <v>#REF!</v>
      </c>
      <c r="Q516" s="10" t="e">
        <f t="shared" si="51"/>
        <v>#REF!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3:63" s="5" customFormat="1" ht="15" hidden="1" customHeight="1" x14ac:dyDescent="0.25">
      <c r="C517" s="7" t="s">
        <v>22</v>
      </c>
      <c r="D517" s="8" t="s">
        <v>17</v>
      </c>
      <c r="E517" s="9">
        <v>1136189</v>
      </c>
      <c r="F517" s="163"/>
      <c r="G517" s="10">
        <v>2</v>
      </c>
      <c r="H517" s="10" t="e">
        <f>#REF!</f>
        <v>#REF!</v>
      </c>
      <c r="I517" s="10" t="e">
        <f>#REF!</f>
        <v>#REF!</v>
      </c>
      <c r="J517" s="10"/>
      <c r="K517" s="10"/>
      <c r="L517" s="163"/>
      <c r="M517" s="163"/>
      <c r="N517" s="10">
        <v>9</v>
      </c>
      <c r="O517" s="10">
        <f t="shared" si="50"/>
        <v>18</v>
      </c>
      <c r="P517" s="10" t="e">
        <f t="shared" si="51"/>
        <v>#REF!</v>
      </c>
      <c r="Q517" s="10" t="e">
        <f t="shared" si="51"/>
        <v>#REF!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3:63" s="5" customFormat="1" ht="15" hidden="1" customHeight="1" x14ac:dyDescent="0.25">
      <c r="C518" s="7" t="s">
        <v>23</v>
      </c>
      <c r="D518" s="8" t="s">
        <v>17</v>
      </c>
      <c r="E518" s="9">
        <v>1136213</v>
      </c>
      <c r="F518" s="163"/>
      <c r="G518" s="10">
        <v>36</v>
      </c>
      <c r="H518" s="10" t="e">
        <f>#REF!</f>
        <v>#REF!</v>
      </c>
      <c r="I518" s="10" t="e">
        <f>#REF!</f>
        <v>#REF!</v>
      </c>
      <c r="J518" s="10"/>
      <c r="K518" s="10"/>
      <c r="L518" s="163"/>
      <c r="M518" s="163"/>
      <c r="N518" s="10">
        <v>1</v>
      </c>
      <c r="O518" s="10">
        <f t="shared" si="50"/>
        <v>36</v>
      </c>
      <c r="P518" s="10" t="e">
        <f t="shared" si="51"/>
        <v>#REF!</v>
      </c>
      <c r="Q518" s="10" t="e">
        <f t="shared" si="51"/>
        <v>#REF!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3:63" s="5" customFormat="1" ht="15" hidden="1" customHeight="1" x14ac:dyDescent="0.25">
      <c r="C519" s="7" t="s">
        <v>24</v>
      </c>
      <c r="D519" s="8" t="s">
        <v>17</v>
      </c>
      <c r="E519" s="9">
        <v>1136003</v>
      </c>
      <c r="F519" s="163"/>
      <c r="G519" s="10">
        <v>74</v>
      </c>
      <c r="H519" s="10" t="e">
        <f>#REF!</f>
        <v>#REF!</v>
      </c>
      <c r="I519" s="10" t="e">
        <f>#REF!</f>
        <v>#REF!</v>
      </c>
      <c r="J519" s="10"/>
      <c r="K519" s="10"/>
      <c r="L519" s="163"/>
      <c r="M519" s="163"/>
      <c r="N519" s="10">
        <v>2</v>
      </c>
      <c r="O519" s="10">
        <f t="shared" si="50"/>
        <v>148</v>
      </c>
      <c r="P519" s="10" t="e">
        <f t="shared" si="51"/>
        <v>#REF!</v>
      </c>
      <c r="Q519" s="10" t="e">
        <f t="shared" si="51"/>
        <v>#REF!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3:63" s="5" customFormat="1" ht="15" hidden="1" customHeight="1" x14ac:dyDescent="0.25">
      <c r="C520" s="7" t="s">
        <v>25</v>
      </c>
      <c r="D520" s="8" t="s">
        <v>17</v>
      </c>
      <c r="E520" s="9">
        <v>1136178</v>
      </c>
      <c r="F520" s="163"/>
      <c r="G520" s="10">
        <v>74</v>
      </c>
      <c r="H520" s="10" t="e">
        <f>#REF!</f>
        <v>#REF!</v>
      </c>
      <c r="I520" s="10" t="e">
        <f>#REF!</f>
        <v>#REF!</v>
      </c>
      <c r="J520" s="10"/>
      <c r="K520" s="10"/>
      <c r="L520" s="163"/>
      <c r="M520" s="163"/>
      <c r="N520" s="10">
        <v>6</v>
      </c>
      <c r="O520" s="10">
        <f t="shared" si="50"/>
        <v>444</v>
      </c>
      <c r="P520" s="10" t="e">
        <f t="shared" si="51"/>
        <v>#REF!</v>
      </c>
      <c r="Q520" s="10" t="e">
        <f t="shared" si="51"/>
        <v>#REF!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3:63" s="5" customFormat="1" ht="15" hidden="1" customHeight="1" x14ac:dyDescent="0.25">
      <c r="C521" s="7" t="s">
        <v>26</v>
      </c>
      <c r="D521" s="8" t="s">
        <v>17</v>
      </c>
      <c r="E521" s="9">
        <v>1136014</v>
      </c>
      <c r="F521" s="163"/>
      <c r="G521" s="10">
        <v>6</v>
      </c>
      <c r="H521" s="10" t="e">
        <f>#REF!</f>
        <v>#REF!</v>
      </c>
      <c r="I521" s="10" t="e">
        <f>#REF!</f>
        <v>#REF!</v>
      </c>
      <c r="J521" s="10"/>
      <c r="K521" s="10"/>
      <c r="L521" s="163"/>
      <c r="M521" s="163"/>
      <c r="N521" s="10">
        <v>4</v>
      </c>
      <c r="O521" s="10">
        <f t="shared" si="50"/>
        <v>24</v>
      </c>
      <c r="P521" s="10" t="e">
        <f t="shared" si="51"/>
        <v>#REF!</v>
      </c>
      <c r="Q521" s="10" t="e">
        <f t="shared" si="51"/>
        <v>#REF!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3:63" s="5" customFormat="1" ht="15" hidden="1" customHeight="1" x14ac:dyDescent="0.25">
      <c r="C522" s="7" t="s">
        <v>27</v>
      </c>
      <c r="D522" s="8" t="s">
        <v>17</v>
      </c>
      <c r="E522" s="9">
        <v>1136176</v>
      </c>
      <c r="F522" s="163"/>
      <c r="G522" s="10">
        <v>20</v>
      </c>
      <c r="H522" s="10" t="e">
        <f>#REF!</f>
        <v>#REF!</v>
      </c>
      <c r="I522" s="10" t="e">
        <f>#REF!</f>
        <v>#REF!</v>
      </c>
      <c r="J522" s="10"/>
      <c r="K522" s="10"/>
      <c r="L522" s="163"/>
      <c r="M522" s="163"/>
      <c r="N522" s="10">
        <v>2</v>
      </c>
      <c r="O522" s="10">
        <f t="shared" si="50"/>
        <v>40</v>
      </c>
      <c r="P522" s="10" t="e">
        <f t="shared" si="51"/>
        <v>#REF!</v>
      </c>
      <c r="Q522" s="10" t="e">
        <f t="shared" si="51"/>
        <v>#REF!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3:63" s="5" customFormat="1" ht="15" hidden="1" customHeight="1" x14ac:dyDescent="0.25">
      <c r="C523" s="7" t="s">
        <v>28</v>
      </c>
      <c r="D523" s="8" t="s">
        <v>17</v>
      </c>
      <c r="E523" s="9">
        <v>1136205</v>
      </c>
      <c r="F523" s="163"/>
      <c r="G523" s="10">
        <v>4</v>
      </c>
      <c r="H523" s="10" t="e">
        <f>#REF!</f>
        <v>#REF!</v>
      </c>
      <c r="I523" s="10" t="e">
        <f>#REF!</f>
        <v>#REF!</v>
      </c>
      <c r="J523" s="10"/>
      <c r="K523" s="10"/>
      <c r="L523" s="163"/>
      <c r="M523" s="163"/>
      <c r="N523" s="10">
        <v>4</v>
      </c>
      <c r="O523" s="10">
        <f t="shared" si="50"/>
        <v>16</v>
      </c>
      <c r="P523" s="10" t="e">
        <f t="shared" si="51"/>
        <v>#REF!</v>
      </c>
      <c r="Q523" s="10" t="e">
        <f t="shared" si="51"/>
        <v>#REF!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3:63" s="5" customFormat="1" ht="15" hidden="1" customHeight="1" x14ac:dyDescent="0.25">
      <c r="C524" s="7" t="s">
        <v>29</v>
      </c>
      <c r="D524" s="8" t="s">
        <v>17</v>
      </c>
      <c r="E524" s="9">
        <v>1136188</v>
      </c>
      <c r="F524" s="163"/>
      <c r="G524" s="10">
        <v>6</v>
      </c>
      <c r="H524" s="10" t="e">
        <f>#REF!</f>
        <v>#REF!</v>
      </c>
      <c r="I524" s="10" t="e">
        <f>#REF!</f>
        <v>#REF!</v>
      </c>
      <c r="J524" s="10"/>
      <c r="K524" s="10"/>
      <c r="L524" s="163"/>
      <c r="M524" s="163"/>
      <c r="N524" s="10">
        <v>28</v>
      </c>
      <c r="O524" s="10">
        <f t="shared" si="50"/>
        <v>168</v>
      </c>
      <c r="P524" s="10" t="e">
        <f t="shared" si="51"/>
        <v>#REF!</v>
      </c>
      <c r="Q524" s="10" t="e">
        <f t="shared" si="51"/>
        <v>#REF!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3:63" s="5" customFormat="1" ht="15" hidden="1" customHeight="1" x14ac:dyDescent="0.25">
      <c r="C525" s="7" t="s">
        <v>30</v>
      </c>
      <c r="D525" s="8" t="s">
        <v>17</v>
      </c>
      <c r="E525" s="9">
        <v>1136197</v>
      </c>
      <c r="F525" s="163"/>
      <c r="G525" s="10">
        <v>6</v>
      </c>
      <c r="H525" s="10" t="e">
        <f>#REF!</f>
        <v>#REF!</v>
      </c>
      <c r="I525" s="10" t="e">
        <f>#REF!</f>
        <v>#REF!</v>
      </c>
      <c r="J525" s="10"/>
      <c r="K525" s="10"/>
      <c r="L525" s="163"/>
      <c r="M525" s="163"/>
      <c r="N525" s="10">
        <v>11</v>
      </c>
      <c r="O525" s="10">
        <f t="shared" si="50"/>
        <v>66</v>
      </c>
      <c r="P525" s="10" t="e">
        <f t="shared" si="51"/>
        <v>#REF!</v>
      </c>
      <c r="Q525" s="10" t="e">
        <f t="shared" si="51"/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3:63" s="5" customFormat="1" ht="15" hidden="1" customHeight="1" x14ac:dyDescent="0.25">
      <c r="C526" s="7" t="s">
        <v>31</v>
      </c>
      <c r="D526" s="8" t="s">
        <v>17</v>
      </c>
      <c r="E526" s="9">
        <v>1136198</v>
      </c>
      <c r="F526" s="163"/>
      <c r="G526" s="10">
        <v>4</v>
      </c>
      <c r="H526" s="10" t="e">
        <f>#REF!</f>
        <v>#REF!</v>
      </c>
      <c r="I526" s="10" t="e">
        <f>#REF!</f>
        <v>#REF!</v>
      </c>
      <c r="J526" s="10"/>
      <c r="K526" s="10"/>
      <c r="L526" s="163"/>
      <c r="M526" s="163"/>
      <c r="N526" s="10">
        <v>25</v>
      </c>
      <c r="O526" s="10">
        <f t="shared" si="50"/>
        <v>100</v>
      </c>
      <c r="P526" s="10" t="e">
        <f t="shared" si="51"/>
        <v>#REF!</v>
      </c>
      <c r="Q526" s="10" t="e">
        <f t="shared" si="51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3:63" s="5" customFormat="1" ht="15" hidden="1" customHeight="1" x14ac:dyDescent="0.25">
      <c r="C527" s="7" t="s">
        <v>32</v>
      </c>
      <c r="D527" s="8" t="s">
        <v>17</v>
      </c>
      <c r="E527" s="9">
        <v>1136196</v>
      </c>
      <c r="F527" s="163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63"/>
      <c r="M527" s="163"/>
      <c r="N527" s="10">
        <v>30</v>
      </c>
      <c r="O527" s="10">
        <f t="shared" si="50"/>
        <v>120</v>
      </c>
      <c r="P527" s="10" t="e">
        <f t="shared" si="51"/>
        <v>#REF!</v>
      </c>
      <c r="Q527" s="10" t="e">
        <f t="shared" si="51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3:63" s="5" customFormat="1" ht="15" hidden="1" customHeight="1" x14ac:dyDescent="0.25">
      <c r="C528" s="7" t="s">
        <v>33</v>
      </c>
      <c r="D528" s="8" t="s">
        <v>17</v>
      </c>
      <c r="E528" s="9">
        <v>1136202</v>
      </c>
      <c r="F528" s="163"/>
      <c r="G528" s="10">
        <v>24</v>
      </c>
      <c r="H528" s="10" t="e">
        <f>#REF!</f>
        <v>#REF!</v>
      </c>
      <c r="I528" s="10" t="e">
        <f>#REF!</f>
        <v>#REF!</v>
      </c>
      <c r="J528" s="10"/>
      <c r="K528" s="10"/>
      <c r="L528" s="163"/>
      <c r="M528" s="163"/>
      <c r="N528" s="10">
        <v>4</v>
      </c>
      <c r="O528" s="10">
        <f t="shared" si="50"/>
        <v>96</v>
      </c>
      <c r="P528" s="10" t="e">
        <f t="shared" si="51"/>
        <v>#REF!</v>
      </c>
      <c r="Q528" s="10" t="e">
        <f t="shared" si="51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34</v>
      </c>
      <c r="D529" s="8" t="s">
        <v>17</v>
      </c>
      <c r="E529" s="9">
        <v>1136012</v>
      </c>
      <c r="F529" s="163"/>
      <c r="G529" s="10">
        <v>392</v>
      </c>
      <c r="H529" s="10" t="e">
        <f>#REF!</f>
        <v>#REF!</v>
      </c>
      <c r="I529" s="10" t="e">
        <f>#REF!</f>
        <v>#REF!</v>
      </c>
      <c r="J529" s="10"/>
      <c r="K529" s="10"/>
      <c r="L529" s="163"/>
      <c r="M529" s="163"/>
      <c r="N529" s="10">
        <v>1</v>
      </c>
      <c r="O529" s="10">
        <f t="shared" si="50"/>
        <v>392</v>
      </c>
      <c r="P529" s="10" t="e">
        <f t="shared" si="51"/>
        <v>#REF!</v>
      </c>
      <c r="Q529" s="10" t="e">
        <f t="shared" si="51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35</v>
      </c>
      <c r="D530" s="8" t="s">
        <v>17</v>
      </c>
      <c r="E530" s="9">
        <v>1136209</v>
      </c>
      <c r="F530" s="163"/>
      <c r="G530" s="10">
        <v>18</v>
      </c>
      <c r="H530" s="10" t="e">
        <f>#REF!</f>
        <v>#REF!</v>
      </c>
      <c r="I530" s="10" t="e">
        <f>#REF!</f>
        <v>#REF!</v>
      </c>
      <c r="J530" s="10"/>
      <c r="K530" s="10"/>
      <c r="L530" s="163"/>
      <c r="M530" s="163"/>
      <c r="N530" s="10">
        <v>1</v>
      </c>
      <c r="O530" s="10">
        <f t="shared" si="50"/>
        <v>18</v>
      </c>
      <c r="P530" s="10" t="e">
        <f t="shared" si="51"/>
        <v>#REF!</v>
      </c>
      <c r="Q530" s="10" t="e">
        <f t="shared" si="51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35</v>
      </c>
      <c r="D531" s="8" t="s">
        <v>17</v>
      </c>
      <c r="E531" s="9">
        <v>1136208</v>
      </c>
      <c r="F531" s="163"/>
      <c r="G531" s="10">
        <v>22</v>
      </c>
      <c r="H531" s="10" t="e">
        <f>#REF!</f>
        <v>#REF!</v>
      </c>
      <c r="I531" s="10" t="e">
        <f>#REF!</f>
        <v>#REF!</v>
      </c>
      <c r="J531" s="10"/>
      <c r="K531" s="10"/>
      <c r="L531" s="163"/>
      <c r="M531" s="163"/>
      <c r="N531" s="10">
        <v>1</v>
      </c>
      <c r="O531" s="10">
        <f t="shared" si="50"/>
        <v>22</v>
      </c>
      <c r="P531" s="10" t="e">
        <f t="shared" si="51"/>
        <v>#REF!</v>
      </c>
      <c r="Q531" s="10" t="e">
        <f t="shared" si="51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36</v>
      </c>
      <c r="D532" s="8" t="s">
        <v>17</v>
      </c>
      <c r="E532" s="9">
        <v>1136207</v>
      </c>
      <c r="F532" s="163"/>
      <c r="G532" s="10">
        <v>4</v>
      </c>
      <c r="H532" s="10" t="e">
        <f>#REF!</f>
        <v>#REF!</v>
      </c>
      <c r="I532" s="10" t="e">
        <f>#REF!</f>
        <v>#REF!</v>
      </c>
      <c r="J532" s="10"/>
      <c r="K532" s="10"/>
      <c r="L532" s="163"/>
      <c r="M532" s="163"/>
      <c r="N532" s="10">
        <v>6</v>
      </c>
      <c r="O532" s="10">
        <f t="shared" si="50"/>
        <v>24</v>
      </c>
      <c r="P532" s="10" t="e">
        <f t="shared" si="51"/>
        <v>#REF!</v>
      </c>
      <c r="Q532" s="10" t="e">
        <f t="shared" si="51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37</v>
      </c>
      <c r="D533" s="8" t="s">
        <v>17</v>
      </c>
      <c r="E533" s="9">
        <v>1136187</v>
      </c>
      <c r="F533" s="163"/>
      <c r="G533" s="10">
        <v>12</v>
      </c>
      <c r="H533" s="10" t="e">
        <f>#REF!</f>
        <v>#REF!</v>
      </c>
      <c r="I533" s="10" t="e">
        <f>#REF!</f>
        <v>#REF!</v>
      </c>
      <c r="J533" s="10"/>
      <c r="K533" s="10"/>
      <c r="L533" s="163"/>
      <c r="M533" s="163"/>
      <c r="N533" s="10">
        <v>13</v>
      </c>
      <c r="O533" s="10">
        <f t="shared" si="50"/>
        <v>156</v>
      </c>
      <c r="P533" s="10" t="e">
        <f t="shared" si="51"/>
        <v>#REF!</v>
      </c>
      <c r="Q533" s="10" t="e">
        <f t="shared" si="51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38</v>
      </c>
      <c r="D534" s="8" t="s">
        <v>17</v>
      </c>
      <c r="E534" s="9">
        <v>1136175</v>
      </c>
      <c r="F534" s="163"/>
      <c r="G534" s="10">
        <v>14</v>
      </c>
      <c r="H534" s="10" t="e">
        <f>#REF!</f>
        <v>#REF!</v>
      </c>
      <c r="I534" s="10" t="e">
        <f>#REF!</f>
        <v>#REF!</v>
      </c>
      <c r="J534" s="10"/>
      <c r="K534" s="10"/>
      <c r="L534" s="163"/>
      <c r="M534" s="163"/>
      <c r="N534" s="10">
        <v>1</v>
      </c>
      <c r="O534" s="10">
        <f t="shared" si="50"/>
        <v>14</v>
      </c>
      <c r="P534" s="10" t="e">
        <f t="shared" si="51"/>
        <v>#REF!</v>
      </c>
      <c r="Q534" s="10" t="e">
        <f t="shared" si="51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39</v>
      </c>
      <c r="D535" s="8" t="s">
        <v>17</v>
      </c>
      <c r="E535" s="9">
        <v>1136193</v>
      </c>
      <c r="F535" s="163"/>
      <c r="G535" s="10">
        <v>8</v>
      </c>
      <c r="H535" s="10" t="e">
        <f>#REF!</f>
        <v>#REF!</v>
      </c>
      <c r="I535" s="10" t="e">
        <f>#REF!</f>
        <v>#REF!</v>
      </c>
      <c r="J535" s="10"/>
      <c r="K535" s="10"/>
      <c r="L535" s="163"/>
      <c r="M535" s="163"/>
      <c r="N535" s="10">
        <v>9</v>
      </c>
      <c r="O535" s="10">
        <f t="shared" si="50"/>
        <v>72</v>
      </c>
      <c r="P535" s="10" t="e">
        <f t="shared" si="51"/>
        <v>#REF!</v>
      </c>
      <c r="Q535" s="10" t="e">
        <f t="shared" si="51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40</v>
      </c>
      <c r="D536" s="8" t="s">
        <v>17</v>
      </c>
      <c r="E536" s="9">
        <v>1136184</v>
      </c>
      <c r="F536" s="163"/>
      <c r="G536" s="10">
        <v>2</v>
      </c>
      <c r="H536" s="10" t="e">
        <f>#REF!</f>
        <v>#REF!</v>
      </c>
      <c r="I536" s="10" t="e">
        <f>#REF!</f>
        <v>#REF!</v>
      </c>
      <c r="J536" s="10"/>
      <c r="K536" s="10"/>
      <c r="L536" s="163"/>
      <c r="M536" s="163"/>
      <c r="N536" s="10">
        <v>22</v>
      </c>
      <c r="O536" s="10">
        <f t="shared" si="50"/>
        <v>44</v>
      </c>
      <c r="P536" s="10" t="e">
        <f t="shared" si="51"/>
        <v>#REF!</v>
      </c>
      <c r="Q536" s="10" t="e">
        <f t="shared" si="51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41</v>
      </c>
      <c r="D537" s="8" t="s">
        <v>17</v>
      </c>
      <c r="E537" s="9">
        <v>1136020</v>
      </c>
      <c r="F537" s="163"/>
      <c r="G537" s="10">
        <v>52</v>
      </c>
      <c r="H537" s="10" t="e">
        <f>#REF!</f>
        <v>#REF!</v>
      </c>
      <c r="I537" s="10" t="e">
        <f>#REF!</f>
        <v>#REF!</v>
      </c>
      <c r="J537" s="10"/>
      <c r="K537" s="10"/>
      <c r="L537" s="163"/>
      <c r="M537" s="163"/>
      <c r="N537" s="10">
        <v>2</v>
      </c>
      <c r="O537" s="10">
        <f t="shared" si="50"/>
        <v>104</v>
      </c>
      <c r="P537" s="10" t="e">
        <f t="shared" si="51"/>
        <v>#REF!</v>
      </c>
      <c r="Q537" s="10" t="e">
        <f t="shared" si="51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42</v>
      </c>
      <c r="D538" s="8" t="s">
        <v>17</v>
      </c>
      <c r="E538" s="9">
        <v>1136009</v>
      </c>
      <c r="F538" s="163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63"/>
      <c r="M538" s="163"/>
      <c r="N538" s="10">
        <v>2</v>
      </c>
      <c r="O538" s="10">
        <f t="shared" si="50"/>
        <v>12</v>
      </c>
      <c r="P538" s="10" t="e">
        <f t="shared" si="51"/>
        <v>#REF!</v>
      </c>
      <c r="Q538" s="10" t="e">
        <f t="shared" si="51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43</v>
      </c>
      <c r="D539" s="8" t="s">
        <v>17</v>
      </c>
      <c r="E539" s="9">
        <v>1136179</v>
      </c>
      <c r="F539" s="163"/>
      <c r="G539" s="10">
        <v>62</v>
      </c>
      <c r="H539" s="10" t="e">
        <f>#REF!</f>
        <v>#REF!</v>
      </c>
      <c r="I539" s="10" t="e">
        <f>#REF!</f>
        <v>#REF!</v>
      </c>
      <c r="J539" s="10"/>
      <c r="K539" s="10"/>
      <c r="L539" s="163"/>
      <c r="M539" s="163"/>
      <c r="N539" s="10">
        <v>11</v>
      </c>
      <c r="O539" s="10">
        <f t="shared" si="50"/>
        <v>682</v>
      </c>
      <c r="P539" s="10" t="e">
        <f t="shared" si="51"/>
        <v>#REF!</v>
      </c>
      <c r="Q539" s="10" t="e">
        <f t="shared" si="51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44</v>
      </c>
      <c r="D540" s="8" t="s">
        <v>17</v>
      </c>
      <c r="E540" s="9">
        <v>1136174</v>
      </c>
      <c r="F540" s="163"/>
      <c r="G540" s="10">
        <v>52</v>
      </c>
      <c r="H540" s="10" t="e">
        <f>#REF!</f>
        <v>#REF!</v>
      </c>
      <c r="I540" s="10" t="e">
        <f>#REF!</f>
        <v>#REF!</v>
      </c>
      <c r="J540" s="10"/>
      <c r="K540" s="10"/>
      <c r="L540" s="163"/>
      <c r="M540" s="163"/>
      <c r="N540" s="10">
        <v>8</v>
      </c>
      <c r="O540" s="10">
        <f t="shared" si="50"/>
        <v>416</v>
      </c>
      <c r="P540" s="10" t="e">
        <f t="shared" si="51"/>
        <v>#REF!</v>
      </c>
      <c r="Q540" s="10" t="e">
        <f t="shared" si="51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45</v>
      </c>
      <c r="D541" s="8" t="s">
        <v>17</v>
      </c>
      <c r="E541" s="9">
        <v>1136182</v>
      </c>
      <c r="F541" s="163"/>
      <c r="G541" s="10">
        <v>12</v>
      </c>
      <c r="H541" s="10" t="e">
        <f>#REF!</f>
        <v>#REF!</v>
      </c>
      <c r="I541" s="10" t="e">
        <f>#REF!</f>
        <v>#REF!</v>
      </c>
      <c r="J541" s="10"/>
      <c r="K541" s="10"/>
      <c r="L541" s="163"/>
      <c r="M541" s="163"/>
      <c r="N541" s="10">
        <v>1</v>
      </c>
      <c r="O541" s="10">
        <f t="shared" si="50"/>
        <v>12</v>
      </c>
      <c r="P541" s="10" t="e">
        <f t="shared" si="51"/>
        <v>#REF!</v>
      </c>
      <c r="Q541" s="10" t="e">
        <f t="shared" si="51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46</v>
      </c>
      <c r="D542" s="8" t="s">
        <v>17</v>
      </c>
      <c r="E542" s="9">
        <v>1136186</v>
      </c>
      <c r="F542" s="163"/>
      <c r="G542" s="10">
        <v>16</v>
      </c>
      <c r="H542" s="10" t="e">
        <f>#REF!</f>
        <v>#REF!</v>
      </c>
      <c r="I542" s="10" t="e">
        <f>#REF!</f>
        <v>#REF!</v>
      </c>
      <c r="J542" s="10"/>
      <c r="K542" s="10"/>
      <c r="L542" s="163"/>
      <c r="M542" s="163"/>
      <c r="N542" s="10">
        <v>3</v>
      </c>
      <c r="O542" s="10">
        <f t="shared" si="50"/>
        <v>48</v>
      </c>
      <c r="P542" s="10" t="e">
        <f t="shared" si="51"/>
        <v>#REF!</v>
      </c>
      <c r="Q542" s="10" t="e">
        <f t="shared" si="51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47</v>
      </c>
      <c r="D543" s="8" t="s">
        <v>17</v>
      </c>
      <c r="E543" s="9">
        <v>1136185</v>
      </c>
      <c r="F543" s="163"/>
      <c r="G543" s="10">
        <v>6</v>
      </c>
      <c r="H543" s="10" t="e">
        <f>#REF!</f>
        <v>#REF!</v>
      </c>
      <c r="I543" s="10" t="e">
        <f>#REF!</f>
        <v>#REF!</v>
      </c>
      <c r="J543" s="10"/>
      <c r="K543" s="10"/>
      <c r="L543" s="163"/>
      <c r="M543" s="163"/>
      <c r="N543" s="10">
        <v>10</v>
      </c>
      <c r="O543" s="10">
        <f t="shared" si="50"/>
        <v>60</v>
      </c>
      <c r="P543" s="10" t="e">
        <f t="shared" si="51"/>
        <v>#REF!</v>
      </c>
      <c r="Q543" s="10" t="e">
        <f t="shared" si="51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48</v>
      </c>
      <c r="D544" s="8" t="s">
        <v>17</v>
      </c>
      <c r="E544" s="9">
        <v>1136016</v>
      </c>
      <c r="F544" s="163"/>
      <c r="G544" s="10">
        <v>8</v>
      </c>
      <c r="H544" s="10" t="e">
        <f>#REF!</f>
        <v>#REF!</v>
      </c>
      <c r="I544" s="10" t="e">
        <f>#REF!</f>
        <v>#REF!</v>
      </c>
      <c r="J544" s="10"/>
      <c r="K544" s="10"/>
      <c r="L544" s="163"/>
      <c r="M544" s="163"/>
      <c r="N544" s="10">
        <v>3</v>
      </c>
      <c r="O544" s="10">
        <f t="shared" si="50"/>
        <v>24</v>
      </c>
      <c r="P544" s="10" t="e">
        <f t="shared" si="51"/>
        <v>#REF!</v>
      </c>
      <c r="Q544" s="10" t="e">
        <f t="shared" si="51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49</v>
      </c>
      <c r="D545" s="8" t="s">
        <v>17</v>
      </c>
      <c r="E545" s="9">
        <v>1136212</v>
      </c>
      <c r="F545" s="163"/>
      <c r="G545" s="10">
        <v>6</v>
      </c>
      <c r="H545" s="10" t="e">
        <f>#REF!</f>
        <v>#REF!</v>
      </c>
      <c r="I545" s="10" t="e">
        <f>#REF!</f>
        <v>#REF!</v>
      </c>
      <c r="J545" s="10"/>
      <c r="K545" s="10"/>
      <c r="L545" s="163"/>
      <c r="M545" s="163"/>
      <c r="N545" s="10">
        <v>2</v>
      </c>
      <c r="O545" s="10">
        <f t="shared" si="50"/>
        <v>12</v>
      </c>
      <c r="P545" s="10" t="e">
        <f t="shared" si="51"/>
        <v>#REF!</v>
      </c>
      <c r="Q545" s="10" t="e">
        <f t="shared" si="51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50</v>
      </c>
      <c r="D546" s="8" t="s">
        <v>17</v>
      </c>
      <c r="E546" s="9">
        <v>1137044</v>
      </c>
      <c r="F546" s="163"/>
      <c r="G546" s="10">
        <v>74</v>
      </c>
      <c r="H546" s="10" t="e">
        <f>#REF!</f>
        <v>#REF!</v>
      </c>
      <c r="I546" s="10" t="e">
        <f>#REF!</f>
        <v>#REF!</v>
      </c>
      <c r="J546" s="10"/>
      <c r="K546" s="10"/>
      <c r="L546" s="163"/>
      <c r="M546" s="163"/>
      <c r="N546" s="10">
        <v>1</v>
      </c>
      <c r="O546" s="10">
        <f t="shared" si="50"/>
        <v>74</v>
      </c>
      <c r="P546" s="10" t="e">
        <f t="shared" si="51"/>
        <v>#REF!</v>
      </c>
      <c r="Q546" s="10" t="e">
        <f t="shared" si="51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51</v>
      </c>
      <c r="D547" s="8" t="s">
        <v>17</v>
      </c>
      <c r="E547" s="9">
        <v>1137042</v>
      </c>
      <c r="F547" s="163"/>
      <c r="G547" s="10">
        <v>136</v>
      </c>
      <c r="H547" s="10" t="e">
        <f>#REF!</f>
        <v>#REF!</v>
      </c>
      <c r="I547" s="10" t="e">
        <f>#REF!</f>
        <v>#REF!</v>
      </c>
      <c r="J547" s="10"/>
      <c r="K547" s="10"/>
      <c r="L547" s="163"/>
      <c r="M547" s="163"/>
      <c r="N547" s="10">
        <v>1</v>
      </c>
      <c r="O547" s="10">
        <f t="shared" si="50"/>
        <v>136</v>
      </c>
      <c r="P547" s="10" t="e">
        <f t="shared" si="51"/>
        <v>#REF!</v>
      </c>
      <c r="Q547" s="10" t="e">
        <f t="shared" si="51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52</v>
      </c>
      <c r="D548" s="8" t="s">
        <v>17</v>
      </c>
      <c r="E548" s="9">
        <v>1136461</v>
      </c>
      <c r="F548" s="163"/>
      <c r="G548" s="10">
        <v>174</v>
      </c>
      <c r="H548" s="10" t="e">
        <f>#REF!</f>
        <v>#REF!</v>
      </c>
      <c r="I548" s="10" t="e">
        <f>#REF!</f>
        <v>#REF!</v>
      </c>
      <c r="J548" s="10"/>
      <c r="K548" s="10"/>
      <c r="L548" s="163"/>
      <c r="M548" s="163"/>
      <c r="N548" s="10">
        <v>1</v>
      </c>
      <c r="O548" s="10">
        <f t="shared" si="50"/>
        <v>174</v>
      </c>
      <c r="P548" s="10" t="e">
        <f t="shared" si="51"/>
        <v>#REF!</v>
      </c>
      <c r="Q548" s="10" t="e">
        <f t="shared" si="51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53</v>
      </c>
      <c r="D549" s="8" t="s">
        <v>17</v>
      </c>
      <c r="E549" s="9">
        <v>1134087</v>
      </c>
      <c r="F549" s="163"/>
      <c r="G549" s="10">
        <v>16</v>
      </c>
      <c r="H549" s="10" t="e">
        <f>#REF!</f>
        <v>#REF!</v>
      </c>
      <c r="I549" s="10" t="e">
        <f>#REF!</f>
        <v>#REF!</v>
      </c>
      <c r="J549" s="10"/>
      <c r="K549" s="10"/>
      <c r="L549" s="163"/>
      <c r="M549" s="163"/>
      <c r="N549" s="10">
        <v>2</v>
      </c>
      <c r="O549" s="10">
        <f t="shared" si="50"/>
        <v>32</v>
      </c>
      <c r="P549" s="10" t="e">
        <f t="shared" si="51"/>
        <v>#REF!</v>
      </c>
      <c r="Q549" s="10" t="e">
        <f t="shared" si="51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54</v>
      </c>
      <c r="D550" s="8" t="s">
        <v>17</v>
      </c>
      <c r="E550" s="9">
        <v>1134086</v>
      </c>
      <c r="F550" s="163"/>
      <c r="G550" s="10">
        <v>142</v>
      </c>
      <c r="H550" s="10" t="e">
        <f>#REF!</f>
        <v>#REF!</v>
      </c>
      <c r="I550" s="10" t="e">
        <f>#REF!</f>
        <v>#REF!</v>
      </c>
      <c r="J550" s="10"/>
      <c r="K550" s="10"/>
      <c r="L550" s="163"/>
      <c r="M550" s="163"/>
      <c r="N550" s="10">
        <v>3</v>
      </c>
      <c r="O550" s="10">
        <f t="shared" si="50"/>
        <v>426</v>
      </c>
      <c r="P550" s="10" t="e">
        <f t="shared" si="51"/>
        <v>#REF!</v>
      </c>
      <c r="Q550" s="10" t="e">
        <f t="shared" si="51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55</v>
      </c>
      <c r="D551" s="8" t="s">
        <v>17</v>
      </c>
      <c r="E551" s="9">
        <v>1134085</v>
      </c>
      <c r="F551" s="163"/>
      <c r="G551" s="10">
        <v>172</v>
      </c>
      <c r="H551" s="10" t="e">
        <f>#REF!</f>
        <v>#REF!</v>
      </c>
      <c r="I551" s="10" t="e">
        <f>#REF!</f>
        <v>#REF!</v>
      </c>
      <c r="J551" s="10"/>
      <c r="K551" s="10"/>
      <c r="L551" s="163"/>
      <c r="M551" s="163"/>
      <c r="N551" s="10">
        <v>2</v>
      </c>
      <c r="O551" s="10">
        <f t="shared" si="50"/>
        <v>344</v>
      </c>
      <c r="P551" s="10" t="e">
        <f t="shared" si="51"/>
        <v>#REF!</v>
      </c>
      <c r="Q551" s="10" t="e">
        <f t="shared" si="51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56</v>
      </c>
      <c r="D552" s="8" t="s">
        <v>17</v>
      </c>
      <c r="E552" s="9">
        <v>1134084</v>
      </c>
      <c r="F552" s="163"/>
      <c r="G552" s="10">
        <v>230</v>
      </c>
      <c r="H552" s="10" t="e">
        <f>#REF!</f>
        <v>#REF!</v>
      </c>
      <c r="I552" s="10" t="e">
        <f>#REF!</f>
        <v>#REF!</v>
      </c>
      <c r="J552" s="10"/>
      <c r="K552" s="10"/>
      <c r="L552" s="163"/>
      <c r="M552" s="163"/>
      <c r="N552" s="10">
        <v>1</v>
      </c>
      <c r="O552" s="10">
        <f t="shared" si="50"/>
        <v>230</v>
      </c>
      <c r="P552" s="10" t="e">
        <f t="shared" si="51"/>
        <v>#REF!</v>
      </c>
      <c r="Q552" s="10" t="e">
        <f t="shared" si="51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57</v>
      </c>
      <c r="D553" s="8" t="s">
        <v>17</v>
      </c>
      <c r="E553" s="9">
        <v>1136398</v>
      </c>
      <c r="F553" s="163"/>
      <c r="G553" s="10">
        <v>14</v>
      </c>
      <c r="H553" s="10" t="e">
        <f>#REF!</f>
        <v>#REF!</v>
      </c>
      <c r="I553" s="10" t="e">
        <f>#REF!</f>
        <v>#REF!</v>
      </c>
      <c r="J553" s="10"/>
      <c r="K553" s="10"/>
      <c r="L553" s="163"/>
      <c r="M553" s="163"/>
      <c r="N553" s="10">
        <v>25</v>
      </c>
      <c r="O553" s="10">
        <f t="shared" si="50"/>
        <v>350</v>
      </c>
      <c r="P553" s="10" t="e">
        <f t="shared" si="51"/>
        <v>#REF!</v>
      </c>
      <c r="Q553" s="10" t="e">
        <f t="shared" si="51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58</v>
      </c>
      <c r="D554" s="8" t="s">
        <v>17</v>
      </c>
      <c r="E554" s="9">
        <v>1134088</v>
      </c>
      <c r="F554" s="163"/>
      <c r="G554" s="10">
        <v>10</v>
      </c>
      <c r="H554" s="10" t="e">
        <f>#REF!</f>
        <v>#REF!</v>
      </c>
      <c r="I554" s="10" t="e">
        <f>#REF!</f>
        <v>#REF!</v>
      </c>
      <c r="J554" s="10"/>
      <c r="K554" s="10"/>
      <c r="L554" s="163"/>
      <c r="M554" s="163"/>
      <c r="N554" s="10">
        <v>18</v>
      </c>
      <c r="O554" s="10">
        <f t="shared" si="50"/>
        <v>180</v>
      </c>
      <c r="P554" s="10" t="e">
        <f t="shared" si="51"/>
        <v>#REF!</v>
      </c>
      <c r="Q554" s="10" t="e">
        <f t="shared" si="51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59</v>
      </c>
      <c r="D555" s="8" t="s">
        <v>17</v>
      </c>
      <c r="E555" s="9">
        <v>1137185</v>
      </c>
      <c r="F555" s="163"/>
      <c r="G555" s="10">
        <v>262</v>
      </c>
      <c r="H555" s="10" t="e">
        <f>#REF!</f>
        <v>#REF!</v>
      </c>
      <c r="I555" s="10" t="e">
        <f>#REF!</f>
        <v>#REF!</v>
      </c>
      <c r="J555" s="10"/>
      <c r="K555" s="10"/>
      <c r="L555" s="163"/>
      <c r="M555" s="163"/>
      <c r="N555" s="10">
        <v>1</v>
      </c>
      <c r="O555" s="10">
        <f t="shared" si="50"/>
        <v>262</v>
      </c>
      <c r="P555" s="10" t="e">
        <f t="shared" si="51"/>
        <v>#REF!</v>
      </c>
      <c r="Q555" s="10" t="e">
        <f t="shared" si="51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60</v>
      </c>
      <c r="D556" s="8" t="s">
        <v>17</v>
      </c>
      <c r="E556" s="9">
        <v>1134083</v>
      </c>
      <c r="F556" s="163"/>
      <c r="G556" s="10">
        <v>12</v>
      </c>
      <c r="H556" s="10" t="e">
        <f>#REF!</f>
        <v>#REF!</v>
      </c>
      <c r="I556" s="10" t="e">
        <f>#REF!</f>
        <v>#REF!</v>
      </c>
      <c r="J556" s="10"/>
      <c r="K556" s="10"/>
      <c r="L556" s="163"/>
      <c r="M556" s="163"/>
      <c r="N556" s="10">
        <v>1</v>
      </c>
      <c r="O556" s="10">
        <f t="shared" si="50"/>
        <v>12</v>
      </c>
      <c r="P556" s="10" t="e">
        <f t="shared" si="51"/>
        <v>#REF!</v>
      </c>
      <c r="Q556" s="10" t="e">
        <f t="shared" si="51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61</v>
      </c>
      <c r="D557" s="8" t="s">
        <v>17</v>
      </c>
      <c r="E557" s="9">
        <v>1134091</v>
      </c>
      <c r="F557" s="163"/>
      <c r="G557" s="10">
        <v>56</v>
      </c>
      <c r="H557" s="10" t="e">
        <f>#REF!</f>
        <v>#REF!</v>
      </c>
      <c r="I557" s="10" t="e">
        <f>#REF!</f>
        <v>#REF!</v>
      </c>
      <c r="J557" s="10"/>
      <c r="K557" s="10"/>
      <c r="L557" s="163"/>
      <c r="M557" s="163"/>
      <c r="N557" s="10">
        <v>2</v>
      </c>
      <c r="O557" s="10">
        <f t="shared" si="50"/>
        <v>112</v>
      </c>
      <c r="P557" s="10" t="e">
        <f t="shared" si="51"/>
        <v>#REF!</v>
      </c>
      <c r="Q557" s="10" t="e">
        <f t="shared" si="51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175</v>
      </c>
      <c r="D558" s="8" t="s">
        <v>17</v>
      </c>
      <c r="E558" s="9">
        <v>1134089</v>
      </c>
      <c r="F558" s="163"/>
      <c r="G558" s="10">
        <v>50</v>
      </c>
      <c r="H558" s="10" t="e">
        <f>#REF!</f>
        <v>#REF!</v>
      </c>
      <c r="I558" s="10" t="e">
        <f>#REF!</f>
        <v>#REF!</v>
      </c>
      <c r="J558" s="10"/>
      <c r="K558" s="10"/>
      <c r="L558" s="163"/>
      <c r="M558" s="163"/>
      <c r="N558" s="10">
        <v>1</v>
      </c>
      <c r="O558" s="10">
        <f t="shared" si="50"/>
        <v>50</v>
      </c>
      <c r="P558" s="10" t="e">
        <f t="shared" si="51"/>
        <v>#REF!</v>
      </c>
      <c r="Q558" s="10" t="e">
        <f t="shared" si="51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62</v>
      </c>
      <c r="D559" s="8" t="s">
        <v>17</v>
      </c>
      <c r="E559" s="9">
        <v>1134082</v>
      </c>
      <c r="F559" s="163"/>
      <c r="G559" s="10">
        <v>28</v>
      </c>
      <c r="H559" s="10" t="e">
        <f>#REF!</f>
        <v>#REF!</v>
      </c>
      <c r="I559" s="10" t="e">
        <f>#REF!</f>
        <v>#REF!</v>
      </c>
      <c r="J559" s="10"/>
      <c r="K559" s="10"/>
      <c r="L559" s="163"/>
      <c r="M559" s="163"/>
      <c r="N559" s="10">
        <v>1</v>
      </c>
      <c r="O559" s="10">
        <f t="shared" si="50"/>
        <v>28</v>
      </c>
      <c r="P559" s="10" t="e">
        <f t="shared" si="51"/>
        <v>#REF!</v>
      </c>
      <c r="Q559" s="10" t="e">
        <f t="shared" si="51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63</v>
      </c>
      <c r="D560" s="8" t="s">
        <v>17</v>
      </c>
      <c r="E560" s="9">
        <v>1134081</v>
      </c>
      <c r="F560" s="163"/>
      <c r="G560" s="10">
        <v>30</v>
      </c>
      <c r="H560" s="10" t="e">
        <f>#REF!</f>
        <v>#REF!</v>
      </c>
      <c r="I560" s="10" t="e">
        <f>#REF!</f>
        <v>#REF!</v>
      </c>
      <c r="J560" s="10"/>
      <c r="K560" s="10"/>
      <c r="L560" s="163"/>
      <c r="M560" s="163"/>
      <c r="N560" s="10">
        <v>1</v>
      </c>
      <c r="O560" s="10">
        <f t="shared" si="50"/>
        <v>30</v>
      </c>
      <c r="P560" s="10" t="e">
        <f t="shared" si="51"/>
        <v>#REF!</v>
      </c>
      <c r="Q560" s="10" t="e">
        <f t="shared" si="51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64</v>
      </c>
      <c r="D561" s="8" t="s">
        <v>17</v>
      </c>
      <c r="E561" s="9">
        <v>1136318</v>
      </c>
      <c r="F561" s="163"/>
      <c r="G561" s="10">
        <v>294</v>
      </c>
      <c r="H561" s="10" t="e">
        <f>#REF!</f>
        <v>#REF!</v>
      </c>
      <c r="I561" s="10" t="e">
        <f>#REF!</f>
        <v>#REF!</v>
      </c>
      <c r="J561" s="10"/>
      <c r="K561" s="10"/>
      <c r="L561" s="163"/>
      <c r="M561" s="163"/>
      <c r="N561" s="10">
        <v>1</v>
      </c>
      <c r="O561" s="10">
        <f t="shared" si="50"/>
        <v>294</v>
      </c>
      <c r="P561" s="10" t="e">
        <f t="shared" si="51"/>
        <v>#REF!</v>
      </c>
      <c r="Q561" s="10" t="e">
        <f t="shared" si="51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65</v>
      </c>
      <c r="D562" s="8" t="s">
        <v>17</v>
      </c>
      <c r="E562" s="9">
        <v>1134090</v>
      </c>
      <c r="F562" s="163"/>
      <c r="G562" s="10">
        <v>60</v>
      </c>
      <c r="H562" s="10" t="e">
        <f>#REF!</f>
        <v>#REF!</v>
      </c>
      <c r="I562" s="10" t="e">
        <f>#REF!</f>
        <v>#REF!</v>
      </c>
      <c r="J562" s="10"/>
      <c r="K562" s="10"/>
      <c r="L562" s="163"/>
      <c r="M562" s="163"/>
      <c r="N562" s="10">
        <v>1</v>
      </c>
      <c r="O562" s="10">
        <f t="shared" si="50"/>
        <v>60</v>
      </c>
      <c r="P562" s="10" t="e">
        <f t="shared" si="51"/>
        <v>#REF!</v>
      </c>
      <c r="Q562" s="10" t="e">
        <f t="shared" si="51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66</v>
      </c>
      <c r="D563" s="8" t="s">
        <v>17</v>
      </c>
      <c r="E563" s="9">
        <v>1137091</v>
      </c>
      <c r="F563" s="163"/>
      <c r="G563" s="10">
        <v>1808</v>
      </c>
      <c r="H563" s="10" t="e">
        <f>#REF!</f>
        <v>#REF!</v>
      </c>
      <c r="I563" s="10" t="e">
        <f>#REF!</f>
        <v>#REF!</v>
      </c>
      <c r="J563" s="10"/>
      <c r="K563" s="10"/>
      <c r="L563" s="163"/>
      <c r="M563" s="163"/>
      <c r="N563" s="10">
        <v>1</v>
      </c>
      <c r="O563" s="10">
        <f t="shared" si="50"/>
        <v>1808</v>
      </c>
      <c r="P563" s="10" t="e">
        <f t="shared" si="51"/>
        <v>#REF!</v>
      </c>
      <c r="Q563" s="10" t="e">
        <f t="shared" si="51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67</v>
      </c>
      <c r="D564" s="8" t="s">
        <v>17</v>
      </c>
      <c r="E564" s="9">
        <v>1134118</v>
      </c>
      <c r="F564" s="163"/>
      <c r="G564" s="10">
        <v>3354</v>
      </c>
      <c r="H564" s="10" t="e">
        <f>#REF!</f>
        <v>#REF!</v>
      </c>
      <c r="I564" s="10" t="e">
        <f>#REF!</f>
        <v>#REF!</v>
      </c>
      <c r="J564" s="10"/>
      <c r="K564" s="10"/>
      <c r="L564" s="163"/>
      <c r="M564" s="163"/>
      <c r="N564" s="10">
        <v>1</v>
      </c>
      <c r="O564" s="10">
        <f t="shared" si="50"/>
        <v>3354</v>
      </c>
      <c r="P564" s="10" t="e">
        <f t="shared" si="51"/>
        <v>#REF!</v>
      </c>
      <c r="Q564" s="10" t="e">
        <f t="shared" si="51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68</v>
      </c>
      <c r="D565" s="8" t="s">
        <v>17</v>
      </c>
      <c r="E565" s="14" t="s">
        <v>69</v>
      </c>
      <c r="F565" s="163"/>
      <c r="G565" s="10">
        <v>1350</v>
      </c>
      <c r="H565" s="10" t="e">
        <f>#REF!</f>
        <v>#REF!</v>
      </c>
      <c r="I565" s="10" t="e">
        <f>#REF!</f>
        <v>#REF!</v>
      </c>
      <c r="J565" s="10"/>
      <c r="K565" s="10"/>
      <c r="L565" s="163"/>
      <c r="M565" s="163"/>
      <c r="N565" s="10">
        <v>1</v>
      </c>
      <c r="O565" s="10">
        <f t="shared" si="50"/>
        <v>1350</v>
      </c>
      <c r="P565" s="10" t="e">
        <f t="shared" si="51"/>
        <v>#REF!</v>
      </c>
      <c r="Q565" s="10" t="e">
        <f t="shared" si="51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176</v>
      </c>
      <c r="D566" s="8" t="s">
        <v>17</v>
      </c>
      <c r="E566" s="14" t="s">
        <v>177</v>
      </c>
      <c r="F566" s="163"/>
      <c r="G566" s="10">
        <v>750</v>
      </c>
      <c r="H566" s="10" t="e">
        <f>#REF!</f>
        <v>#REF!</v>
      </c>
      <c r="I566" s="10" t="e">
        <f>#REF!</f>
        <v>#REF!</v>
      </c>
      <c r="J566" s="10"/>
      <c r="K566" s="10"/>
      <c r="L566" s="163"/>
      <c r="M566" s="163"/>
      <c r="N566" s="10">
        <v>0</v>
      </c>
      <c r="O566" s="10">
        <f t="shared" si="50"/>
        <v>0</v>
      </c>
      <c r="P566" s="10" t="e">
        <f t="shared" si="51"/>
        <v>#REF!</v>
      </c>
      <c r="Q566" s="10" t="e">
        <f t="shared" si="51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178</v>
      </c>
      <c r="D567" s="8" t="s">
        <v>17</v>
      </c>
      <c r="E567" s="9" t="s">
        <v>179</v>
      </c>
      <c r="F567" s="163"/>
      <c r="G567" s="10">
        <v>800</v>
      </c>
      <c r="H567" s="10" t="e">
        <f>#REF!</f>
        <v>#REF!</v>
      </c>
      <c r="I567" s="10" t="e">
        <f>#REF!</f>
        <v>#REF!</v>
      </c>
      <c r="J567" s="10"/>
      <c r="K567" s="10"/>
      <c r="L567" s="163"/>
      <c r="M567" s="163"/>
      <c r="N567" s="10">
        <v>3</v>
      </c>
      <c r="O567" s="10">
        <f t="shared" si="50"/>
        <v>2400</v>
      </c>
      <c r="P567" s="10" t="e">
        <f t="shared" si="51"/>
        <v>#REF!</v>
      </c>
      <c r="Q567" s="10" t="e">
        <f t="shared" si="51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70</v>
      </c>
      <c r="D568" s="8" t="s">
        <v>17</v>
      </c>
      <c r="E568" s="9">
        <v>1134128</v>
      </c>
      <c r="F568" s="163"/>
      <c r="G568" s="10">
        <v>1000</v>
      </c>
      <c r="H568" s="10" t="e">
        <f>#REF!</f>
        <v>#REF!</v>
      </c>
      <c r="I568" s="10" t="e">
        <f>#REF!</f>
        <v>#REF!</v>
      </c>
      <c r="J568" s="10"/>
      <c r="K568" s="10"/>
      <c r="L568" s="163"/>
      <c r="M568" s="163"/>
      <c r="N568" s="10">
        <v>1</v>
      </c>
      <c r="O568" s="10">
        <f t="shared" si="50"/>
        <v>1000</v>
      </c>
      <c r="P568" s="10" t="e">
        <f t="shared" si="51"/>
        <v>#REF!</v>
      </c>
      <c r="Q568" s="10" t="e">
        <f t="shared" si="51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15" t="s">
        <v>71</v>
      </c>
      <c r="D569" s="8" t="s">
        <v>17</v>
      </c>
      <c r="E569" s="16" t="s">
        <v>72</v>
      </c>
      <c r="F569" s="163"/>
      <c r="G569" s="10">
        <v>570</v>
      </c>
      <c r="H569" s="10" t="e">
        <f>#REF!</f>
        <v>#REF!</v>
      </c>
      <c r="I569" s="10" t="e">
        <f>#REF!</f>
        <v>#REF!</v>
      </c>
      <c r="J569" s="10"/>
      <c r="K569" s="10"/>
      <c r="L569" s="163"/>
      <c r="M569" s="163"/>
      <c r="N569" s="10">
        <v>5</v>
      </c>
      <c r="O569" s="10">
        <f t="shared" si="50"/>
        <v>2850</v>
      </c>
      <c r="P569" s="10" t="e">
        <f t="shared" si="51"/>
        <v>#REF!</v>
      </c>
      <c r="Q569" s="10" t="e">
        <f t="shared" si="51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48" customFormat="1" ht="15" hidden="1" customHeight="1" x14ac:dyDescent="0.25">
      <c r="C570" s="43" t="s">
        <v>89</v>
      </c>
      <c r="D570" s="44" t="s">
        <v>17</v>
      </c>
      <c r="E570" s="45" t="s">
        <v>180</v>
      </c>
      <c r="F570" s="46"/>
      <c r="G570" s="47">
        <v>966</v>
      </c>
      <c r="H570" s="47">
        <v>2</v>
      </c>
      <c r="I570" s="13">
        <f>H570*G570</f>
        <v>1932</v>
      </c>
      <c r="J570" s="47"/>
      <c r="K570" s="47"/>
      <c r="L570" s="46"/>
      <c r="M570" s="46">
        <f>L570*G570</f>
        <v>0</v>
      </c>
      <c r="N570" s="47">
        <v>2</v>
      </c>
      <c r="O570" s="10">
        <f t="shared" si="50"/>
        <v>1932</v>
      </c>
      <c r="P570" s="47">
        <f t="shared" si="51"/>
        <v>0</v>
      </c>
      <c r="Q570" s="47">
        <f t="shared" si="51"/>
        <v>0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95</v>
      </c>
      <c r="D571" s="8" t="s">
        <v>17</v>
      </c>
      <c r="E571" s="9" t="s">
        <v>96</v>
      </c>
      <c r="F571" s="163"/>
      <c r="G571" s="10">
        <v>841</v>
      </c>
      <c r="H571" s="10" t="e">
        <f>#REF!</f>
        <v>#REF!</v>
      </c>
      <c r="I571" s="13" t="e">
        <f t="shared" ref="I571:I588" si="52">H571*G571</f>
        <v>#REF!</v>
      </c>
      <c r="J571" s="10"/>
      <c r="K571" s="10"/>
      <c r="L571" s="163"/>
      <c r="M571" s="163"/>
      <c r="N571" s="10">
        <v>2</v>
      </c>
      <c r="O571" s="10">
        <f t="shared" si="50"/>
        <v>1682</v>
      </c>
      <c r="P571" s="10" t="e">
        <f t="shared" si="51"/>
        <v>#REF!</v>
      </c>
      <c r="Q571" s="10" t="e">
        <f t="shared" si="51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97</v>
      </c>
      <c r="D572" s="8" t="s">
        <v>17</v>
      </c>
      <c r="E572" s="9">
        <v>1134140</v>
      </c>
      <c r="F572" s="163"/>
      <c r="G572" s="10">
        <v>905</v>
      </c>
      <c r="H572" s="10" t="e">
        <f>#REF!</f>
        <v>#REF!</v>
      </c>
      <c r="I572" s="13" t="e">
        <f t="shared" si="52"/>
        <v>#REF!</v>
      </c>
      <c r="J572" s="10"/>
      <c r="K572" s="10"/>
      <c r="L572" s="163"/>
      <c r="M572" s="163"/>
      <c r="N572" s="10">
        <v>1</v>
      </c>
      <c r="O572" s="10">
        <f t="shared" si="50"/>
        <v>905</v>
      </c>
      <c r="P572" s="10" t="e">
        <f t="shared" si="51"/>
        <v>#REF!</v>
      </c>
      <c r="Q572" s="10" t="e">
        <f t="shared" si="51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73</v>
      </c>
      <c r="D573" s="8" t="s">
        <v>17</v>
      </c>
      <c r="E573" s="9" t="s">
        <v>74</v>
      </c>
      <c r="F573" s="163"/>
      <c r="G573" s="10">
        <v>738</v>
      </c>
      <c r="H573" s="10" t="e">
        <f>#REF!</f>
        <v>#REF!</v>
      </c>
      <c r="I573" s="13" t="e">
        <f t="shared" si="52"/>
        <v>#REF!</v>
      </c>
      <c r="J573" s="10"/>
      <c r="K573" s="10"/>
      <c r="L573" s="163"/>
      <c r="M573" s="163"/>
      <c r="N573" s="10">
        <v>2</v>
      </c>
      <c r="O573" s="10">
        <f t="shared" si="50"/>
        <v>1476</v>
      </c>
      <c r="P573" s="10" t="e">
        <f t="shared" si="51"/>
        <v>#REF!</v>
      </c>
      <c r="Q573" s="10" t="e">
        <f t="shared" si="51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75</v>
      </c>
      <c r="D574" s="8" t="s">
        <v>17</v>
      </c>
      <c r="E574" s="17">
        <v>1134151</v>
      </c>
      <c r="F574" s="163"/>
      <c r="G574" s="10">
        <v>1137</v>
      </c>
      <c r="H574" s="10" t="e">
        <f>#REF!</f>
        <v>#REF!</v>
      </c>
      <c r="I574" s="13" t="e">
        <f t="shared" si="52"/>
        <v>#REF!</v>
      </c>
      <c r="J574" s="10"/>
      <c r="K574" s="10"/>
      <c r="L574" s="163"/>
      <c r="M574" s="163"/>
      <c r="N574" s="10">
        <v>1</v>
      </c>
      <c r="O574" s="10">
        <f t="shared" si="50"/>
        <v>1137</v>
      </c>
      <c r="P574" s="10" t="e">
        <f t="shared" si="51"/>
        <v>#REF!</v>
      </c>
      <c r="Q574" s="10" t="e">
        <f t="shared" si="51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18" t="s">
        <v>76</v>
      </c>
      <c r="D575" s="19" t="s">
        <v>17</v>
      </c>
      <c r="E575" s="17">
        <v>1134155</v>
      </c>
      <c r="F575" s="163"/>
      <c r="G575" s="10">
        <v>968</v>
      </c>
      <c r="H575" s="10" t="e">
        <f>#REF!</f>
        <v>#REF!</v>
      </c>
      <c r="I575" s="13" t="e">
        <f t="shared" si="52"/>
        <v>#REF!</v>
      </c>
      <c r="J575" s="10"/>
      <c r="K575" s="10"/>
      <c r="L575" s="163"/>
      <c r="M575" s="163"/>
      <c r="N575" s="10">
        <v>1</v>
      </c>
      <c r="O575" s="10">
        <f t="shared" si="50"/>
        <v>968</v>
      </c>
      <c r="P575" s="10" t="e">
        <f t="shared" si="51"/>
        <v>#REF!</v>
      </c>
      <c r="Q575" s="10" t="e">
        <f t="shared" si="51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48" customFormat="1" ht="15" hidden="1" customHeight="1" x14ac:dyDescent="0.25">
      <c r="C576" s="43" t="s">
        <v>143</v>
      </c>
      <c r="D576" s="44" t="s">
        <v>17</v>
      </c>
      <c r="E576" s="45" t="s">
        <v>144</v>
      </c>
      <c r="F576" s="46"/>
      <c r="G576" s="47">
        <v>2700</v>
      </c>
      <c r="H576" s="47">
        <v>0</v>
      </c>
      <c r="I576" s="13">
        <f t="shared" si="52"/>
        <v>0</v>
      </c>
      <c r="J576" s="47"/>
      <c r="K576" s="47"/>
      <c r="L576" s="47"/>
      <c r="M576" s="47"/>
      <c r="N576" s="47">
        <v>0</v>
      </c>
      <c r="O576" s="10">
        <f t="shared" ref="O576:O588" si="53">N576*G576</f>
        <v>0</v>
      </c>
      <c r="P576" s="47">
        <f>H576+J576-L576-N576</f>
        <v>0</v>
      </c>
      <c r="Q576" s="47">
        <f>I576+K576-M576-O576</f>
        <v>0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1:63" s="5" customFormat="1" ht="45" hidden="1" customHeight="1" x14ac:dyDescent="0.25">
      <c r="C577" s="18" t="s">
        <v>77</v>
      </c>
      <c r="D577" s="19" t="s">
        <v>17</v>
      </c>
      <c r="E577" s="17" t="s">
        <v>78</v>
      </c>
      <c r="F577" s="163"/>
      <c r="G577" s="10">
        <v>6100</v>
      </c>
      <c r="H577" s="10" t="e">
        <f>#REF!</f>
        <v>#REF!</v>
      </c>
      <c r="I577" s="13" t="e">
        <f t="shared" si="52"/>
        <v>#REF!</v>
      </c>
      <c r="J577" s="10"/>
      <c r="K577" s="10"/>
      <c r="L577" s="163"/>
      <c r="M577" s="163"/>
      <c r="N577" s="10">
        <v>1</v>
      </c>
      <c r="O577" s="10">
        <f t="shared" si="53"/>
        <v>6100</v>
      </c>
      <c r="P577" s="10" t="e">
        <f t="shared" ref="P577:Q588" si="54">H577+J577-L577-N577</f>
        <v>#REF!</v>
      </c>
      <c r="Q577" s="10" t="e">
        <f t="shared" si="54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1:63" s="5" customFormat="1" ht="15" hidden="1" customHeight="1" x14ac:dyDescent="0.25">
      <c r="C578" s="7" t="s">
        <v>79</v>
      </c>
      <c r="D578" s="8" t="s">
        <v>17</v>
      </c>
      <c r="E578" s="17" t="s">
        <v>80</v>
      </c>
      <c r="F578" s="163"/>
      <c r="G578" s="10">
        <v>417</v>
      </c>
      <c r="H578" s="10" t="e">
        <f>#REF!</f>
        <v>#REF!</v>
      </c>
      <c r="I578" s="13" t="e">
        <f t="shared" si="52"/>
        <v>#REF!</v>
      </c>
      <c r="J578" s="10"/>
      <c r="K578" s="10"/>
      <c r="L578" s="163"/>
      <c r="M578" s="163"/>
      <c r="N578" s="10">
        <v>1</v>
      </c>
      <c r="O578" s="10">
        <f t="shared" si="53"/>
        <v>417</v>
      </c>
      <c r="P578" s="10" t="e">
        <f t="shared" si="54"/>
        <v>#REF!</v>
      </c>
      <c r="Q578" s="10" t="e">
        <f t="shared" si="54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1:63" s="48" customFormat="1" ht="15" hidden="1" customHeight="1" x14ac:dyDescent="0.25">
      <c r="C579" s="43" t="s">
        <v>181</v>
      </c>
      <c r="D579" s="44" t="s">
        <v>17</v>
      </c>
      <c r="E579" s="49">
        <v>1136455</v>
      </c>
      <c r="F579" s="46"/>
      <c r="G579" s="47">
        <v>1839</v>
      </c>
      <c r="H579" s="47">
        <v>0</v>
      </c>
      <c r="I579" s="13">
        <f t="shared" si="52"/>
        <v>0</v>
      </c>
      <c r="J579" s="47"/>
      <c r="K579" s="47"/>
      <c r="L579" s="46"/>
      <c r="M579" s="46">
        <f>L579*G579</f>
        <v>0</v>
      </c>
      <c r="N579" s="47">
        <v>0</v>
      </c>
      <c r="O579" s="10">
        <f t="shared" si="53"/>
        <v>0</v>
      </c>
      <c r="P579" s="47">
        <f t="shared" si="54"/>
        <v>0</v>
      </c>
      <c r="Q579" s="47">
        <f t="shared" si="54"/>
        <v>0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1:63" s="5" customFormat="1" ht="15" hidden="1" customHeight="1" x14ac:dyDescent="0.25">
      <c r="C580" s="7" t="s">
        <v>81</v>
      </c>
      <c r="D580" s="8" t="s">
        <v>17</v>
      </c>
      <c r="E580" s="17">
        <v>1136456</v>
      </c>
      <c r="F580" s="163"/>
      <c r="G580" s="10">
        <v>2382</v>
      </c>
      <c r="H580" s="10" t="e">
        <f>#REF!</f>
        <v>#REF!</v>
      </c>
      <c r="I580" s="13" t="e">
        <f t="shared" si="52"/>
        <v>#REF!</v>
      </c>
      <c r="J580" s="10"/>
      <c r="K580" s="10"/>
      <c r="L580" s="163"/>
      <c r="M580" s="163"/>
      <c r="N580" s="10">
        <v>1</v>
      </c>
      <c r="O580" s="10">
        <f t="shared" si="53"/>
        <v>2382</v>
      </c>
      <c r="P580" s="10" t="e">
        <f t="shared" si="54"/>
        <v>#REF!</v>
      </c>
      <c r="Q580" s="10" t="e">
        <f t="shared" si="54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1:63" s="5" customFormat="1" ht="15" hidden="1" customHeight="1" x14ac:dyDescent="0.25">
      <c r="C581" s="28" t="s">
        <v>82</v>
      </c>
      <c r="D581" s="25" t="s">
        <v>17</v>
      </c>
      <c r="E581" s="50">
        <v>1136454</v>
      </c>
      <c r="F581" s="163"/>
      <c r="G581" s="10">
        <v>374</v>
      </c>
      <c r="H581" s="10" t="e">
        <f>#REF!</f>
        <v>#REF!</v>
      </c>
      <c r="I581" s="13" t="e">
        <f t="shared" si="52"/>
        <v>#REF!</v>
      </c>
      <c r="J581" s="10"/>
      <c r="K581" s="10"/>
      <c r="L581" s="163"/>
      <c r="M581" s="163"/>
      <c r="N581" s="10">
        <v>1</v>
      </c>
      <c r="O581" s="10">
        <f t="shared" si="53"/>
        <v>374</v>
      </c>
      <c r="P581" s="10" t="e">
        <f t="shared" si="54"/>
        <v>#REF!</v>
      </c>
      <c r="Q581" s="10" t="e">
        <f t="shared" si="54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1:63" s="5" customFormat="1" ht="15" hidden="1" customHeight="1" x14ac:dyDescent="0.25">
      <c r="C582" s="28" t="s">
        <v>182</v>
      </c>
      <c r="D582" s="25" t="s">
        <v>17</v>
      </c>
      <c r="E582" s="50">
        <v>1134131</v>
      </c>
      <c r="F582" s="163"/>
      <c r="G582" s="10">
        <v>1770</v>
      </c>
      <c r="H582" s="10" t="e">
        <f>#REF!</f>
        <v>#REF!</v>
      </c>
      <c r="I582" s="13" t="e">
        <f t="shared" si="52"/>
        <v>#REF!</v>
      </c>
      <c r="J582" s="10"/>
      <c r="K582" s="10"/>
      <c r="L582" s="163"/>
      <c r="M582" s="163"/>
      <c r="N582" s="10">
        <v>1</v>
      </c>
      <c r="O582" s="10">
        <f t="shared" si="53"/>
        <v>1770</v>
      </c>
      <c r="P582" s="10" t="e">
        <f t="shared" si="54"/>
        <v>#REF!</v>
      </c>
      <c r="Q582" s="10" t="e">
        <f t="shared" si="54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1:63" s="5" customFormat="1" ht="15" hidden="1" customHeight="1" x14ac:dyDescent="0.25">
      <c r="C583" s="7" t="s">
        <v>83</v>
      </c>
      <c r="D583" s="8" t="s">
        <v>17</v>
      </c>
      <c r="E583" s="20">
        <v>1136034</v>
      </c>
      <c r="F583" s="163"/>
      <c r="G583" s="10">
        <v>254</v>
      </c>
      <c r="H583" s="10" t="e">
        <f>#REF!</f>
        <v>#REF!</v>
      </c>
      <c r="I583" s="13" t="e">
        <f t="shared" si="52"/>
        <v>#REF!</v>
      </c>
      <c r="J583" s="10"/>
      <c r="K583" s="10"/>
      <c r="L583" s="163"/>
      <c r="M583" s="163"/>
      <c r="N583" s="10">
        <v>1</v>
      </c>
      <c r="O583" s="10">
        <f t="shared" si="53"/>
        <v>254</v>
      </c>
      <c r="P583" s="10" t="e">
        <f t="shared" si="54"/>
        <v>#REF!</v>
      </c>
      <c r="Q583" s="10" t="e">
        <f t="shared" si="54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1:63" s="5" customFormat="1" ht="15" hidden="1" customHeight="1" x14ac:dyDescent="0.25">
      <c r="C584" s="7" t="s">
        <v>84</v>
      </c>
      <c r="D584" s="8" t="s">
        <v>17</v>
      </c>
      <c r="E584" s="20">
        <v>1137080</v>
      </c>
      <c r="F584" s="163"/>
      <c r="G584" s="10">
        <v>748</v>
      </c>
      <c r="H584" s="10" t="e">
        <f>#REF!</f>
        <v>#REF!</v>
      </c>
      <c r="I584" s="13" t="e">
        <f t="shared" si="52"/>
        <v>#REF!</v>
      </c>
      <c r="J584" s="10"/>
      <c r="K584" s="10"/>
      <c r="L584" s="163"/>
      <c r="M584" s="163"/>
      <c r="N584" s="10">
        <v>1</v>
      </c>
      <c r="O584" s="10">
        <f t="shared" si="53"/>
        <v>748</v>
      </c>
      <c r="P584" s="10" t="e">
        <f t="shared" si="54"/>
        <v>#REF!</v>
      </c>
      <c r="Q584" s="10" t="e">
        <f t="shared" si="54"/>
        <v>#REF!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1:63" s="5" customFormat="1" ht="15" hidden="1" customHeight="1" x14ac:dyDescent="0.25">
      <c r="C585" s="21" t="s">
        <v>85</v>
      </c>
      <c r="D585" s="8" t="s">
        <v>17</v>
      </c>
      <c r="E585" s="17">
        <v>1137079</v>
      </c>
      <c r="F585" s="163"/>
      <c r="G585" s="10">
        <v>704</v>
      </c>
      <c r="H585" s="10" t="e">
        <f>#REF!</f>
        <v>#REF!</v>
      </c>
      <c r="I585" s="13" t="e">
        <f t="shared" si="52"/>
        <v>#REF!</v>
      </c>
      <c r="J585" s="10"/>
      <c r="K585" s="10"/>
      <c r="L585" s="163"/>
      <c r="M585" s="163"/>
      <c r="N585" s="10">
        <v>1</v>
      </c>
      <c r="O585" s="10">
        <f t="shared" si="53"/>
        <v>704</v>
      </c>
      <c r="P585" s="10" t="e">
        <f t="shared" si="54"/>
        <v>#REF!</v>
      </c>
      <c r="Q585" s="10" t="e">
        <f t="shared" si="54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1:63" s="5" customFormat="1" ht="15" hidden="1" customHeight="1" x14ac:dyDescent="0.25">
      <c r="C586" s="21" t="s">
        <v>86</v>
      </c>
      <c r="D586" s="8" t="s">
        <v>17</v>
      </c>
      <c r="E586" s="17">
        <v>1134094</v>
      </c>
      <c r="F586" s="163"/>
      <c r="G586" s="10">
        <v>360</v>
      </c>
      <c r="H586" s="10" t="e">
        <f>#REF!</f>
        <v>#REF!</v>
      </c>
      <c r="I586" s="13" t="e">
        <f t="shared" si="52"/>
        <v>#REF!</v>
      </c>
      <c r="J586" s="10"/>
      <c r="K586" s="10"/>
      <c r="L586" s="163"/>
      <c r="M586" s="163"/>
      <c r="N586" s="10">
        <v>1</v>
      </c>
      <c r="O586" s="10">
        <f t="shared" si="53"/>
        <v>360</v>
      </c>
      <c r="P586" s="10" t="e">
        <f t="shared" si="54"/>
        <v>#REF!</v>
      </c>
      <c r="Q586" s="10" t="e">
        <f t="shared" si="54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1:63" s="5" customFormat="1" ht="15" hidden="1" customHeight="1" x14ac:dyDescent="0.25">
      <c r="C587" s="21" t="s">
        <v>183</v>
      </c>
      <c r="D587" s="8" t="s">
        <v>17</v>
      </c>
      <c r="E587" s="17">
        <v>11345357</v>
      </c>
      <c r="F587" s="163"/>
      <c r="G587" s="10">
        <v>7600</v>
      </c>
      <c r="H587" s="10" t="e">
        <f>#REF!</f>
        <v>#REF!</v>
      </c>
      <c r="I587" s="13" t="e">
        <f t="shared" si="52"/>
        <v>#REF!</v>
      </c>
      <c r="J587" s="10"/>
      <c r="K587" s="10"/>
      <c r="L587" s="163"/>
      <c r="M587" s="163"/>
      <c r="N587" s="10">
        <v>1</v>
      </c>
      <c r="O587" s="10">
        <f t="shared" si="53"/>
        <v>7600</v>
      </c>
      <c r="P587" s="10" t="e">
        <f t="shared" si="54"/>
        <v>#REF!</v>
      </c>
      <c r="Q587" s="10" t="e">
        <f t="shared" si="54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1:63" s="5" customFormat="1" ht="15" hidden="1" customHeight="1" x14ac:dyDescent="0.25">
      <c r="C588" s="21" t="s">
        <v>87</v>
      </c>
      <c r="D588" s="8" t="s">
        <v>17</v>
      </c>
      <c r="E588" s="17">
        <v>11345353</v>
      </c>
      <c r="F588" s="163"/>
      <c r="G588" s="10">
        <v>5000</v>
      </c>
      <c r="H588" s="10" t="e">
        <f>#REF!</f>
        <v>#REF!</v>
      </c>
      <c r="I588" s="13" t="e">
        <f t="shared" si="52"/>
        <v>#REF!</v>
      </c>
      <c r="J588" s="10"/>
      <c r="K588" s="10"/>
      <c r="L588" s="163"/>
      <c r="M588" s="163"/>
      <c r="N588" s="10">
        <v>1</v>
      </c>
      <c r="O588" s="10">
        <f t="shared" si="53"/>
        <v>5000</v>
      </c>
      <c r="P588" s="10" t="e">
        <f t="shared" si="54"/>
        <v>#REF!</v>
      </c>
      <c r="Q588" s="10" t="e">
        <f t="shared" si="54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1:63" s="5" customFormat="1" ht="15" hidden="1" customHeight="1" x14ac:dyDescent="0.25">
      <c r="C589" s="26" t="s">
        <v>113</v>
      </c>
      <c r="D589" s="163"/>
      <c r="E589" s="27"/>
      <c r="F589" s="163"/>
      <c r="G589" s="10"/>
      <c r="H589" s="163" t="e">
        <f>SUM(H511:H588)</f>
        <v>#REF!</v>
      </c>
      <c r="I589" s="163" t="e">
        <f>SUM(I511:I588)</f>
        <v>#REF!</v>
      </c>
      <c r="J589" s="163">
        <f t="shared" ref="J589:K589" si="55">SUM(J511:J588)</f>
        <v>0</v>
      </c>
      <c r="K589" s="163">
        <f t="shared" si="55"/>
        <v>0</v>
      </c>
      <c r="L589" s="163">
        <f>SUM(L511:L588)</f>
        <v>0</v>
      </c>
      <c r="M589" s="163">
        <f>SUM(M511:M588)</f>
        <v>0</v>
      </c>
      <c r="N589" s="163">
        <f>SUM(N511:N588)</f>
        <v>356</v>
      </c>
      <c r="O589" s="163">
        <f t="shared" ref="O589:Q589" si="56">SUM(O511:O588)</f>
        <v>53167</v>
      </c>
      <c r="P589" s="163" t="e">
        <f t="shared" si="56"/>
        <v>#REF!</v>
      </c>
      <c r="Q589" s="163" t="e">
        <f t="shared" si="56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1:63" ht="15.75" x14ac:dyDescent="0.25">
      <c r="C590" s="165" t="s">
        <v>184</v>
      </c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7"/>
    </row>
    <row r="591" spans="1:63" s="11" customFormat="1" x14ac:dyDescent="0.25">
      <c r="A591" s="51">
        <v>1</v>
      </c>
      <c r="C591" s="7" t="s">
        <v>61</v>
      </c>
      <c r="D591" s="8" t="s">
        <v>17</v>
      </c>
      <c r="E591" s="9">
        <v>1134091</v>
      </c>
      <c r="F591" s="12"/>
      <c r="G591" s="13">
        <v>56</v>
      </c>
      <c r="H591" s="13">
        <v>1</v>
      </c>
      <c r="I591" s="13">
        <f t="shared" ref="I591:I594" si="57">H591*G591</f>
        <v>56</v>
      </c>
      <c r="J591" s="13"/>
      <c r="K591" s="13">
        <f>J591*G591</f>
        <v>0</v>
      </c>
      <c r="L591" s="12"/>
      <c r="M591" s="12"/>
      <c r="N591" s="13"/>
      <c r="O591" s="13">
        <f>N591*G591</f>
        <v>0</v>
      </c>
      <c r="P591" s="13">
        <f t="shared" ref="P591:Q594" si="58">H591+J591-L591-N591</f>
        <v>1</v>
      </c>
      <c r="Q591" s="13">
        <f t="shared" si="58"/>
        <v>56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1:63" s="11" customFormat="1" x14ac:dyDescent="0.25">
      <c r="A592" s="51">
        <v>2</v>
      </c>
      <c r="C592" s="7" t="s">
        <v>175</v>
      </c>
      <c r="D592" s="8" t="s">
        <v>17</v>
      </c>
      <c r="E592" s="9">
        <v>1134089</v>
      </c>
      <c r="F592" s="12"/>
      <c r="G592" s="13">
        <v>50</v>
      </c>
      <c r="H592" s="13">
        <v>1</v>
      </c>
      <c r="I592" s="13">
        <f t="shared" si="57"/>
        <v>50</v>
      </c>
      <c r="J592" s="13"/>
      <c r="K592" s="13">
        <f t="shared" ref="K592:K594" si="59">J592*G592</f>
        <v>0</v>
      </c>
      <c r="L592" s="12"/>
      <c r="M592" s="12"/>
      <c r="N592" s="13"/>
      <c r="O592" s="13">
        <f>N592*G592</f>
        <v>0</v>
      </c>
      <c r="P592" s="13">
        <f t="shared" si="58"/>
        <v>1</v>
      </c>
      <c r="Q592" s="13">
        <f t="shared" si="58"/>
        <v>50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11" customFormat="1" x14ac:dyDescent="0.25">
      <c r="A593" s="51">
        <v>3</v>
      </c>
      <c r="C593" s="7" t="s">
        <v>182</v>
      </c>
      <c r="D593" s="8" t="s">
        <v>17</v>
      </c>
      <c r="E593" s="17">
        <v>1134131</v>
      </c>
      <c r="F593" s="12"/>
      <c r="G593" s="13">
        <v>1770</v>
      </c>
      <c r="H593" s="13">
        <v>1</v>
      </c>
      <c r="I593" s="13">
        <f t="shared" si="57"/>
        <v>1770</v>
      </c>
      <c r="J593" s="13"/>
      <c r="K593" s="13">
        <f t="shared" si="59"/>
        <v>0</v>
      </c>
      <c r="L593" s="12"/>
      <c r="M593" s="12"/>
      <c r="N593" s="13"/>
      <c r="O593" s="13">
        <f>N593*G593</f>
        <v>0</v>
      </c>
      <c r="P593" s="13">
        <f t="shared" si="58"/>
        <v>1</v>
      </c>
      <c r="Q593" s="13">
        <f t="shared" si="58"/>
        <v>1770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ht="30" x14ac:dyDescent="0.25">
      <c r="A594" s="51">
        <v>4</v>
      </c>
      <c r="C594" s="31" t="s">
        <v>185</v>
      </c>
      <c r="D594" s="8" t="s">
        <v>17</v>
      </c>
      <c r="E594" s="29" t="s">
        <v>186</v>
      </c>
      <c r="F594" s="25"/>
      <c r="G594" s="25">
        <v>11000</v>
      </c>
      <c r="H594" s="25">
        <v>1</v>
      </c>
      <c r="I594" s="13">
        <f t="shared" si="57"/>
        <v>11000</v>
      </c>
      <c r="J594" s="25"/>
      <c r="K594" s="25">
        <f t="shared" si="59"/>
        <v>0</v>
      </c>
      <c r="L594" s="32"/>
      <c r="M594" s="33"/>
      <c r="N594" s="25"/>
      <c r="O594" s="25">
        <f>N594*G594</f>
        <v>0</v>
      </c>
      <c r="P594" s="13">
        <f t="shared" si="58"/>
        <v>1</v>
      </c>
      <c r="Q594" s="13">
        <f t="shared" si="58"/>
        <v>11000</v>
      </c>
    </row>
    <row r="595" spans="1:63" s="5" customFormat="1" x14ac:dyDescent="0.25">
      <c r="A595" s="30"/>
      <c r="C595" s="26" t="s">
        <v>113</v>
      </c>
      <c r="D595" s="163"/>
      <c r="E595" s="27"/>
      <c r="F595" s="163"/>
      <c r="G595" s="10"/>
      <c r="H595" s="163">
        <f>SUM(H591:H594)</f>
        <v>4</v>
      </c>
      <c r="I595" s="163">
        <f t="shared" ref="I595:Q595" si="60">SUM(I591:I594)</f>
        <v>12876</v>
      </c>
      <c r="J595" s="163">
        <f t="shared" si="60"/>
        <v>0</v>
      </c>
      <c r="K595" s="163">
        <f t="shared" si="60"/>
        <v>0</v>
      </c>
      <c r="L595" s="163">
        <f t="shared" si="60"/>
        <v>0</v>
      </c>
      <c r="M595" s="163">
        <f t="shared" si="60"/>
        <v>0</v>
      </c>
      <c r="N595" s="163">
        <f t="shared" si="60"/>
        <v>0</v>
      </c>
      <c r="O595" s="163">
        <f t="shared" si="60"/>
        <v>0</v>
      </c>
      <c r="P595" s="163">
        <f>SUM(P591:P594)</f>
        <v>4</v>
      </c>
      <c r="Q595" s="163">
        <f t="shared" si="60"/>
        <v>12876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ht="15.75" x14ac:dyDescent="0.25">
      <c r="C596" s="165" t="s">
        <v>187</v>
      </c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7"/>
    </row>
    <row r="597" spans="1:63" x14ac:dyDescent="0.25">
      <c r="A597" s="40">
        <v>1</v>
      </c>
      <c r="C597" s="52" t="s">
        <v>143</v>
      </c>
      <c r="D597" s="25" t="s">
        <v>17</v>
      </c>
      <c r="E597" s="29" t="s">
        <v>144</v>
      </c>
      <c r="F597" s="25"/>
      <c r="G597" s="53">
        <v>2700</v>
      </c>
      <c r="H597" s="25">
        <v>1</v>
      </c>
      <c r="I597" s="25">
        <f>H597*G597</f>
        <v>2700</v>
      </c>
      <c r="J597" s="53"/>
      <c r="K597" s="25">
        <f t="shared" ref="K597:K627" si="61">J597*G597</f>
        <v>0</v>
      </c>
      <c r="L597" s="32">
        <v>0</v>
      </c>
      <c r="M597" s="25">
        <v>0</v>
      </c>
      <c r="N597" s="25"/>
      <c r="O597" s="25"/>
      <c r="P597" s="8">
        <f t="shared" ref="P597:Q612" si="62">H597+J597-L597-N597</f>
        <v>1</v>
      </c>
      <c r="Q597" s="8">
        <f t="shared" si="62"/>
        <v>2700</v>
      </c>
    </row>
    <row r="598" spans="1:63" x14ac:dyDescent="0.25">
      <c r="A598" s="40">
        <v>2</v>
      </c>
      <c r="C598" s="7" t="s">
        <v>178</v>
      </c>
      <c r="D598" s="25" t="s">
        <v>17</v>
      </c>
      <c r="E598" s="29">
        <v>1134126</v>
      </c>
      <c r="F598" s="25"/>
      <c r="G598" s="53">
        <v>800</v>
      </c>
      <c r="H598" s="25">
        <v>1</v>
      </c>
      <c r="I598" s="25">
        <f>H598*G598</f>
        <v>800</v>
      </c>
      <c r="J598" s="53"/>
      <c r="K598" s="25">
        <f t="shared" si="61"/>
        <v>0</v>
      </c>
      <c r="L598" s="32"/>
      <c r="M598" s="25"/>
      <c r="N598" s="25"/>
      <c r="O598" s="25"/>
      <c r="P598" s="8">
        <f t="shared" si="62"/>
        <v>1</v>
      </c>
      <c r="Q598" s="8">
        <f t="shared" si="62"/>
        <v>800</v>
      </c>
    </row>
    <row r="599" spans="1:63" s="54" customFormat="1" ht="15" hidden="1" customHeight="1" x14ac:dyDescent="0.25">
      <c r="C599" s="55" t="s">
        <v>188</v>
      </c>
      <c r="D599" s="25" t="s">
        <v>17</v>
      </c>
      <c r="E599" s="56">
        <v>1136075</v>
      </c>
      <c r="F599" s="57"/>
      <c r="G599" s="57">
        <v>162</v>
      </c>
      <c r="H599" s="57"/>
      <c r="I599" s="25">
        <f t="shared" ref="I599:I627" si="63">H599*G599</f>
        <v>0</v>
      </c>
      <c r="J599" s="57">
        <v>1</v>
      </c>
      <c r="K599" s="57">
        <f t="shared" si="61"/>
        <v>162</v>
      </c>
      <c r="L599" s="58"/>
      <c r="M599" s="57"/>
      <c r="N599" s="57"/>
      <c r="O599" s="57"/>
      <c r="P599" s="8">
        <f t="shared" si="62"/>
        <v>1</v>
      </c>
      <c r="Q599" s="8">
        <f t="shared" si="62"/>
        <v>162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4" customFormat="1" ht="15" hidden="1" customHeight="1" x14ac:dyDescent="0.25">
      <c r="C600" s="55" t="s">
        <v>189</v>
      </c>
      <c r="D600" s="25" t="s">
        <v>17</v>
      </c>
      <c r="E600" s="56">
        <v>116076</v>
      </c>
      <c r="F600" s="57"/>
      <c r="G600" s="57">
        <v>364</v>
      </c>
      <c r="H600" s="57"/>
      <c r="I600" s="25">
        <f t="shared" si="63"/>
        <v>0</v>
      </c>
      <c r="J600" s="57">
        <v>1</v>
      </c>
      <c r="K600" s="57">
        <f t="shared" si="61"/>
        <v>364</v>
      </c>
      <c r="L600" s="58"/>
      <c r="M600" s="57"/>
      <c r="N600" s="57"/>
      <c r="O600" s="57"/>
      <c r="P600" s="8">
        <f t="shared" si="62"/>
        <v>1</v>
      </c>
      <c r="Q600" s="8">
        <f t="shared" si="62"/>
        <v>364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4" customFormat="1" ht="15" hidden="1" customHeight="1" x14ac:dyDescent="0.25">
      <c r="C601" s="55" t="s">
        <v>190</v>
      </c>
      <c r="D601" s="25" t="s">
        <v>17</v>
      </c>
      <c r="E601" s="56">
        <v>1136077</v>
      </c>
      <c r="F601" s="57"/>
      <c r="G601" s="57">
        <v>406</v>
      </c>
      <c r="H601" s="57"/>
      <c r="I601" s="25">
        <f t="shared" si="63"/>
        <v>0</v>
      </c>
      <c r="J601" s="57">
        <v>2</v>
      </c>
      <c r="K601" s="57">
        <f t="shared" si="61"/>
        <v>812</v>
      </c>
      <c r="L601" s="58"/>
      <c r="M601" s="57"/>
      <c r="N601" s="57"/>
      <c r="O601" s="57"/>
      <c r="P601" s="8">
        <f t="shared" si="62"/>
        <v>2</v>
      </c>
      <c r="Q601" s="8">
        <f t="shared" si="62"/>
        <v>812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4" customFormat="1" ht="15" hidden="1" customHeight="1" x14ac:dyDescent="0.25">
      <c r="C602" s="55" t="s">
        <v>191</v>
      </c>
      <c r="D602" s="25" t="s">
        <v>17</v>
      </c>
      <c r="E602" s="59" t="s">
        <v>192</v>
      </c>
      <c r="F602" s="57"/>
      <c r="G602" s="57">
        <v>406</v>
      </c>
      <c r="H602" s="57"/>
      <c r="I602" s="25">
        <f t="shared" si="63"/>
        <v>0</v>
      </c>
      <c r="J602" s="57">
        <v>1</v>
      </c>
      <c r="K602" s="57">
        <f t="shared" si="61"/>
        <v>406</v>
      </c>
      <c r="L602" s="58"/>
      <c r="M602" s="57"/>
      <c r="N602" s="57"/>
      <c r="O602" s="57"/>
      <c r="P602" s="8">
        <f t="shared" si="62"/>
        <v>1</v>
      </c>
      <c r="Q602" s="8">
        <f t="shared" si="62"/>
        <v>406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4" customFormat="1" ht="15" hidden="1" customHeight="1" x14ac:dyDescent="0.25">
      <c r="C603" s="55" t="s">
        <v>193</v>
      </c>
      <c r="D603" s="25" t="s">
        <v>17</v>
      </c>
      <c r="E603" s="59">
        <v>1136078</v>
      </c>
      <c r="F603" s="57"/>
      <c r="G603" s="57">
        <v>244</v>
      </c>
      <c r="H603" s="57"/>
      <c r="I603" s="25">
        <f t="shared" si="63"/>
        <v>0</v>
      </c>
      <c r="J603" s="57">
        <v>1</v>
      </c>
      <c r="K603" s="57">
        <f t="shared" si="61"/>
        <v>244</v>
      </c>
      <c r="L603" s="58"/>
      <c r="M603" s="57"/>
      <c r="N603" s="57"/>
      <c r="O603" s="57"/>
      <c r="P603" s="8">
        <f t="shared" si="62"/>
        <v>1</v>
      </c>
      <c r="Q603" s="8">
        <f t="shared" si="62"/>
        <v>244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s="54" customFormat="1" ht="15" hidden="1" customHeight="1" x14ac:dyDescent="0.25">
      <c r="C604" s="55" t="s">
        <v>194</v>
      </c>
      <c r="D604" s="25" t="s">
        <v>17</v>
      </c>
      <c r="E604" s="59">
        <v>1136079</v>
      </c>
      <c r="F604" s="57"/>
      <c r="G604" s="57">
        <v>506</v>
      </c>
      <c r="H604" s="57"/>
      <c r="I604" s="25">
        <f t="shared" si="63"/>
        <v>0</v>
      </c>
      <c r="J604" s="57">
        <v>1</v>
      </c>
      <c r="K604" s="57">
        <f t="shared" si="61"/>
        <v>506</v>
      </c>
      <c r="L604" s="58"/>
      <c r="M604" s="57"/>
      <c r="N604" s="57"/>
      <c r="O604" s="57"/>
      <c r="P604" s="8">
        <f t="shared" si="62"/>
        <v>1</v>
      </c>
      <c r="Q604" s="8">
        <f t="shared" si="62"/>
        <v>506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 spans="1:63" s="54" customFormat="1" ht="15" hidden="1" customHeight="1" x14ac:dyDescent="0.25">
      <c r="C605" s="60" t="s">
        <v>195</v>
      </c>
      <c r="D605" s="25" t="s">
        <v>17</v>
      </c>
      <c r="E605" s="59">
        <v>1136080</v>
      </c>
      <c r="F605" s="57"/>
      <c r="G605" s="57">
        <v>304</v>
      </c>
      <c r="H605" s="57"/>
      <c r="I605" s="25">
        <f t="shared" si="63"/>
        <v>0</v>
      </c>
      <c r="J605" s="57">
        <v>1</v>
      </c>
      <c r="K605" s="57">
        <f t="shared" si="61"/>
        <v>304</v>
      </c>
      <c r="L605" s="58"/>
      <c r="M605" s="57"/>
      <c r="N605" s="57"/>
      <c r="O605" s="57"/>
      <c r="P605" s="8">
        <f t="shared" si="62"/>
        <v>1</v>
      </c>
      <c r="Q605" s="8">
        <f t="shared" si="62"/>
        <v>304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54" customFormat="1" ht="15" hidden="1" customHeight="1" x14ac:dyDescent="0.25">
      <c r="C606" s="55" t="s">
        <v>196</v>
      </c>
      <c r="D606" s="25" t="s">
        <v>17</v>
      </c>
      <c r="E606" s="59">
        <v>1136081</v>
      </c>
      <c r="F606" s="57"/>
      <c r="G606" s="57">
        <v>506</v>
      </c>
      <c r="H606" s="57"/>
      <c r="I606" s="25">
        <f t="shared" si="63"/>
        <v>0</v>
      </c>
      <c r="J606" s="57">
        <v>1</v>
      </c>
      <c r="K606" s="57">
        <f t="shared" si="61"/>
        <v>506</v>
      </c>
      <c r="L606" s="58"/>
      <c r="M606" s="57"/>
      <c r="N606" s="57"/>
      <c r="O606" s="57"/>
      <c r="P606" s="8">
        <f t="shared" si="62"/>
        <v>1</v>
      </c>
      <c r="Q606" s="8">
        <f t="shared" si="62"/>
        <v>506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54" customFormat="1" ht="15" hidden="1" customHeight="1" x14ac:dyDescent="0.25">
      <c r="C607" s="55" t="s">
        <v>197</v>
      </c>
      <c r="D607" s="25" t="s">
        <v>17</v>
      </c>
      <c r="E607" s="59">
        <v>1136082</v>
      </c>
      <c r="F607" s="57"/>
      <c r="G607" s="57">
        <v>40</v>
      </c>
      <c r="H607" s="57"/>
      <c r="I607" s="25">
        <f t="shared" si="63"/>
        <v>0</v>
      </c>
      <c r="J607" s="57">
        <v>1</v>
      </c>
      <c r="K607" s="57">
        <f t="shared" si="61"/>
        <v>40</v>
      </c>
      <c r="L607" s="58"/>
      <c r="M607" s="57"/>
      <c r="N607" s="57"/>
      <c r="O607" s="57"/>
      <c r="P607" s="8">
        <f t="shared" si="62"/>
        <v>1</v>
      </c>
      <c r="Q607" s="8">
        <f t="shared" si="62"/>
        <v>40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s="54" customFormat="1" ht="15" hidden="1" customHeight="1" x14ac:dyDescent="0.25">
      <c r="C608" s="55" t="s">
        <v>198</v>
      </c>
      <c r="D608" s="25" t="s">
        <v>17</v>
      </c>
      <c r="E608" s="59">
        <v>1136083</v>
      </c>
      <c r="F608" s="57"/>
      <c r="G608" s="57">
        <v>64</v>
      </c>
      <c r="H608" s="57"/>
      <c r="I608" s="25">
        <f t="shared" si="63"/>
        <v>0</v>
      </c>
      <c r="J608" s="57">
        <v>1</v>
      </c>
      <c r="K608" s="57">
        <f t="shared" si="61"/>
        <v>64</v>
      </c>
      <c r="L608" s="58"/>
      <c r="M608" s="57"/>
      <c r="N608" s="57"/>
      <c r="O608" s="57"/>
      <c r="P608" s="8">
        <f t="shared" si="62"/>
        <v>1</v>
      </c>
      <c r="Q608" s="8">
        <f t="shared" si="62"/>
        <v>64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</row>
    <row r="609" spans="3:63" s="54" customFormat="1" ht="15" hidden="1" customHeight="1" x14ac:dyDescent="0.25">
      <c r="C609" s="55" t="s">
        <v>199</v>
      </c>
      <c r="D609" s="25" t="s">
        <v>17</v>
      </c>
      <c r="E609" s="59">
        <v>1136085</v>
      </c>
      <c r="F609" s="57"/>
      <c r="G609" s="57">
        <v>64</v>
      </c>
      <c r="H609" s="57"/>
      <c r="I609" s="25">
        <f t="shared" si="63"/>
        <v>0</v>
      </c>
      <c r="J609" s="57">
        <v>1</v>
      </c>
      <c r="K609" s="57">
        <f t="shared" si="61"/>
        <v>64</v>
      </c>
      <c r="L609" s="58"/>
      <c r="M609" s="57"/>
      <c r="N609" s="57"/>
      <c r="O609" s="57"/>
      <c r="P609" s="8">
        <f t="shared" si="62"/>
        <v>1</v>
      </c>
      <c r="Q609" s="8">
        <f t="shared" si="62"/>
        <v>64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3:63" s="54" customFormat="1" ht="15" hidden="1" customHeight="1" x14ac:dyDescent="0.25">
      <c r="C610" s="55" t="s">
        <v>200</v>
      </c>
      <c r="D610" s="25" t="s">
        <v>17</v>
      </c>
      <c r="E610" s="59">
        <v>1136087</v>
      </c>
      <c r="F610" s="57"/>
      <c r="G610" s="57">
        <v>76</v>
      </c>
      <c r="H610" s="57"/>
      <c r="I610" s="25">
        <f t="shared" si="63"/>
        <v>0</v>
      </c>
      <c r="J610" s="57">
        <v>1</v>
      </c>
      <c r="K610" s="57">
        <f t="shared" si="61"/>
        <v>76</v>
      </c>
      <c r="L610" s="58"/>
      <c r="M610" s="57"/>
      <c r="N610" s="57"/>
      <c r="O610" s="57"/>
      <c r="P610" s="8">
        <f t="shared" si="62"/>
        <v>1</v>
      </c>
      <c r="Q610" s="8">
        <f t="shared" si="62"/>
        <v>76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</row>
    <row r="611" spans="3:63" s="54" customFormat="1" ht="15" hidden="1" customHeight="1" x14ac:dyDescent="0.25">
      <c r="C611" s="55" t="s">
        <v>201</v>
      </c>
      <c r="D611" s="25" t="s">
        <v>17</v>
      </c>
      <c r="E611" s="59">
        <v>1136088</v>
      </c>
      <c r="F611" s="57"/>
      <c r="G611" s="57">
        <v>76</v>
      </c>
      <c r="H611" s="57"/>
      <c r="I611" s="25">
        <f t="shared" si="63"/>
        <v>0</v>
      </c>
      <c r="J611" s="57">
        <v>1</v>
      </c>
      <c r="K611" s="57">
        <f t="shared" si="61"/>
        <v>76</v>
      </c>
      <c r="L611" s="58"/>
      <c r="M611" s="57"/>
      <c r="N611" s="57"/>
      <c r="O611" s="57"/>
      <c r="P611" s="8">
        <f t="shared" si="62"/>
        <v>1</v>
      </c>
      <c r="Q611" s="8">
        <f t="shared" si="62"/>
        <v>76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</row>
    <row r="612" spans="3:63" s="54" customFormat="1" ht="15" hidden="1" customHeight="1" x14ac:dyDescent="0.25">
      <c r="C612" s="55" t="s">
        <v>202</v>
      </c>
      <c r="D612" s="25" t="s">
        <v>17</v>
      </c>
      <c r="E612" s="59">
        <v>1136091</v>
      </c>
      <c r="F612" s="57"/>
      <c r="G612" s="57">
        <v>20</v>
      </c>
      <c r="H612" s="57"/>
      <c r="I612" s="25">
        <f t="shared" si="63"/>
        <v>0</v>
      </c>
      <c r="J612" s="57">
        <v>1</v>
      </c>
      <c r="K612" s="57">
        <f t="shared" si="61"/>
        <v>20</v>
      </c>
      <c r="L612" s="58"/>
      <c r="M612" s="57"/>
      <c r="N612" s="57"/>
      <c r="O612" s="57"/>
      <c r="P612" s="8">
        <f t="shared" si="62"/>
        <v>1</v>
      </c>
      <c r="Q612" s="8">
        <f t="shared" si="62"/>
        <v>20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</row>
    <row r="613" spans="3:63" s="54" customFormat="1" ht="15" hidden="1" customHeight="1" x14ac:dyDescent="0.25">
      <c r="C613" s="55" t="s">
        <v>203</v>
      </c>
      <c r="D613" s="25" t="s">
        <v>17</v>
      </c>
      <c r="E613" s="59">
        <v>1136094</v>
      </c>
      <c r="F613" s="57"/>
      <c r="G613" s="57">
        <v>118</v>
      </c>
      <c r="H613" s="57"/>
      <c r="I613" s="25">
        <f t="shared" si="63"/>
        <v>0</v>
      </c>
      <c r="J613" s="57">
        <v>1</v>
      </c>
      <c r="K613" s="57">
        <f t="shared" si="61"/>
        <v>118</v>
      </c>
      <c r="L613" s="58"/>
      <c r="M613" s="57"/>
      <c r="N613" s="57"/>
      <c r="O613" s="57"/>
      <c r="P613" s="8">
        <f t="shared" ref="P613:Q627" si="64">H613+J613-L613-N613</f>
        <v>1</v>
      </c>
      <c r="Q613" s="8">
        <f t="shared" si="64"/>
        <v>118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3:63" s="54" customFormat="1" ht="15" hidden="1" customHeight="1" x14ac:dyDescent="0.25">
      <c r="C614" s="55" t="s">
        <v>204</v>
      </c>
      <c r="D614" s="25" t="s">
        <v>17</v>
      </c>
      <c r="E614" s="59">
        <v>1136098</v>
      </c>
      <c r="F614" s="57"/>
      <c r="G614" s="57">
        <v>120</v>
      </c>
      <c r="H614" s="57"/>
      <c r="I614" s="25">
        <f t="shared" si="63"/>
        <v>0</v>
      </c>
      <c r="J614" s="57">
        <v>2</v>
      </c>
      <c r="K614" s="57">
        <f t="shared" si="61"/>
        <v>240</v>
      </c>
      <c r="L614" s="58"/>
      <c r="M614" s="57"/>
      <c r="N614" s="57"/>
      <c r="O614" s="57"/>
      <c r="P614" s="8">
        <f t="shared" si="64"/>
        <v>2</v>
      </c>
      <c r="Q614" s="8">
        <f t="shared" si="64"/>
        <v>240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3:63" s="54" customFormat="1" ht="15" hidden="1" customHeight="1" x14ac:dyDescent="0.25">
      <c r="C615" s="55" t="s">
        <v>205</v>
      </c>
      <c r="D615" s="25" t="s">
        <v>17</v>
      </c>
      <c r="E615" s="59">
        <v>1136103</v>
      </c>
      <c r="F615" s="57"/>
      <c r="G615" s="57">
        <v>58</v>
      </c>
      <c r="H615" s="57"/>
      <c r="I615" s="25">
        <f t="shared" si="63"/>
        <v>0</v>
      </c>
      <c r="J615" s="57">
        <v>3</v>
      </c>
      <c r="K615" s="57">
        <f t="shared" si="61"/>
        <v>174</v>
      </c>
      <c r="L615" s="58"/>
      <c r="M615" s="57"/>
      <c r="N615" s="57"/>
      <c r="O615" s="57"/>
      <c r="P615" s="8">
        <f t="shared" si="64"/>
        <v>3</v>
      </c>
      <c r="Q615" s="8">
        <f t="shared" si="64"/>
        <v>174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3:63" s="54" customFormat="1" ht="15" hidden="1" customHeight="1" x14ac:dyDescent="0.25">
      <c r="C616" s="55" t="s">
        <v>206</v>
      </c>
      <c r="D616" s="25" t="s">
        <v>17</v>
      </c>
      <c r="E616" s="59">
        <v>1136104</v>
      </c>
      <c r="F616" s="57"/>
      <c r="G616" s="57">
        <v>38</v>
      </c>
      <c r="H616" s="57"/>
      <c r="I616" s="25">
        <f t="shared" si="63"/>
        <v>0</v>
      </c>
      <c r="J616" s="57">
        <v>1</v>
      </c>
      <c r="K616" s="57">
        <f t="shared" si="61"/>
        <v>38</v>
      </c>
      <c r="L616" s="58"/>
      <c r="M616" s="57"/>
      <c r="N616" s="57"/>
      <c r="O616" s="57"/>
      <c r="P616" s="8">
        <f t="shared" si="64"/>
        <v>1</v>
      </c>
      <c r="Q616" s="8">
        <f t="shared" si="64"/>
        <v>38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3:63" s="54" customFormat="1" ht="15" hidden="1" customHeight="1" x14ac:dyDescent="0.25">
      <c r="C617" s="55" t="s">
        <v>207</v>
      </c>
      <c r="D617" s="25" t="s">
        <v>17</v>
      </c>
      <c r="E617" s="56">
        <v>1134107</v>
      </c>
      <c r="F617" s="57"/>
      <c r="G617" s="57">
        <v>38</v>
      </c>
      <c r="H617" s="57"/>
      <c r="I617" s="25">
        <f t="shared" si="63"/>
        <v>0</v>
      </c>
      <c r="J617" s="57">
        <v>1</v>
      </c>
      <c r="K617" s="57">
        <f t="shared" si="61"/>
        <v>38</v>
      </c>
      <c r="L617" s="58"/>
      <c r="M617" s="57"/>
      <c r="N617" s="57"/>
      <c r="O617" s="57"/>
      <c r="P617" s="8">
        <f t="shared" si="64"/>
        <v>1</v>
      </c>
      <c r="Q617" s="8">
        <f t="shared" si="64"/>
        <v>38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3:63" s="54" customFormat="1" ht="15" hidden="1" customHeight="1" x14ac:dyDescent="0.25">
      <c r="C618" s="60" t="s">
        <v>208</v>
      </c>
      <c r="D618" s="25" t="s">
        <v>17</v>
      </c>
      <c r="E618" s="61">
        <v>1136108</v>
      </c>
      <c r="F618" s="57"/>
      <c r="G618" s="57">
        <v>60</v>
      </c>
      <c r="H618" s="57"/>
      <c r="I618" s="25">
        <f t="shared" si="63"/>
        <v>0</v>
      </c>
      <c r="J618" s="57">
        <v>1</v>
      </c>
      <c r="K618" s="57">
        <f t="shared" si="61"/>
        <v>60</v>
      </c>
      <c r="L618" s="58"/>
      <c r="M618" s="57"/>
      <c r="N618" s="57"/>
      <c r="O618" s="57"/>
      <c r="P618" s="8">
        <f t="shared" si="64"/>
        <v>1</v>
      </c>
      <c r="Q618" s="8">
        <f t="shared" si="64"/>
        <v>60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3:63" s="54" customFormat="1" ht="15" hidden="1" customHeight="1" x14ac:dyDescent="0.25">
      <c r="C619" s="55" t="s">
        <v>209</v>
      </c>
      <c r="D619" s="25" t="s">
        <v>17</v>
      </c>
      <c r="E619" s="56">
        <v>1134110</v>
      </c>
      <c r="F619" s="57"/>
      <c r="G619" s="57">
        <v>180</v>
      </c>
      <c r="H619" s="57"/>
      <c r="I619" s="25">
        <f t="shared" si="63"/>
        <v>0</v>
      </c>
      <c r="J619" s="57">
        <v>1</v>
      </c>
      <c r="K619" s="57">
        <f t="shared" si="61"/>
        <v>180</v>
      </c>
      <c r="L619" s="58"/>
      <c r="M619" s="57"/>
      <c r="N619" s="57"/>
      <c r="O619" s="57"/>
      <c r="P619" s="8">
        <f t="shared" si="64"/>
        <v>1</v>
      </c>
      <c r="Q619" s="8">
        <f t="shared" si="64"/>
        <v>180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3:63" s="54" customFormat="1" ht="15" hidden="1" customHeight="1" x14ac:dyDescent="0.25">
      <c r="C620" s="55" t="s">
        <v>189</v>
      </c>
      <c r="D620" s="25" t="s">
        <v>17</v>
      </c>
      <c r="E620" s="56">
        <v>1136111</v>
      </c>
      <c r="F620" s="57"/>
      <c r="G620" s="57">
        <v>182</v>
      </c>
      <c r="H620" s="57"/>
      <c r="I620" s="25">
        <f t="shared" si="63"/>
        <v>0</v>
      </c>
      <c r="J620" s="57">
        <v>1</v>
      </c>
      <c r="K620" s="57">
        <f t="shared" si="61"/>
        <v>182</v>
      </c>
      <c r="L620" s="58"/>
      <c r="M620" s="57"/>
      <c r="N620" s="57"/>
      <c r="O620" s="57"/>
      <c r="P620" s="8">
        <f t="shared" si="64"/>
        <v>1</v>
      </c>
      <c r="Q620" s="8">
        <f t="shared" si="64"/>
        <v>182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3:63" s="54" customFormat="1" ht="15" hidden="1" customHeight="1" x14ac:dyDescent="0.25">
      <c r="C621" s="55" t="s">
        <v>210</v>
      </c>
      <c r="D621" s="25" t="s">
        <v>17</v>
      </c>
      <c r="E621" s="56">
        <v>1136113</v>
      </c>
      <c r="F621" s="57"/>
      <c r="G621" s="57">
        <v>102</v>
      </c>
      <c r="H621" s="57"/>
      <c r="I621" s="25">
        <f t="shared" si="63"/>
        <v>0</v>
      </c>
      <c r="J621" s="57">
        <v>1</v>
      </c>
      <c r="K621" s="57">
        <f t="shared" si="61"/>
        <v>102</v>
      </c>
      <c r="L621" s="58"/>
      <c r="M621" s="57"/>
      <c r="N621" s="57"/>
      <c r="O621" s="57"/>
      <c r="P621" s="8">
        <f t="shared" si="64"/>
        <v>1</v>
      </c>
      <c r="Q621" s="8">
        <f t="shared" si="64"/>
        <v>102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3:63" s="54" customFormat="1" ht="15" hidden="1" customHeight="1" x14ac:dyDescent="0.25">
      <c r="C622" s="55" t="s">
        <v>196</v>
      </c>
      <c r="D622" s="25" t="s">
        <v>17</v>
      </c>
      <c r="E622" s="59">
        <v>1136115</v>
      </c>
      <c r="F622" s="57"/>
      <c r="G622" s="57">
        <v>506</v>
      </c>
      <c r="H622" s="57"/>
      <c r="I622" s="25">
        <f t="shared" si="63"/>
        <v>0</v>
      </c>
      <c r="J622" s="57">
        <v>1</v>
      </c>
      <c r="K622" s="57">
        <f t="shared" si="61"/>
        <v>506</v>
      </c>
      <c r="L622" s="58"/>
      <c r="M622" s="57"/>
      <c r="N622" s="57"/>
      <c r="O622" s="57"/>
      <c r="P622" s="8">
        <f t="shared" si="64"/>
        <v>1</v>
      </c>
      <c r="Q622" s="8">
        <f t="shared" si="64"/>
        <v>506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3:63" s="54" customFormat="1" ht="15" hidden="1" customHeight="1" x14ac:dyDescent="0.25">
      <c r="C623" s="55" t="s">
        <v>211</v>
      </c>
      <c r="D623" s="25" t="s">
        <v>17</v>
      </c>
      <c r="E623" s="59">
        <v>1136116</v>
      </c>
      <c r="F623" s="57"/>
      <c r="G623" s="57">
        <v>570</v>
      </c>
      <c r="H623" s="57"/>
      <c r="I623" s="25">
        <f t="shared" si="63"/>
        <v>0</v>
      </c>
      <c r="J623" s="57">
        <v>1</v>
      </c>
      <c r="K623" s="57">
        <f t="shared" si="61"/>
        <v>570</v>
      </c>
      <c r="L623" s="58"/>
      <c r="M623" s="57"/>
      <c r="N623" s="57"/>
      <c r="O623" s="57"/>
      <c r="P623" s="8">
        <f t="shared" si="64"/>
        <v>1</v>
      </c>
      <c r="Q623" s="8">
        <f t="shared" si="64"/>
        <v>570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3:63" s="54" customFormat="1" ht="15" hidden="1" customHeight="1" x14ac:dyDescent="0.25">
      <c r="C624" s="55" t="s">
        <v>212</v>
      </c>
      <c r="D624" s="25" t="s">
        <v>17</v>
      </c>
      <c r="E624" s="56">
        <v>1136229</v>
      </c>
      <c r="F624" s="57"/>
      <c r="G624" s="57">
        <v>566</v>
      </c>
      <c r="H624" s="57"/>
      <c r="I624" s="25">
        <f t="shared" si="63"/>
        <v>0</v>
      </c>
      <c r="J624" s="57">
        <v>1</v>
      </c>
      <c r="K624" s="57">
        <f t="shared" si="61"/>
        <v>566</v>
      </c>
      <c r="L624" s="58"/>
      <c r="M624" s="57"/>
      <c r="N624" s="57"/>
      <c r="O624" s="57"/>
      <c r="P624" s="8">
        <f t="shared" si="64"/>
        <v>1</v>
      </c>
      <c r="Q624" s="8">
        <f t="shared" si="64"/>
        <v>566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1:63" s="54" customFormat="1" ht="15" hidden="1" customHeight="1" x14ac:dyDescent="0.25">
      <c r="C625" s="60" t="s">
        <v>213</v>
      </c>
      <c r="D625" s="25" t="s">
        <v>17</v>
      </c>
      <c r="E625" s="61">
        <v>1134165</v>
      </c>
      <c r="F625" s="57"/>
      <c r="G625" s="57">
        <v>764</v>
      </c>
      <c r="H625" s="57"/>
      <c r="I625" s="25">
        <f t="shared" si="63"/>
        <v>0</v>
      </c>
      <c r="J625" s="57">
        <v>1</v>
      </c>
      <c r="K625" s="57">
        <f t="shared" si="61"/>
        <v>764</v>
      </c>
      <c r="L625" s="58"/>
      <c r="M625" s="57"/>
      <c r="N625" s="57"/>
      <c r="O625" s="57"/>
      <c r="P625" s="8">
        <f t="shared" si="64"/>
        <v>1</v>
      </c>
      <c r="Q625" s="8">
        <f t="shared" si="64"/>
        <v>764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1:63" s="54" customFormat="1" ht="15" hidden="1" customHeight="1" x14ac:dyDescent="0.25">
      <c r="C626" s="60" t="s">
        <v>214</v>
      </c>
      <c r="D626" s="25" t="s">
        <v>17</v>
      </c>
      <c r="E626" s="61">
        <v>1136102</v>
      </c>
      <c r="F626" s="57"/>
      <c r="G626" s="57">
        <v>64</v>
      </c>
      <c r="H626" s="57"/>
      <c r="I626" s="25">
        <f t="shared" si="63"/>
        <v>0</v>
      </c>
      <c r="J626" s="57">
        <v>2</v>
      </c>
      <c r="K626" s="57">
        <f t="shared" si="61"/>
        <v>128</v>
      </c>
      <c r="L626" s="58"/>
      <c r="M626" s="57"/>
      <c r="N626" s="57"/>
      <c r="O626" s="57"/>
      <c r="P626" s="8">
        <f t="shared" si="64"/>
        <v>2</v>
      </c>
      <c r="Q626" s="8">
        <f t="shared" si="64"/>
        <v>128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1:63" s="40" customFormat="1" ht="30" x14ac:dyDescent="0.25">
      <c r="A627" s="40">
        <v>3</v>
      </c>
      <c r="C627" s="62" t="s">
        <v>118</v>
      </c>
      <c r="D627" s="25" t="s">
        <v>17</v>
      </c>
      <c r="E627" s="63" t="s">
        <v>215</v>
      </c>
      <c r="F627" s="8"/>
      <c r="G627" s="8">
        <v>7500</v>
      </c>
      <c r="H627" s="8">
        <v>1</v>
      </c>
      <c r="I627" s="25">
        <f t="shared" si="63"/>
        <v>7500</v>
      </c>
      <c r="J627" s="8"/>
      <c r="K627" s="8">
        <f t="shared" si="61"/>
        <v>0</v>
      </c>
      <c r="L627" s="64"/>
      <c r="M627" s="8"/>
      <c r="N627" s="8"/>
      <c r="O627" s="8"/>
      <c r="P627" s="8">
        <f t="shared" si="64"/>
        <v>1</v>
      </c>
      <c r="Q627" s="8">
        <f t="shared" si="64"/>
        <v>7500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1:63" s="5" customFormat="1" x14ac:dyDescent="0.25">
      <c r="C628" s="26" t="s">
        <v>113</v>
      </c>
      <c r="D628" s="163"/>
      <c r="E628" s="27"/>
      <c r="F628" s="163"/>
      <c r="G628" s="163"/>
      <c r="H628" s="163">
        <f>SUM(H597:H627)</f>
        <v>3</v>
      </c>
      <c r="I628" s="163">
        <f>SUM(I597:I627)</f>
        <v>11000</v>
      </c>
      <c r="J628" s="163">
        <f>J627</f>
        <v>0</v>
      </c>
      <c r="K628" s="163">
        <f>K627</f>
        <v>0</v>
      </c>
      <c r="L628" s="163">
        <f t="shared" ref="L628:O628" si="65">L627</f>
        <v>0</v>
      </c>
      <c r="M628" s="163">
        <f t="shared" si="65"/>
        <v>0</v>
      </c>
      <c r="N628" s="163">
        <f t="shared" si="65"/>
        <v>0</v>
      </c>
      <c r="O628" s="163">
        <f t="shared" si="65"/>
        <v>0</v>
      </c>
      <c r="P628" s="163">
        <f>P597+P598+P627</f>
        <v>3</v>
      </c>
      <c r="Q628" s="163">
        <f>Q597+Q598+Q627</f>
        <v>11000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1:63" ht="15.75" x14ac:dyDescent="0.25">
      <c r="C629" s="165" t="s">
        <v>216</v>
      </c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7"/>
    </row>
    <row r="630" spans="1:63" x14ac:dyDescent="0.25">
      <c r="A630" s="65">
        <v>1</v>
      </c>
      <c r="C630" s="28" t="s">
        <v>217</v>
      </c>
      <c r="D630" s="25" t="s">
        <v>17</v>
      </c>
      <c r="E630" s="29">
        <v>1137131</v>
      </c>
      <c r="F630" s="25">
        <v>582</v>
      </c>
      <c r="G630" s="25">
        <f t="shared" ref="G630:G642" si="66">F630*2</f>
        <v>1164</v>
      </c>
      <c r="H630" s="25">
        <v>1</v>
      </c>
      <c r="I630" s="25">
        <f>H630*G630</f>
        <v>1164</v>
      </c>
      <c r="J630" s="25"/>
      <c r="K630" s="25"/>
      <c r="L630" s="25"/>
      <c r="M630" s="25"/>
      <c r="N630" s="25"/>
      <c r="O630" s="25"/>
      <c r="P630" s="25">
        <f t="shared" ref="P630:Q644" si="67">H630+J630+L630-N630</f>
        <v>1</v>
      </c>
      <c r="Q630" s="25">
        <f t="shared" si="67"/>
        <v>1164</v>
      </c>
    </row>
    <row r="631" spans="1:63" x14ac:dyDescent="0.25">
      <c r="A631" s="65">
        <v>2</v>
      </c>
      <c r="C631" s="28" t="s">
        <v>218</v>
      </c>
      <c r="D631" s="25" t="s">
        <v>17</v>
      </c>
      <c r="E631" s="29">
        <v>1137045</v>
      </c>
      <c r="F631" s="25">
        <v>52</v>
      </c>
      <c r="G631" s="25">
        <f t="shared" si="66"/>
        <v>104</v>
      </c>
      <c r="H631" s="25">
        <v>1</v>
      </c>
      <c r="I631" s="25">
        <f t="shared" ref="I631:I649" si="68">H631*G631</f>
        <v>104</v>
      </c>
      <c r="J631" s="25"/>
      <c r="K631" s="25"/>
      <c r="L631" s="25"/>
      <c r="M631" s="25"/>
      <c r="N631" s="25"/>
      <c r="O631" s="25"/>
      <c r="P631" s="25">
        <f t="shared" si="67"/>
        <v>1</v>
      </c>
      <c r="Q631" s="25">
        <f t="shared" si="67"/>
        <v>104</v>
      </c>
    </row>
    <row r="632" spans="1:63" x14ac:dyDescent="0.25">
      <c r="A632" s="65">
        <v>3</v>
      </c>
      <c r="C632" s="28" t="s">
        <v>219</v>
      </c>
      <c r="D632" s="25" t="s">
        <v>17</v>
      </c>
      <c r="E632" s="29">
        <v>1136498</v>
      </c>
      <c r="F632" s="25">
        <v>480</v>
      </c>
      <c r="G632" s="25">
        <f t="shared" si="66"/>
        <v>960</v>
      </c>
      <c r="H632" s="25">
        <v>3</v>
      </c>
      <c r="I632" s="25">
        <f t="shared" si="68"/>
        <v>2880</v>
      </c>
      <c r="J632" s="25"/>
      <c r="K632" s="25"/>
      <c r="L632" s="25"/>
      <c r="M632" s="25"/>
      <c r="N632" s="25"/>
      <c r="O632" s="25"/>
      <c r="P632" s="25">
        <f t="shared" si="67"/>
        <v>3</v>
      </c>
      <c r="Q632" s="25">
        <f t="shared" si="67"/>
        <v>2880</v>
      </c>
    </row>
    <row r="633" spans="1:63" x14ac:dyDescent="0.25">
      <c r="A633" s="65">
        <v>4</v>
      </c>
      <c r="C633" s="28" t="s">
        <v>220</v>
      </c>
      <c r="D633" s="25" t="s">
        <v>17</v>
      </c>
      <c r="E633" s="29">
        <v>1137162</v>
      </c>
      <c r="F633" s="25">
        <v>350</v>
      </c>
      <c r="G633" s="25">
        <f t="shared" si="66"/>
        <v>700</v>
      </c>
      <c r="H633" s="25">
        <v>1</v>
      </c>
      <c r="I633" s="25">
        <f t="shared" si="68"/>
        <v>700</v>
      </c>
      <c r="J633" s="25"/>
      <c r="K633" s="25"/>
      <c r="L633" s="25"/>
      <c r="M633" s="25"/>
      <c r="N633" s="25"/>
      <c r="O633" s="25"/>
      <c r="P633" s="25">
        <f t="shared" si="67"/>
        <v>1</v>
      </c>
      <c r="Q633" s="25">
        <f t="shared" si="67"/>
        <v>700</v>
      </c>
    </row>
    <row r="634" spans="1:63" x14ac:dyDescent="0.25">
      <c r="A634" s="65">
        <v>5</v>
      </c>
      <c r="C634" s="28" t="s">
        <v>221</v>
      </c>
      <c r="D634" s="25" t="s">
        <v>17</v>
      </c>
      <c r="E634" s="66">
        <v>1137132</v>
      </c>
      <c r="F634" s="67">
        <v>529</v>
      </c>
      <c r="G634" s="25">
        <f t="shared" si="66"/>
        <v>1058</v>
      </c>
      <c r="H634" s="25">
        <v>1</v>
      </c>
      <c r="I634" s="25">
        <f t="shared" si="68"/>
        <v>1058</v>
      </c>
      <c r="J634" s="67"/>
      <c r="K634" s="25"/>
      <c r="L634" s="67"/>
      <c r="M634" s="25"/>
      <c r="N634" s="25"/>
      <c r="O634" s="25"/>
      <c r="P634" s="25">
        <f t="shared" si="67"/>
        <v>1</v>
      </c>
      <c r="Q634" s="25">
        <f t="shared" si="67"/>
        <v>1058</v>
      </c>
    </row>
    <row r="635" spans="1:63" x14ac:dyDescent="0.25">
      <c r="A635" s="65">
        <v>6</v>
      </c>
      <c r="C635" s="28" t="s">
        <v>222</v>
      </c>
      <c r="D635" s="25" t="s">
        <v>17</v>
      </c>
      <c r="E635" s="66" t="s">
        <v>223</v>
      </c>
      <c r="F635" s="67">
        <v>538</v>
      </c>
      <c r="G635" s="25">
        <f t="shared" si="66"/>
        <v>1076</v>
      </c>
      <c r="H635" s="25">
        <v>1</v>
      </c>
      <c r="I635" s="25">
        <f t="shared" si="68"/>
        <v>1076</v>
      </c>
      <c r="J635" s="67"/>
      <c r="K635" s="25"/>
      <c r="L635" s="67"/>
      <c r="M635" s="25"/>
      <c r="N635" s="25"/>
      <c r="O635" s="25"/>
      <c r="P635" s="25">
        <f t="shared" si="67"/>
        <v>1</v>
      </c>
      <c r="Q635" s="25">
        <f t="shared" si="67"/>
        <v>1076</v>
      </c>
    </row>
    <row r="636" spans="1:63" x14ac:dyDescent="0.25">
      <c r="A636" s="65">
        <v>7</v>
      </c>
      <c r="C636" s="28" t="s">
        <v>222</v>
      </c>
      <c r="D636" s="25" t="s">
        <v>17</v>
      </c>
      <c r="E636" s="66" t="s">
        <v>224</v>
      </c>
      <c r="F636" s="67">
        <v>538</v>
      </c>
      <c r="G636" s="25">
        <f t="shared" si="66"/>
        <v>1076</v>
      </c>
      <c r="H636" s="25">
        <v>1</v>
      </c>
      <c r="I636" s="25">
        <f t="shared" si="68"/>
        <v>1076</v>
      </c>
      <c r="J636" s="67"/>
      <c r="K636" s="25"/>
      <c r="L636" s="67"/>
      <c r="M636" s="25"/>
      <c r="N636" s="25"/>
      <c r="O636" s="25"/>
      <c r="P636" s="25">
        <f t="shared" si="67"/>
        <v>1</v>
      </c>
      <c r="Q636" s="25">
        <f t="shared" si="67"/>
        <v>1076</v>
      </c>
    </row>
    <row r="637" spans="1:63" x14ac:dyDescent="0.25">
      <c r="A637" s="65">
        <v>8</v>
      </c>
      <c r="C637" s="28" t="s">
        <v>222</v>
      </c>
      <c r="D637" s="25" t="s">
        <v>17</v>
      </c>
      <c r="E637" s="66" t="s">
        <v>225</v>
      </c>
      <c r="F637" s="67">
        <v>538</v>
      </c>
      <c r="G637" s="25">
        <f t="shared" si="66"/>
        <v>1076</v>
      </c>
      <c r="H637" s="25">
        <v>1</v>
      </c>
      <c r="I637" s="25">
        <f t="shared" si="68"/>
        <v>1076</v>
      </c>
      <c r="J637" s="67"/>
      <c r="K637" s="25"/>
      <c r="L637" s="67"/>
      <c r="M637" s="25"/>
      <c r="N637" s="25"/>
      <c r="O637" s="25"/>
      <c r="P637" s="25">
        <f t="shared" si="67"/>
        <v>1</v>
      </c>
      <c r="Q637" s="25">
        <f t="shared" si="67"/>
        <v>1076</v>
      </c>
    </row>
    <row r="638" spans="1:63" x14ac:dyDescent="0.25">
      <c r="A638" s="65">
        <v>9</v>
      </c>
      <c r="C638" s="28" t="s">
        <v>222</v>
      </c>
      <c r="D638" s="25" t="s">
        <v>17</v>
      </c>
      <c r="E638" s="66" t="s">
        <v>226</v>
      </c>
      <c r="F638" s="67">
        <v>538</v>
      </c>
      <c r="G638" s="25">
        <f t="shared" si="66"/>
        <v>1076</v>
      </c>
      <c r="H638" s="25">
        <v>1</v>
      </c>
      <c r="I638" s="25">
        <f t="shared" si="68"/>
        <v>1076</v>
      </c>
      <c r="J638" s="67"/>
      <c r="K638" s="25"/>
      <c r="L638" s="67"/>
      <c r="M638" s="25"/>
      <c r="N638" s="25"/>
      <c r="O638" s="25"/>
      <c r="P638" s="25">
        <f t="shared" si="67"/>
        <v>1</v>
      </c>
      <c r="Q638" s="25">
        <f t="shared" si="67"/>
        <v>1076</v>
      </c>
    </row>
    <row r="639" spans="1:63" x14ac:dyDescent="0.25">
      <c r="A639" s="65">
        <v>10</v>
      </c>
      <c r="C639" s="68" t="s">
        <v>227</v>
      </c>
      <c r="D639" s="25" t="s">
        <v>17</v>
      </c>
      <c r="E639" s="66">
        <v>1134049</v>
      </c>
      <c r="F639" s="67">
        <v>675</v>
      </c>
      <c r="G639" s="25">
        <f t="shared" si="66"/>
        <v>1350</v>
      </c>
      <c r="H639" s="25">
        <v>1</v>
      </c>
      <c r="I639" s="25">
        <f t="shared" si="68"/>
        <v>1350</v>
      </c>
      <c r="J639" s="25"/>
      <c r="K639" s="25"/>
      <c r="L639" s="25"/>
      <c r="M639" s="25"/>
      <c r="N639" s="25"/>
      <c r="O639" s="25"/>
      <c r="P639" s="25">
        <f t="shared" si="67"/>
        <v>1</v>
      </c>
      <c r="Q639" s="25">
        <f t="shared" si="67"/>
        <v>1350</v>
      </c>
    </row>
    <row r="640" spans="1:63" x14ac:dyDescent="0.25">
      <c r="A640" s="65">
        <v>11</v>
      </c>
      <c r="C640" s="68" t="s">
        <v>228</v>
      </c>
      <c r="D640" s="25" t="s">
        <v>17</v>
      </c>
      <c r="E640" s="66">
        <v>11340686</v>
      </c>
      <c r="F640" s="67">
        <v>1067</v>
      </c>
      <c r="G640" s="25">
        <f t="shared" si="66"/>
        <v>2134</v>
      </c>
      <c r="H640" s="25">
        <v>1</v>
      </c>
      <c r="I640" s="25">
        <f t="shared" si="68"/>
        <v>2134</v>
      </c>
      <c r="J640" s="25"/>
      <c r="K640" s="25"/>
      <c r="L640" s="25"/>
      <c r="M640" s="25"/>
      <c r="N640" s="25"/>
      <c r="O640" s="25"/>
      <c r="P640" s="25">
        <f t="shared" si="67"/>
        <v>1</v>
      </c>
      <c r="Q640" s="25">
        <f t="shared" si="67"/>
        <v>2134</v>
      </c>
    </row>
    <row r="641" spans="1:63" x14ac:dyDescent="0.25">
      <c r="A641" s="65">
        <v>12</v>
      </c>
      <c r="C641" s="68" t="s">
        <v>229</v>
      </c>
      <c r="D641" s="25" t="s">
        <v>17</v>
      </c>
      <c r="E641" s="66">
        <v>1137090</v>
      </c>
      <c r="F641" s="67">
        <v>677</v>
      </c>
      <c r="G641" s="25">
        <f t="shared" si="66"/>
        <v>1354</v>
      </c>
      <c r="H641" s="25">
        <v>1</v>
      </c>
      <c r="I641" s="25">
        <f t="shared" si="68"/>
        <v>1354</v>
      </c>
      <c r="J641" s="67"/>
      <c r="K641" s="25"/>
      <c r="L641" s="67"/>
      <c r="M641" s="25"/>
      <c r="N641" s="25"/>
      <c r="O641" s="25"/>
      <c r="P641" s="25">
        <f t="shared" si="67"/>
        <v>1</v>
      </c>
      <c r="Q641" s="25">
        <f t="shared" si="67"/>
        <v>1354</v>
      </c>
    </row>
    <row r="642" spans="1:63" x14ac:dyDescent="0.25">
      <c r="A642" s="65">
        <v>13</v>
      </c>
      <c r="C642" s="28" t="s">
        <v>230</v>
      </c>
      <c r="D642" s="25" t="s">
        <v>17</v>
      </c>
      <c r="E642" s="29">
        <v>1137163</v>
      </c>
      <c r="F642" s="25">
        <v>350</v>
      </c>
      <c r="G642" s="25">
        <f t="shared" si="66"/>
        <v>700</v>
      </c>
      <c r="H642" s="25">
        <v>1</v>
      </c>
      <c r="I642" s="25">
        <f t="shared" si="68"/>
        <v>700</v>
      </c>
      <c r="J642" s="25"/>
      <c r="K642" s="25"/>
      <c r="L642" s="25"/>
      <c r="M642" s="25"/>
      <c r="N642" s="25"/>
      <c r="O642" s="25"/>
      <c r="P642" s="25">
        <f t="shared" si="67"/>
        <v>1</v>
      </c>
      <c r="Q642" s="25">
        <f t="shared" si="67"/>
        <v>700</v>
      </c>
    </row>
    <row r="643" spans="1:63" x14ac:dyDescent="0.25">
      <c r="A643" s="65">
        <v>14</v>
      </c>
      <c r="B643" s="69" t="s">
        <v>231</v>
      </c>
      <c r="C643" s="28" t="s">
        <v>232</v>
      </c>
      <c r="D643" s="25" t="s">
        <v>17</v>
      </c>
      <c r="E643" s="29">
        <v>1134146</v>
      </c>
      <c r="F643" s="25">
        <v>37</v>
      </c>
      <c r="G643" s="25">
        <v>5650</v>
      </c>
      <c r="H643" s="25">
        <v>1</v>
      </c>
      <c r="I643" s="25">
        <f t="shared" si="68"/>
        <v>5650</v>
      </c>
      <c r="J643" s="25"/>
      <c r="K643" s="25"/>
      <c r="L643" s="25"/>
      <c r="M643" s="25"/>
      <c r="N643" s="25"/>
      <c r="O643" s="25"/>
      <c r="P643" s="25">
        <f t="shared" si="67"/>
        <v>1</v>
      </c>
      <c r="Q643" s="25">
        <f t="shared" si="67"/>
        <v>5650</v>
      </c>
    </row>
    <row r="644" spans="1:63" x14ac:dyDescent="0.25">
      <c r="A644" s="65">
        <v>15</v>
      </c>
      <c r="B644" s="69"/>
      <c r="C644" s="28" t="s">
        <v>233</v>
      </c>
      <c r="D644" s="25" t="s">
        <v>17</v>
      </c>
      <c r="E644" s="29" t="s">
        <v>234</v>
      </c>
      <c r="F644" s="25"/>
      <c r="G644" s="25">
        <v>444</v>
      </c>
      <c r="H644" s="25">
        <v>6</v>
      </c>
      <c r="I644" s="25">
        <f t="shared" si="68"/>
        <v>2664</v>
      </c>
      <c r="J644" s="25"/>
      <c r="K644" s="25"/>
      <c r="L644" s="25"/>
      <c r="M644" s="25"/>
      <c r="N644" s="25"/>
      <c r="O644" s="25"/>
      <c r="P644" s="25">
        <f t="shared" si="67"/>
        <v>6</v>
      </c>
      <c r="Q644" s="25">
        <f t="shared" si="67"/>
        <v>2664</v>
      </c>
    </row>
    <row r="645" spans="1:63" s="11" customFormat="1" x14ac:dyDescent="0.25">
      <c r="A645" s="65">
        <v>16</v>
      </c>
      <c r="C645" s="7" t="s">
        <v>31</v>
      </c>
      <c r="D645" s="8" t="s">
        <v>17</v>
      </c>
      <c r="E645" s="9">
        <v>1136198</v>
      </c>
      <c r="F645" s="12"/>
      <c r="G645" s="13">
        <v>4</v>
      </c>
      <c r="H645" s="13">
        <v>20</v>
      </c>
      <c r="I645" s="13">
        <f t="shared" si="68"/>
        <v>80</v>
      </c>
      <c r="J645" s="13"/>
      <c r="K645" s="13">
        <f>J645*G645</f>
        <v>0</v>
      </c>
      <c r="L645" s="12"/>
      <c r="M645" s="12"/>
      <c r="N645" s="13"/>
      <c r="O645" s="13">
        <f>N645*G645</f>
        <v>0</v>
      </c>
      <c r="P645" s="13">
        <f t="shared" ref="P645:Q649" si="69">H645+J645-L645-N645</f>
        <v>20</v>
      </c>
      <c r="Q645" s="13">
        <f t="shared" si="69"/>
        <v>80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 spans="1:63" s="11" customFormat="1" x14ac:dyDescent="0.25">
      <c r="A646" s="65">
        <v>17</v>
      </c>
      <c r="C646" s="7" t="s">
        <v>39</v>
      </c>
      <c r="D646" s="8" t="s">
        <v>17</v>
      </c>
      <c r="E646" s="9">
        <v>1136193</v>
      </c>
      <c r="F646" s="12"/>
      <c r="G646" s="13">
        <v>8</v>
      </c>
      <c r="H646" s="13">
        <v>2</v>
      </c>
      <c r="I646" s="13">
        <f t="shared" si="68"/>
        <v>16</v>
      </c>
      <c r="J646" s="13"/>
      <c r="K646" s="13">
        <f>J646*G646</f>
        <v>0</v>
      </c>
      <c r="L646" s="12"/>
      <c r="M646" s="12"/>
      <c r="N646" s="13"/>
      <c r="O646" s="13">
        <f>N646*G646</f>
        <v>0</v>
      </c>
      <c r="P646" s="13">
        <f t="shared" si="69"/>
        <v>2</v>
      </c>
      <c r="Q646" s="13">
        <f t="shared" si="69"/>
        <v>16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 spans="1:63" s="11" customFormat="1" x14ac:dyDescent="0.25">
      <c r="A647" s="65">
        <v>18</v>
      </c>
      <c r="C647" s="70" t="s">
        <v>235</v>
      </c>
      <c r="D647" s="8" t="s">
        <v>17</v>
      </c>
      <c r="E647" s="9">
        <v>1136584</v>
      </c>
      <c r="F647" s="12"/>
      <c r="G647" s="13">
        <v>9599</v>
      </c>
      <c r="H647" s="13">
        <v>1</v>
      </c>
      <c r="I647" s="13">
        <f t="shared" si="68"/>
        <v>9599</v>
      </c>
      <c r="J647" s="13"/>
      <c r="K647" s="13">
        <f>J647*G647</f>
        <v>0</v>
      </c>
      <c r="L647" s="12"/>
      <c r="M647" s="12"/>
      <c r="N647" s="13"/>
      <c r="O647" s="13">
        <f t="shared" ref="O647:O649" si="70">N647*G647</f>
        <v>0</v>
      </c>
      <c r="P647" s="13">
        <f t="shared" si="69"/>
        <v>1</v>
      </c>
      <c r="Q647" s="13">
        <f t="shared" si="69"/>
        <v>9599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 spans="1:63" s="11" customFormat="1" x14ac:dyDescent="0.25">
      <c r="A648" s="65">
        <v>19</v>
      </c>
      <c r="C648" s="21" t="s">
        <v>183</v>
      </c>
      <c r="D648" s="8" t="s">
        <v>17</v>
      </c>
      <c r="E648" s="17">
        <v>11345357</v>
      </c>
      <c r="F648" s="12"/>
      <c r="G648" s="13">
        <v>7600</v>
      </c>
      <c r="H648" s="13">
        <v>0</v>
      </c>
      <c r="I648" s="13">
        <f t="shared" si="68"/>
        <v>0</v>
      </c>
      <c r="J648" s="13"/>
      <c r="K648" s="13">
        <f>J648*G648</f>
        <v>0</v>
      </c>
      <c r="L648" s="12"/>
      <c r="M648" s="12"/>
      <c r="N648" s="13"/>
      <c r="O648" s="13">
        <f t="shared" si="70"/>
        <v>0</v>
      </c>
      <c r="P648" s="13">
        <f t="shared" si="69"/>
        <v>0</v>
      </c>
      <c r="Q648" s="13">
        <f t="shared" si="69"/>
        <v>0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 spans="1:63" ht="30" x14ac:dyDescent="0.25">
      <c r="A649" s="65">
        <v>20</v>
      </c>
      <c r="C649" s="31" t="s">
        <v>185</v>
      </c>
      <c r="D649" s="8" t="s">
        <v>17</v>
      </c>
      <c r="E649" s="29" t="s">
        <v>236</v>
      </c>
      <c r="F649" s="25"/>
      <c r="G649" s="25">
        <v>11000</v>
      </c>
      <c r="H649" s="25">
        <v>1</v>
      </c>
      <c r="I649" s="25">
        <f t="shared" si="68"/>
        <v>11000</v>
      </c>
      <c r="J649" s="25"/>
      <c r="K649" s="25">
        <f t="shared" ref="K649" si="71">J649*G649</f>
        <v>0</v>
      </c>
      <c r="L649" s="32"/>
      <c r="M649" s="33"/>
      <c r="N649" s="25"/>
      <c r="O649" s="13">
        <f t="shared" si="70"/>
        <v>0</v>
      </c>
      <c r="P649" s="13">
        <f t="shared" si="69"/>
        <v>1</v>
      </c>
      <c r="Q649" s="13">
        <f t="shared" si="69"/>
        <v>11000</v>
      </c>
    </row>
    <row r="650" spans="1:63" s="5" customFormat="1" ht="13.5" customHeight="1" x14ac:dyDescent="0.25">
      <c r="C650" s="34" t="s">
        <v>113</v>
      </c>
      <c r="D650" s="163"/>
      <c r="E650" s="27"/>
      <c r="F650" s="163"/>
      <c r="G650" s="163"/>
      <c r="H650" s="163">
        <f>SUM(H630:H649)</f>
        <v>46</v>
      </c>
      <c r="I650" s="163">
        <f t="shared" ref="I650:Q650" si="72">SUM(I630:I649)</f>
        <v>44757</v>
      </c>
      <c r="J650" s="163">
        <f t="shared" si="72"/>
        <v>0</v>
      </c>
      <c r="K650" s="163">
        <f t="shared" si="72"/>
        <v>0</v>
      </c>
      <c r="L650" s="163">
        <f t="shared" si="72"/>
        <v>0</v>
      </c>
      <c r="M650" s="163">
        <f t="shared" si="72"/>
        <v>0</v>
      </c>
      <c r="N650" s="163">
        <f t="shared" si="72"/>
        <v>0</v>
      </c>
      <c r="O650" s="163">
        <f t="shared" si="72"/>
        <v>0</v>
      </c>
      <c r="P650" s="163">
        <f>SUM(P630:P649)</f>
        <v>46</v>
      </c>
      <c r="Q650" s="163">
        <f t="shared" si="72"/>
        <v>44757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 spans="1:63" s="5" customFormat="1" ht="15" hidden="1" customHeight="1" x14ac:dyDescent="0.25">
      <c r="B651" s="1"/>
      <c r="C651" s="168" t="s">
        <v>237</v>
      </c>
      <c r="D651" s="169"/>
      <c r="E651" s="169"/>
      <c r="F651" s="169"/>
      <c r="G651" s="169"/>
      <c r="H651" s="169"/>
      <c r="I651" s="169"/>
      <c r="J651" s="169"/>
      <c r="K651" s="169"/>
      <c r="L651" s="169"/>
      <c r="M651" s="169"/>
      <c r="N651" s="169"/>
      <c r="O651" s="169"/>
      <c r="P651" s="169"/>
      <c r="Q651" s="170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 spans="1:63" s="11" customFormat="1" ht="15" hidden="1" customHeight="1" x14ac:dyDescent="0.25">
      <c r="B652" s="40"/>
      <c r="C652" s="7" t="s">
        <v>238</v>
      </c>
      <c r="D652" s="8" t="s">
        <v>17</v>
      </c>
      <c r="E652" s="9">
        <v>1137267</v>
      </c>
      <c r="F652" s="12"/>
      <c r="G652" s="13">
        <v>1000</v>
      </c>
      <c r="H652" s="13"/>
      <c r="I652" s="13">
        <f>G652*H652</f>
        <v>0</v>
      </c>
      <c r="J652" s="13"/>
      <c r="K652" s="13"/>
      <c r="L652" s="12"/>
      <c r="M652" s="12"/>
      <c r="N652" s="13"/>
      <c r="O652" s="13">
        <f>N652*G652</f>
        <v>0</v>
      </c>
      <c r="P652" s="13">
        <f>H652+J652-L652-N652</f>
        <v>0</v>
      </c>
      <c r="Q652" s="13">
        <f>I652+K652-M652-O652</f>
        <v>0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</row>
    <row r="653" spans="1:63" s="11" customFormat="1" ht="15" hidden="1" customHeight="1" x14ac:dyDescent="0.25">
      <c r="B653" s="40"/>
      <c r="C653" s="7" t="s">
        <v>89</v>
      </c>
      <c r="D653" s="8" t="s">
        <v>17</v>
      </c>
      <c r="E653" s="9" t="s">
        <v>239</v>
      </c>
      <c r="F653" s="12"/>
      <c r="G653" s="13">
        <v>966</v>
      </c>
      <c r="H653" s="13"/>
      <c r="I653" s="13">
        <f>G653*H653</f>
        <v>0</v>
      </c>
      <c r="J653" s="13"/>
      <c r="K653" s="13"/>
      <c r="L653" s="12"/>
      <c r="M653" s="12"/>
      <c r="N653" s="13"/>
      <c r="O653" s="13">
        <f>N653*G653</f>
        <v>0</v>
      </c>
      <c r="P653" s="13">
        <f>H653+J653-L653-N653</f>
        <v>0</v>
      </c>
      <c r="Q653" s="13">
        <f>I653+K653-M653-O653</f>
        <v>0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</row>
    <row r="654" spans="1:63" s="11" customFormat="1" ht="15" hidden="1" customHeight="1" x14ac:dyDescent="0.25">
      <c r="B654" s="40"/>
      <c r="C654" s="71" t="s">
        <v>113</v>
      </c>
      <c r="D654" s="12"/>
      <c r="E654" s="41"/>
      <c r="F654" s="12"/>
      <c r="G654" s="12">
        <f>SUM(G652:G653)</f>
        <v>1966</v>
      </c>
      <c r="H654" s="12">
        <v>0</v>
      </c>
      <c r="I654" s="12">
        <v>0</v>
      </c>
      <c r="J654" s="12">
        <f t="shared" ref="J654:Q654" si="73">SUM(J652:J653)</f>
        <v>0</v>
      </c>
      <c r="K654" s="12">
        <f t="shared" si="73"/>
        <v>0</v>
      </c>
      <c r="L654" s="12">
        <f t="shared" si="73"/>
        <v>0</v>
      </c>
      <c r="M654" s="12">
        <f t="shared" si="73"/>
        <v>0</v>
      </c>
      <c r="N654" s="12">
        <f t="shared" si="73"/>
        <v>0</v>
      </c>
      <c r="O654" s="12">
        <f t="shared" si="73"/>
        <v>0</v>
      </c>
      <c r="P654" s="12">
        <f t="shared" si="73"/>
        <v>0</v>
      </c>
      <c r="Q654" s="12">
        <f t="shared" si="73"/>
        <v>0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</row>
    <row r="655" spans="1:63" s="5" customFormat="1" x14ac:dyDescent="0.25">
      <c r="C655" s="114" t="s">
        <v>657</v>
      </c>
      <c r="D655" s="115"/>
      <c r="E655" s="116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7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</row>
    <row r="656" spans="1:63" s="5" customFormat="1" x14ac:dyDescent="0.25">
      <c r="A656" s="51">
        <v>1</v>
      </c>
      <c r="B656" s="118" t="s">
        <v>658</v>
      </c>
      <c r="C656" s="28" t="s">
        <v>553</v>
      </c>
      <c r="D656" s="25" t="s">
        <v>17</v>
      </c>
      <c r="E656" s="29">
        <v>1136218</v>
      </c>
      <c r="F656" s="25">
        <v>11</v>
      </c>
      <c r="G656" s="25">
        <f t="shared" ref="G656:G680" si="74">F656*2</f>
        <v>22</v>
      </c>
      <c r="H656" s="25">
        <v>17</v>
      </c>
      <c r="I656" s="25">
        <f t="shared" ref="I656:I697" si="75">H656*G656</f>
        <v>374</v>
      </c>
      <c r="J656" s="25"/>
      <c r="K656" s="25">
        <f t="shared" ref="K656:K697" si="76">J656*G656</f>
        <v>0</v>
      </c>
      <c r="L656" s="25"/>
      <c r="M656" s="8">
        <f t="shared" ref="M656:M697" si="77">L656*G656</f>
        <v>0</v>
      </c>
      <c r="N656" s="119"/>
      <c r="O656" s="25"/>
      <c r="P656" s="8">
        <f t="shared" ref="P656:Q697" si="78">H656+J656-L656-N656</f>
        <v>17</v>
      </c>
      <c r="Q656" s="8">
        <f t="shared" si="78"/>
        <v>374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</row>
    <row r="657" spans="1:63" s="5" customFormat="1" x14ac:dyDescent="0.25">
      <c r="A657" s="51">
        <v>2</v>
      </c>
      <c r="B657" s="118" t="s">
        <v>658</v>
      </c>
      <c r="C657" s="28" t="s">
        <v>554</v>
      </c>
      <c r="D657" s="25" t="s">
        <v>17</v>
      </c>
      <c r="E657" s="29">
        <v>1136387</v>
      </c>
      <c r="F657" s="25">
        <v>243</v>
      </c>
      <c r="G657" s="25">
        <f t="shared" si="74"/>
        <v>486</v>
      </c>
      <c r="H657" s="25">
        <v>1</v>
      </c>
      <c r="I657" s="25">
        <f t="shared" si="75"/>
        <v>486</v>
      </c>
      <c r="J657" s="25"/>
      <c r="K657" s="25">
        <f t="shared" si="76"/>
        <v>0</v>
      </c>
      <c r="L657" s="25"/>
      <c r="M657" s="8">
        <f t="shared" si="77"/>
        <v>0</v>
      </c>
      <c r="N657" s="119"/>
      <c r="O657" s="25"/>
      <c r="P657" s="8">
        <f t="shared" si="78"/>
        <v>1</v>
      </c>
      <c r="Q657" s="8">
        <f t="shared" si="78"/>
        <v>486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</row>
    <row r="658" spans="1:63" s="5" customFormat="1" x14ac:dyDescent="0.25">
      <c r="A658" s="51">
        <v>3</v>
      </c>
      <c r="B658" s="118" t="s">
        <v>658</v>
      </c>
      <c r="C658" s="28" t="s">
        <v>555</v>
      </c>
      <c r="D658" s="25" t="s">
        <v>17</v>
      </c>
      <c r="E658" s="29">
        <v>1136221</v>
      </c>
      <c r="F658" s="25">
        <v>40</v>
      </c>
      <c r="G658" s="25">
        <f t="shared" si="74"/>
        <v>80</v>
      </c>
      <c r="H658" s="25">
        <v>1</v>
      </c>
      <c r="I658" s="25">
        <f t="shared" si="75"/>
        <v>80</v>
      </c>
      <c r="J658" s="25"/>
      <c r="K658" s="25">
        <f t="shared" si="76"/>
        <v>0</v>
      </c>
      <c r="L658" s="25"/>
      <c r="M658" s="8">
        <f t="shared" si="77"/>
        <v>0</v>
      </c>
      <c r="N658" s="119"/>
      <c r="O658" s="25"/>
      <c r="P658" s="8">
        <f t="shared" si="78"/>
        <v>1</v>
      </c>
      <c r="Q658" s="8">
        <f t="shared" si="78"/>
        <v>80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</row>
    <row r="659" spans="1:63" s="5" customFormat="1" x14ac:dyDescent="0.25">
      <c r="A659" s="51">
        <v>4</v>
      </c>
      <c r="B659" s="118" t="s">
        <v>658</v>
      </c>
      <c r="C659" s="28" t="s">
        <v>556</v>
      </c>
      <c r="D659" s="25" t="s">
        <v>17</v>
      </c>
      <c r="E659" s="29">
        <v>1136222</v>
      </c>
      <c r="F659" s="25">
        <v>48</v>
      </c>
      <c r="G659" s="25">
        <f t="shared" si="74"/>
        <v>96</v>
      </c>
      <c r="H659" s="25">
        <v>2</v>
      </c>
      <c r="I659" s="25">
        <f t="shared" si="75"/>
        <v>192</v>
      </c>
      <c r="J659" s="25"/>
      <c r="K659" s="25">
        <f t="shared" si="76"/>
        <v>0</v>
      </c>
      <c r="L659" s="25"/>
      <c r="M659" s="8">
        <f t="shared" si="77"/>
        <v>0</v>
      </c>
      <c r="N659" s="119"/>
      <c r="O659" s="25"/>
      <c r="P659" s="8">
        <f t="shared" si="78"/>
        <v>2</v>
      </c>
      <c r="Q659" s="8">
        <f t="shared" si="78"/>
        <v>192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5" customFormat="1" x14ac:dyDescent="0.25">
      <c r="A660" s="51">
        <v>5</v>
      </c>
      <c r="B660" s="118" t="s">
        <v>658</v>
      </c>
      <c r="C660" s="28" t="s">
        <v>557</v>
      </c>
      <c r="D660" s="25" t="s">
        <v>17</v>
      </c>
      <c r="E660" s="29">
        <v>1136219</v>
      </c>
      <c r="F660" s="25">
        <v>24</v>
      </c>
      <c r="G660" s="25">
        <f t="shared" si="74"/>
        <v>48</v>
      </c>
      <c r="H660" s="25">
        <v>1</v>
      </c>
      <c r="I660" s="25">
        <f t="shared" si="75"/>
        <v>48</v>
      </c>
      <c r="J660" s="25"/>
      <c r="K660" s="25">
        <f t="shared" si="76"/>
        <v>0</v>
      </c>
      <c r="L660" s="25"/>
      <c r="M660" s="8">
        <f t="shared" si="77"/>
        <v>0</v>
      </c>
      <c r="N660" s="119"/>
      <c r="O660" s="25"/>
      <c r="P660" s="8">
        <f t="shared" si="78"/>
        <v>1</v>
      </c>
      <c r="Q660" s="8">
        <f t="shared" si="78"/>
        <v>48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5" customFormat="1" x14ac:dyDescent="0.25">
      <c r="A661" s="51">
        <v>6</v>
      </c>
      <c r="B661" s="118" t="s">
        <v>658</v>
      </c>
      <c r="C661" s="28" t="s">
        <v>560</v>
      </c>
      <c r="D661" s="25" t="s">
        <v>17</v>
      </c>
      <c r="E661" s="29">
        <v>1137196</v>
      </c>
      <c r="F661" s="25">
        <v>809</v>
      </c>
      <c r="G661" s="25">
        <f t="shared" si="74"/>
        <v>1618</v>
      </c>
      <c r="H661" s="25">
        <v>1</v>
      </c>
      <c r="I661" s="25">
        <f t="shared" si="75"/>
        <v>1618</v>
      </c>
      <c r="J661" s="25"/>
      <c r="K661" s="25">
        <f t="shared" si="76"/>
        <v>0</v>
      </c>
      <c r="L661" s="25"/>
      <c r="M661" s="8">
        <f t="shared" si="77"/>
        <v>0</v>
      </c>
      <c r="N661" s="119"/>
      <c r="O661" s="25"/>
      <c r="P661" s="8">
        <f t="shared" si="78"/>
        <v>1</v>
      </c>
      <c r="Q661" s="8">
        <f t="shared" si="78"/>
        <v>1618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51">
        <v>7</v>
      </c>
      <c r="B662" s="120" t="s">
        <v>658</v>
      </c>
      <c r="C662" s="7" t="s">
        <v>561</v>
      </c>
      <c r="D662" s="8" t="s">
        <v>17</v>
      </c>
      <c r="E662" s="9">
        <v>1136278</v>
      </c>
      <c r="F662" s="8">
        <v>21</v>
      </c>
      <c r="G662" s="8">
        <f t="shared" si="74"/>
        <v>42</v>
      </c>
      <c r="H662" s="8">
        <v>1</v>
      </c>
      <c r="I662" s="8">
        <f t="shared" si="75"/>
        <v>42</v>
      </c>
      <c r="J662" s="8"/>
      <c r="K662" s="8">
        <f t="shared" si="76"/>
        <v>0</v>
      </c>
      <c r="L662" s="8"/>
      <c r="M662" s="8">
        <f t="shared" si="77"/>
        <v>0</v>
      </c>
      <c r="N662" s="121"/>
      <c r="O662" s="8"/>
      <c r="P662" s="8">
        <f t="shared" si="78"/>
        <v>1</v>
      </c>
      <c r="Q662" s="8">
        <f t="shared" si="78"/>
        <v>42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s="5" customFormat="1" x14ac:dyDescent="0.25">
      <c r="A663" s="51">
        <v>8</v>
      </c>
      <c r="B663" s="118" t="s">
        <v>658</v>
      </c>
      <c r="C663" s="28" t="s">
        <v>562</v>
      </c>
      <c r="D663" s="25" t="s">
        <v>17</v>
      </c>
      <c r="E663" s="29">
        <v>1136391</v>
      </c>
      <c r="F663" s="25">
        <v>68</v>
      </c>
      <c r="G663" s="25">
        <f t="shared" si="74"/>
        <v>136</v>
      </c>
      <c r="H663" s="25">
        <v>1</v>
      </c>
      <c r="I663" s="25">
        <f t="shared" si="75"/>
        <v>136</v>
      </c>
      <c r="J663" s="25"/>
      <c r="K663" s="25">
        <f t="shared" si="76"/>
        <v>0</v>
      </c>
      <c r="L663" s="25"/>
      <c r="M663" s="8">
        <f t="shared" si="77"/>
        <v>0</v>
      </c>
      <c r="N663" s="119"/>
      <c r="O663" s="25"/>
      <c r="P663" s="8">
        <f t="shared" si="78"/>
        <v>1</v>
      </c>
      <c r="Q663" s="8">
        <f t="shared" si="78"/>
        <v>136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</row>
    <row r="664" spans="1:63" s="5" customFormat="1" x14ac:dyDescent="0.25">
      <c r="A664" s="51">
        <v>9</v>
      </c>
      <c r="B664" s="118" t="s">
        <v>658</v>
      </c>
      <c r="C664" s="28" t="s">
        <v>563</v>
      </c>
      <c r="D664" s="25" t="s">
        <v>17</v>
      </c>
      <c r="E664" s="29">
        <v>1136411</v>
      </c>
      <c r="F664" s="25">
        <v>115</v>
      </c>
      <c r="G664" s="25">
        <f t="shared" si="74"/>
        <v>230</v>
      </c>
      <c r="H664" s="25">
        <v>1</v>
      </c>
      <c r="I664" s="25">
        <f t="shared" si="75"/>
        <v>230</v>
      </c>
      <c r="J664" s="25"/>
      <c r="K664" s="25">
        <f t="shared" si="76"/>
        <v>0</v>
      </c>
      <c r="L664" s="25"/>
      <c r="M664" s="8">
        <f t="shared" si="77"/>
        <v>0</v>
      </c>
      <c r="N664" s="119"/>
      <c r="O664" s="25"/>
      <c r="P664" s="8">
        <f t="shared" si="78"/>
        <v>1</v>
      </c>
      <c r="Q664" s="8">
        <f t="shared" si="78"/>
        <v>230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11" customFormat="1" ht="15" hidden="1" customHeight="1" x14ac:dyDescent="0.25">
      <c r="A665" s="51">
        <v>20</v>
      </c>
      <c r="B665" s="120" t="s">
        <v>658</v>
      </c>
      <c r="C665" s="7" t="s">
        <v>569</v>
      </c>
      <c r="D665" s="8" t="s">
        <v>17</v>
      </c>
      <c r="E665" s="9">
        <v>1136478</v>
      </c>
      <c r="F665" s="8">
        <v>25</v>
      </c>
      <c r="G665" s="8">
        <f t="shared" si="74"/>
        <v>50</v>
      </c>
      <c r="H665" s="8">
        <v>0</v>
      </c>
      <c r="I665" s="8">
        <f t="shared" si="75"/>
        <v>0</v>
      </c>
      <c r="J665" s="8"/>
      <c r="K665" s="8">
        <f t="shared" si="76"/>
        <v>0</v>
      </c>
      <c r="L665" s="8"/>
      <c r="M665" s="8">
        <f t="shared" si="77"/>
        <v>0</v>
      </c>
      <c r="N665" s="121"/>
      <c r="O665" s="8"/>
      <c r="P665" s="8">
        <f t="shared" si="78"/>
        <v>0</v>
      </c>
      <c r="Q665" s="8">
        <f t="shared" si="78"/>
        <v>0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5" customFormat="1" x14ac:dyDescent="0.25">
      <c r="A666" s="51">
        <v>10</v>
      </c>
      <c r="B666" s="118" t="s">
        <v>658</v>
      </c>
      <c r="C666" s="28" t="s">
        <v>570</v>
      </c>
      <c r="D666" s="25" t="s">
        <v>17</v>
      </c>
      <c r="E666" s="29">
        <v>1137195</v>
      </c>
      <c r="F666" s="25">
        <v>626</v>
      </c>
      <c r="G666" s="25">
        <f t="shared" si="74"/>
        <v>1252</v>
      </c>
      <c r="H666" s="25">
        <v>1</v>
      </c>
      <c r="I666" s="25">
        <f t="shared" si="75"/>
        <v>1252</v>
      </c>
      <c r="J666" s="25"/>
      <c r="K666" s="25">
        <f t="shared" si="76"/>
        <v>0</v>
      </c>
      <c r="L666" s="25"/>
      <c r="M666" s="8">
        <f t="shared" si="77"/>
        <v>0</v>
      </c>
      <c r="N666" s="119"/>
      <c r="O666" s="25"/>
      <c r="P666" s="8">
        <f t="shared" si="78"/>
        <v>1</v>
      </c>
      <c r="Q666" s="8">
        <f t="shared" si="78"/>
        <v>1252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5" customFormat="1" x14ac:dyDescent="0.25">
      <c r="A667" s="51">
        <v>11</v>
      </c>
      <c r="B667" s="118" t="s">
        <v>658</v>
      </c>
      <c r="C667" s="28" t="s">
        <v>571</v>
      </c>
      <c r="D667" s="25" t="s">
        <v>17</v>
      </c>
      <c r="E667" s="29">
        <v>113</v>
      </c>
      <c r="F667" s="25">
        <v>26</v>
      </c>
      <c r="G667" s="25">
        <f t="shared" si="74"/>
        <v>52</v>
      </c>
      <c r="H667" s="25">
        <v>2</v>
      </c>
      <c r="I667" s="25">
        <f t="shared" si="75"/>
        <v>104</v>
      </c>
      <c r="J667" s="25"/>
      <c r="K667" s="25">
        <f t="shared" si="76"/>
        <v>0</v>
      </c>
      <c r="L667" s="25"/>
      <c r="M667" s="8">
        <f t="shared" si="77"/>
        <v>0</v>
      </c>
      <c r="N667" s="119"/>
      <c r="O667" s="25"/>
      <c r="P667" s="8">
        <f t="shared" si="78"/>
        <v>2</v>
      </c>
      <c r="Q667" s="8">
        <f t="shared" si="78"/>
        <v>104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5" customFormat="1" x14ac:dyDescent="0.25">
      <c r="A668" s="51">
        <v>12</v>
      </c>
      <c r="B668" s="118" t="s">
        <v>658</v>
      </c>
      <c r="C668" s="28" t="s">
        <v>576</v>
      </c>
      <c r="D668" s="25" t="s">
        <v>17</v>
      </c>
      <c r="E668" s="29">
        <v>1136438</v>
      </c>
      <c r="F668" s="25">
        <v>99</v>
      </c>
      <c r="G668" s="25">
        <f t="shared" si="74"/>
        <v>198</v>
      </c>
      <c r="H668" s="25">
        <v>1</v>
      </c>
      <c r="I668" s="25">
        <f t="shared" si="75"/>
        <v>198</v>
      </c>
      <c r="J668" s="25"/>
      <c r="K668" s="25">
        <f t="shared" si="76"/>
        <v>0</v>
      </c>
      <c r="L668" s="25"/>
      <c r="M668" s="8">
        <f t="shared" si="77"/>
        <v>0</v>
      </c>
      <c r="N668" s="119"/>
      <c r="O668" s="25"/>
      <c r="P668" s="8">
        <f t="shared" si="78"/>
        <v>1</v>
      </c>
      <c r="Q668" s="8">
        <f t="shared" si="78"/>
        <v>198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A669" s="51">
        <v>13</v>
      </c>
      <c r="B669" s="118" t="s">
        <v>658</v>
      </c>
      <c r="C669" s="28" t="s">
        <v>577</v>
      </c>
      <c r="D669" s="25" t="s">
        <v>17</v>
      </c>
      <c r="E669" s="29">
        <v>1136439</v>
      </c>
      <c r="F669" s="25">
        <v>86</v>
      </c>
      <c r="G669" s="25">
        <f t="shared" si="74"/>
        <v>172</v>
      </c>
      <c r="H669" s="25">
        <v>1</v>
      </c>
      <c r="I669" s="25">
        <f t="shared" si="75"/>
        <v>172</v>
      </c>
      <c r="J669" s="25"/>
      <c r="K669" s="25">
        <f t="shared" si="76"/>
        <v>0</v>
      </c>
      <c r="L669" s="25"/>
      <c r="M669" s="8">
        <f t="shared" si="77"/>
        <v>0</v>
      </c>
      <c r="N669" s="119"/>
      <c r="O669" s="25"/>
      <c r="P669" s="8">
        <f t="shared" si="78"/>
        <v>1</v>
      </c>
      <c r="Q669" s="8">
        <f t="shared" si="78"/>
        <v>172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14</v>
      </c>
      <c r="B670" s="118" t="s">
        <v>658</v>
      </c>
      <c r="C670" s="28" t="s">
        <v>578</v>
      </c>
      <c r="D670" s="25" t="s">
        <v>17</v>
      </c>
      <c r="E670" s="29">
        <v>1136282</v>
      </c>
      <c r="F670" s="25">
        <v>2</v>
      </c>
      <c r="G670" s="25">
        <f t="shared" si="74"/>
        <v>4</v>
      </c>
      <c r="H670" s="25">
        <v>5</v>
      </c>
      <c r="I670" s="25">
        <f t="shared" si="75"/>
        <v>20</v>
      </c>
      <c r="J670" s="25"/>
      <c r="K670" s="25">
        <f t="shared" si="76"/>
        <v>0</v>
      </c>
      <c r="L670" s="25"/>
      <c r="M670" s="8">
        <f t="shared" si="77"/>
        <v>0</v>
      </c>
      <c r="N670" s="119"/>
      <c r="O670" s="25"/>
      <c r="P670" s="8">
        <f t="shared" si="78"/>
        <v>5</v>
      </c>
      <c r="Q670" s="8">
        <f t="shared" si="78"/>
        <v>20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15</v>
      </c>
      <c r="B671" s="118" t="s">
        <v>658</v>
      </c>
      <c r="C671" s="28" t="s">
        <v>579</v>
      </c>
      <c r="D671" s="25" t="s">
        <v>17</v>
      </c>
      <c r="E671" s="29">
        <v>1136315</v>
      </c>
      <c r="F671" s="25">
        <v>1017</v>
      </c>
      <c r="G671" s="25">
        <f t="shared" si="74"/>
        <v>2034</v>
      </c>
      <c r="H671" s="25">
        <v>1</v>
      </c>
      <c r="I671" s="25">
        <f t="shared" si="75"/>
        <v>2034</v>
      </c>
      <c r="J671" s="25"/>
      <c r="K671" s="25">
        <f t="shared" si="76"/>
        <v>0</v>
      </c>
      <c r="L671" s="25"/>
      <c r="M671" s="8">
        <f t="shared" si="77"/>
        <v>0</v>
      </c>
      <c r="N671" s="119"/>
      <c r="O671" s="25"/>
      <c r="P671" s="8">
        <f t="shared" si="78"/>
        <v>1</v>
      </c>
      <c r="Q671" s="8">
        <f t="shared" si="78"/>
        <v>2034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16</v>
      </c>
      <c r="B672" s="118" t="s">
        <v>658</v>
      </c>
      <c r="C672" s="28" t="s">
        <v>579</v>
      </c>
      <c r="D672" s="25" t="s">
        <v>17</v>
      </c>
      <c r="E672" s="29">
        <v>1136316</v>
      </c>
      <c r="F672" s="25">
        <v>1017</v>
      </c>
      <c r="G672" s="25">
        <f t="shared" si="74"/>
        <v>2034</v>
      </c>
      <c r="H672" s="25">
        <v>1</v>
      </c>
      <c r="I672" s="25">
        <f t="shared" si="75"/>
        <v>2034</v>
      </c>
      <c r="J672" s="25"/>
      <c r="K672" s="25">
        <f t="shared" si="76"/>
        <v>0</v>
      </c>
      <c r="L672" s="25"/>
      <c r="M672" s="8">
        <f t="shared" si="77"/>
        <v>0</v>
      </c>
      <c r="N672" s="119"/>
      <c r="O672" s="25"/>
      <c r="P672" s="8">
        <f t="shared" si="78"/>
        <v>1</v>
      </c>
      <c r="Q672" s="8">
        <f t="shared" si="78"/>
        <v>2034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17</v>
      </c>
      <c r="B673" s="118" t="s">
        <v>658</v>
      </c>
      <c r="C673" s="28" t="s">
        <v>580</v>
      </c>
      <c r="D673" s="25" t="s">
        <v>17</v>
      </c>
      <c r="E673" s="29">
        <v>1136313</v>
      </c>
      <c r="F673" s="25">
        <v>1053</v>
      </c>
      <c r="G673" s="25">
        <f t="shared" si="74"/>
        <v>2106</v>
      </c>
      <c r="H673" s="25">
        <v>1</v>
      </c>
      <c r="I673" s="25">
        <f t="shared" si="75"/>
        <v>2106</v>
      </c>
      <c r="J673" s="25"/>
      <c r="K673" s="25">
        <f t="shared" si="76"/>
        <v>0</v>
      </c>
      <c r="L673" s="25"/>
      <c r="M673" s="8">
        <f t="shared" si="77"/>
        <v>0</v>
      </c>
      <c r="N673" s="119"/>
      <c r="O673" s="25"/>
      <c r="P673" s="8">
        <f t="shared" si="78"/>
        <v>1</v>
      </c>
      <c r="Q673" s="8">
        <f t="shared" si="78"/>
        <v>2106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18</v>
      </c>
      <c r="B674" s="118" t="s">
        <v>658</v>
      </c>
      <c r="C674" s="28" t="s">
        <v>580</v>
      </c>
      <c r="D674" s="25" t="s">
        <v>17</v>
      </c>
      <c r="E674" s="29">
        <v>1136314</v>
      </c>
      <c r="F674" s="25">
        <v>1053</v>
      </c>
      <c r="G674" s="25">
        <f t="shared" si="74"/>
        <v>2106</v>
      </c>
      <c r="H674" s="25">
        <v>1</v>
      </c>
      <c r="I674" s="25">
        <f t="shared" si="75"/>
        <v>2106</v>
      </c>
      <c r="J674" s="25"/>
      <c r="K674" s="25">
        <f t="shared" si="76"/>
        <v>0</v>
      </c>
      <c r="L674" s="25"/>
      <c r="M674" s="8">
        <f t="shared" si="77"/>
        <v>0</v>
      </c>
      <c r="N674" s="119"/>
      <c r="O674" s="25"/>
      <c r="P674" s="8">
        <f t="shared" si="78"/>
        <v>1</v>
      </c>
      <c r="Q674" s="8">
        <f t="shared" si="78"/>
        <v>2106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11" customFormat="1" x14ac:dyDescent="0.25">
      <c r="A675" s="51">
        <v>19</v>
      </c>
      <c r="B675" s="120" t="s">
        <v>658</v>
      </c>
      <c r="C675" s="7" t="s">
        <v>581</v>
      </c>
      <c r="D675" s="8" t="s">
        <v>17</v>
      </c>
      <c r="E675" s="9">
        <v>1136310</v>
      </c>
      <c r="F675" s="8">
        <v>282</v>
      </c>
      <c r="G675" s="8">
        <f t="shared" si="74"/>
        <v>564</v>
      </c>
      <c r="H675" s="8">
        <v>1</v>
      </c>
      <c r="I675" s="8">
        <f t="shared" si="75"/>
        <v>564</v>
      </c>
      <c r="J675" s="8"/>
      <c r="K675" s="8">
        <f t="shared" si="76"/>
        <v>0</v>
      </c>
      <c r="L675" s="8"/>
      <c r="M675" s="8">
        <f t="shared" si="77"/>
        <v>0</v>
      </c>
      <c r="N675" s="121"/>
      <c r="O675" s="8"/>
      <c r="P675" s="8">
        <f t="shared" si="78"/>
        <v>1</v>
      </c>
      <c r="Q675" s="8">
        <f t="shared" si="78"/>
        <v>564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5" customFormat="1" x14ac:dyDescent="0.25">
      <c r="A676" s="51">
        <v>20</v>
      </c>
      <c r="B676" s="118" t="s">
        <v>658</v>
      </c>
      <c r="C676" s="28" t="s">
        <v>582</v>
      </c>
      <c r="D676" s="25" t="s">
        <v>17</v>
      </c>
      <c r="E676" s="29">
        <v>1136432</v>
      </c>
      <c r="F676" s="25">
        <v>315</v>
      </c>
      <c r="G676" s="25">
        <f t="shared" si="74"/>
        <v>630</v>
      </c>
      <c r="H676" s="25">
        <v>1</v>
      </c>
      <c r="I676" s="25">
        <f t="shared" si="75"/>
        <v>630</v>
      </c>
      <c r="J676" s="25"/>
      <c r="K676" s="25">
        <f t="shared" si="76"/>
        <v>0</v>
      </c>
      <c r="L676" s="25"/>
      <c r="M676" s="8">
        <f t="shared" si="77"/>
        <v>0</v>
      </c>
      <c r="N676" s="119"/>
      <c r="O676" s="25"/>
      <c r="P676" s="8">
        <f t="shared" si="78"/>
        <v>1</v>
      </c>
      <c r="Q676" s="8">
        <f t="shared" si="78"/>
        <v>630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21</v>
      </c>
      <c r="B677" s="118" t="s">
        <v>658</v>
      </c>
      <c r="C677" s="28" t="s">
        <v>583</v>
      </c>
      <c r="D677" s="25" t="s">
        <v>17</v>
      </c>
      <c r="E677" s="29">
        <v>113</v>
      </c>
      <c r="F677" s="25">
        <v>18</v>
      </c>
      <c r="G677" s="25">
        <f t="shared" si="74"/>
        <v>36</v>
      </c>
      <c r="H677" s="25">
        <v>1</v>
      </c>
      <c r="I677" s="25">
        <f t="shared" si="75"/>
        <v>36</v>
      </c>
      <c r="J677" s="25"/>
      <c r="K677" s="25">
        <f t="shared" si="76"/>
        <v>0</v>
      </c>
      <c r="L677" s="25"/>
      <c r="M677" s="8">
        <f t="shared" si="77"/>
        <v>0</v>
      </c>
      <c r="N677" s="119"/>
      <c r="O677" s="25"/>
      <c r="P677" s="8">
        <f t="shared" si="78"/>
        <v>1</v>
      </c>
      <c r="Q677" s="8">
        <f t="shared" si="78"/>
        <v>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22</v>
      </c>
      <c r="B678" s="118" t="s">
        <v>658</v>
      </c>
      <c r="C678" s="28" t="s">
        <v>583</v>
      </c>
      <c r="D678" s="25" t="s">
        <v>17</v>
      </c>
      <c r="E678" s="29">
        <v>1136437</v>
      </c>
      <c r="F678" s="25">
        <v>45</v>
      </c>
      <c r="G678" s="25">
        <f t="shared" si="74"/>
        <v>90</v>
      </c>
      <c r="H678" s="25">
        <v>4</v>
      </c>
      <c r="I678" s="25">
        <f t="shared" si="75"/>
        <v>360</v>
      </c>
      <c r="J678" s="25"/>
      <c r="K678" s="25">
        <f t="shared" si="76"/>
        <v>0</v>
      </c>
      <c r="L678" s="25"/>
      <c r="M678" s="8">
        <f t="shared" si="77"/>
        <v>0</v>
      </c>
      <c r="N678" s="119"/>
      <c r="O678" s="25"/>
      <c r="P678" s="8">
        <f t="shared" si="78"/>
        <v>4</v>
      </c>
      <c r="Q678" s="8">
        <f t="shared" si="78"/>
        <v>360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x14ac:dyDescent="0.25">
      <c r="A679" s="51">
        <v>23</v>
      </c>
      <c r="B679" s="120" t="s">
        <v>658</v>
      </c>
      <c r="C679" s="7" t="s">
        <v>584</v>
      </c>
      <c r="D679" s="8" t="s">
        <v>17</v>
      </c>
      <c r="E679" s="9">
        <v>113</v>
      </c>
      <c r="F679" s="8">
        <v>30</v>
      </c>
      <c r="G679" s="8">
        <f t="shared" si="74"/>
        <v>60</v>
      </c>
      <c r="H679" s="8">
        <v>1</v>
      </c>
      <c r="I679" s="8">
        <f t="shared" si="75"/>
        <v>60</v>
      </c>
      <c r="J679" s="8"/>
      <c r="K679" s="8">
        <f t="shared" si="76"/>
        <v>0</v>
      </c>
      <c r="L679" s="8"/>
      <c r="M679" s="8">
        <f t="shared" si="77"/>
        <v>0</v>
      </c>
      <c r="N679" s="121"/>
      <c r="O679" s="8"/>
      <c r="P679" s="8">
        <f t="shared" si="78"/>
        <v>1</v>
      </c>
      <c r="Q679" s="8">
        <f t="shared" si="78"/>
        <v>60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11" customFormat="1" x14ac:dyDescent="0.25">
      <c r="A680" s="51">
        <v>24</v>
      </c>
      <c r="B680" s="120" t="s">
        <v>658</v>
      </c>
      <c r="C680" s="7" t="s">
        <v>585</v>
      </c>
      <c r="D680" s="8" t="s">
        <v>17</v>
      </c>
      <c r="E680" s="9">
        <v>1136389</v>
      </c>
      <c r="F680" s="8">
        <v>42</v>
      </c>
      <c r="G680" s="8">
        <f t="shared" si="74"/>
        <v>84</v>
      </c>
      <c r="H680" s="8">
        <v>1</v>
      </c>
      <c r="I680" s="8">
        <f t="shared" si="75"/>
        <v>84</v>
      </c>
      <c r="J680" s="8"/>
      <c r="K680" s="8">
        <f t="shared" si="76"/>
        <v>0</v>
      </c>
      <c r="L680" s="8"/>
      <c r="M680" s="8">
        <f t="shared" si="77"/>
        <v>0</v>
      </c>
      <c r="N680" s="121"/>
      <c r="O680" s="8"/>
      <c r="P680" s="8">
        <f t="shared" si="78"/>
        <v>1</v>
      </c>
      <c r="Q680" s="8">
        <f t="shared" si="78"/>
        <v>84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25</v>
      </c>
      <c r="B681" s="118" t="s">
        <v>658</v>
      </c>
      <c r="C681" s="35" t="s">
        <v>586</v>
      </c>
      <c r="D681" s="25" t="s">
        <v>17</v>
      </c>
      <c r="E681" s="29" t="s">
        <v>587</v>
      </c>
      <c r="F681" s="25"/>
      <c r="G681" s="53">
        <v>4700</v>
      </c>
      <c r="H681" s="25">
        <v>2</v>
      </c>
      <c r="I681" s="25">
        <f t="shared" si="75"/>
        <v>9400</v>
      </c>
      <c r="J681" s="53"/>
      <c r="K681" s="25">
        <f t="shared" si="76"/>
        <v>0</v>
      </c>
      <c r="L681" s="32"/>
      <c r="M681" s="8">
        <f t="shared" si="77"/>
        <v>0</v>
      </c>
      <c r="N681" s="119"/>
      <c r="O681" s="25"/>
      <c r="P681" s="8">
        <f t="shared" si="78"/>
        <v>2</v>
      </c>
      <c r="Q681" s="8">
        <f t="shared" si="78"/>
        <v>9400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11" customFormat="1" ht="15" hidden="1" customHeight="1" x14ac:dyDescent="0.25">
      <c r="A682" s="51">
        <v>40</v>
      </c>
      <c r="B682" s="120" t="s">
        <v>658</v>
      </c>
      <c r="C682" s="15" t="s">
        <v>588</v>
      </c>
      <c r="D682" s="8" t="s">
        <v>17</v>
      </c>
      <c r="E682" s="9" t="s">
        <v>589</v>
      </c>
      <c r="F682" s="8"/>
      <c r="G682" s="110">
        <v>395</v>
      </c>
      <c r="H682" s="8">
        <v>0</v>
      </c>
      <c r="I682" s="25">
        <f t="shared" si="75"/>
        <v>0</v>
      </c>
      <c r="J682" s="110"/>
      <c r="K682" s="8">
        <f>J682*G682</f>
        <v>0</v>
      </c>
      <c r="L682" s="64"/>
      <c r="M682" s="8">
        <f t="shared" si="77"/>
        <v>0</v>
      </c>
      <c r="N682" s="121"/>
      <c r="O682" s="8"/>
      <c r="P682" s="8">
        <f t="shared" si="78"/>
        <v>0</v>
      </c>
      <c r="Q682" s="8">
        <f t="shared" si="78"/>
        <v>0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26</v>
      </c>
      <c r="B683" s="118"/>
      <c r="C683" s="35" t="s">
        <v>659</v>
      </c>
      <c r="D683" s="25" t="s">
        <v>17</v>
      </c>
      <c r="E683" s="29">
        <v>1137341</v>
      </c>
      <c r="F683" s="25"/>
      <c r="G683" s="53">
        <v>9831.36</v>
      </c>
      <c r="H683" s="25">
        <v>1</v>
      </c>
      <c r="I683" s="25">
        <f t="shared" si="75"/>
        <v>9831.36</v>
      </c>
      <c r="J683" s="53"/>
      <c r="K683" s="25">
        <f>J683*G683</f>
        <v>0</v>
      </c>
      <c r="L683" s="32"/>
      <c r="M683" s="8">
        <f t="shared" si="77"/>
        <v>0</v>
      </c>
      <c r="N683" s="119"/>
      <c r="O683" s="25"/>
      <c r="P683" s="8">
        <f t="shared" si="78"/>
        <v>1</v>
      </c>
      <c r="Q683" s="8">
        <f t="shared" si="78"/>
        <v>9831.36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27</v>
      </c>
      <c r="B684" s="118"/>
      <c r="C684" s="35" t="s">
        <v>660</v>
      </c>
      <c r="D684" s="25" t="s">
        <v>17</v>
      </c>
      <c r="E684" s="29">
        <v>1137330</v>
      </c>
      <c r="F684" s="25"/>
      <c r="G684" s="53">
        <v>3267.08</v>
      </c>
      <c r="H684" s="25">
        <v>1</v>
      </c>
      <c r="I684" s="25">
        <f t="shared" si="75"/>
        <v>3267.08</v>
      </c>
      <c r="J684" s="53"/>
      <c r="K684" s="25">
        <f t="shared" ref="K684:K696" si="79">J684*G684</f>
        <v>0</v>
      </c>
      <c r="L684" s="32"/>
      <c r="M684" s="8">
        <f t="shared" si="77"/>
        <v>0</v>
      </c>
      <c r="N684" s="119"/>
      <c r="O684" s="25"/>
      <c r="P684" s="8">
        <f t="shared" si="78"/>
        <v>1</v>
      </c>
      <c r="Q684" s="8">
        <f t="shared" si="78"/>
        <v>3267.08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28</v>
      </c>
      <c r="B685" s="118"/>
      <c r="C685" s="35" t="s">
        <v>661</v>
      </c>
      <c r="D685" s="25" t="s">
        <v>662</v>
      </c>
      <c r="E685" s="29" t="s">
        <v>663</v>
      </c>
      <c r="F685" s="25"/>
      <c r="G685" s="53">
        <v>608.77</v>
      </c>
      <c r="H685" s="25">
        <v>2</v>
      </c>
      <c r="I685" s="25">
        <f t="shared" si="75"/>
        <v>1217.54</v>
      </c>
      <c r="J685" s="53"/>
      <c r="K685" s="25">
        <f t="shared" si="79"/>
        <v>0</v>
      </c>
      <c r="L685" s="32"/>
      <c r="M685" s="8">
        <f t="shared" si="77"/>
        <v>0</v>
      </c>
      <c r="N685" s="119"/>
      <c r="O685" s="25"/>
      <c r="P685" s="8">
        <f t="shared" si="78"/>
        <v>2</v>
      </c>
      <c r="Q685" s="8">
        <f t="shared" si="78"/>
        <v>1217.54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29</v>
      </c>
      <c r="B686" s="118"/>
      <c r="C686" s="35" t="s">
        <v>664</v>
      </c>
      <c r="D686" s="25" t="s">
        <v>662</v>
      </c>
      <c r="E686" s="29" t="s">
        <v>665</v>
      </c>
      <c r="F686" s="25"/>
      <c r="G686" s="53">
        <v>714.17</v>
      </c>
      <c r="H686" s="25">
        <v>2</v>
      </c>
      <c r="I686" s="25">
        <f t="shared" si="75"/>
        <v>1428.34</v>
      </c>
      <c r="J686" s="53"/>
      <c r="K686" s="25">
        <f t="shared" si="79"/>
        <v>0</v>
      </c>
      <c r="L686" s="32"/>
      <c r="M686" s="8">
        <f t="shared" si="77"/>
        <v>0</v>
      </c>
      <c r="N686" s="119"/>
      <c r="O686" s="25"/>
      <c r="P686" s="8">
        <f t="shared" si="78"/>
        <v>2</v>
      </c>
      <c r="Q686" s="8">
        <f t="shared" si="78"/>
        <v>1428.34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30</v>
      </c>
      <c r="B687" s="118"/>
      <c r="C687" s="35" t="s">
        <v>666</v>
      </c>
      <c r="D687" s="25" t="s">
        <v>17</v>
      </c>
      <c r="E687" s="29" t="s">
        <v>667</v>
      </c>
      <c r="F687" s="25"/>
      <c r="G687" s="53">
        <v>2036.68</v>
      </c>
      <c r="H687" s="25">
        <v>2</v>
      </c>
      <c r="I687" s="25">
        <f t="shared" si="75"/>
        <v>4073.36</v>
      </c>
      <c r="J687" s="53"/>
      <c r="K687" s="25">
        <f t="shared" si="79"/>
        <v>0</v>
      </c>
      <c r="L687" s="32"/>
      <c r="M687" s="8">
        <f t="shared" si="77"/>
        <v>0</v>
      </c>
      <c r="N687" s="119"/>
      <c r="O687" s="25"/>
      <c r="P687" s="8">
        <f t="shared" si="78"/>
        <v>2</v>
      </c>
      <c r="Q687" s="8">
        <f t="shared" si="78"/>
        <v>4073.36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31</v>
      </c>
      <c r="B688" s="118"/>
      <c r="C688" s="35" t="s">
        <v>666</v>
      </c>
      <c r="D688" s="25" t="s">
        <v>17</v>
      </c>
      <c r="E688" s="29" t="s">
        <v>668</v>
      </c>
      <c r="F688" s="25"/>
      <c r="G688" s="53">
        <v>2036.69</v>
      </c>
      <c r="H688" s="25">
        <v>2</v>
      </c>
      <c r="I688" s="25">
        <f t="shared" si="75"/>
        <v>4073.38</v>
      </c>
      <c r="J688" s="53"/>
      <c r="K688" s="25">
        <f t="shared" si="79"/>
        <v>0</v>
      </c>
      <c r="L688" s="32"/>
      <c r="M688" s="8">
        <f t="shared" si="77"/>
        <v>0</v>
      </c>
      <c r="N688" s="119"/>
      <c r="O688" s="25"/>
      <c r="P688" s="8">
        <f t="shared" si="78"/>
        <v>2</v>
      </c>
      <c r="Q688" s="8">
        <f t="shared" si="78"/>
        <v>4073.38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5" customFormat="1" x14ac:dyDescent="0.25">
      <c r="A689" s="51">
        <v>32</v>
      </c>
      <c r="B689" s="118"/>
      <c r="C689" s="35" t="s">
        <v>669</v>
      </c>
      <c r="D689" s="25" t="s">
        <v>17</v>
      </c>
      <c r="E689" s="29" t="s">
        <v>670</v>
      </c>
      <c r="F689" s="25"/>
      <c r="G689" s="53">
        <v>1429.38</v>
      </c>
      <c r="H689" s="25">
        <v>2</v>
      </c>
      <c r="I689" s="25">
        <f t="shared" si="75"/>
        <v>2858.76</v>
      </c>
      <c r="J689" s="53"/>
      <c r="K689" s="25">
        <f t="shared" si="79"/>
        <v>0</v>
      </c>
      <c r="L689" s="32"/>
      <c r="M689" s="8">
        <f t="shared" si="77"/>
        <v>0</v>
      </c>
      <c r="N689" s="119"/>
      <c r="O689" s="25"/>
      <c r="P689" s="8">
        <f t="shared" si="78"/>
        <v>2</v>
      </c>
      <c r="Q689" s="8">
        <f t="shared" si="78"/>
        <v>2858.76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33</v>
      </c>
      <c r="B690" s="118"/>
      <c r="C690" s="35" t="s">
        <v>669</v>
      </c>
      <c r="D690" s="25" t="s">
        <v>17</v>
      </c>
      <c r="E690" s="29" t="s">
        <v>671</v>
      </c>
      <c r="F690" s="25"/>
      <c r="G690" s="53">
        <v>1429.39</v>
      </c>
      <c r="H690" s="25">
        <v>2</v>
      </c>
      <c r="I690" s="25">
        <f t="shared" si="75"/>
        <v>2858.78</v>
      </c>
      <c r="J690" s="53"/>
      <c r="K690" s="25">
        <f t="shared" si="79"/>
        <v>0</v>
      </c>
      <c r="L690" s="32"/>
      <c r="M690" s="8">
        <f t="shared" si="77"/>
        <v>0</v>
      </c>
      <c r="N690" s="119"/>
      <c r="O690" s="25"/>
      <c r="P690" s="8">
        <f t="shared" si="78"/>
        <v>2</v>
      </c>
      <c r="Q690" s="8">
        <f t="shared" si="78"/>
        <v>2858.78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34</v>
      </c>
      <c r="B691" s="118"/>
      <c r="C691" s="35" t="s">
        <v>672</v>
      </c>
      <c r="D691" s="25" t="s">
        <v>17</v>
      </c>
      <c r="E691" s="29" t="s">
        <v>673</v>
      </c>
      <c r="F691" s="25"/>
      <c r="G691" s="53">
        <v>912.95</v>
      </c>
      <c r="H691" s="25">
        <v>4</v>
      </c>
      <c r="I691" s="25">
        <f t="shared" si="75"/>
        <v>3651.8</v>
      </c>
      <c r="J691" s="53"/>
      <c r="K691" s="25">
        <f t="shared" si="79"/>
        <v>0</v>
      </c>
      <c r="L691" s="32"/>
      <c r="M691" s="8">
        <f t="shared" si="77"/>
        <v>0</v>
      </c>
      <c r="N691" s="119"/>
      <c r="O691" s="25"/>
      <c r="P691" s="8">
        <f t="shared" si="78"/>
        <v>4</v>
      </c>
      <c r="Q691" s="8">
        <f t="shared" si="78"/>
        <v>3651.8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35</v>
      </c>
      <c r="B692" s="118"/>
      <c r="C692" s="35" t="s">
        <v>674</v>
      </c>
      <c r="D692" s="25" t="s">
        <v>17</v>
      </c>
      <c r="E692" s="29" t="s">
        <v>675</v>
      </c>
      <c r="F692" s="25"/>
      <c r="G692" s="53">
        <v>491.15</v>
      </c>
      <c r="H692" s="25">
        <v>4</v>
      </c>
      <c r="I692" s="25">
        <f t="shared" si="75"/>
        <v>1964.6</v>
      </c>
      <c r="J692" s="53"/>
      <c r="K692" s="25">
        <f t="shared" si="79"/>
        <v>0</v>
      </c>
      <c r="L692" s="32"/>
      <c r="M692" s="8">
        <f t="shared" si="77"/>
        <v>0</v>
      </c>
      <c r="N692" s="119"/>
      <c r="O692" s="25"/>
      <c r="P692" s="8">
        <f t="shared" si="78"/>
        <v>4</v>
      </c>
      <c r="Q692" s="8">
        <f t="shared" si="78"/>
        <v>1964.6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5" customFormat="1" x14ac:dyDescent="0.25">
      <c r="A693" s="51">
        <v>36</v>
      </c>
      <c r="B693" s="118"/>
      <c r="C693" s="35" t="s">
        <v>676</v>
      </c>
      <c r="D693" s="25" t="s">
        <v>17</v>
      </c>
      <c r="E693" s="29">
        <v>1137337</v>
      </c>
      <c r="F693" s="25"/>
      <c r="G693" s="53">
        <v>1986.61</v>
      </c>
      <c r="H693" s="25">
        <v>1</v>
      </c>
      <c r="I693" s="25">
        <f t="shared" si="75"/>
        <v>1986.61</v>
      </c>
      <c r="J693" s="53"/>
      <c r="K693" s="25">
        <f t="shared" si="79"/>
        <v>0</v>
      </c>
      <c r="L693" s="32"/>
      <c r="M693" s="8">
        <f t="shared" si="77"/>
        <v>0</v>
      </c>
      <c r="N693" s="119"/>
      <c r="O693" s="25"/>
      <c r="P693" s="8">
        <f t="shared" si="78"/>
        <v>1</v>
      </c>
      <c r="Q693" s="8">
        <f t="shared" si="78"/>
        <v>1986.61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5" customFormat="1" x14ac:dyDescent="0.25">
      <c r="A694" s="51">
        <v>37</v>
      </c>
      <c r="B694" s="118"/>
      <c r="C694" s="35" t="s">
        <v>677</v>
      </c>
      <c r="D694" s="25" t="s">
        <v>17</v>
      </c>
      <c r="E694" s="29">
        <v>1137338</v>
      </c>
      <c r="F694" s="25"/>
      <c r="G694" s="53">
        <v>1486.71</v>
      </c>
      <c r="H694" s="25">
        <v>1</v>
      </c>
      <c r="I694" s="25">
        <f t="shared" si="75"/>
        <v>1486.71</v>
      </c>
      <c r="J694" s="53"/>
      <c r="K694" s="25">
        <f t="shared" si="79"/>
        <v>0</v>
      </c>
      <c r="L694" s="32"/>
      <c r="M694" s="8">
        <f t="shared" si="77"/>
        <v>0</v>
      </c>
      <c r="N694" s="119"/>
      <c r="O694" s="25"/>
      <c r="P694" s="8">
        <f t="shared" si="78"/>
        <v>1</v>
      </c>
      <c r="Q694" s="8">
        <f t="shared" si="78"/>
        <v>1486.71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38</v>
      </c>
      <c r="B695" s="118"/>
      <c r="C695" s="35" t="s">
        <v>678</v>
      </c>
      <c r="D695" s="25" t="s">
        <v>17</v>
      </c>
      <c r="E695" s="29">
        <v>1137339</v>
      </c>
      <c r="F695" s="25"/>
      <c r="G695" s="53">
        <v>2674.22</v>
      </c>
      <c r="H695" s="25">
        <v>1</v>
      </c>
      <c r="I695" s="25">
        <f t="shared" si="75"/>
        <v>2674.22</v>
      </c>
      <c r="J695" s="53"/>
      <c r="K695" s="25">
        <f t="shared" si="79"/>
        <v>0</v>
      </c>
      <c r="L695" s="32"/>
      <c r="M695" s="8">
        <f t="shared" si="77"/>
        <v>0</v>
      </c>
      <c r="N695" s="119"/>
      <c r="O695" s="25"/>
      <c r="P695" s="8">
        <f t="shared" si="78"/>
        <v>1</v>
      </c>
      <c r="Q695" s="8">
        <f t="shared" si="78"/>
        <v>2674.22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5" customFormat="1" x14ac:dyDescent="0.25">
      <c r="A696" s="51">
        <v>39</v>
      </c>
      <c r="B696" s="118"/>
      <c r="C696" s="35" t="s">
        <v>679</v>
      </c>
      <c r="D696" s="25" t="s">
        <v>17</v>
      </c>
      <c r="E696" s="29">
        <v>1137340</v>
      </c>
      <c r="F696" s="25"/>
      <c r="G696" s="53">
        <v>1004.8</v>
      </c>
      <c r="H696" s="25">
        <v>1</v>
      </c>
      <c r="I696" s="25">
        <f t="shared" si="75"/>
        <v>1004.8</v>
      </c>
      <c r="J696" s="53"/>
      <c r="K696" s="25">
        <f t="shared" si="79"/>
        <v>0</v>
      </c>
      <c r="L696" s="32"/>
      <c r="M696" s="8">
        <f t="shared" si="77"/>
        <v>0</v>
      </c>
      <c r="N696" s="119"/>
      <c r="O696" s="25"/>
      <c r="P696" s="8">
        <f t="shared" si="78"/>
        <v>1</v>
      </c>
      <c r="Q696" s="8">
        <f t="shared" si="78"/>
        <v>1004.8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11" customFormat="1" x14ac:dyDescent="0.25">
      <c r="A697" s="51">
        <v>40</v>
      </c>
      <c r="B697" s="120" t="s">
        <v>658</v>
      </c>
      <c r="C697" s="15" t="s">
        <v>590</v>
      </c>
      <c r="D697" s="8" t="s">
        <v>17</v>
      </c>
      <c r="E697" s="9" t="s">
        <v>591</v>
      </c>
      <c r="F697" s="8"/>
      <c r="G697" s="110">
        <v>905</v>
      </c>
      <c r="H697" s="8">
        <v>2</v>
      </c>
      <c r="I697" s="25">
        <f t="shared" si="75"/>
        <v>1810</v>
      </c>
      <c r="J697" s="110"/>
      <c r="K697" s="8">
        <f t="shared" si="76"/>
        <v>0</v>
      </c>
      <c r="L697" s="64"/>
      <c r="M697" s="8">
        <f t="shared" si="77"/>
        <v>0</v>
      </c>
      <c r="N697" s="121"/>
      <c r="O697" s="8"/>
      <c r="P697" s="8">
        <f t="shared" si="78"/>
        <v>2</v>
      </c>
      <c r="Q697" s="8">
        <f t="shared" si="78"/>
        <v>1810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C698" s="26" t="s">
        <v>113</v>
      </c>
      <c r="D698" s="163"/>
      <c r="E698" s="27"/>
      <c r="F698" s="163"/>
      <c r="G698" s="163"/>
      <c r="H698" s="163">
        <f t="shared" ref="H698:Q698" si="80">SUM(H656:H697)</f>
        <v>79</v>
      </c>
      <c r="I698" s="163">
        <f t="shared" si="80"/>
        <v>68553.34</v>
      </c>
      <c r="J698" s="163">
        <f t="shared" si="80"/>
        <v>0</v>
      </c>
      <c r="K698" s="163">
        <f t="shared" si="80"/>
        <v>0</v>
      </c>
      <c r="L698" s="163">
        <f t="shared" si="80"/>
        <v>0</v>
      </c>
      <c r="M698" s="163">
        <f t="shared" si="80"/>
        <v>0</v>
      </c>
      <c r="N698" s="163">
        <f t="shared" si="80"/>
        <v>0</v>
      </c>
      <c r="O698" s="163">
        <f t="shared" si="80"/>
        <v>0</v>
      </c>
      <c r="P698" s="163">
        <f t="shared" si="80"/>
        <v>79</v>
      </c>
      <c r="Q698" s="163">
        <f t="shared" si="80"/>
        <v>68553.34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ht="15.75" hidden="1" x14ac:dyDescent="0.25">
      <c r="C699" s="165" t="s">
        <v>680</v>
      </c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7"/>
    </row>
    <row r="700" spans="1:63" s="40" customFormat="1" hidden="1" x14ac:dyDescent="0.25">
      <c r="B700" s="40">
        <v>1</v>
      </c>
      <c r="C700" s="7" t="s">
        <v>646</v>
      </c>
      <c r="D700" s="8" t="s">
        <v>17</v>
      </c>
      <c r="E700" s="9">
        <v>1137020</v>
      </c>
      <c r="F700" s="8">
        <v>433</v>
      </c>
      <c r="G700" s="8">
        <f>F700*2</f>
        <v>866</v>
      </c>
      <c r="H700" s="8"/>
      <c r="I700" s="8"/>
      <c r="J700" s="8"/>
      <c r="K700" s="25">
        <f t="shared" ref="K700:K704" si="81">J700*G700</f>
        <v>0</v>
      </c>
      <c r="L700" s="8"/>
      <c r="M700" s="8"/>
      <c r="N700" s="8"/>
      <c r="O700" s="8"/>
      <c r="P700" s="8">
        <f>H700+J700+L700-N700</f>
        <v>0</v>
      </c>
      <c r="Q700" s="8">
        <f>I700+K700+M700-O700</f>
        <v>0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40" customFormat="1" hidden="1" x14ac:dyDescent="0.25">
      <c r="B701" s="40">
        <v>34</v>
      </c>
      <c r="C701" s="7" t="s">
        <v>681</v>
      </c>
      <c r="D701" s="8" t="s">
        <v>17</v>
      </c>
      <c r="E701" s="9"/>
      <c r="F701" s="8">
        <v>107</v>
      </c>
      <c r="G701" s="8">
        <f>F701*2</f>
        <v>214</v>
      </c>
      <c r="H701" s="8"/>
      <c r="I701" s="8"/>
      <c r="J701" s="8"/>
      <c r="K701" s="25">
        <f t="shared" si="81"/>
        <v>0</v>
      </c>
      <c r="L701" s="8"/>
      <c r="M701" s="8"/>
      <c r="N701" s="8"/>
      <c r="O701" s="8"/>
      <c r="P701" s="8">
        <f t="shared" ref="P701:Q705" si="82">H701+J701+L701-N701</f>
        <v>0</v>
      </c>
      <c r="Q701" s="8">
        <f t="shared" si="82"/>
        <v>0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hidden="1" x14ac:dyDescent="0.25">
      <c r="B702" s="1">
        <v>41</v>
      </c>
      <c r="C702" s="28" t="s">
        <v>602</v>
      </c>
      <c r="D702" s="25" t="s">
        <v>17</v>
      </c>
      <c r="E702" s="29">
        <v>1137101</v>
      </c>
      <c r="F702" s="25">
        <v>550</v>
      </c>
      <c r="G702" s="25">
        <f>F702*2</f>
        <v>1100</v>
      </c>
      <c r="H702" s="25"/>
      <c r="I702" s="25"/>
      <c r="J702" s="25"/>
      <c r="K702" s="25">
        <f t="shared" si="81"/>
        <v>0</v>
      </c>
      <c r="L702" s="25"/>
      <c r="M702" s="25"/>
      <c r="N702" s="25"/>
      <c r="O702" s="8"/>
      <c r="P702" s="8">
        <f t="shared" si="82"/>
        <v>0</v>
      </c>
      <c r="Q702" s="8">
        <f t="shared" si="82"/>
        <v>0</v>
      </c>
    </row>
    <row r="703" spans="1:63" hidden="1" x14ac:dyDescent="0.25">
      <c r="B703" s="1">
        <v>42</v>
      </c>
      <c r="C703" s="28" t="s">
        <v>682</v>
      </c>
      <c r="D703" s="25" t="s">
        <v>17</v>
      </c>
      <c r="E703" s="29">
        <v>1136541</v>
      </c>
      <c r="F703" s="25">
        <v>50</v>
      </c>
      <c r="G703" s="25">
        <f>F703*2</f>
        <v>100</v>
      </c>
      <c r="H703" s="25"/>
      <c r="I703" s="25"/>
      <c r="J703" s="25"/>
      <c r="K703" s="25">
        <f t="shared" si="81"/>
        <v>0</v>
      </c>
      <c r="L703" s="25"/>
      <c r="M703" s="25"/>
      <c r="N703" s="25"/>
      <c r="O703" s="8"/>
      <c r="P703" s="8">
        <f t="shared" si="82"/>
        <v>0</v>
      </c>
      <c r="Q703" s="8">
        <f t="shared" si="82"/>
        <v>0</v>
      </c>
    </row>
    <row r="704" spans="1:63" hidden="1" x14ac:dyDescent="0.25">
      <c r="B704" s="37" t="s">
        <v>683</v>
      </c>
      <c r="C704" s="28" t="s">
        <v>143</v>
      </c>
      <c r="D704" s="25" t="s">
        <v>17</v>
      </c>
      <c r="E704" s="29" t="s">
        <v>603</v>
      </c>
      <c r="F704" s="25"/>
      <c r="G704" s="25">
        <v>2700</v>
      </c>
      <c r="H704" s="25"/>
      <c r="I704" s="25"/>
      <c r="J704" s="25"/>
      <c r="K704" s="25">
        <f t="shared" si="81"/>
        <v>0</v>
      </c>
      <c r="L704" s="25"/>
      <c r="M704" s="25"/>
      <c r="N704" s="25"/>
      <c r="O704" s="8"/>
      <c r="P704" s="8">
        <f t="shared" si="82"/>
        <v>0</v>
      </c>
      <c r="Q704" s="8">
        <f t="shared" si="82"/>
        <v>0</v>
      </c>
    </row>
    <row r="705" spans="1:63" hidden="1" x14ac:dyDescent="0.25">
      <c r="B705" s="37"/>
      <c r="C705" s="7" t="s">
        <v>133</v>
      </c>
      <c r="D705" s="8" t="s">
        <v>17</v>
      </c>
      <c r="E705" s="9">
        <v>1137178</v>
      </c>
      <c r="F705" s="25"/>
      <c r="G705" s="25">
        <v>1998</v>
      </c>
      <c r="H705" s="25"/>
      <c r="I705" s="25"/>
      <c r="J705" s="25"/>
      <c r="K705" s="25">
        <f>J705*G705</f>
        <v>0</v>
      </c>
      <c r="L705" s="25"/>
      <c r="M705" s="25"/>
      <c r="N705" s="25"/>
      <c r="O705" s="8"/>
      <c r="P705" s="8">
        <f t="shared" si="82"/>
        <v>0</v>
      </c>
      <c r="Q705" s="8">
        <f t="shared" si="82"/>
        <v>0</v>
      </c>
    </row>
    <row r="706" spans="1:63" s="5" customFormat="1" hidden="1" x14ac:dyDescent="0.25">
      <c r="C706" s="26" t="s">
        <v>113</v>
      </c>
      <c r="D706" s="163"/>
      <c r="E706" s="27"/>
      <c r="F706" s="163"/>
      <c r="G706" s="163"/>
      <c r="H706" s="163">
        <f t="shared" ref="H706:P706" si="83">SUM(H700:H705)</f>
        <v>0</v>
      </c>
      <c r="I706" s="163">
        <f t="shared" si="83"/>
        <v>0</v>
      </c>
      <c r="J706" s="163">
        <f t="shared" si="83"/>
        <v>0</v>
      </c>
      <c r="K706" s="163">
        <f t="shared" si="83"/>
        <v>0</v>
      </c>
      <c r="L706" s="163">
        <f t="shared" si="83"/>
        <v>0</v>
      </c>
      <c r="M706" s="163">
        <f t="shared" si="83"/>
        <v>0</v>
      </c>
      <c r="N706" s="163">
        <f t="shared" si="83"/>
        <v>0</v>
      </c>
      <c r="O706" s="163">
        <f t="shared" si="83"/>
        <v>0</v>
      </c>
      <c r="P706" s="163">
        <f t="shared" si="83"/>
        <v>0</v>
      </c>
      <c r="Q706" s="163">
        <f>SUM(Q700:Q705)</f>
        <v>0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customFormat="1" ht="15.75" hidden="1" x14ac:dyDescent="0.25">
      <c r="A707" s="1"/>
      <c r="B707" s="1"/>
      <c r="C707" s="165" t="s">
        <v>684</v>
      </c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7"/>
    </row>
    <row r="708" spans="1:63" customFormat="1" hidden="1" x14ac:dyDescent="0.25">
      <c r="A708" s="1"/>
      <c r="B708" s="1">
        <v>2</v>
      </c>
      <c r="C708" s="7" t="s">
        <v>627</v>
      </c>
      <c r="D708" s="25" t="s">
        <v>17</v>
      </c>
      <c r="E708" s="29">
        <v>1136223</v>
      </c>
      <c r="F708" s="25">
        <v>80</v>
      </c>
      <c r="G708" s="25">
        <f t="shared" ref="G708:G748" si="84">F708*2</f>
        <v>160</v>
      </c>
      <c r="H708" s="25" t="e">
        <f>#REF!</f>
        <v>#REF!</v>
      </c>
      <c r="I708" s="25" t="e">
        <f>#REF!</f>
        <v>#REF!</v>
      </c>
      <c r="J708" s="25"/>
      <c r="K708" s="25"/>
      <c r="L708" s="25">
        <v>11</v>
      </c>
      <c r="M708" s="25">
        <f>G708*L708</f>
        <v>1760</v>
      </c>
      <c r="N708" s="25"/>
      <c r="O708" s="25"/>
      <c r="P708" s="25" t="e">
        <f t="shared" ref="P708:Q748" si="85">H708+J708-L708-N708</f>
        <v>#REF!</v>
      </c>
      <c r="Q708" s="25" t="e">
        <f t="shared" si="85"/>
        <v>#REF!</v>
      </c>
    </row>
    <row r="709" spans="1:63" customFormat="1" hidden="1" x14ac:dyDescent="0.25">
      <c r="A709" s="1"/>
      <c r="B709" s="1">
        <v>3</v>
      </c>
      <c r="C709" s="7" t="s">
        <v>628</v>
      </c>
      <c r="D709" s="25" t="s">
        <v>17</v>
      </c>
      <c r="E709" s="29">
        <v>1136093</v>
      </c>
      <c r="F709" s="25">
        <v>63</v>
      </c>
      <c r="G709" s="25">
        <f t="shared" si="84"/>
        <v>126</v>
      </c>
      <c r="H709" s="25" t="e">
        <f>#REF!</f>
        <v>#REF!</v>
      </c>
      <c r="I709" s="25" t="e">
        <f>#REF!</f>
        <v>#REF!</v>
      </c>
      <c r="J709" s="25"/>
      <c r="K709" s="25"/>
      <c r="L709" s="25">
        <v>1</v>
      </c>
      <c r="M709" s="25">
        <f t="shared" ref="M709:M748" si="86">G709*L709</f>
        <v>126</v>
      </c>
      <c r="N709" s="25"/>
      <c r="O709" s="25"/>
      <c r="P709" s="25" t="e">
        <f t="shared" si="85"/>
        <v>#REF!</v>
      </c>
      <c r="Q709" s="25" t="e">
        <f t="shared" si="85"/>
        <v>#REF!</v>
      </c>
    </row>
    <row r="710" spans="1:63" customFormat="1" hidden="1" x14ac:dyDescent="0.25">
      <c r="A710" s="1"/>
      <c r="B710" s="1">
        <v>4</v>
      </c>
      <c r="C710" s="7" t="s">
        <v>629</v>
      </c>
      <c r="D710" s="25" t="s">
        <v>17</v>
      </c>
      <c r="E710" s="29">
        <v>1136381</v>
      </c>
      <c r="F710" s="25">
        <v>169</v>
      </c>
      <c r="G710" s="25">
        <f t="shared" si="84"/>
        <v>338</v>
      </c>
      <c r="H710" s="25" t="e">
        <f>#REF!</f>
        <v>#REF!</v>
      </c>
      <c r="I710" s="25" t="e">
        <f>#REF!</f>
        <v>#REF!</v>
      </c>
      <c r="J710" s="25"/>
      <c r="K710" s="25"/>
      <c r="L710" s="25">
        <v>1</v>
      </c>
      <c r="M710" s="25">
        <f t="shared" si="86"/>
        <v>338</v>
      </c>
      <c r="N710" s="25"/>
      <c r="O710" s="25"/>
      <c r="P710" s="25" t="e">
        <f t="shared" si="85"/>
        <v>#REF!</v>
      </c>
      <c r="Q710" s="25" t="e">
        <f t="shared" si="85"/>
        <v>#REF!</v>
      </c>
    </row>
    <row r="711" spans="1:63" customFormat="1" hidden="1" x14ac:dyDescent="0.25">
      <c r="A711" s="1"/>
      <c r="B711" s="1">
        <v>5</v>
      </c>
      <c r="C711" s="7" t="s">
        <v>629</v>
      </c>
      <c r="D711" s="25" t="s">
        <v>17</v>
      </c>
      <c r="E711" s="29">
        <v>1136382</v>
      </c>
      <c r="F711" s="25">
        <v>169</v>
      </c>
      <c r="G711" s="25">
        <f t="shared" si="84"/>
        <v>338</v>
      </c>
      <c r="H711" s="25" t="e">
        <f>#REF!</f>
        <v>#REF!</v>
      </c>
      <c r="I711" s="25" t="e">
        <f>#REF!</f>
        <v>#REF!</v>
      </c>
      <c r="J711" s="25"/>
      <c r="K711" s="25"/>
      <c r="L711" s="25">
        <v>1</v>
      </c>
      <c r="M711" s="25">
        <f t="shared" si="86"/>
        <v>338</v>
      </c>
      <c r="N711" s="25"/>
      <c r="O711" s="25"/>
      <c r="P711" s="25" t="e">
        <f t="shared" si="85"/>
        <v>#REF!</v>
      </c>
      <c r="Q711" s="25" t="e">
        <f t="shared" si="85"/>
        <v>#REF!</v>
      </c>
    </row>
    <row r="712" spans="1:63" customFormat="1" hidden="1" x14ac:dyDescent="0.25">
      <c r="A712" s="1"/>
      <c r="B712" s="1">
        <v>6</v>
      </c>
      <c r="C712" s="7" t="s">
        <v>629</v>
      </c>
      <c r="D712" s="25" t="s">
        <v>17</v>
      </c>
      <c r="E712" s="29">
        <v>1136383</v>
      </c>
      <c r="F712" s="25">
        <v>169</v>
      </c>
      <c r="G712" s="25">
        <f t="shared" si="84"/>
        <v>338</v>
      </c>
      <c r="H712" s="25" t="e">
        <f>#REF!</f>
        <v>#REF!</v>
      </c>
      <c r="I712" s="25" t="e">
        <f>#REF!</f>
        <v>#REF!</v>
      </c>
      <c r="J712" s="25"/>
      <c r="K712" s="25"/>
      <c r="L712" s="25">
        <v>1</v>
      </c>
      <c r="M712" s="25">
        <f t="shared" si="86"/>
        <v>338</v>
      </c>
      <c r="N712" s="25"/>
      <c r="O712" s="25"/>
      <c r="P712" s="25" t="e">
        <f t="shared" si="85"/>
        <v>#REF!</v>
      </c>
      <c r="Q712" s="25" t="e">
        <f t="shared" si="85"/>
        <v>#REF!</v>
      </c>
    </row>
    <row r="713" spans="1:63" customFormat="1" hidden="1" x14ac:dyDescent="0.25">
      <c r="A713" s="1"/>
      <c r="B713" s="1">
        <v>7</v>
      </c>
      <c r="C713" s="7" t="s">
        <v>629</v>
      </c>
      <c r="D713" s="25" t="s">
        <v>17</v>
      </c>
      <c r="E713" s="29">
        <v>1136384</v>
      </c>
      <c r="F713" s="25">
        <v>169</v>
      </c>
      <c r="G713" s="25">
        <f t="shared" si="84"/>
        <v>338</v>
      </c>
      <c r="H713" s="25" t="e">
        <f>#REF!</f>
        <v>#REF!</v>
      </c>
      <c r="I713" s="25" t="e">
        <f>#REF!</f>
        <v>#REF!</v>
      </c>
      <c r="J713" s="25"/>
      <c r="K713" s="25"/>
      <c r="L713" s="25">
        <v>1</v>
      </c>
      <c r="M713" s="25">
        <f t="shared" si="86"/>
        <v>338</v>
      </c>
      <c r="N713" s="25"/>
      <c r="O713" s="25"/>
      <c r="P713" s="25" t="e">
        <f t="shared" si="85"/>
        <v>#REF!</v>
      </c>
      <c r="Q713" s="25" t="e">
        <f t="shared" si="85"/>
        <v>#REF!</v>
      </c>
    </row>
    <row r="714" spans="1:63" customFormat="1" hidden="1" x14ac:dyDescent="0.25">
      <c r="A714" s="1"/>
      <c r="B714" s="1">
        <v>8</v>
      </c>
      <c r="C714" s="7" t="s">
        <v>630</v>
      </c>
      <c r="D714" s="25" t="s">
        <v>17</v>
      </c>
      <c r="E714" s="29">
        <v>1136379</v>
      </c>
      <c r="F714" s="25">
        <v>278</v>
      </c>
      <c r="G714" s="25">
        <f t="shared" si="84"/>
        <v>556</v>
      </c>
      <c r="H714" s="25" t="e">
        <f>#REF!</f>
        <v>#REF!</v>
      </c>
      <c r="I714" s="25" t="e">
        <f>#REF!</f>
        <v>#REF!</v>
      </c>
      <c r="J714" s="25"/>
      <c r="K714" s="25"/>
      <c r="L714" s="25">
        <v>1</v>
      </c>
      <c r="M714" s="25">
        <f t="shared" si="86"/>
        <v>556</v>
      </c>
      <c r="N714" s="25"/>
      <c r="O714" s="25"/>
      <c r="P714" s="25" t="e">
        <f t="shared" si="85"/>
        <v>#REF!</v>
      </c>
      <c r="Q714" s="25" t="e">
        <f t="shared" si="85"/>
        <v>#REF!</v>
      </c>
    </row>
    <row r="715" spans="1:63" customFormat="1" hidden="1" x14ac:dyDescent="0.25">
      <c r="A715" s="1"/>
      <c r="B715" s="1">
        <v>9</v>
      </c>
      <c r="C715" s="7" t="s">
        <v>630</v>
      </c>
      <c r="D715" s="25" t="s">
        <v>17</v>
      </c>
      <c r="E715" s="29">
        <v>1136380</v>
      </c>
      <c r="F715" s="25">
        <v>278</v>
      </c>
      <c r="G715" s="25">
        <f t="shared" si="84"/>
        <v>556</v>
      </c>
      <c r="H715" s="25" t="e">
        <f>#REF!</f>
        <v>#REF!</v>
      </c>
      <c r="I715" s="25" t="e">
        <f>#REF!</f>
        <v>#REF!</v>
      </c>
      <c r="J715" s="25"/>
      <c r="K715" s="25"/>
      <c r="L715" s="25">
        <v>1</v>
      </c>
      <c r="M715" s="25">
        <f t="shared" si="86"/>
        <v>556</v>
      </c>
      <c r="N715" s="25"/>
      <c r="O715" s="25"/>
      <c r="P715" s="25" t="e">
        <f t="shared" si="85"/>
        <v>#REF!</v>
      </c>
      <c r="Q715" s="25" t="e">
        <f t="shared" si="85"/>
        <v>#REF!</v>
      </c>
    </row>
    <row r="716" spans="1:63" customFormat="1" hidden="1" x14ac:dyDescent="0.25">
      <c r="A716" s="1"/>
      <c r="B716" s="1">
        <v>10</v>
      </c>
      <c r="C716" s="7" t="s">
        <v>631</v>
      </c>
      <c r="D716" s="25" t="s">
        <v>17</v>
      </c>
      <c r="E716" s="29">
        <v>1136377</v>
      </c>
      <c r="F716" s="25">
        <v>278</v>
      </c>
      <c r="G716" s="25">
        <f t="shared" si="84"/>
        <v>556</v>
      </c>
      <c r="H716" s="25" t="e">
        <f>#REF!</f>
        <v>#REF!</v>
      </c>
      <c r="I716" s="25" t="e">
        <f>#REF!</f>
        <v>#REF!</v>
      </c>
      <c r="J716" s="25"/>
      <c r="K716" s="25"/>
      <c r="L716" s="25">
        <v>1</v>
      </c>
      <c r="M716" s="25">
        <f t="shared" si="86"/>
        <v>556</v>
      </c>
      <c r="N716" s="25"/>
      <c r="O716" s="25"/>
      <c r="P716" s="25" t="e">
        <f t="shared" si="85"/>
        <v>#REF!</v>
      </c>
      <c r="Q716" s="25" t="e">
        <f t="shared" si="85"/>
        <v>#REF!</v>
      </c>
    </row>
    <row r="717" spans="1:63" customFormat="1" hidden="1" x14ac:dyDescent="0.25">
      <c r="A717" s="1"/>
      <c r="B717" s="1">
        <v>11</v>
      </c>
      <c r="C717" s="7" t="s">
        <v>631</v>
      </c>
      <c r="D717" s="25" t="s">
        <v>17</v>
      </c>
      <c r="E717" s="29">
        <v>1136378</v>
      </c>
      <c r="F717" s="25">
        <v>278</v>
      </c>
      <c r="G717" s="25">
        <f t="shared" si="84"/>
        <v>556</v>
      </c>
      <c r="H717" s="25" t="e">
        <f>#REF!</f>
        <v>#REF!</v>
      </c>
      <c r="I717" s="25" t="e">
        <f>#REF!</f>
        <v>#REF!</v>
      </c>
      <c r="J717" s="25"/>
      <c r="K717" s="25"/>
      <c r="L717" s="25">
        <v>1</v>
      </c>
      <c r="M717" s="25">
        <f t="shared" si="86"/>
        <v>556</v>
      </c>
      <c r="N717" s="25"/>
      <c r="O717" s="25"/>
      <c r="P717" s="25" t="e">
        <f t="shared" si="85"/>
        <v>#REF!</v>
      </c>
      <c r="Q717" s="25" t="e">
        <f t="shared" si="85"/>
        <v>#REF!</v>
      </c>
    </row>
    <row r="718" spans="1:63" customFormat="1" hidden="1" x14ac:dyDescent="0.25">
      <c r="A718" s="1"/>
      <c r="B718" s="1">
        <v>13</v>
      </c>
      <c r="C718" s="7" t="s">
        <v>158</v>
      </c>
      <c r="D718" s="25" t="s">
        <v>17</v>
      </c>
      <c r="E718" s="29">
        <v>1136112</v>
      </c>
      <c r="F718" s="25">
        <v>52</v>
      </c>
      <c r="G718" s="25">
        <f t="shared" si="84"/>
        <v>104</v>
      </c>
      <c r="H718" s="25" t="e">
        <f>#REF!</f>
        <v>#REF!</v>
      </c>
      <c r="I718" s="25" t="e">
        <f>#REF!</f>
        <v>#REF!</v>
      </c>
      <c r="J718" s="25"/>
      <c r="K718" s="25"/>
      <c r="L718" s="25">
        <v>1</v>
      </c>
      <c r="M718" s="25">
        <f t="shared" si="86"/>
        <v>104</v>
      </c>
      <c r="N718" s="25"/>
      <c r="O718" s="25"/>
      <c r="P718" s="25" t="e">
        <f t="shared" si="85"/>
        <v>#REF!</v>
      </c>
      <c r="Q718" s="25" t="e">
        <f t="shared" si="85"/>
        <v>#REF!</v>
      </c>
    </row>
    <row r="719" spans="1:63" customFormat="1" hidden="1" x14ac:dyDescent="0.25">
      <c r="A719" s="1"/>
      <c r="B719" s="1">
        <v>15</v>
      </c>
      <c r="C719" s="7" t="s">
        <v>632</v>
      </c>
      <c r="D719" s="25" t="s">
        <v>17</v>
      </c>
      <c r="E719" s="29">
        <v>1136027</v>
      </c>
      <c r="F719" s="25">
        <v>132</v>
      </c>
      <c r="G719" s="25">
        <f t="shared" si="84"/>
        <v>264</v>
      </c>
      <c r="H719" s="25" t="e">
        <f>#REF!</f>
        <v>#REF!</v>
      </c>
      <c r="I719" s="25" t="e">
        <f>#REF!</f>
        <v>#REF!</v>
      </c>
      <c r="J719" s="25"/>
      <c r="K719" s="25"/>
      <c r="L719" s="25">
        <v>1</v>
      </c>
      <c r="M719" s="25">
        <f t="shared" si="86"/>
        <v>264</v>
      </c>
      <c r="N719" s="25"/>
      <c r="O719" s="25"/>
      <c r="P719" s="25" t="e">
        <f t="shared" si="85"/>
        <v>#REF!</v>
      </c>
      <c r="Q719" s="25" t="e">
        <f t="shared" si="85"/>
        <v>#REF!</v>
      </c>
    </row>
    <row r="720" spans="1:63" customFormat="1" hidden="1" x14ac:dyDescent="0.25">
      <c r="A720" s="1"/>
      <c r="B720" s="1">
        <v>17</v>
      </c>
      <c r="C720" s="7" t="s">
        <v>633</v>
      </c>
      <c r="D720" s="25" t="s">
        <v>17</v>
      </c>
      <c r="E720" s="29">
        <v>1136365</v>
      </c>
      <c r="F720" s="25">
        <v>88</v>
      </c>
      <c r="G720" s="25">
        <f t="shared" si="84"/>
        <v>176</v>
      </c>
      <c r="H720" s="25" t="e">
        <f>#REF!</f>
        <v>#REF!</v>
      </c>
      <c r="I720" s="25" t="e">
        <f>#REF!</f>
        <v>#REF!</v>
      </c>
      <c r="J720" s="25"/>
      <c r="K720" s="25"/>
      <c r="L720" s="25">
        <v>1</v>
      </c>
      <c r="M720" s="25">
        <f t="shared" si="86"/>
        <v>176</v>
      </c>
      <c r="N720" s="25"/>
      <c r="O720" s="25"/>
      <c r="P720" s="25" t="e">
        <f t="shared" si="85"/>
        <v>#REF!</v>
      </c>
      <c r="Q720" s="25" t="e">
        <f t="shared" si="85"/>
        <v>#REF!</v>
      </c>
    </row>
    <row r="721" spans="1:17" customFormat="1" hidden="1" x14ac:dyDescent="0.25">
      <c r="A721" s="1"/>
      <c r="B721" s="1">
        <v>18</v>
      </c>
      <c r="C721" s="28" t="s">
        <v>633</v>
      </c>
      <c r="D721" s="25" t="s">
        <v>17</v>
      </c>
      <c r="E721" s="29">
        <v>1136366</v>
      </c>
      <c r="F721" s="25">
        <v>88</v>
      </c>
      <c r="G721" s="25">
        <f t="shared" si="84"/>
        <v>176</v>
      </c>
      <c r="H721" s="25" t="e">
        <f>#REF!</f>
        <v>#REF!</v>
      </c>
      <c r="I721" s="25" t="e">
        <f>#REF!</f>
        <v>#REF!</v>
      </c>
      <c r="J721" s="25"/>
      <c r="K721" s="25"/>
      <c r="L721" s="25">
        <v>1</v>
      </c>
      <c r="M721" s="25">
        <f t="shared" si="86"/>
        <v>176</v>
      </c>
      <c r="N721" s="25"/>
      <c r="O721" s="25"/>
      <c r="P721" s="25" t="e">
        <f t="shared" si="85"/>
        <v>#REF!</v>
      </c>
      <c r="Q721" s="25" t="e">
        <f t="shared" si="85"/>
        <v>#REF!</v>
      </c>
    </row>
    <row r="722" spans="1:17" customFormat="1" hidden="1" x14ac:dyDescent="0.25">
      <c r="A722" s="1"/>
      <c r="B722" s="1">
        <v>19</v>
      </c>
      <c r="C722" s="28" t="s">
        <v>633</v>
      </c>
      <c r="D722" s="25" t="s">
        <v>17</v>
      </c>
      <c r="E722" s="29">
        <v>1136367</v>
      </c>
      <c r="F722" s="25">
        <v>88</v>
      </c>
      <c r="G722" s="25">
        <f t="shared" si="84"/>
        <v>176</v>
      </c>
      <c r="H722" s="25" t="e">
        <f>#REF!</f>
        <v>#REF!</v>
      </c>
      <c r="I722" s="25" t="e">
        <f>#REF!</f>
        <v>#REF!</v>
      </c>
      <c r="J722" s="25"/>
      <c r="K722" s="25"/>
      <c r="L722" s="25">
        <v>1</v>
      </c>
      <c r="M722" s="25">
        <f t="shared" si="86"/>
        <v>176</v>
      </c>
      <c r="N722" s="25"/>
      <c r="O722" s="25"/>
      <c r="P722" s="25" t="e">
        <f t="shared" si="85"/>
        <v>#REF!</v>
      </c>
      <c r="Q722" s="25" t="e">
        <f t="shared" si="85"/>
        <v>#REF!</v>
      </c>
    </row>
    <row r="723" spans="1:17" customFormat="1" hidden="1" x14ac:dyDescent="0.25">
      <c r="A723" s="1"/>
      <c r="B723" s="1">
        <v>20</v>
      </c>
      <c r="C723" s="28" t="s">
        <v>633</v>
      </c>
      <c r="D723" s="25" t="s">
        <v>17</v>
      </c>
      <c r="E723" s="29">
        <v>1136368</v>
      </c>
      <c r="F723" s="25">
        <v>88</v>
      </c>
      <c r="G723" s="25">
        <f t="shared" si="84"/>
        <v>176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si="86"/>
        <v>176</v>
      </c>
      <c r="N723" s="25"/>
      <c r="O723" s="25"/>
      <c r="P723" s="25" t="e">
        <f t="shared" si="85"/>
        <v>#REF!</v>
      </c>
      <c r="Q723" s="25" t="e">
        <f t="shared" si="85"/>
        <v>#REF!</v>
      </c>
    </row>
    <row r="724" spans="1:17" customFormat="1" hidden="1" x14ac:dyDescent="0.25">
      <c r="A724" s="1"/>
      <c r="B724" s="1">
        <v>21</v>
      </c>
      <c r="C724" s="28" t="s">
        <v>633</v>
      </c>
      <c r="D724" s="25" t="s">
        <v>17</v>
      </c>
      <c r="E724" s="29">
        <v>1136369</v>
      </c>
      <c r="F724" s="25">
        <v>88</v>
      </c>
      <c r="G724" s="25">
        <f t="shared" si="84"/>
        <v>176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86"/>
        <v>176</v>
      </c>
      <c r="N724" s="25"/>
      <c r="O724" s="25"/>
      <c r="P724" s="25" t="e">
        <f t="shared" si="85"/>
        <v>#REF!</v>
      </c>
      <c r="Q724" s="25" t="e">
        <f t="shared" si="85"/>
        <v>#REF!</v>
      </c>
    </row>
    <row r="725" spans="1:17" customFormat="1" hidden="1" x14ac:dyDescent="0.25">
      <c r="A725" s="1"/>
      <c r="B725" s="1">
        <v>22</v>
      </c>
      <c r="C725" s="28" t="s">
        <v>633</v>
      </c>
      <c r="D725" s="25" t="s">
        <v>17</v>
      </c>
      <c r="E725" s="29">
        <v>1136370</v>
      </c>
      <c r="F725" s="25">
        <v>88</v>
      </c>
      <c r="G725" s="25">
        <f t="shared" si="84"/>
        <v>176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86"/>
        <v>176</v>
      </c>
      <c r="N725" s="25"/>
      <c r="O725" s="25"/>
      <c r="P725" s="25" t="e">
        <f t="shared" si="85"/>
        <v>#REF!</v>
      </c>
      <c r="Q725" s="25" t="e">
        <f t="shared" si="85"/>
        <v>#REF!</v>
      </c>
    </row>
    <row r="726" spans="1:17" customFormat="1" hidden="1" x14ac:dyDescent="0.25">
      <c r="A726" s="1"/>
      <c r="B726" s="1">
        <v>23</v>
      </c>
      <c r="C726" s="28" t="s">
        <v>633</v>
      </c>
      <c r="D726" s="25" t="s">
        <v>17</v>
      </c>
      <c r="E726" s="29">
        <v>1136371</v>
      </c>
      <c r="F726" s="25">
        <v>88</v>
      </c>
      <c r="G726" s="25">
        <f t="shared" si="84"/>
        <v>176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86"/>
        <v>176</v>
      </c>
      <c r="N726" s="25"/>
      <c r="O726" s="25"/>
      <c r="P726" s="25" t="e">
        <f t="shared" si="85"/>
        <v>#REF!</v>
      </c>
      <c r="Q726" s="25" t="e">
        <f t="shared" si="85"/>
        <v>#REF!</v>
      </c>
    </row>
    <row r="727" spans="1:17" customFormat="1" hidden="1" x14ac:dyDescent="0.25">
      <c r="A727" s="1"/>
      <c r="B727" s="1">
        <v>24</v>
      </c>
      <c r="C727" s="28" t="s">
        <v>633</v>
      </c>
      <c r="D727" s="25" t="s">
        <v>17</v>
      </c>
      <c r="E727" s="29">
        <v>1136372</v>
      </c>
      <c r="F727" s="25">
        <v>88</v>
      </c>
      <c r="G727" s="25">
        <f t="shared" si="84"/>
        <v>176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86"/>
        <v>176</v>
      </c>
      <c r="N727" s="25"/>
      <c r="O727" s="25"/>
      <c r="P727" s="25" t="e">
        <f t="shared" si="85"/>
        <v>#REF!</v>
      </c>
      <c r="Q727" s="25" t="e">
        <f t="shared" si="85"/>
        <v>#REF!</v>
      </c>
    </row>
    <row r="728" spans="1:17" customFormat="1" hidden="1" x14ac:dyDescent="0.25">
      <c r="A728" s="1"/>
      <c r="B728" s="1">
        <v>25</v>
      </c>
      <c r="C728" s="28" t="s">
        <v>633</v>
      </c>
      <c r="D728" s="25" t="s">
        <v>17</v>
      </c>
      <c r="E728" s="29">
        <v>1136373</v>
      </c>
      <c r="F728" s="25">
        <v>88</v>
      </c>
      <c r="G728" s="25">
        <f t="shared" si="84"/>
        <v>176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86"/>
        <v>176</v>
      </c>
      <c r="N728" s="25"/>
      <c r="O728" s="25"/>
      <c r="P728" s="25" t="e">
        <f t="shared" si="85"/>
        <v>#REF!</v>
      </c>
      <c r="Q728" s="25" t="e">
        <f t="shared" si="85"/>
        <v>#REF!</v>
      </c>
    </row>
    <row r="729" spans="1:17" customFormat="1" hidden="1" x14ac:dyDescent="0.25">
      <c r="A729" s="1"/>
      <c r="B729" s="1">
        <v>26</v>
      </c>
      <c r="C729" s="28" t="s">
        <v>633</v>
      </c>
      <c r="D729" s="25" t="s">
        <v>17</v>
      </c>
      <c r="E729" s="29">
        <v>1136374</v>
      </c>
      <c r="F729" s="25">
        <v>88</v>
      </c>
      <c r="G729" s="25">
        <f t="shared" si="84"/>
        <v>176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86"/>
        <v>176</v>
      </c>
      <c r="N729" s="25"/>
      <c r="O729" s="25"/>
      <c r="P729" s="25" t="e">
        <f t="shared" si="85"/>
        <v>#REF!</v>
      </c>
      <c r="Q729" s="25" t="e">
        <f t="shared" si="85"/>
        <v>#REF!</v>
      </c>
    </row>
    <row r="730" spans="1:17" customFormat="1" hidden="1" x14ac:dyDescent="0.25">
      <c r="A730" s="1"/>
      <c r="B730" s="1">
        <v>27</v>
      </c>
      <c r="C730" s="28" t="s">
        <v>633</v>
      </c>
      <c r="D730" s="25" t="s">
        <v>17</v>
      </c>
      <c r="E730" s="29">
        <v>1136375</v>
      </c>
      <c r="F730" s="25">
        <v>88</v>
      </c>
      <c r="G730" s="25">
        <f t="shared" si="84"/>
        <v>176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86"/>
        <v>176</v>
      </c>
      <c r="N730" s="25"/>
      <c r="O730" s="25"/>
      <c r="P730" s="25" t="e">
        <f t="shared" si="85"/>
        <v>#REF!</v>
      </c>
      <c r="Q730" s="25" t="e">
        <f t="shared" si="85"/>
        <v>#REF!</v>
      </c>
    </row>
    <row r="731" spans="1:17" customFormat="1" hidden="1" x14ac:dyDescent="0.25">
      <c r="A731" s="1"/>
      <c r="B731" s="1">
        <v>28</v>
      </c>
      <c r="C731" s="28" t="s">
        <v>633</v>
      </c>
      <c r="D731" s="25" t="s">
        <v>17</v>
      </c>
      <c r="E731" s="29">
        <v>1136376</v>
      </c>
      <c r="F731" s="25">
        <v>88</v>
      </c>
      <c r="G731" s="25">
        <f t="shared" si="84"/>
        <v>176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86"/>
        <v>176</v>
      </c>
      <c r="N731" s="25"/>
      <c r="O731" s="25"/>
      <c r="P731" s="25" t="e">
        <f t="shared" si="85"/>
        <v>#REF!</v>
      </c>
      <c r="Q731" s="25" t="e">
        <f t="shared" si="85"/>
        <v>#REF!</v>
      </c>
    </row>
    <row r="732" spans="1:17" customFormat="1" hidden="1" x14ac:dyDescent="0.25">
      <c r="A732" s="1"/>
      <c r="B732" s="1">
        <v>31</v>
      </c>
      <c r="C732" s="28" t="s">
        <v>634</v>
      </c>
      <c r="D732" s="25" t="s">
        <v>17</v>
      </c>
      <c r="E732" s="29"/>
      <c r="F732" s="25">
        <v>31</v>
      </c>
      <c r="G732" s="25">
        <f t="shared" si="84"/>
        <v>62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86"/>
        <v>62</v>
      </c>
      <c r="N732" s="25"/>
      <c r="O732" s="25"/>
      <c r="P732" s="25" t="e">
        <f t="shared" si="85"/>
        <v>#REF!</v>
      </c>
      <c r="Q732" s="25" t="e">
        <f t="shared" si="85"/>
        <v>#REF!</v>
      </c>
    </row>
    <row r="733" spans="1:17" hidden="1" x14ac:dyDescent="0.25">
      <c r="B733" s="1">
        <v>36</v>
      </c>
      <c r="C733" s="28" t="s">
        <v>52</v>
      </c>
      <c r="D733" s="25" t="s">
        <v>17</v>
      </c>
      <c r="E733" s="29">
        <v>1136460</v>
      </c>
      <c r="F733" s="25">
        <v>87</v>
      </c>
      <c r="G733" s="25">
        <f t="shared" si="84"/>
        <v>174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86"/>
        <v>174</v>
      </c>
      <c r="N733" s="25"/>
      <c r="O733" s="25"/>
      <c r="P733" s="25" t="e">
        <f t="shared" si="85"/>
        <v>#REF!</v>
      </c>
      <c r="Q733" s="25" t="e">
        <f t="shared" si="85"/>
        <v>#REF!</v>
      </c>
    </row>
    <row r="734" spans="1:17" hidden="1" x14ac:dyDescent="0.25">
      <c r="B734" s="1">
        <v>37</v>
      </c>
      <c r="C734" s="28" t="s">
        <v>635</v>
      </c>
      <c r="D734" s="25" t="s">
        <v>17</v>
      </c>
      <c r="E734" s="29">
        <v>1136259</v>
      </c>
      <c r="F734" s="25">
        <v>50</v>
      </c>
      <c r="G734" s="25">
        <f t="shared" si="84"/>
        <v>100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86"/>
        <v>100</v>
      </c>
      <c r="N734" s="25"/>
      <c r="O734" s="25"/>
      <c r="P734" s="25" t="e">
        <f t="shared" si="85"/>
        <v>#REF!</v>
      </c>
      <c r="Q734" s="25" t="e">
        <f t="shared" si="85"/>
        <v>#REF!</v>
      </c>
    </row>
    <row r="735" spans="1:17" hidden="1" x14ac:dyDescent="0.25">
      <c r="B735" s="1">
        <v>38</v>
      </c>
      <c r="C735" s="28" t="s">
        <v>636</v>
      </c>
      <c r="D735" s="25" t="s">
        <v>17</v>
      </c>
      <c r="E735" s="29">
        <v>1136260</v>
      </c>
      <c r="F735" s="25">
        <v>26</v>
      </c>
      <c r="G735" s="25">
        <f t="shared" si="84"/>
        <v>52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86"/>
        <v>52</v>
      </c>
      <c r="N735" s="25"/>
      <c r="O735" s="25"/>
      <c r="P735" s="25" t="e">
        <f t="shared" si="85"/>
        <v>#REF!</v>
      </c>
      <c r="Q735" s="25" t="e">
        <f t="shared" si="85"/>
        <v>#REF!</v>
      </c>
    </row>
    <row r="736" spans="1:17" hidden="1" x14ac:dyDescent="0.25">
      <c r="B736" s="1">
        <v>39</v>
      </c>
      <c r="C736" s="28" t="s">
        <v>133</v>
      </c>
      <c r="D736" s="25" t="s">
        <v>17</v>
      </c>
      <c r="E736" s="29">
        <v>1137180</v>
      </c>
      <c r="F736" s="25">
        <v>999</v>
      </c>
      <c r="G736" s="25">
        <f t="shared" si="84"/>
        <v>1998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86"/>
        <v>1998</v>
      </c>
      <c r="N736" s="25"/>
      <c r="O736" s="25"/>
      <c r="P736" s="25" t="e">
        <f t="shared" si="85"/>
        <v>#REF!</v>
      </c>
      <c r="Q736" s="25" t="e">
        <f t="shared" si="85"/>
        <v>#REF!</v>
      </c>
    </row>
    <row r="737" spans="1:63" s="122" customFormat="1" hidden="1" x14ac:dyDescent="0.25">
      <c r="B737" s="122">
        <v>40</v>
      </c>
      <c r="C737" s="43" t="s">
        <v>637</v>
      </c>
      <c r="D737" s="44" t="s">
        <v>17</v>
      </c>
      <c r="E737" s="45">
        <v>1137183</v>
      </c>
      <c r="F737" s="44">
        <v>44</v>
      </c>
      <c r="G737" s="44">
        <f t="shared" si="84"/>
        <v>88</v>
      </c>
      <c r="H737" s="44" t="e">
        <f>#REF!</f>
        <v>#REF!</v>
      </c>
      <c r="I737" s="44" t="e">
        <f>#REF!</f>
        <v>#REF!</v>
      </c>
      <c r="J737" s="44"/>
      <c r="K737" s="44"/>
      <c r="L737" s="44">
        <v>1</v>
      </c>
      <c r="M737" s="44">
        <f t="shared" si="86"/>
        <v>88</v>
      </c>
      <c r="N737" s="44"/>
      <c r="O737" s="44"/>
      <c r="P737" s="44" t="e">
        <f t="shared" si="85"/>
        <v>#REF!</v>
      </c>
      <c r="Q737" s="44" t="e">
        <f t="shared" si="85"/>
        <v>#REF!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</row>
    <row r="738" spans="1:63" hidden="1" x14ac:dyDescent="0.25">
      <c r="B738" s="1">
        <v>43</v>
      </c>
      <c r="C738" s="28" t="s">
        <v>638</v>
      </c>
      <c r="D738" s="25" t="s">
        <v>17</v>
      </c>
      <c r="E738" s="29">
        <v>1136542</v>
      </c>
      <c r="F738" s="25">
        <v>50</v>
      </c>
      <c r="G738" s="25">
        <f t="shared" si="84"/>
        <v>100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86"/>
        <v>100</v>
      </c>
      <c r="N738" s="25"/>
      <c r="O738" s="25"/>
      <c r="P738" s="25" t="e">
        <f t="shared" si="85"/>
        <v>#REF!</v>
      </c>
      <c r="Q738" s="25" t="e">
        <f t="shared" si="85"/>
        <v>#REF!</v>
      </c>
    </row>
    <row r="739" spans="1:63" hidden="1" x14ac:dyDescent="0.25">
      <c r="B739" s="1">
        <v>44</v>
      </c>
      <c r="C739" s="28" t="s">
        <v>639</v>
      </c>
      <c r="D739" s="25" t="s">
        <v>17</v>
      </c>
      <c r="E739" s="29">
        <v>1136544</v>
      </c>
      <c r="F739" s="25">
        <v>20</v>
      </c>
      <c r="G739" s="25">
        <f t="shared" si="84"/>
        <v>40</v>
      </c>
      <c r="H739" s="25" t="e">
        <f>#REF!</f>
        <v>#REF!</v>
      </c>
      <c r="I739" s="25" t="e">
        <f>#REF!</f>
        <v>#REF!</v>
      </c>
      <c r="J739" s="25"/>
      <c r="K739" s="25"/>
      <c r="L739" s="25">
        <v>2</v>
      </c>
      <c r="M739" s="25">
        <f t="shared" si="86"/>
        <v>80</v>
      </c>
      <c r="N739" s="25"/>
      <c r="O739" s="25"/>
      <c r="P739" s="25" t="e">
        <f t="shared" si="85"/>
        <v>#REF!</v>
      </c>
      <c r="Q739" s="25" t="e">
        <f t="shared" si="85"/>
        <v>#REF!</v>
      </c>
    </row>
    <row r="740" spans="1:63" hidden="1" x14ac:dyDescent="0.25">
      <c r="B740" s="1">
        <v>46</v>
      </c>
      <c r="C740" s="28" t="s">
        <v>640</v>
      </c>
      <c r="D740" s="25" t="s">
        <v>17</v>
      </c>
      <c r="E740" s="29">
        <v>1136543</v>
      </c>
      <c r="F740" s="25">
        <v>20</v>
      </c>
      <c r="G740" s="25">
        <f t="shared" si="84"/>
        <v>40</v>
      </c>
      <c r="H740" s="25" t="e">
        <f>#REF!</f>
        <v>#REF!</v>
      </c>
      <c r="I740" s="25" t="e">
        <f>#REF!</f>
        <v>#REF!</v>
      </c>
      <c r="J740" s="25"/>
      <c r="K740" s="25"/>
      <c r="L740" s="25">
        <v>2</v>
      </c>
      <c r="M740" s="25">
        <f t="shared" si="86"/>
        <v>80</v>
      </c>
      <c r="N740" s="25"/>
      <c r="O740" s="25"/>
      <c r="P740" s="25" t="e">
        <f t="shared" si="85"/>
        <v>#REF!</v>
      </c>
      <c r="Q740" s="25" t="e">
        <f t="shared" si="85"/>
        <v>#REF!</v>
      </c>
    </row>
    <row r="741" spans="1:63" hidden="1" x14ac:dyDescent="0.25">
      <c r="B741" s="1">
        <v>47</v>
      </c>
      <c r="C741" s="28" t="s">
        <v>64</v>
      </c>
      <c r="D741" s="25" t="s">
        <v>17</v>
      </c>
      <c r="E741" s="29">
        <v>1136318</v>
      </c>
      <c r="F741" s="25">
        <v>147</v>
      </c>
      <c r="G741" s="25">
        <f t="shared" si="84"/>
        <v>294</v>
      </c>
      <c r="H741" s="25" t="e">
        <f>#REF!</f>
        <v>#REF!</v>
      </c>
      <c r="I741" s="25" t="e">
        <f>#REF!</f>
        <v>#REF!</v>
      </c>
      <c r="J741" s="25"/>
      <c r="K741" s="25"/>
      <c r="L741" s="25">
        <v>11</v>
      </c>
      <c r="M741" s="25">
        <f t="shared" si="86"/>
        <v>3234</v>
      </c>
      <c r="N741" s="25"/>
      <c r="O741" s="25"/>
      <c r="P741" s="25" t="e">
        <f t="shared" si="85"/>
        <v>#REF!</v>
      </c>
      <c r="Q741" s="25" t="e">
        <f t="shared" si="85"/>
        <v>#REF!</v>
      </c>
    </row>
    <row r="742" spans="1:63" hidden="1" x14ac:dyDescent="0.25">
      <c r="B742" s="1">
        <v>48</v>
      </c>
      <c r="C742" s="28" t="s">
        <v>64</v>
      </c>
      <c r="D742" s="25" t="s">
        <v>17</v>
      </c>
      <c r="E742" s="29">
        <v>1136319</v>
      </c>
      <c r="F742" s="25">
        <v>148</v>
      </c>
      <c r="G742" s="25">
        <f t="shared" si="84"/>
        <v>296</v>
      </c>
      <c r="H742" s="25" t="e">
        <f>#REF!</f>
        <v>#REF!</v>
      </c>
      <c r="I742" s="25" t="e">
        <f>#REF!</f>
        <v>#REF!</v>
      </c>
      <c r="J742" s="25"/>
      <c r="K742" s="25"/>
      <c r="L742" s="25">
        <v>13</v>
      </c>
      <c r="M742" s="25">
        <f t="shared" si="86"/>
        <v>3848</v>
      </c>
      <c r="N742" s="25"/>
      <c r="O742" s="25"/>
      <c r="P742" s="25" t="e">
        <f t="shared" si="85"/>
        <v>#REF!</v>
      </c>
      <c r="Q742" s="25" t="e">
        <f t="shared" si="85"/>
        <v>#REF!</v>
      </c>
    </row>
    <row r="743" spans="1:63" hidden="1" x14ac:dyDescent="0.25">
      <c r="B743" s="1">
        <v>49</v>
      </c>
      <c r="C743" s="28" t="s">
        <v>641</v>
      </c>
      <c r="D743" s="25" t="s">
        <v>17</v>
      </c>
      <c r="E743" s="29">
        <v>1134058</v>
      </c>
      <c r="F743" s="25">
        <v>30</v>
      </c>
      <c r="G743" s="25">
        <f t="shared" si="84"/>
        <v>60</v>
      </c>
      <c r="H743" s="25" t="e">
        <f>#REF!</f>
        <v>#REF!</v>
      </c>
      <c r="I743" s="25" t="e">
        <f>#REF!</f>
        <v>#REF!</v>
      </c>
      <c r="J743" s="25"/>
      <c r="K743" s="25"/>
      <c r="L743" s="25">
        <v>3</v>
      </c>
      <c r="M743" s="25">
        <f t="shared" si="86"/>
        <v>180</v>
      </c>
      <c r="N743" s="25"/>
      <c r="O743" s="25"/>
      <c r="P743" s="25" t="e">
        <f t="shared" si="85"/>
        <v>#REF!</v>
      </c>
      <c r="Q743" s="25" t="e">
        <f t="shared" si="85"/>
        <v>#REF!</v>
      </c>
    </row>
    <row r="744" spans="1:63" hidden="1" x14ac:dyDescent="0.25">
      <c r="B744" s="1">
        <v>52</v>
      </c>
      <c r="C744" s="28" t="s">
        <v>642</v>
      </c>
      <c r="D744" s="25" t="s">
        <v>17</v>
      </c>
      <c r="E744" s="29">
        <v>1137129</v>
      </c>
      <c r="F744" s="25">
        <v>850</v>
      </c>
      <c r="G744" s="25">
        <f t="shared" si="84"/>
        <v>1700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86"/>
        <v>1700</v>
      </c>
      <c r="N744" s="25"/>
      <c r="O744" s="25"/>
      <c r="P744" s="25" t="e">
        <f t="shared" si="85"/>
        <v>#REF!</v>
      </c>
      <c r="Q744" s="25" t="e">
        <f t="shared" si="85"/>
        <v>#REF!</v>
      </c>
    </row>
    <row r="745" spans="1:63" hidden="1" x14ac:dyDescent="0.25">
      <c r="B745" s="1">
        <v>53</v>
      </c>
      <c r="C745" s="28" t="s">
        <v>643</v>
      </c>
      <c r="D745" s="25" t="s">
        <v>17</v>
      </c>
      <c r="E745" s="29">
        <v>1136539</v>
      </c>
      <c r="F745" s="25">
        <v>100</v>
      </c>
      <c r="G745" s="25">
        <f t="shared" si="84"/>
        <v>200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86"/>
        <v>200</v>
      </c>
      <c r="N745" s="25"/>
      <c r="O745" s="25"/>
      <c r="P745" s="25" t="e">
        <f t="shared" si="85"/>
        <v>#REF!</v>
      </c>
      <c r="Q745" s="25" t="e">
        <f t="shared" si="85"/>
        <v>#REF!</v>
      </c>
    </row>
    <row r="746" spans="1:63" hidden="1" x14ac:dyDescent="0.25">
      <c r="B746" s="1">
        <v>55</v>
      </c>
      <c r="C746" s="28" t="s">
        <v>386</v>
      </c>
      <c r="D746" s="25" t="s">
        <v>17</v>
      </c>
      <c r="E746" s="29"/>
      <c r="F746" s="25">
        <v>22</v>
      </c>
      <c r="G746" s="25">
        <f t="shared" si="84"/>
        <v>44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86"/>
        <v>44</v>
      </c>
      <c r="N746" s="25"/>
      <c r="O746" s="25"/>
      <c r="P746" s="25" t="e">
        <f t="shared" si="85"/>
        <v>#REF!</v>
      </c>
      <c r="Q746" s="25" t="e">
        <f t="shared" si="85"/>
        <v>#REF!</v>
      </c>
    </row>
    <row r="747" spans="1:63" hidden="1" x14ac:dyDescent="0.25">
      <c r="B747" s="1">
        <v>57</v>
      </c>
      <c r="C747" s="28" t="s">
        <v>644</v>
      </c>
      <c r="D747" s="25" t="s">
        <v>17</v>
      </c>
      <c r="E747" s="29">
        <v>1136261</v>
      </c>
      <c r="F747" s="25">
        <v>47</v>
      </c>
      <c r="G747" s="25">
        <f t="shared" si="84"/>
        <v>94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86"/>
        <v>94</v>
      </c>
      <c r="N747" s="25"/>
      <c r="O747" s="25"/>
      <c r="P747" s="25" t="e">
        <f t="shared" si="85"/>
        <v>#REF!</v>
      </c>
      <c r="Q747" s="25" t="e">
        <f t="shared" si="85"/>
        <v>#REF!</v>
      </c>
    </row>
    <row r="748" spans="1:63" hidden="1" x14ac:dyDescent="0.25">
      <c r="B748" s="1">
        <v>58</v>
      </c>
      <c r="C748" s="28" t="s">
        <v>645</v>
      </c>
      <c r="D748" s="25" t="s">
        <v>17</v>
      </c>
      <c r="E748" s="29">
        <v>1136540</v>
      </c>
      <c r="F748" s="25">
        <v>20</v>
      </c>
      <c r="G748" s="25">
        <f t="shared" si="84"/>
        <v>40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86"/>
        <v>40</v>
      </c>
      <c r="N748" s="25"/>
      <c r="O748" s="25"/>
      <c r="P748" s="25" t="e">
        <f t="shared" si="85"/>
        <v>#REF!</v>
      </c>
      <c r="Q748" s="25" t="e">
        <f t="shared" si="85"/>
        <v>#REF!</v>
      </c>
    </row>
    <row r="749" spans="1:63" s="5" customFormat="1" hidden="1" x14ac:dyDescent="0.25">
      <c r="C749" s="26" t="s">
        <v>113</v>
      </c>
      <c r="D749" s="163"/>
      <c r="E749" s="27"/>
      <c r="F749" s="163"/>
      <c r="G749" s="163"/>
      <c r="H749" s="163" t="e">
        <f t="shared" ref="H749:Q749" si="87">SUM(H708:H748)</f>
        <v>#REF!</v>
      </c>
      <c r="I749" s="163" t="e">
        <f t="shared" si="87"/>
        <v>#REF!</v>
      </c>
      <c r="J749" s="163">
        <f t="shared" si="87"/>
        <v>0</v>
      </c>
      <c r="K749" s="163">
        <f t="shared" si="87"/>
        <v>0</v>
      </c>
      <c r="L749" s="163">
        <f t="shared" si="87"/>
        <v>77</v>
      </c>
      <c r="M749" s="163">
        <f t="shared" si="87"/>
        <v>20016</v>
      </c>
      <c r="N749" s="163">
        <f t="shared" si="87"/>
        <v>0</v>
      </c>
      <c r="O749" s="163">
        <f t="shared" si="87"/>
        <v>0</v>
      </c>
      <c r="P749" s="163" t="e">
        <f t="shared" si="87"/>
        <v>#REF!</v>
      </c>
      <c r="Q749" s="163" t="e">
        <f t="shared" si="87"/>
        <v>#REF!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 spans="1:63" ht="15.75" x14ac:dyDescent="0.25">
      <c r="C750" s="165" t="s">
        <v>685</v>
      </c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7"/>
    </row>
    <row r="751" spans="1:63" x14ac:dyDescent="0.25">
      <c r="A751" s="65">
        <v>1</v>
      </c>
      <c r="B751" s="1">
        <v>1</v>
      </c>
      <c r="C751" s="28" t="s">
        <v>686</v>
      </c>
      <c r="D751" s="25" t="s">
        <v>17</v>
      </c>
      <c r="E751" s="29">
        <v>1136527</v>
      </c>
      <c r="F751" s="25">
        <v>46</v>
      </c>
      <c r="G751" s="25">
        <f t="shared" ref="G751:G796" si="88">F751*2</f>
        <v>92</v>
      </c>
      <c r="H751" s="25">
        <v>2</v>
      </c>
      <c r="I751" s="25">
        <f>H751*G751</f>
        <v>184</v>
      </c>
      <c r="J751" s="25"/>
      <c r="K751" s="25"/>
      <c r="L751" s="25"/>
      <c r="M751" s="25"/>
      <c r="N751" s="25"/>
      <c r="O751" s="25"/>
      <c r="P751" s="25">
        <f t="shared" ref="P751:Q814" si="89">H751+J751+L751-N751</f>
        <v>2</v>
      </c>
      <c r="Q751" s="25">
        <f t="shared" si="89"/>
        <v>184</v>
      </c>
    </row>
    <row r="752" spans="1:63" x14ac:dyDescent="0.25">
      <c r="A752" s="65">
        <v>2</v>
      </c>
      <c r="B752" s="1">
        <v>2</v>
      </c>
      <c r="C752" s="28" t="s">
        <v>687</v>
      </c>
      <c r="D752" s="25" t="s">
        <v>17</v>
      </c>
      <c r="E752" s="29">
        <v>1136520</v>
      </c>
      <c r="F752" s="25">
        <v>24</v>
      </c>
      <c r="G752" s="25">
        <f t="shared" si="88"/>
        <v>48</v>
      </c>
      <c r="H752" s="25">
        <v>6</v>
      </c>
      <c r="I752" s="25">
        <f t="shared" ref="I752:I815" si="90">H752*G752</f>
        <v>288</v>
      </c>
      <c r="J752" s="25"/>
      <c r="K752" s="25"/>
      <c r="L752" s="25"/>
      <c r="M752" s="25"/>
      <c r="N752" s="25"/>
      <c r="O752" s="25"/>
      <c r="P752" s="25">
        <f t="shared" si="89"/>
        <v>6</v>
      </c>
      <c r="Q752" s="25">
        <f t="shared" si="89"/>
        <v>288</v>
      </c>
    </row>
    <row r="753" spans="1:17" x14ac:dyDescent="0.25">
      <c r="A753" s="65">
        <v>3</v>
      </c>
      <c r="B753" s="1">
        <v>3</v>
      </c>
      <c r="C753" s="28" t="s">
        <v>242</v>
      </c>
      <c r="D753" s="25" t="s">
        <v>17</v>
      </c>
      <c r="E753" s="29">
        <v>1136227</v>
      </c>
      <c r="F753" s="25">
        <v>42</v>
      </c>
      <c r="G753" s="25">
        <f t="shared" si="88"/>
        <v>84</v>
      </c>
      <c r="H753" s="25">
        <v>2</v>
      </c>
      <c r="I753" s="25">
        <f t="shared" si="90"/>
        <v>168</v>
      </c>
      <c r="J753" s="25"/>
      <c r="K753" s="25"/>
      <c r="L753" s="25"/>
      <c r="M753" s="25"/>
      <c r="N753" s="25"/>
      <c r="O753" s="25"/>
      <c r="P753" s="25">
        <f t="shared" si="89"/>
        <v>2</v>
      </c>
      <c r="Q753" s="25">
        <f t="shared" si="89"/>
        <v>168</v>
      </c>
    </row>
    <row r="754" spans="1:17" x14ac:dyDescent="0.25">
      <c r="A754" s="65">
        <v>4</v>
      </c>
      <c r="B754" s="1">
        <v>4</v>
      </c>
      <c r="C754" s="28" t="s">
        <v>242</v>
      </c>
      <c r="D754" s="25" t="s">
        <v>17</v>
      </c>
      <c r="E754" s="29">
        <v>1136228</v>
      </c>
      <c r="F754" s="25">
        <v>52</v>
      </c>
      <c r="G754" s="25">
        <f t="shared" si="88"/>
        <v>104</v>
      </c>
      <c r="H754" s="25">
        <v>1</v>
      </c>
      <c r="I754" s="25">
        <f t="shared" si="90"/>
        <v>104</v>
      </c>
      <c r="J754" s="25"/>
      <c r="K754" s="25"/>
      <c r="L754" s="25"/>
      <c r="M754" s="25"/>
      <c r="N754" s="25"/>
      <c r="O754" s="25"/>
      <c r="P754" s="25">
        <f t="shared" si="89"/>
        <v>1</v>
      </c>
      <c r="Q754" s="25">
        <f t="shared" si="89"/>
        <v>104</v>
      </c>
    </row>
    <row r="755" spans="1:17" customFormat="1" x14ac:dyDescent="0.25">
      <c r="A755" s="65">
        <v>5</v>
      </c>
      <c r="B755" s="1">
        <v>5</v>
      </c>
      <c r="C755" s="28" t="s">
        <v>688</v>
      </c>
      <c r="D755" s="25" t="s">
        <v>17</v>
      </c>
      <c r="E755" s="29">
        <v>1136164</v>
      </c>
      <c r="F755" s="25">
        <v>163</v>
      </c>
      <c r="G755" s="25">
        <f t="shared" si="88"/>
        <v>326</v>
      </c>
      <c r="H755" s="25">
        <v>1</v>
      </c>
      <c r="I755" s="25">
        <f t="shared" si="90"/>
        <v>326</v>
      </c>
      <c r="J755" s="25"/>
      <c r="K755" s="25"/>
      <c r="L755" s="25"/>
      <c r="M755" s="25"/>
      <c r="N755" s="25"/>
      <c r="O755" s="25"/>
      <c r="P755" s="25">
        <f t="shared" si="89"/>
        <v>1</v>
      </c>
      <c r="Q755" s="25">
        <f t="shared" si="89"/>
        <v>326</v>
      </c>
    </row>
    <row r="756" spans="1:17" customFormat="1" x14ac:dyDescent="0.25">
      <c r="A756" s="65">
        <v>6</v>
      </c>
      <c r="B756" s="1">
        <v>6</v>
      </c>
      <c r="C756" s="28" t="s">
        <v>689</v>
      </c>
      <c r="D756" s="25" t="s">
        <v>17</v>
      </c>
      <c r="E756" s="29">
        <v>1136159</v>
      </c>
      <c r="F756" s="25">
        <v>2</v>
      </c>
      <c r="G756" s="25">
        <f t="shared" si="88"/>
        <v>4</v>
      </c>
      <c r="H756" s="25">
        <v>1</v>
      </c>
      <c r="I756" s="25">
        <f t="shared" si="90"/>
        <v>4</v>
      </c>
      <c r="J756" s="25"/>
      <c r="K756" s="25"/>
      <c r="L756" s="25"/>
      <c r="M756" s="25"/>
      <c r="N756" s="25"/>
      <c r="O756" s="25"/>
      <c r="P756" s="25">
        <f t="shared" si="89"/>
        <v>1</v>
      </c>
      <c r="Q756" s="25">
        <f t="shared" si="89"/>
        <v>4</v>
      </c>
    </row>
    <row r="757" spans="1:17" customFormat="1" x14ac:dyDescent="0.25">
      <c r="A757" s="65">
        <v>7</v>
      </c>
      <c r="B757" s="1">
        <v>7</v>
      </c>
      <c r="C757" s="28" t="s">
        <v>690</v>
      </c>
      <c r="D757" s="25" t="s">
        <v>17</v>
      </c>
      <c r="E757" s="29">
        <v>1136150</v>
      </c>
      <c r="F757" s="25">
        <v>3</v>
      </c>
      <c r="G757" s="25">
        <f t="shared" si="88"/>
        <v>6</v>
      </c>
      <c r="H757" s="25">
        <v>6</v>
      </c>
      <c r="I757" s="25">
        <f t="shared" si="90"/>
        <v>36</v>
      </c>
      <c r="J757" s="25"/>
      <c r="K757" s="25"/>
      <c r="L757" s="25"/>
      <c r="M757" s="25"/>
      <c r="N757" s="25"/>
      <c r="O757" s="25"/>
      <c r="P757" s="25">
        <f t="shared" si="89"/>
        <v>6</v>
      </c>
      <c r="Q757" s="25">
        <f t="shared" si="89"/>
        <v>36</v>
      </c>
    </row>
    <row r="758" spans="1:17" customFormat="1" x14ac:dyDescent="0.25">
      <c r="A758" s="65">
        <v>8</v>
      </c>
      <c r="B758" s="1">
        <v>8</v>
      </c>
      <c r="C758" s="28" t="s">
        <v>691</v>
      </c>
      <c r="D758" s="25" t="s">
        <v>17</v>
      </c>
      <c r="E758" s="29">
        <v>1136156</v>
      </c>
      <c r="F758" s="25">
        <v>2</v>
      </c>
      <c r="G758" s="25">
        <f t="shared" si="88"/>
        <v>4</v>
      </c>
      <c r="H758" s="25">
        <v>6</v>
      </c>
      <c r="I758" s="25">
        <f t="shared" si="90"/>
        <v>24</v>
      </c>
      <c r="J758" s="25"/>
      <c r="K758" s="25"/>
      <c r="L758" s="25"/>
      <c r="M758" s="25"/>
      <c r="N758" s="25"/>
      <c r="O758" s="25"/>
      <c r="P758" s="25">
        <f t="shared" si="89"/>
        <v>6</v>
      </c>
      <c r="Q758" s="25">
        <f t="shared" si="89"/>
        <v>24</v>
      </c>
    </row>
    <row r="759" spans="1:17" customFormat="1" x14ac:dyDescent="0.25">
      <c r="A759" s="65">
        <v>9</v>
      </c>
      <c r="B759" s="1">
        <v>9</v>
      </c>
      <c r="C759" s="28" t="s">
        <v>691</v>
      </c>
      <c r="D759" s="25" t="s">
        <v>17</v>
      </c>
      <c r="E759" s="29">
        <v>1136172</v>
      </c>
      <c r="F759" s="25">
        <v>3</v>
      </c>
      <c r="G759" s="25">
        <f t="shared" si="88"/>
        <v>6</v>
      </c>
      <c r="H759" s="25">
        <v>12</v>
      </c>
      <c r="I759" s="25">
        <f t="shared" si="90"/>
        <v>72</v>
      </c>
      <c r="J759" s="25"/>
      <c r="K759" s="25"/>
      <c r="L759" s="25"/>
      <c r="M759" s="25"/>
      <c r="N759" s="25"/>
      <c r="O759" s="25"/>
      <c r="P759" s="25">
        <f t="shared" si="89"/>
        <v>12</v>
      </c>
      <c r="Q759" s="25">
        <f t="shared" si="89"/>
        <v>72</v>
      </c>
    </row>
    <row r="760" spans="1:17" customFormat="1" x14ac:dyDescent="0.25">
      <c r="A760" s="65">
        <v>10</v>
      </c>
      <c r="B760" s="1">
        <v>10</v>
      </c>
      <c r="C760" s="28" t="s">
        <v>692</v>
      </c>
      <c r="D760" s="25" t="s">
        <v>17</v>
      </c>
      <c r="E760" s="29">
        <v>1136129</v>
      </c>
      <c r="F760" s="25">
        <v>5</v>
      </c>
      <c r="G760" s="25">
        <f t="shared" si="88"/>
        <v>10</v>
      </c>
      <c r="H760" s="25">
        <v>6</v>
      </c>
      <c r="I760" s="25">
        <f t="shared" si="90"/>
        <v>60</v>
      </c>
      <c r="J760" s="25"/>
      <c r="K760" s="25"/>
      <c r="L760" s="25"/>
      <c r="M760" s="25"/>
      <c r="N760" s="25"/>
      <c r="O760" s="25"/>
      <c r="P760" s="25">
        <f t="shared" si="89"/>
        <v>6</v>
      </c>
      <c r="Q760" s="25">
        <f t="shared" si="89"/>
        <v>60</v>
      </c>
    </row>
    <row r="761" spans="1:17" customFormat="1" x14ac:dyDescent="0.25">
      <c r="A761" s="65">
        <v>11</v>
      </c>
      <c r="B761" s="1">
        <v>11</v>
      </c>
      <c r="C761" s="28" t="s">
        <v>693</v>
      </c>
      <c r="D761" s="25" t="s">
        <v>17</v>
      </c>
      <c r="E761" s="29">
        <v>1136118</v>
      </c>
      <c r="F761" s="25">
        <v>3</v>
      </c>
      <c r="G761" s="25">
        <f t="shared" si="88"/>
        <v>6</v>
      </c>
      <c r="H761" s="25">
        <v>12</v>
      </c>
      <c r="I761" s="25">
        <f t="shared" si="90"/>
        <v>72</v>
      </c>
      <c r="J761" s="25"/>
      <c r="K761" s="25"/>
      <c r="L761" s="25"/>
      <c r="M761" s="25"/>
      <c r="N761" s="25"/>
      <c r="O761" s="25"/>
      <c r="P761" s="25">
        <f t="shared" si="89"/>
        <v>12</v>
      </c>
      <c r="Q761" s="25">
        <f t="shared" si="89"/>
        <v>72</v>
      </c>
    </row>
    <row r="762" spans="1:17" customFormat="1" x14ac:dyDescent="0.25">
      <c r="A762" s="65">
        <v>12</v>
      </c>
      <c r="B762" s="1">
        <v>12</v>
      </c>
      <c r="C762" s="28" t="s">
        <v>694</v>
      </c>
      <c r="D762" s="25" t="s">
        <v>17</v>
      </c>
      <c r="E762" s="29">
        <v>1136116</v>
      </c>
      <c r="F762" s="25">
        <v>5</v>
      </c>
      <c r="G762" s="25">
        <f t="shared" si="88"/>
        <v>10</v>
      </c>
      <c r="H762" s="25">
        <v>6</v>
      </c>
      <c r="I762" s="25">
        <f t="shared" si="90"/>
        <v>60</v>
      </c>
      <c r="J762" s="25"/>
      <c r="K762" s="25"/>
      <c r="L762" s="25"/>
      <c r="M762" s="25"/>
      <c r="N762" s="25"/>
      <c r="O762" s="25"/>
      <c r="P762" s="25">
        <f t="shared" si="89"/>
        <v>6</v>
      </c>
      <c r="Q762" s="25">
        <f t="shared" si="89"/>
        <v>60</v>
      </c>
    </row>
    <row r="763" spans="1:17" customFormat="1" x14ac:dyDescent="0.25">
      <c r="A763" s="65">
        <v>13</v>
      </c>
      <c r="B763" s="1">
        <v>13</v>
      </c>
      <c r="C763" s="28" t="s">
        <v>695</v>
      </c>
      <c r="D763" s="25" t="s">
        <v>17</v>
      </c>
      <c r="E763" s="29">
        <v>1136170</v>
      </c>
      <c r="F763" s="25">
        <v>54</v>
      </c>
      <c r="G763" s="25">
        <f t="shared" si="88"/>
        <v>108</v>
      </c>
      <c r="H763" s="25">
        <v>1</v>
      </c>
      <c r="I763" s="25">
        <f t="shared" si="90"/>
        <v>108</v>
      </c>
      <c r="J763" s="25"/>
      <c r="K763" s="25"/>
      <c r="L763" s="25"/>
      <c r="M763" s="25"/>
      <c r="N763" s="25"/>
      <c r="O763" s="25"/>
      <c r="P763" s="25">
        <f t="shared" si="89"/>
        <v>1</v>
      </c>
      <c r="Q763" s="25">
        <f t="shared" si="89"/>
        <v>108</v>
      </c>
    </row>
    <row r="764" spans="1:17" customFormat="1" x14ac:dyDescent="0.25">
      <c r="A764" s="65">
        <v>14</v>
      </c>
      <c r="B764" s="1">
        <v>14</v>
      </c>
      <c r="C764" s="28" t="s">
        <v>696</v>
      </c>
      <c r="D764" s="25" t="s">
        <v>17</v>
      </c>
      <c r="E764" s="29">
        <v>1136120</v>
      </c>
      <c r="F764" s="25">
        <v>74</v>
      </c>
      <c r="G764" s="25">
        <f t="shared" si="88"/>
        <v>148</v>
      </c>
      <c r="H764" s="25">
        <v>1</v>
      </c>
      <c r="I764" s="25">
        <f t="shared" si="90"/>
        <v>148</v>
      </c>
      <c r="J764" s="25"/>
      <c r="K764" s="25"/>
      <c r="L764" s="25"/>
      <c r="M764" s="25"/>
      <c r="N764" s="25"/>
      <c r="O764" s="25"/>
      <c r="P764" s="25">
        <f t="shared" si="89"/>
        <v>1</v>
      </c>
      <c r="Q764" s="25">
        <f t="shared" si="89"/>
        <v>148</v>
      </c>
    </row>
    <row r="765" spans="1:17" customFormat="1" x14ac:dyDescent="0.25">
      <c r="A765" s="65">
        <v>15</v>
      </c>
      <c r="B765" s="1">
        <v>15</v>
      </c>
      <c r="C765" s="28" t="s">
        <v>697</v>
      </c>
      <c r="D765" s="25" t="s">
        <v>17</v>
      </c>
      <c r="E765" s="29">
        <v>1136127</v>
      </c>
      <c r="F765" s="25">
        <v>116</v>
      </c>
      <c r="G765" s="25">
        <f t="shared" si="88"/>
        <v>232</v>
      </c>
      <c r="H765" s="25">
        <v>1</v>
      </c>
      <c r="I765" s="25">
        <f t="shared" si="90"/>
        <v>232</v>
      </c>
      <c r="J765" s="25"/>
      <c r="K765" s="25"/>
      <c r="L765" s="25"/>
      <c r="M765" s="25"/>
      <c r="N765" s="25"/>
      <c r="O765" s="25"/>
      <c r="P765" s="25">
        <f t="shared" si="89"/>
        <v>1</v>
      </c>
      <c r="Q765" s="25">
        <f t="shared" si="89"/>
        <v>232</v>
      </c>
    </row>
    <row r="766" spans="1:17" customFormat="1" x14ac:dyDescent="0.25">
      <c r="A766" s="65">
        <v>16</v>
      </c>
      <c r="B766" s="1">
        <v>16</v>
      </c>
      <c r="C766" s="28" t="s">
        <v>698</v>
      </c>
      <c r="D766" s="25" t="s">
        <v>17</v>
      </c>
      <c r="E766" s="29">
        <v>1136358</v>
      </c>
      <c r="F766" s="25">
        <v>52</v>
      </c>
      <c r="G766" s="25">
        <f t="shared" si="88"/>
        <v>104</v>
      </c>
      <c r="H766" s="25">
        <v>1</v>
      </c>
      <c r="I766" s="25">
        <f t="shared" si="90"/>
        <v>104</v>
      </c>
      <c r="J766" s="25"/>
      <c r="K766" s="25"/>
      <c r="L766" s="25"/>
      <c r="M766" s="25"/>
      <c r="N766" s="25"/>
      <c r="O766" s="25"/>
      <c r="P766" s="25">
        <f t="shared" si="89"/>
        <v>1</v>
      </c>
      <c r="Q766" s="25">
        <f t="shared" si="89"/>
        <v>104</v>
      </c>
    </row>
    <row r="767" spans="1:17" customFormat="1" x14ac:dyDescent="0.25">
      <c r="A767" s="65">
        <v>17</v>
      </c>
      <c r="B767" s="1">
        <v>17</v>
      </c>
      <c r="C767" s="28" t="s">
        <v>699</v>
      </c>
      <c r="D767" s="25" t="s">
        <v>17</v>
      </c>
      <c r="E767" s="29">
        <v>1136358</v>
      </c>
      <c r="F767" s="25">
        <v>52</v>
      </c>
      <c r="G767" s="25">
        <f t="shared" si="88"/>
        <v>104</v>
      </c>
      <c r="H767" s="25">
        <v>1</v>
      </c>
      <c r="I767" s="25">
        <f t="shared" si="90"/>
        <v>104</v>
      </c>
      <c r="J767" s="25"/>
      <c r="K767" s="25"/>
      <c r="L767" s="25"/>
      <c r="M767" s="25"/>
      <c r="N767" s="25"/>
      <c r="O767" s="25"/>
      <c r="P767" s="25">
        <f t="shared" si="89"/>
        <v>1</v>
      </c>
      <c r="Q767" s="25">
        <f t="shared" si="89"/>
        <v>104</v>
      </c>
    </row>
    <row r="768" spans="1:17" customFormat="1" x14ac:dyDescent="0.25">
      <c r="A768" s="65">
        <v>18</v>
      </c>
      <c r="B768" s="1">
        <v>18</v>
      </c>
      <c r="C768" s="28" t="s">
        <v>700</v>
      </c>
      <c r="D768" s="25" t="s">
        <v>17</v>
      </c>
      <c r="E768" s="29">
        <v>1136149</v>
      </c>
      <c r="F768" s="25">
        <v>3</v>
      </c>
      <c r="G768" s="25">
        <f t="shared" si="88"/>
        <v>6</v>
      </c>
      <c r="H768" s="25">
        <v>2</v>
      </c>
      <c r="I768" s="25">
        <f t="shared" si="90"/>
        <v>12</v>
      </c>
      <c r="J768" s="25"/>
      <c r="K768" s="25"/>
      <c r="L768" s="25"/>
      <c r="M768" s="25"/>
      <c r="N768" s="25"/>
      <c r="O768" s="25"/>
      <c r="P768" s="25">
        <f t="shared" si="89"/>
        <v>2</v>
      </c>
      <c r="Q768" s="25">
        <f t="shared" si="89"/>
        <v>12</v>
      </c>
    </row>
    <row r="769" spans="1:63" customFormat="1" x14ac:dyDescent="0.25">
      <c r="A769" s="65">
        <v>19</v>
      </c>
      <c r="B769" s="1">
        <v>19</v>
      </c>
      <c r="C769" s="28" t="s">
        <v>701</v>
      </c>
      <c r="D769" s="25" t="s">
        <v>17</v>
      </c>
      <c r="E769" s="29">
        <v>1136122</v>
      </c>
      <c r="F769" s="25">
        <v>25</v>
      </c>
      <c r="G769" s="25">
        <f t="shared" si="88"/>
        <v>50</v>
      </c>
      <c r="H769" s="25">
        <v>1</v>
      </c>
      <c r="I769" s="25">
        <f t="shared" si="90"/>
        <v>50</v>
      </c>
      <c r="J769" s="25"/>
      <c r="K769" s="25"/>
      <c r="L769" s="25"/>
      <c r="M769" s="25"/>
      <c r="N769" s="25"/>
      <c r="O769" s="25"/>
      <c r="P769" s="25">
        <f t="shared" si="89"/>
        <v>1</v>
      </c>
      <c r="Q769" s="25">
        <f t="shared" si="89"/>
        <v>50</v>
      </c>
    </row>
    <row r="770" spans="1:63" customFormat="1" x14ac:dyDescent="0.25">
      <c r="A770" s="65">
        <v>20</v>
      </c>
      <c r="B770" s="1">
        <v>20</v>
      </c>
      <c r="C770" s="28" t="s">
        <v>702</v>
      </c>
      <c r="D770" s="25" t="s">
        <v>17</v>
      </c>
      <c r="E770" s="29">
        <v>1136148</v>
      </c>
      <c r="F770" s="25">
        <v>5</v>
      </c>
      <c r="G770" s="25">
        <f t="shared" si="88"/>
        <v>10</v>
      </c>
      <c r="H770" s="25">
        <v>2</v>
      </c>
      <c r="I770" s="25">
        <f t="shared" si="90"/>
        <v>20</v>
      </c>
      <c r="J770" s="25"/>
      <c r="K770" s="25"/>
      <c r="L770" s="25"/>
      <c r="M770" s="25"/>
      <c r="N770" s="25"/>
      <c r="O770" s="25"/>
      <c r="P770" s="25">
        <f t="shared" si="89"/>
        <v>2</v>
      </c>
      <c r="Q770" s="25">
        <f t="shared" si="89"/>
        <v>20</v>
      </c>
    </row>
    <row r="771" spans="1:63" customFormat="1" x14ac:dyDescent="0.25">
      <c r="A771" s="65">
        <v>21</v>
      </c>
      <c r="B771" s="1">
        <v>21</v>
      </c>
      <c r="C771" s="28" t="s">
        <v>703</v>
      </c>
      <c r="D771" s="25" t="s">
        <v>17</v>
      </c>
      <c r="E771" s="29">
        <v>1136147</v>
      </c>
      <c r="F771" s="25">
        <v>6</v>
      </c>
      <c r="G771" s="25">
        <f t="shared" si="88"/>
        <v>12</v>
      </c>
      <c r="H771" s="25">
        <v>2</v>
      </c>
      <c r="I771" s="25">
        <f t="shared" si="90"/>
        <v>24</v>
      </c>
      <c r="J771" s="25"/>
      <c r="K771" s="25"/>
      <c r="L771" s="25"/>
      <c r="M771" s="25"/>
      <c r="N771" s="25"/>
      <c r="O771" s="25"/>
      <c r="P771" s="25">
        <f t="shared" si="89"/>
        <v>2</v>
      </c>
      <c r="Q771" s="25">
        <f t="shared" si="89"/>
        <v>24</v>
      </c>
    </row>
    <row r="772" spans="1:63" customFormat="1" x14ac:dyDescent="0.25">
      <c r="A772" s="65">
        <v>22</v>
      </c>
      <c r="B772" s="1">
        <v>22</v>
      </c>
      <c r="C772" s="28" t="s">
        <v>704</v>
      </c>
      <c r="D772" s="25" t="s">
        <v>17</v>
      </c>
      <c r="E772" s="29">
        <v>1136131</v>
      </c>
      <c r="F772" s="25">
        <v>2</v>
      </c>
      <c r="G772" s="25">
        <f t="shared" si="88"/>
        <v>4</v>
      </c>
      <c r="H772" s="25">
        <v>1</v>
      </c>
      <c r="I772" s="25">
        <f t="shared" si="90"/>
        <v>4</v>
      </c>
      <c r="J772" s="25"/>
      <c r="K772" s="25"/>
      <c r="L772" s="25"/>
      <c r="M772" s="25"/>
      <c r="N772" s="25"/>
      <c r="O772" s="25"/>
      <c r="P772" s="25">
        <f t="shared" si="89"/>
        <v>1</v>
      </c>
      <c r="Q772" s="25">
        <f t="shared" si="89"/>
        <v>4</v>
      </c>
    </row>
    <row r="773" spans="1:63" customFormat="1" x14ac:dyDescent="0.25">
      <c r="A773" s="65">
        <v>23</v>
      </c>
      <c r="B773" s="1">
        <v>23</v>
      </c>
      <c r="C773" s="28" t="s">
        <v>705</v>
      </c>
      <c r="D773" s="25" t="s">
        <v>17</v>
      </c>
      <c r="E773" s="29">
        <v>1136163</v>
      </c>
      <c r="F773" s="25">
        <v>163</v>
      </c>
      <c r="G773" s="25">
        <f t="shared" si="88"/>
        <v>326</v>
      </c>
      <c r="H773" s="25">
        <v>1</v>
      </c>
      <c r="I773" s="25">
        <f t="shared" si="90"/>
        <v>326</v>
      </c>
      <c r="J773" s="25"/>
      <c r="K773" s="25"/>
      <c r="L773" s="25"/>
      <c r="M773" s="25"/>
      <c r="N773" s="25"/>
      <c r="O773" s="25"/>
      <c r="P773" s="25">
        <f t="shared" si="89"/>
        <v>1</v>
      </c>
      <c r="Q773" s="25">
        <f t="shared" si="89"/>
        <v>326</v>
      </c>
    </row>
    <row r="774" spans="1:63" customFormat="1" x14ac:dyDescent="0.25">
      <c r="A774" s="65">
        <v>24</v>
      </c>
      <c r="B774" s="1">
        <v>24</v>
      </c>
      <c r="C774" s="28" t="s">
        <v>706</v>
      </c>
      <c r="D774" s="25" t="s">
        <v>17</v>
      </c>
      <c r="E774" s="29">
        <v>1136126</v>
      </c>
      <c r="F774" s="25">
        <v>164</v>
      </c>
      <c r="G774" s="25">
        <f t="shared" si="88"/>
        <v>328</v>
      </c>
      <c r="H774" s="25">
        <v>1</v>
      </c>
      <c r="I774" s="25">
        <f t="shared" si="90"/>
        <v>328</v>
      </c>
      <c r="J774" s="25"/>
      <c r="K774" s="25"/>
      <c r="L774" s="25"/>
      <c r="M774" s="25"/>
      <c r="N774" s="25"/>
      <c r="O774" s="25"/>
      <c r="P774" s="25">
        <f t="shared" si="89"/>
        <v>1</v>
      </c>
      <c r="Q774" s="25">
        <f t="shared" si="89"/>
        <v>328</v>
      </c>
    </row>
    <row r="775" spans="1:63" customFormat="1" x14ac:dyDescent="0.25">
      <c r="A775" s="65">
        <v>25</v>
      </c>
      <c r="B775" s="1">
        <v>25</v>
      </c>
      <c r="C775" s="28" t="s">
        <v>707</v>
      </c>
      <c r="D775" s="25" t="s">
        <v>17</v>
      </c>
      <c r="E775" s="29">
        <v>1136226</v>
      </c>
      <c r="F775" s="25">
        <v>317</v>
      </c>
      <c r="G775" s="25">
        <f t="shared" si="88"/>
        <v>634</v>
      </c>
      <c r="H775" s="25">
        <v>1</v>
      </c>
      <c r="I775" s="25">
        <f t="shared" si="90"/>
        <v>634</v>
      </c>
      <c r="J775" s="25"/>
      <c r="K775" s="25"/>
      <c r="L775" s="25"/>
      <c r="M775" s="25"/>
      <c r="N775" s="25"/>
      <c r="O775" s="25"/>
      <c r="P775" s="25">
        <f t="shared" si="89"/>
        <v>1</v>
      </c>
      <c r="Q775" s="25">
        <f t="shared" si="89"/>
        <v>634</v>
      </c>
    </row>
    <row r="776" spans="1:63" customFormat="1" x14ac:dyDescent="0.25">
      <c r="A776" s="65">
        <v>26</v>
      </c>
      <c r="B776" s="1">
        <v>26</v>
      </c>
      <c r="C776" s="28" t="s">
        <v>708</v>
      </c>
      <c r="D776" s="25" t="s">
        <v>17</v>
      </c>
      <c r="E776" s="29">
        <v>1136158</v>
      </c>
      <c r="F776" s="25">
        <v>2</v>
      </c>
      <c r="G776" s="25">
        <f t="shared" si="88"/>
        <v>4</v>
      </c>
      <c r="H776" s="25">
        <v>1</v>
      </c>
      <c r="I776" s="25">
        <f t="shared" si="90"/>
        <v>4</v>
      </c>
      <c r="J776" s="25"/>
      <c r="K776" s="25"/>
      <c r="L776" s="25"/>
      <c r="M776" s="25"/>
      <c r="N776" s="25"/>
      <c r="O776" s="25"/>
      <c r="P776" s="25">
        <f t="shared" si="89"/>
        <v>1</v>
      </c>
      <c r="Q776" s="25">
        <f t="shared" si="89"/>
        <v>4</v>
      </c>
    </row>
    <row r="777" spans="1:63" customFormat="1" x14ac:dyDescent="0.25">
      <c r="A777" s="65">
        <v>27</v>
      </c>
      <c r="B777" s="1">
        <v>27</v>
      </c>
      <c r="C777" s="28" t="s">
        <v>709</v>
      </c>
      <c r="D777" s="25" t="s">
        <v>17</v>
      </c>
      <c r="E777" s="29">
        <v>1136152</v>
      </c>
      <c r="F777" s="25">
        <v>1</v>
      </c>
      <c r="G777" s="25">
        <f t="shared" si="88"/>
        <v>2</v>
      </c>
      <c r="H777" s="25">
        <v>1</v>
      </c>
      <c r="I777" s="25">
        <f t="shared" si="90"/>
        <v>2</v>
      </c>
      <c r="J777" s="25"/>
      <c r="K777" s="25"/>
      <c r="L777" s="25"/>
      <c r="M777" s="25"/>
      <c r="N777" s="25"/>
      <c r="O777" s="25"/>
      <c r="P777" s="25">
        <f t="shared" si="89"/>
        <v>1</v>
      </c>
      <c r="Q777" s="25">
        <f t="shared" si="89"/>
        <v>2</v>
      </c>
    </row>
    <row r="778" spans="1:63" customFormat="1" x14ac:dyDescent="0.25">
      <c r="A778" s="65">
        <v>28</v>
      </c>
      <c r="B778" s="1">
        <v>28</v>
      </c>
      <c r="C778" s="28" t="s">
        <v>58</v>
      </c>
      <c r="D778" s="25" t="s">
        <v>17</v>
      </c>
      <c r="E778" s="29">
        <v>1136155</v>
      </c>
      <c r="F778" s="25">
        <v>3</v>
      </c>
      <c r="G778" s="25">
        <f t="shared" si="88"/>
        <v>6</v>
      </c>
      <c r="H778" s="25">
        <v>6</v>
      </c>
      <c r="I778" s="25">
        <f t="shared" si="90"/>
        <v>36</v>
      </c>
      <c r="J778" s="25"/>
      <c r="K778" s="25"/>
      <c r="L778" s="25"/>
      <c r="M778" s="25"/>
      <c r="N778" s="25"/>
      <c r="O778" s="25"/>
      <c r="P778" s="25">
        <f t="shared" si="89"/>
        <v>6</v>
      </c>
      <c r="Q778" s="25">
        <f t="shared" si="89"/>
        <v>36</v>
      </c>
    </row>
    <row r="779" spans="1:63" customFormat="1" x14ac:dyDescent="0.25">
      <c r="A779" s="65">
        <v>29</v>
      </c>
      <c r="B779" s="1">
        <v>29</v>
      </c>
      <c r="C779" s="28" t="s">
        <v>32</v>
      </c>
      <c r="D779" s="25" t="s">
        <v>17</v>
      </c>
      <c r="E779" s="29">
        <v>1136153</v>
      </c>
      <c r="F779" s="25">
        <v>1</v>
      </c>
      <c r="G779" s="25">
        <f t="shared" si="88"/>
        <v>2</v>
      </c>
      <c r="H779" s="25">
        <v>8</v>
      </c>
      <c r="I779" s="25">
        <f t="shared" si="90"/>
        <v>16</v>
      </c>
      <c r="J779" s="25"/>
      <c r="K779" s="25"/>
      <c r="L779" s="25"/>
      <c r="M779" s="25"/>
      <c r="N779" s="25"/>
      <c r="O779" s="25"/>
      <c r="P779" s="25">
        <f t="shared" si="89"/>
        <v>8</v>
      </c>
      <c r="Q779" s="25">
        <f t="shared" si="89"/>
        <v>16</v>
      </c>
    </row>
    <row r="780" spans="1:63" customFormat="1" x14ac:dyDescent="0.25">
      <c r="A780" s="65">
        <v>30</v>
      </c>
      <c r="B780" s="1">
        <v>30</v>
      </c>
      <c r="C780" s="28" t="s">
        <v>710</v>
      </c>
      <c r="D780" s="25" t="s">
        <v>17</v>
      </c>
      <c r="E780" s="29">
        <v>1136121</v>
      </c>
      <c r="F780" s="25">
        <v>26</v>
      </c>
      <c r="G780" s="25">
        <f t="shared" si="88"/>
        <v>52</v>
      </c>
      <c r="H780" s="25">
        <v>1</v>
      </c>
      <c r="I780" s="25">
        <f t="shared" si="90"/>
        <v>52</v>
      </c>
      <c r="J780" s="25"/>
      <c r="K780" s="25"/>
      <c r="L780" s="25"/>
      <c r="M780" s="25"/>
      <c r="N780" s="25"/>
      <c r="O780" s="25"/>
      <c r="P780" s="25">
        <f t="shared" si="89"/>
        <v>1</v>
      </c>
      <c r="Q780" s="25">
        <f t="shared" si="89"/>
        <v>52</v>
      </c>
    </row>
    <row r="781" spans="1:63" s="40" customFormat="1" x14ac:dyDescent="0.25">
      <c r="A781" s="65">
        <v>31</v>
      </c>
      <c r="B781" s="40">
        <v>31</v>
      </c>
      <c r="C781" s="7" t="s">
        <v>711</v>
      </c>
      <c r="D781" s="8" t="s">
        <v>17</v>
      </c>
      <c r="E781" s="9">
        <v>1136124</v>
      </c>
      <c r="F781" s="8">
        <v>13</v>
      </c>
      <c r="G781" s="8">
        <f t="shared" si="88"/>
        <v>26</v>
      </c>
      <c r="H781" s="8">
        <v>1</v>
      </c>
      <c r="I781" s="25">
        <f t="shared" si="90"/>
        <v>26</v>
      </c>
      <c r="J781" s="8"/>
      <c r="K781" s="8"/>
      <c r="L781" s="8"/>
      <c r="M781" s="8"/>
      <c r="N781" s="8"/>
      <c r="O781" s="8"/>
      <c r="P781" s="8">
        <f>H781+J781-L781-N781</f>
        <v>1</v>
      </c>
      <c r="Q781" s="8">
        <f>I781+K781-M781-O781</f>
        <v>26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</row>
    <row r="782" spans="1:63" x14ac:dyDescent="0.25">
      <c r="A782" s="65">
        <v>32</v>
      </c>
      <c r="B782" s="1">
        <v>32</v>
      </c>
      <c r="C782" s="28" t="s">
        <v>712</v>
      </c>
      <c r="D782" s="25" t="s">
        <v>17</v>
      </c>
      <c r="E782" s="29">
        <v>1136525</v>
      </c>
      <c r="F782" s="25">
        <v>16</v>
      </c>
      <c r="G782" s="25">
        <f t="shared" si="88"/>
        <v>32</v>
      </c>
      <c r="H782" s="25">
        <v>6</v>
      </c>
      <c r="I782" s="25">
        <f t="shared" si="90"/>
        <v>192</v>
      </c>
      <c r="J782" s="25"/>
      <c r="K782" s="25"/>
      <c r="L782" s="25"/>
      <c r="M782" s="25"/>
      <c r="N782" s="25"/>
      <c r="O782" s="25"/>
      <c r="P782" s="25">
        <f t="shared" si="89"/>
        <v>6</v>
      </c>
      <c r="Q782" s="25">
        <f t="shared" si="89"/>
        <v>192</v>
      </c>
    </row>
    <row r="783" spans="1:63" x14ac:dyDescent="0.25">
      <c r="A783" s="65">
        <v>33</v>
      </c>
      <c r="B783" s="1">
        <v>33</v>
      </c>
      <c r="C783" s="28" t="s">
        <v>713</v>
      </c>
      <c r="D783" s="25" t="s">
        <v>17</v>
      </c>
      <c r="E783" s="29">
        <v>1136526</v>
      </c>
      <c r="F783" s="25">
        <v>22</v>
      </c>
      <c r="G783" s="25">
        <f t="shared" si="88"/>
        <v>44</v>
      </c>
      <c r="H783" s="25">
        <v>6</v>
      </c>
      <c r="I783" s="25">
        <f t="shared" si="90"/>
        <v>264</v>
      </c>
      <c r="J783" s="25"/>
      <c r="K783" s="25"/>
      <c r="L783" s="25"/>
      <c r="M783" s="25"/>
      <c r="N783" s="25"/>
      <c r="O783" s="25"/>
      <c r="P783" s="25">
        <f t="shared" si="89"/>
        <v>6</v>
      </c>
      <c r="Q783" s="25">
        <f t="shared" si="89"/>
        <v>264</v>
      </c>
    </row>
    <row r="784" spans="1:63" x14ac:dyDescent="0.25">
      <c r="A784" s="65">
        <v>34</v>
      </c>
      <c r="B784" s="1">
        <v>34</v>
      </c>
      <c r="C784" s="28" t="s">
        <v>714</v>
      </c>
      <c r="D784" s="25" t="s">
        <v>17</v>
      </c>
      <c r="E784" s="29">
        <v>1136169</v>
      </c>
      <c r="F784" s="25">
        <v>21</v>
      </c>
      <c r="G784" s="25">
        <f t="shared" si="88"/>
        <v>42</v>
      </c>
      <c r="H784" s="25">
        <v>1</v>
      </c>
      <c r="I784" s="25">
        <f t="shared" si="90"/>
        <v>42</v>
      </c>
      <c r="J784" s="25"/>
      <c r="K784" s="25"/>
      <c r="L784" s="25"/>
      <c r="M784" s="25"/>
      <c r="N784" s="25"/>
      <c r="O784" s="25"/>
      <c r="P784" s="25">
        <f t="shared" si="89"/>
        <v>1</v>
      </c>
      <c r="Q784" s="25">
        <f t="shared" si="89"/>
        <v>42</v>
      </c>
    </row>
    <row r="785" spans="1:63" x14ac:dyDescent="0.25">
      <c r="A785" s="65">
        <v>35</v>
      </c>
      <c r="B785" s="1">
        <v>35</v>
      </c>
      <c r="C785" s="28" t="s">
        <v>715</v>
      </c>
      <c r="D785" s="25" t="s">
        <v>17</v>
      </c>
      <c r="E785" s="29">
        <v>1136138</v>
      </c>
      <c r="F785" s="25">
        <v>4</v>
      </c>
      <c r="G785" s="25">
        <f t="shared" si="88"/>
        <v>8</v>
      </c>
      <c r="H785" s="25">
        <v>6</v>
      </c>
      <c r="I785" s="25">
        <f t="shared" si="90"/>
        <v>48</v>
      </c>
      <c r="J785" s="25"/>
      <c r="K785" s="25"/>
      <c r="L785" s="25"/>
      <c r="M785" s="25"/>
      <c r="N785" s="25"/>
      <c r="O785" s="25"/>
      <c r="P785" s="25">
        <f t="shared" si="89"/>
        <v>6</v>
      </c>
      <c r="Q785" s="25">
        <f t="shared" si="89"/>
        <v>48</v>
      </c>
    </row>
    <row r="786" spans="1:63" x14ac:dyDescent="0.25">
      <c r="A786" s="65">
        <v>36</v>
      </c>
      <c r="B786" s="1">
        <v>36</v>
      </c>
      <c r="C786" s="28" t="s">
        <v>36</v>
      </c>
      <c r="D786" s="25" t="s">
        <v>17</v>
      </c>
      <c r="E786" s="29">
        <v>1136160</v>
      </c>
      <c r="F786" s="25">
        <v>3</v>
      </c>
      <c r="G786" s="25">
        <f t="shared" si="88"/>
        <v>6</v>
      </c>
      <c r="H786" s="25">
        <v>1</v>
      </c>
      <c r="I786" s="25">
        <f t="shared" si="90"/>
        <v>6</v>
      </c>
      <c r="J786" s="25"/>
      <c r="K786" s="25"/>
      <c r="L786" s="25"/>
      <c r="M786" s="25"/>
      <c r="N786" s="25"/>
      <c r="O786" s="25"/>
      <c r="P786" s="25">
        <f t="shared" si="89"/>
        <v>1</v>
      </c>
      <c r="Q786" s="25">
        <f t="shared" si="89"/>
        <v>6</v>
      </c>
    </row>
    <row r="787" spans="1:63" x14ac:dyDescent="0.25">
      <c r="A787" s="65">
        <v>37</v>
      </c>
      <c r="B787" s="1">
        <v>37</v>
      </c>
      <c r="C787" s="28" t="s">
        <v>716</v>
      </c>
      <c r="D787" s="25" t="s">
        <v>17</v>
      </c>
      <c r="E787" s="29">
        <v>1136151</v>
      </c>
      <c r="F787" s="25">
        <v>4</v>
      </c>
      <c r="G787" s="25">
        <f t="shared" si="88"/>
        <v>8</v>
      </c>
      <c r="H787" s="25">
        <v>6</v>
      </c>
      <c r="I787" s="25">
        <f t="shared" si="90"/>
        <v>48</v>
      </c>
      <c r="J787" s="25"/>
      <c r="K787" s="25"/>
      <c r="L787" s="25"/>
      <c r="M787" s="25"/>
      <c r="N787" s="25"/>
      <c r="O787" s="25"/>
      <c r="P787" s="25">
        <f t="shared" si="89"/>
        <v>6</v>
      </c>
      <c r="Q787" s="25">
        <f t="shared" si="89"/>
        <v>48</v>
      </c>
    </row>
    <row r="788" spans="1:63" x14ac:dyDescent="0.25">
      <c r="A788" s="65">
        <v>38</v>
      </c>
      <c r="B788" s="1">
        <v>38</v>
      </c>
      <c r="C788" s="28" t="s">
        <v>717</v>
      </c>
      <c r="D788" s="25" t="s">
        <v>17</v>
      </c>
      <c r="E788" s="29">
        <v>1136130</v>
      </c>
      <c r="F788" s="25">
        <v>3</v>
      </c>
      <c r="G788" s="25">
        <f t="shared" si="88"/>
        <v>6</v>
      </c>
      <c r="H788" s="25">
        <v>1</v>
      </c>
      <c r="I788" s="25">
        <f t="shared" si="90"/>
        <v>6</v>
      </c>
      <c r="J788" s="25"/>
      <c r="K788" s="25"/>
      <c r="L788" s="25"/>
      <c r="M788" s="25"/>
      <c r="N788" s="25"/>
      <c r="O788" s="25"/>
      <c r="P788" s="25">
        <f t="shared" si="89"/>
        <v>1</v>
      </c>
      <c r="Q788" s="25">
        <f t="shared" si="89"/>
        <v>6</v>
      </c>
    </row>
    <row r="789" spans="1:63" x14ac:dyDescent="0.25">
      <c r="A789" s="65">
        <v>39</v>
      </c>
      <c r="B789" s="1">
        <v>39</v>
      </c>
      <c r="C789" s="28" t="s">
        <v>718</v>
      </c>
      <c r="D789" s="25" t="s">
        <v>17</v>
      </c>
      <c r="E789" s="29">
        <v>1136157</v>
      </c>
      <c r="F789" s="25">
        <v>3</v>
      </c>
      <c r="G789" s="25">
        <f t="shared" si="88"/>
        <v>6</v>
      </c>
      <c r="H789" s="25">
        <v>6</v>
      </c>
      <c r="I789" s="25">
        <f t="shared" si="90"/>
        <v>36</v>
      </c>
      <c r="J789" s="25"/>
      <c r="K789" s="25"/>
      <c r="L789" s="25"/>
      <c r="M789" s="25"/>
      <c r="N789" s="25"/>
      <c r="O789" s="25"/>
      <c r="P789" s="25">
        <f t="shared" si="89"/>
        <v>6</v>
      </c>
      <c r="Q789" s="25">
        <f t="shared" si="89"/>
        <v>36</v>
      </c>
    </row>
    <row r="790" spans="1:63" x14ac:dyDescent="0.25">
      <c r="A790" s="65">
        <v>40</v>
      </c>
      <c r="B790" s="1">
        <v>40</v>
      </c>
      <c r="C790" s="28" t="s">
        <v>718</v>
      </c>
      <c r="D790" s="25" t="s">
        <v>17</v>
      </c>
      <c r="E790" s="29">
        <v>1136173</v>
      </c>
      <c r="F790" s="25">
        <v>3</v>
      </c>
      <c r="G790" s="25">
        <f t="shared" si="88"/>
        <v>6</v>
      </c>
      <c r="H790" s="25">
        <v>12</v>
      </c>
      <c r="I790" s="25">
        <f t="shared" si="90"/>
        <v>72</v>
      </c>
      <c r="J790" s="25"/>
      <c r="K790" s="25"/>
      <c r="L790" s="25"/>
      <c r="M790" s="25"/>
      <c r="N790" s="25"/>
      <c r="O790" s="25"/>
      <c r="P790" s="25">
        <f t="shared" si="89"/>
        <v>12</v>
      </c>
      <c r="Q790" s="25">
        <f t="shared" si="89"/>
        <v>72</v>
      </c>
    </row>
    <row r="791" spans="1:63" x14ac:dyDescent="0.25">
      <c r="A791" s="65">
        <v>41</v>
      </c>
      <c r="B791" s="1">
        <v>41</v>
      </c>
      <c r="C791" s="28" t="s">
        <v>719</v>
      </c>
      <c r="D791" s="25" t="s">
        <v>17</v>
      </c>
      <c r="E791" s="29">
        <v>1136128</v>
      </c>
      <c r="F791" s="25">
        <v>5</v>
      </c>
      <c r="G791" s="25">
        <f t="shared" si="88"/>
        <v>10</v>
      </c>
      <c r="H791" s="25">
        <v>6</v>
      </c>
      <c r="I791" s="25">
        <f t="shared" si="90"/>
        <v>60</v>
      </c>
      <c r="J791" s="25"/>
      <c r="K791" s="25"/>
      <c r="L791" s="25"/>
      <c r="M791" s="25"/>
      <c r="N791" s="25"/>
      <c r="O791" s="25"/>
      <c r="P791" s="25">
        <f t="shared" si="89"/>
        <v>6</v>
      </c>
      <c r="Q791" s="25">
        <f t="shared" si="89"/>
        <v>60</v>
      </c>
    </row>
    <row r="792" spans="1:63" x14ac:dyDescent="0.25">
      <c r="A792" s="65">
        <v>42</v>
      </c>
      <c r="B792" s="1">
        <v>42</v>
      </c>
      <c r="C792" s="28" t="s">
        <v>720</v>
      </c>
      <c r="D792" s="25" t="s">
        <v>17</v>
      </c>
      <c r="E792" s="29">
        <v>1136117</v>
      </c>
      <c r="F792" s="25">
        <v>5</v>
      </c>
      <c r="G792" s="25">
        <f t="shared" si="88"/>
        <v>10</v>
      </c>
      <c r="H792" s="25">
        <v>6</v>
      </c>
      <c r="I792" s="25">
        <f t="shared" si="90"/>
        <v>60</v>
      </c>
      <c r="J792" s="25"/>
      <c r="K792" s="25"/>
      <c r="L792" s="25"/>
      <c r="M792" s="25"/>
      <c r="N792" s="25"/>
      <c r="O792" s="25"/>
      <c r="P792" s="25">
        <f t="shared" si="89"/>
        <v>6</v>
      </c>
      <c r="Q792" s="25">
        <f t="shared" si="89"/>
        <v>60</v>
      </c>
    </row>
    <row r="793" spans="1:63" x14ac:dyDescent="0.25">
      <c r="A793" s="65">
        <v>43</v>
      </c>
      <c r="B793" s="1">
        <v>43</v>
      </c>
      <c r="C793" s="28" t="s">
        <v>721</v>
      </c>
      <c r="D793" s="25" t="s">
        <v>17</v>
      </c>
      <c r="E793" s="29">
        <v>1136142</v>
      </c>
      <c r="F793" s="25">
        <v>12</v>
      </c>
      <c r="G793" s="25">
        <f t="shared" si="88"/>
        <v>24</v>
      </c>
      <c r="H793" s="25">
        <v>10</v>
      </c>
      <c r="I793" s="25">
        <f t="shared" si="90"/>
        <v>240</v>
      </c>
      <c r="J793" s="25"/>
      <c r="K793" s="25"/>
      <c r="L793" s="25"/>
      <c r="M793" s="25"/>
      <c r="N793" s="25"/>
      <c r="O793" s="25"/>
      <c r="P793" s="25">
        <f t="shared" si="89"/>
        <v>10</v>
      </c>
      <c r="Q793" s="25">
        <f t="shared" si="89"/>
        <v>240</v>
      </c>
    </row>
    <row r="794" spans="1:63" x14ac:dyDescent="0.25">
      <c r="A794" s="65">
        <v>44</v>
      </c>
      <c r="B794" s="1">
        <v>44</v>
      </c>
      <c r="C794" s="28" t="s">
        <v>722</v>
      </c>
      <c r="D794" s="25" t="s">
        <v>17</v>
      </c>
      <c r="E794" s="29">
        <v>1136171</v>
      </c>
      <c r="F794" s="25">
        <v>63</v>
      </c>
      <c r="G794" s="25">
        <f t="shared" si="88"/>
        <v>126</v>
      </c>
      <c r="H794" s="25">
        <v>1</v>
      </c>
      <c r="I794" s="25">
        <f t="shared" si="90"/>
        <v>126</v>
      </c>
      <c r="J794" s="25"/>
      <c r="K794" s="25"/>
      <c r="L794" s="25"/>
      <c r="M794" s="25"/>
      <c r="N794" s="25"/>
      <c r="O794" s="25"/>
      <c r="P794" s="25">
        <f t="shared" si="89"/>
        <v>1</v>
      </c>
      <c r="Q794" s="25">
        <f t="shared" si="89"/>
        <v>126</v>
      </c>
    </row>
    <row r="795" spans="1:63" x14ac:dyDescent="0.25">
      <c r="A795" s="65">
        <v>45</v>
      </c>
      <c r="B795" s="1">
        <v>45</v>
      </c>
      <c r="C795" s="28" t="s">
        <v>723</v>
      </c>
      <c r="D795" s="25" t="s">
        <v>17</v>
      </c>
      <c r="E795" s="29">
        <v>1136166</v>
      </c>
      <c r="F795" s="25">
        <v>1</v>
      </c>
      <c r="G795" s="25">
        <f t="shared" si="88"/>
        <v>2</v>
      </c>
      <c r="H795" s="25">
        <v>2</v>
      </c>
      <c r="I795" s="25">
        <f t="shared" si="90"/>
        <v>4</v>
      </c>
      <c r="J795" s="25"/>
      <c r="K795" s="25"/>
      <c r="L795" s="25"/>
      <c r="M795" s="25"/>
      <c r="N795" s="25"/>
      <c r="O795" s="25"/>
      <c r="P795" s="25">
        <f t="shared" si="89"/>
        <v>2</v>
      </c>
      <c r="Q795" s="25">
        <f t="shared" si="89"/>
        <v>4</v>
      </c>
    </row>
    <row r="796" spans="1:63" x14ac:dyDescent="0.25">
      <c r="A796" s="65">
        <v>46</v>
      </c>
      <c r="B796" s="1">
        <v>46</v>
      </c>
      <c r="C796" s="28" t="s">
        <v>724</v>
      </c>
      <c r="D796" s="25" t="s">
        <v>17</v>
      </c>
      <c r="E796" s="29">
        <v>1137160</v>
      </c>
      <c r="F796" s="25">
        <v>970</v>
      </c>
      <c r="G796" s="25">
        <f t="shared" si="88"/>
        <v>1940</v>
      </c>
      <c r="H796" s="25">
        <v>1</v>
      </c>
      <c r="I796" s="25">
        <f t="shared" si="90"/>
        <v>1940</v>
      </c>
      <c r="J796" s="25"/>
      <c r="K796" s="25"/>
      <c r="L796" s="25"/>
      <c r="M796" s="25"/>
      <c r="N796" s="25"/>
      <c r="O796" s="25"/>
      <c r="P796" s="25">
        <f t="shared" si="89"/>
        <v>1</v>
      </c>
      <c r="Q796" s="25">
        <f t="shared" si="89"/>
        <v>1940</v>
      </c>
    </row>
    <row r="797" spans="1:63" s="122" customFormat="1" x14ac:dyDescent="0.25">
      <c r="A797" s="123">
        <v>47</v>
      </c>
      <c r="B797" s="122">
        <v>47</v>
      </c>
      <c r="C797" s="43" t="s">
        <v>725</v>
      </c>
      <c r="D797" s="44" t="s">
        <v>17</v>
      </c>
      <c r="E797" s="45">
        <v>1137310</v>
      </c>
      <c r="F797" s="44"/>
      <c r="G797" s="44">
        <v>2000</v>
      </c>
      <c r="H797" s="44">
        <v>1</v>
      </c>
      <c r="I797" s="44">
        <f t="shared" si="90"/>
        <v>2000</v>
      </c>
      <c r="J797" s="44"/>
      <c r="K797" s="44"/>
      <c r="L797" s="44"/>
      <c r="M797" s="44"/>
      <c r="N797" s="44"/>
      <c r="O797" s="44"/>
      <c r="P797" s="44">
        <f t="shared" si="89"/>
        <v>1</v>
      </c>
      <c r="Q797" s="44">
        <f t="shared" si="89"/>
        <v>2000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 spans="1:63" x14ac:dyDescent="0.25">
      <c r="A798" s="65">
        <v>48</v>
      </c>
      <c r="B798" s="1">
        <v>48</v>
      </c>
      <c r="C798" s="28" t="s">
        <v>726</v>
      </c>
      <c r="D798" s="25" t="s">
        <v>17</v>
      </c>
      <c r="E798" s="29">
        <v>1136165</v>
      </c>
      <c r="F798" s="25">
        <v>7</v>
      </c>
      <c r="G798" s="25">
        <f t="shared" ref="G798:G861" si="91">F798*2</f>
        <v>14</v>
      </c>
      <c r="H798" s="25">
        <v>2</v>
      </c>
      <c r="I798" s="25">
        <f t="shared" si="90"/>
        <v>28</v>
      </c>
      <c r="J798" s="25"/>
      <c r="K798" s="25"/>
      <c r="L798" s="25"/>
      <c r="M798" s="25"/>
      <c r="N798" s="25"/>
      <c r="O798" s="25"/>
      <c r="P798" s="25">
        <f t="shared" si="89"/>
        <v>2</v>
      </c>
      <c r="Q798" s="25">
        <f t="shared" si="89"/>
        <v>28</v>
      </c>
    </row>
    <row r="799" spans="1:63" x14ac:dyDescent="0.25">
      <c r="A799" s="65">
        <v>49</v>
      </c>
      <c r="B799" s="1">
        <v>49</v>
      </c>
      <c r="C799" s="28" t="s">
        <v>727</v>
      </c>
      <c r="D799" s="25" t="s">
        <v>17</v>
      </c>
      <c r="E799" s="29">
        <v>1136144</v>
      </c>
      <c r="F799" s="25">
        <v>1</v>
      </c>
      <c r="G799" s="25">
        <f t="shared" si="91"/>
        <v>2</v>
      </c>
      <c r="H799" s="25">
        <v>18</v>
      </c>
      <c r="I799" s="25">
        <f t="shared" si="90"/>
        <v>36</v>
      </c>
      <c r="J799" s="25"/>
      <c r="K799" s="25"/>
      <c r="L799" s="25"/>
      <c r="M799" s="25"/>
      <c r="N799" s="25"/>
      <c r="O799" s="25"/>
      <c r="P799" s="25">
        <f t="shared" si="89"/>
        <v>18</v>
      </c>
      <c r="Q799" s="25">
        <f t="shared" si="89"/>
        <v>36</v>
      </c>
    </row>
    <row r="800" spans="1:63" x14ac:dyDescent="0.25">
      <c r="A800" s="65">
        <v>50</v>
      </c>
      <c r="B800" s="1">
        <v>50</v>
      </c>
      <c r="C800" s="28" t="s">
        <v>728</v>
      </c>
      <c r="D800" s="25" t="s">
        <v>17</v>
      </c>
      <c r="E800" s="29">
        <v>1136359</v>
      </c>
      <c r="F800" s="25">
        <v>15</v>
      </c>
      <c r="G800" s="25">
        <f t="shared" si="91"/>
        <v>30</v>
      </c>
      <c r="H800" s="25">
        <v>1</v>
      </c>
      <c r="I800" s="25">
        <f t="shared" si="90"/>
        <v>30</v>
      </c>
      <c r="J800" s="25"/>
      <c r="K800" s="25"/>
      <c r="L800" s="25"/>
      <c r="M800" s="25"/>
      <c r="N800" s="25"/>
      <c r="O800" s="25"/>
      <c r="P800" s="25">
        <f t="shared" si="89"/>
        <v>1</v>
      </c>
      <c r="Q800" s="25">
        <f t="shared" si="89"/>
        <v>30</v>
      </c>
    </row>
    <row r="801" spans="1:17" x14ac:dyDescent="0.25">
      <c r="A801" s="65">
        <v>51</v>
      </c>
      <c r="B801" s="1">
        <v>51</v>
      </c>
      <c r="C801" s="28" t="s">
        <v>729</v>
      </c>
      <c r="D801" s="25" t="s">
        <v>17</v>
      </c>
      <c r="E801" s="29">
        <v>1136359</v>
      </c>
      <c r="F801" s="25">
        <v>31</v>
      </c>
      <c r="G801" s="25">
        <f t="shared" si="91"/>
        <v>62</v>
      </c>
      <c r="H801" s="25">
        <v>1</v>
      </c>
      <c r="I801" s="25">
        <f t="shared" si="90"/>
        <v>62</v>
      </c>
      <c r="J801" s="25"/>
      <c r="K801" s="25"/>
      <c r="L801" s="25"/>
      <c r="M801" s="25"/>
      <c r="N801" s="25"/>
      <c r="O801" s="25"/>
      <c r="P801" s="25">
        <f t="shared" si="89"/>
        <v>1</v>
      </c>
      <c r="Q801" s="25">
        <f t="shared" si="89"/>
        <v>62</v>
      </c>
    </row>
    <row r="802" spans="1:17" x14ac:dyDescent="0.25">
      <c r="A802" s="65">
        <v>52</v>
      </c>
      <c r="B802" s="1">
        <v>52</v>
      </c>
      <c r="C802" s="28" t="s">
        <v>730</v>
      </c>
      <c r="D802" s="25" t="s">
        <v>17</v>
      </c>
      <c r="E802" s="29">
        <v>1136132</v>
      </c>
      <c r="F802" s="25">
        <v>2</v>
      </c>
      <c r="G802" s="25">
        <f t="shared" si="91"/>
        <v>4</v>
      </c>
      <c r="H802" s="25">
        <v>1</v>
      </c>
      <c r="I802" s="25">
        <f t="shared" si="90"/>
        <v>4</v>
      </c>
      <c r="J802" s="25"/>
      <c r="K802" s="25"/>
      <c r="L802" s="25"/>
      <c r="M802" s="25"/>
      <c r="N802" s="25"/>
      <c r="O802" s="25"/>
      <c r="P802" s="25">
        <f t="shared" si="89"/>
        <v>1</v>
      </c>
      <c r="Q802" s="25">
        <f t="shared" si="89"/>
        <v>4</v>
      </c>
    </row>
    <row r="803" spans="1:17" customFormat="1" x14ac:dyDescent="0.25">
      <c r="A803" s="65">
        <v>53</v>
      </c>
      <c r="B803" s="1">
        <v>53</v>
      </c>
      <c r="C803" s="28" t="s">
        <v>731</v>
      </c>
      <c r="D803" s="25" t="s">
        <v>17</v>
      </c>
      <c r="E803" s="29">
        <v>1136146</v>
      </c>
      <c r="F803" s="25">
        <v>23</v>
      </c>
      <c r="G803" s="25">
        <f t="shared" si="91"/>
        <v>46</v>
      </c>
      <c r="H803" s="25">
        <v>3</v>
      </c>
      <c r="I803" s="25">
        <f t="shared" si="90"/>
        <v>138</v>
      </c>
      <c r="J803" s="25"/>
      <c r="K803" s="25"/>
      <c r="L803" s="25"/>
      <c r="M803" s="25"/>
      <c r="N803" s="25"/>
      <c r="O803" s="25"/>
      <c r="P803" s="25">
        <f t="shared" si="89"/>
        <v>3</v>
      </c>
      <c r="Q803" s="25">
        <f t="shared" si="89"/>
        <v>138</v>
      </c>
    </row>
    <row r="804" spans="1:17" customFormat="1" x14ac:dyDescent="0.25">
      <c r="A804" s="65">
        <v>54</v>
      </c>
      <c r="B804" s="1">
        <v>54</v>
      </c>
      <c r="C804" s="28" t="s">
        <v>732</v>
      </c>
      <c r="D804" s="25" t="s">
        <v>17</v>
      </c>
      <c r="E804" s="29">
        <v>1136167</v>
      </c>
      <c r="F804" s="25">
        <v>49</v>
      </c>
      <c r="G804" s="25">
        <f t="shared" si="91"/>
        <v>98</v>
      </c>
      <c r="H804" s="25">
        <v>1</v>
      </c>
      <c r="I804" s="25">
        <f t="shared" si="90"/>
        <v>98</v>
      </c>
      <c r="J804" s="25"/>
      <c r="K804" s="25"/>
      <c r="L804" s="25"/>
      <c r="M804" s="25"/>
      <c r="N804" s="25"/>
      <c r="O804" s="25"/>
      <c r="P804" s="25">
        <f t="shared" si="89"/>
        <v>1</v>
      </c>
      <c r="Q804" s="25">
        <f t="shared" si="89"/>
        <v>98</v>
      </c>
    </row>
    <row r="805" spans="1:17" customFormat="1" x14ac:dyDescent="0.25">
      <c r="A805" s="65">
        <v>55</v>
      </c>
      <c r="B805" s="1">
        <v>55</v>
      </c>
      <c r="C805" s="28" t="s">
        <v>733</v>
      </c>
      <c r="D805" s="25" t="s">
        <v>17</v>
      </c>
      <c r="E805" s="29">
        <v>1136427</v>
      </c>
      <c r="F805" s="25">
        <v>32</v>
      </c>
      <c r="G805" s="25">
        <f t="shared" si="91"/>
        <v>64</v>
      </c>
      <c r="H805" s="25">
        <v>1</v>
      </c>
      <c r="I805" s="25">
        <f t="shared" si="90"/>
        <v>64</v>
      </c>
      <c r="J805" s="25"/>
      <c r="K805" s="25"/>
      <c r="L805" s="25"/>
      <c r="M805" s="25"/>
      <c r="N805" s="25"/>
      <c r="O805" s="25"/>
      <c r="P805" s="25">
        <f t="shared" si="89"/>
        <v>1</v>
      </c>
      <c r="Q805" s="25">
        <f t="shared" si="89"/>
        <v>64</v>
      </c>
    </row>
    <row r="806" spans="1:17" customFormat="1" x14ac:dyDescent="0.25">
      <c r="A806" s="65">
        <v>56</v>
      </c>
      <c r="B806" s="1">
        <v>56</v>
      </c>
      <c r="C806" s="28" t="s">
        <v>733</v>
      </c>
      <c r="D806" s="25" t="s">
        <v>17</v>
      </c>
      <c r="E806" s="29">
        <v>1136428</v>
      </c>
      <c r="F806" s="25">
        <v>40</v>
      </c>
      <c r="G806" s="25">
        <f t="shared" si="91"/>
        <v>80</v>
      </c>
      <c r="H806" s="25">
        <v>1</v>
      </c>
      <c r="I806" s="25">
        <f t="shared" si="90"/>
        <v>80</v>
      </c>
      <c r="J806" s="25"/>
      <c r="K806" s="25"/>
      <c r="L806" s="25"/>
      <c r="M806" s="25"/>
      <c r="N806" s="25"/>
      <c r="O806" s="25"/>
      <c r="P806" s="25">
        <f t="shared" si="89"/>
        <v>1</v>
      </c>
      <c r="Q806" s="25">
        <f t="shared" si="89"/>
        <v>80</v>
      </c>
    </row>
    <row r="807" spans="1:17" customFormat="1" x14ac:dyDescent="0.25">
      <c r="A807" s="65">
        <v>57</v>
      </c>
      <c r="B807" s="1">
        <v>57</v>
      </c>
      <c r="C807" s="28" t="s">
        <v>734</v>
      </c>
      <c r="D807" s="25" t="s">
        <v>17</v>
      </c>
      <c r="E807" s="29">
        <v>1136133</v>
      </c>
      <c r="F807" s="25">
        <v>3</v>
      </c>
      <c r="G807" s="25">
        <f t="shared" si="91"/>
        <v>6</v>
      </c>
      <c r="H807" s="25">
        <v>1</v>
      </c>
      <c r="I807" s="25">
        <f t="shared" si="90"/>
        <v>6</v>
      </c>
      <c r="J807" s="25"/>
      <c r="K807" s="25"/>
      <c r="L807" s="25"/>
      <c r="M807" s="25"/>
      <c r="N807" s="25"/>
      <c r="O807" s="25"/>
      <c r="P807" s="25">
        <f t="shared" si="89"/>
        <v>1</v>
      </c>
      <c r="Q807" s="25">
        <f t="shared" si="89"/>
        <v>6</v>
      </c>
    </row>
    <row r="808" spans="1:17" customFormat="1" x14ac:dyDescent="0.25">
      <c r="A808" s="65">
        <v>58</v>
      </c>
      <c r="B808" s="1">
        <v>58</v>
      </c>
      <c r="C808" s="28" t="s">
        <v>735</v>
      </c>
      <c r="D808" s="25" t="s">
        <v>17</v>
      </c>
      <c r="E808" s="29">
        <v>1136115</v>
      </c>
      <c r="F808" s="25">
        <v>235</v>
      </c>
      <c r="G808" s="25">
        <f t="shared" si="91"/>
        <v>470</v>
      </c>
      <c r="H808" s="25">
        <v>1</v>
      </c>
      <c r="I808" s="25">
        <f t="shared" si="90"/>
        <v>470</v>
      </c>
      <c r="J808" s="25"/>
      <c r="K808" s="25"/>
      <c r="L808" s="25"/>
      <c r="M808" s="25"/>
      <c r="N808" s="25"/>
      <c r="O808" s="25"/>
      <c r="P808" s="25">
        <f t="shared" si="89"/>
        <v>1</v>
      </c>
      <c r="Q808" s="25">
        <f t="shared" si="89"/>
        <v>470</v>
      </c>
    </row>
    <row r="809" spans="1:17" customFormat="1" x14ac:dyDescent="0.25">
      <c r="A809" s="65">
        <v>59</v>
      </c>
      <c r="B809" s="1">
        <v>59</v>
      </c>
      <c r="C809" s="28" t="s">
        <v>736</v>
      </c>
      <c r="D809" s="25" t="s">
        <v>17</v>
      </c>
      <c r="E809" s="29">
        <v>1136029</v>
      </c>
      <c r="F809" s="25">
        <v>66</v>
      </c>
      <c r="G809" s="25">
        <f t="shared" si="91"/>
        <v>132</v>
      </c>
      <c r="H809" s="25">
        <v>2</v>
      </c>
      <c r="I809" s="25">
        <f t="shared" si="90"/>
        <v>264</v>
      </c>
      <c r="J809" s="25"/>
      <c r="K809" s="25"/>
      <c r="L809" s="25"/>
      <c r="M809" s="25"/>
      <c r="N809" s="25"/>
      <c r="O809" s="25"/>
      <c r="P809" s="25">
        <f t="shared" si="89"/>
        <v>2</v>
      </c>
      <c r="Q809" s="25">
        <f t="shared" si="89"/>
        <v>264</v>
      </c>
    </row>
    <row r="810" spans="1:17" customFormat="1" x14ac:dyDescent="0.25">
      <c r="A810" s="65">
        <v>60</v>
      </c>
      <c r="B810" s="1">
        <v>60</v>
      </c>
      <c r="C810" s="28" t="s">
        <v>158</v>
      </c>
      <c r="D810" s="25" t="s">
        <v>17</v>
      </c>
      <c r="E810" s="29">
        <v>1136112</v>
      </c>
      <c r="F810" s="25">
        <v>52</v>
      </c>
      <c r="G810" s="25">
        <f t="shared" si="91"/>
        <v>104</v>
      </c>
      <c r="H810" s="25">
        <v>1</v>
      </c>
      <c r="I810" s="25">
        <f t="shared" si="90"/>
        <v>104</v>
      </c>
      <c r="J810" s="25"/>
      <c r="K810" s="25"/>
      <c r="L810" s="25"/>
      <c r="M810" s="25"/>
      <c r="N810" s="25"/>
      <c r="O810" s="25"/>
      <c r="P810" s="25">
        <f t="shared" si="89"/>
        <v>1</v>
      </c>
      <c r="Q810" s="25">
        <f t="shared" si="89"/>
        <v>104</v>
      </c>
    </row>
    <row r="811" spans="1:17" customFormat="1" x14ac:dyDescent="0.25">
      <c r="A811" s="65">
        <v>61</v>
      </c>
      <c r="B811" s="1">
        <v>61</v>
      </c>
      <c r="C811" s="28" t="s">
        <v>737</v>
      </c>
      <c r="D811" s="25" t="s">
        <v>17</v>
      </c>
      <c r="E811" s="29">
        <v>1136030</v>
      </c>
      <c r="F811" s="25">
        <v>165</v>
      </c>
      <c r="G811" s="25">
        <f t="shared" si="91"/>
        <v>330</v>
      </c>
      <c r="H811" s="25">
        <v>1</v>
      </c>
      <c r="I811" s="25">
        <f t="shared" si="90"/>
        <v>330</v>
      </c>
      <c r="J811" s="25"/>
      <c r="K811" s="25"/>
      <c r="L811" s="25"/>
      <c r="M811" s="25"/>
      <c r="N811" s="25"/>
      <c r="O811" s="25"/>
      <c r="P811" s="25">
        <f t="shared" si="89"/>
        <v>1</v>
      </c>
      <c r="Q811" s="25">
        <f t="shared" si="89"/>
        <v>330</v>
      </c>
    </row>
    <row r="812" spans="1:17" customFormat="1" x14ac:dyDescent="0.25">
      <c r="A812" s="65">
        <v>62</v>
      </c>
      <c r="B812" s="1">
        <v>62</v>
      </c>
      <c r="C812" s="28" t="s">
        <v>738</v>
      </c>
      <c r="D812" s="25" t="s">
        <v>17</v>
      </c>
      <c r="E812" s="29">
        <v>1136032</v>
      </c>
      <c r="F812" s="25">
        <v>116</v>
      </c>
      <c r="G812" s="25">
        <f t="shared" si="91"/>
        <v>232</v>
      </c>
      <c r="H812" s="25">
        <v>1</v>
      </c>
      <c r="I812" s="25">
        <f t="shared" si="90"/>
        <v>232</v>
      </c>
      <c r="J812" s="25"/>
      <c r="K812" s="25"/>
      <c r="L812" s="25"/>
      <c r="M812" s="25"/>
      <c r="N812" s="25"/>
      <c r="O812" s="25"/>
      <c r="P812" s="25">
        <f t="shared" si="89"/>
        <v>1</v>
      </c>
      <c r="Q812" s="25">
        <f t="shared" si="89"/>
        <v>232</v>
      </c>
    </row>
    <row r="813" spans="1:17" customFormat="1" x14ac:dyDescent="0.25">
      <c r="A813" s="65">
        <v>63</v>
      </c>
      <c r="B813" s="1">
        <v>63</v>
      </c>
      <c r="C813" s="28" t="s">
        <v>739</v>
      </c>
      <c r="D813" s="25" t="s">
        <v>17</v>
      </c>
      <c r="E813" s="29">
        <v>1136026</v>
      </c>
      <c r="F813" s="25">
        <v>116</v>
      </c>
      <c r="G813" s="25">
        <f t="shared" si="91"/>
        <v>232</v>
      </c>
      <c r="H813" s="25">
        <v>2</v>
      </c>
      <c r="I813" s="25">
        <f t="shared" si="90"/>
        <v>464</v>
      </c>
      <c r="J813" s="25"/>
      <c r="K813" s="25"/>
      <c r="L813" s="25"/>
      <c r="M813" s="25"/>
      <c r="N813" s="25"/>
      <c r="O813" s="25"/>
      <c r="P813" s="25">
        <f t="shared" si="89"/>
        <v>2</v>
      </c>
      <c r="Q813" s="25">
        <f t="shared" si="89"/>
        <v>464</v>
      </c>
    </row>
    <row r="814" spans="1:17" customFormat="1" x14ac:dyDescent="0.25">
      <c r="A814" s="65">
        <v>64</v>
      </c>
      <c r="B814" s="1">
        <v>64</v>
      </c>
      <c r="C814" s="28" t="s">
        <v>740</v>
      </c>
      <c r="D814" s="25" t="s">
        <v>17</v>
      </c>
      <c r="E814" s="29">
        <v>1137036</v>
      </c>
      <c r="F814" s="25">
        <v>58</v>
      </c>
      <c r="G814" s="25">
        <f t="shared" si="91"/>
        <v>116</v>
      </c>
      <c r="H814" s="25">
        <v>1</v>
      </c>
      <c r="I814" s="25">
        <f t="shared" si="90"/>
        <v>116</v>
      </c>
      <c r="J814" s="25"/>
      <c r="K814" s="25"/>
      <c r="L814" s="25"/>
      <c r="M814" s="25"/>
      <c r="N814" s="25"/>
      <c r="O814" s="25"/>
      <c r="P814" s="25">
        <f t="shared" si="89"/>
        <v>1</v>
      </c>
      <c r="Q814" s="25">
        <f t="shared" si="89"/>
        <v>116</v>
      </c>
    </row>
    <row r="815" spans="1:17" customFormat="1" x14ac:dyDescent="0.25">
      <c r="A815" s="65">
        <v>65</v>
      </c>
      <c r="B815" s="1">
        <v>65</v>
      </c>
      <c r="C815" s="28" t="s">
        <v>741</v>
      </c>
      <c r="D815" s="25" t="s">
        <v>17</v>
      </c>
      <c r="E815" s="29">
        <v>1136162</v>
      </c>
      <c r="F815" s="25">
        <v>125</v>
      </c>
      <c r="G815" s="25">
        <f t="shared" si="91"/>
        <v>250</v>
      </c>
      <c r="H815" s="25">
        <v>1</v>
      </c>
      <c r="I815" s="25">
        <f t="shared" si="90"/>
        <v>250</v>
      </c>
      <c r="J815" s="25"/>
      <c r="K815" s="25"/>
      <c r="L815" s="25"/>
      <c r="M815" s="25"/>
      <c r="N815" s="25"/>
      <c r="O815" s="25"/>
      <c r="P815" s="25">
        <f t="shared" ref="P815:Q878" si="92">H815+J815+L815-N815</f>
        <v>1</v>
      </c>
      <c r="Q815" s="25">
        <f t="shared" si="92"/>
        <v>250</v>
      </c>
    </row>
    <row r="816" spans="1:17" customFormat="1" x14ac:dyDescent="0.25">
      <c r="A816" s="65">
        <v>66</v>
      </c>
      <c r="B816" s="1">
        <v>66</v>
      </c>
      <c r="C816" s="28" t="s">
        <v>742</v>
      </c>
      <c r="D816" s="25" t="s">
        <v>17</v>
      </c>
      <c r="E816" s="29">
        <v>1136119</v>
      </c>
      <c r="F816" s="25">
        <v>76</v>
      </c>
      <c r="G816" s="25">
        <f t="shared" si="91"/>
        <v>152</v>
      </c>
      <c r="H816" s="25">
        <v>1</v>
      </c>
      <c r="I816" s="25">
        <f t="shared" ref="I816:I879" si="93">H816*G816</f>
        <v>152</v>
      </c>
      <c r="J816" s="25"/>
      <c r="K816" s="25"/>
      <c r="L816" s="25"/>
      <c r="M816" s="25"/>
      <c r="N816" s="25"/>
      <c r="O816" s="25"/>
      <c r="P816" s="25">
        <f t="shared" si="92"/>
        <v>1</v>
      </c>
      <c r="Q816" s="25">
        <f t="shared" si="92"/>
        <v>152</v>
      </c>
    </row>
    <row r="817" spans="1:63" customFormat="1" x14ac:dyDescent="0.25">
      <c r="A817" s="65">
        <v>67</v>
      </c>
      <c r="B817" s="1">
        <v>67</v>
      </c>
      <c r="C817" s="28" t="s">
        <v>742</v>
      </c>
      <c r="D817" s="25" t="s">
        <v>17</v>
      </c>
      <c r="E817" s="29">
        <v>1136143</v>
      </c>
      <c r="F817" s="25">
        <v>76</v>
      </c>
      <c r="G817" s="25">
        <f t="shared" si="91"/>
        <v>152</v>
      </c>
      <c r="H817" s="25">
        <v>1</v>
      </c>
      <c r="I817" s="25">
        <f t="shared" si="93"/>
        <v>152</v>
      </c>
      <c r="J817" s="25"/>
      <c r="K817" s="25"/>
      <c r="L817" s="25"/>
      <c r="M817" s="25"/>
      <c r="N817" s="25"/>
      <c r="O817" s="25"/>
      <c r="P817" s="25">
        <f t="shared" si="92"/>
        <v>1</v>
      </c>
      <c r="Q817" s="25">
        <f t="shared" si="92"/>
        <v>152</v>
      </c>
    </row>
    <row r="818" spans="1:63" customFormat="1" x14ac:dyDescent="0.25">
      <c r="A818" s="65">
        <v>68</v>
      </c>
      <c r="B818" s="1">
        <v>68</v>
      </c>
      <c r="C818" s="28" t="s">
        <v>742</v>
      </c>
      <c r="D818" s="25" t="s">
        <v>17</v>
      </c>
      <c r="E818" s="29">
        <v>1136125</v>
      </c>
      <c r="F818" s="25">
        <v>148</v>
      </c>
      <c r="G818" s="25">
        <f t="shared" si="91"/>
        <v>296</v>
      </c>
      <c r="H818" s="25">
        <v>1</v>
      </c>
      <c r="I818" s="25">
        <f t="shared" si="93"/>
        <v>296</v>
      </c>
      <c r="J818" s="25"/>
      <c r="K818" s="25"/>
      <c r="L818" s="25"/>
      <c r="M818" s="25"/>
      <c r="N818" s="25"/>
      <c r="O818" s="25"/>
      <c r="P818" s="25">
        <f t="shared" si="92"/>
        <v>1</v>
      </c>
      <c r="Q818" s="25">
        <f t="shared" si="92"/>
        <v>296</v>
      </c>
    </row>
    <row r="819" spans="1:63" x14ac:dyDescent="0.25">
      <c r="A819" s="65">
        <v>69</v>
      </c>
      <c r="B819" s="1">
        <v>69</v>
      </c>
      <c r="C819" s="28" t="s">
        <v>743</v>
      </c>
      <c r="D819" s="25" t="s">
        <v>17</v>
      </c>
      <c r="E819" s="29">
        <v>1136134</v>
      </c>
      <c r="F819" s="25">
        <v>10</v>
      </c>
      <c r="G819" s="25">
        <f t="shared" si="91"/>
        <v>20</v>
      </c>
      <c r="H819" s="25">
        <v>1</v>
      </c>
      <c r="I819" s="25">
        <f t="shared" si="93"/>
        <v>20</v>
      </c>
      <c r="J819" s="25"/>
      <c r="K819" s="25"/>
      <c r="L819" s="25"/>
      <c r="M819" s="25"/>
      <c r="N819" s="25"/>
      <c r="O819" s="25"/>
      <c r="P819" s="25">
        <f t="shared" si="92"/>
        <v>1</v>
      </c>
      <c r="Q819" s="25">
        <f t="shared" si="92"/>
        <v>20</v>
      </c>
    </row>
    <row r="820" spans="1:63" x14ac:dyDescent="0.25">
      <c r="A820" s="65">
        <v>70</v>
      </c>
      <c r="B820" s="1">
        <v>70</v>
      </c>
      <c r="C820" s="28" t="s">
        <v>744</v>
      </c>
      <c r="D820" s="25" t="s">
        <v>17</v>
      </c>
      <c r="E820" s="29">
        <v>1136229</v>
      </c>
      <c r="F820" s="25">
        <v>63</v>
      </c>
      <c r="G820" s="25">
        <f t="shared" si="91"/>
        <v>126</v>
      </c>
      <c r="H820" s="25">
        <v>2</v>
      </c>
      <c r="I820" s="25">
        <f t="shared" si="93"/>
        <v>252</v>
      </c>
      <c r="J820" s="25"/>
      <c r="K820" s="25"/>
      <c r="L820" s="25"/>
      <c r="M820" s="25"/>
      <c r="N820" s="25"/>
      <c r="O820" s="25"/>
      <c r="P820" s="25">
        <f t="shared" si="92"/>
        <v>2</v>
      </c>
      <c r="Q820" s="25">
        <f t="shared" si="92"/>
        <v>252</v>
      </c>
    </row>
    <row r="821" spans="1:63" s="40" customFormat="1" hidden="1" x14ac:dyDescent="0.25">
      <c r="A821" s="65">
        <v>71</v>
      </c>
      <c r="B821" s="40">
        <v>71</v>
      </c>
      <c r="C821" s="7" t="s">
        <v>745</v>
      </c>
      <c r="D821" s="8" t="s">
        <v>17</v>
      </c>
      <c r="E821" s="9"/>
      <c r="F821" s="8">
        <v>41</v>
      </c>
      <c r="G821" s="8">
        <f t="shared" si="91"/>
        <v>82</v>
      </c>
      <c r="H821" s="8">
        <v>0</v>
      </c>
      <c r="I821" s="25">
        <f t="shared" si="93"/>
        <v>0</v>
      </c>
      <c r="J821" s="8"/>
      <c r="K821" s="8"/>
      <c r="L821" s="8"/>
      <c r="M821" s="8"/>
      <c r="N821" s="8"/>
      <c r="O821" s="8"/>
      <c r="P821" s="8">
        <f>H821+J821-L821-N821</f>
        <v>0</v>
      </c>
      <c r="Q821" s="8">
        <f>I821+K821-M821-O821</f>
        <v>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 spans="1:63" x14ac:dyDescent="0.25">
      <c r="A822" s="65">
        <v>72</v>
      </c>
      <c r="B822" s="1">
        <v>72</v>
      </c>
      <c r="C822" s="28" t="s">
        <v>746</v>
      </c>
      <c r="D822" s="25" t="s">
        <v>17</v>
      </c>
      <c r="E822" s="29">
        <v>1136344</v>
      </c>
      <c r="F822" s="25">
        <v>105</v>
      </c>
      <c r="G822" s="25">
        <f t="shared" si="91"/>
        <v>210</v>
      </c>
      <c r="H822" s="25">
        <v>1</v>
      </c>
      <c r="I822" s="25">
        <f t="shared" si="93"/>
        <v>210</v>
      </c>
      <c r="J822" s="25"/>
      <c r="K822" s="25"/>
      <c r="L822" s="25"/>
      <c r="M822" s="25"/>
      <c r="N822" s="25"/>
      <c r="O822" s="25"/>
      <c r="P822" s="25">
        <f t="shared" si="92"/>
        <v>1</v>
      </c>
      <c r="Q822" s="25">
        <f t="shared" si="92"/>
        <v>210</v>
      </c>
    </row>
    <row r="823" spans="1:63" x14ac:dyDescent="0.25">
      <c r="A823" s="65">
        <v>73</v>
      </c>
      <c r="B823" s="1">
        <v>73</v>
      </c>
      <c r="C823" s="28" t="s">
        <v>747</v>
      </c>
      <c r="D823" s="25" t="s">
        <v>17</v>
      </c>
      <c r="E823" s="29">
        <v>1136277</v>
      </c>
      <c r="F823" s="25">
        <v>241</v>
      </c>
      <c r="G823" s="25">
        <f t="shared" si="91"/>
        <v>482</v>
      </c>
      <c r="H823" s="25">
        <v>1</v>
      </c>
      <c r="I823" s="25">
        <f t="shared" si="93"/>
        <v>482</v>
      </c>
      <c r="J823" s="25"/>
      <c r="K823" s="25"/>
      <c r="L823" s="25"/>
      <c r="M823" s="25"/>
      <c r="N823" s="25"/>
      <c r="O823" s="25"/>
      <c r="P823" s="25">
        <f t="shared" si="92"/>
        <v>1</v>
      </c>
      <c r="Q823" s="25">
        <f t="shared" si="92"/>
        <v>482</v>
      </c>
    </row>
    <row r="824" spans="1:63" x14ac:dyDescent="0.25">
      <c r="A824" s="65">
        <v>74</v>
      </c>
      <c r="B824" s="1">
        <v>74</v>
      </c>
      <c r="C824" s="28" t="s">
        <v>748</v>
      </c>
      <c r="D824" s="25" t="s">
        <v>17</v>
      </c>
      <c r="E824" s="29">
        <v>1136305</v>
      </c>
      <c r="F824" s="25">
        <v>463</v>
      </c>
      <c r="G824" s="25">
        <f t="shared" si="91"/>
        <v>926</v>
      </c>
      <c r="H824" s="25">
        <v>1</v>
      </c>
      <c r="I824" s="25">
        <f t="shared" si="93"/>
        <v>926</v>
      </c>
      <c r="J824" s="25"/>
      <c r="K824" s="25"/>
      <c r="L824" s="25"/>
      <c r="M824" s="25"/>
      <c r="N824" s="25"/>
      <c r="O824" s="25"/>
      <c r="P824" s="25">
        <f t="shared" si="92"/>
        <v>1</v>
      </c>
      <c r="Q824" s="25">
        <f t="shared" si="92"/>
        <v>926</v>
      </c>
    </row>
    <row r="825" spans="1:63" customFormat="1" x14ac:dyDescent="0.25">
      <c r="A825" s="65">
        <v>75</v>
      </c>
      <c r="B825" s="1">
        <v>75</v>
      </c>
      <c r="C825" s="28" t="s">
        <v>749</v>
      </c>
      <c r="D825" s="25" t="s">
        <v>17</v>
      </c>
      <c r="E825" s="29">
        <v>1136522</v>
      </c>
      <c r="F825" s="25">
        <v>74</v>
      </c>
      <c r="G825" s="25">
        <f t="shared" si="91"/>
        <v>148</v>
      </c>
      <c r="H825" s="25">
        <v>1</v>
      </c>
      <c r="I825" s="25">
        <f t="shared" si="93"/>
        <v>148</v>
      </c>
      <c r="J825" s="25"/>
      <c r="K825" s="25"/>
      <c r="L825" s="25"/>
      <c r="M825" s="25"/>
      <c r="N825" s="25"/>
      <c r="O825" s="25"/>
      <c r="P825" s="25">
        <f t="shared" si="92"/>
        <v>1</v>
      </c>
      <c r="Q825" s="25">
        <f t="shared" si="92"/>
        <v>148</v>
      </c>
    </row>
    <row r="826" spans="1:63" customFormat="1" x14ac:dyDescent="0.25">
      <c r="A826" s="65">
        <v>76</v>
      </c>
      <c r="B826" s="1">
        <v>76</v>
      </c>
      <c r="C826" s="28" t="s">
        <v>750</v>
      </c>
      <c r="D826" s="25" t="s">
        <v>17</v>
      </c>
      <c r="E826" s="29">
        <v>1136523</v>
      </c>
      <c r="F826" s="25">
        <v>74</v>
      </c>
      <c r="G826" s="25">
        <f t="shared" si="91"/>
        <v>148</v>
      </c>
      <c r="H826" s="25">
        <v>1</v>
      </c>
      <c r="I826" s="25">
        <f t="shared" si="93"/>
        <v>148</v>
      </c>
      <c r="J826" s="25"/>
      <c r="K826" s="25"/>
      <c r="L826" s="25"/>
      <c r="M826" s="25"/>
      <c r="N826" s="25"/>
      <c r="O826" s="25"/>
      <c r="P826" s="25">
        <f t="shared" si="92"/>
        <v>1</v>
      </c>
      <c r="Q826" s="25">
        <f t="shared" si="92"/>
        <v>148</v>
      </c>
    </row>
    <row r="827" spans="1:63" customFormat="1" x14ac:dyDescent="0.25">
      <c r="A827" s="65">
        <v>77</v>
      </c>
      <c r="B827" s="1">
        <v>77</v>
      </c>
      <c r="C827" s="28" t="s">
        <v>751</v>
      </c>
      <c r="D827" s="25" t="s">
        <v>17</v>
      </c>
      <c r="E827" s="29">
        <v>1136524</v>
      </c>
      <c r="F827" s="25">
        <v>74</v>
      </c>
      <c r="G827" s="25">
        <f t="shared" si="91"/>
        <v>148</v>
      </c>
      <c r="H827" s="25">
        <v>1</v>
      </c>
      <c r="I827" s="25">
        <f t="shared" si="93"/>
        <v>148</v>
      </c>
      <c r="J827" s="25"/>
      <c r="K827" s="25"/>
      <c r="L827" s="25"/>
      <c r="M827" s="25"/>
      <c r="N827" s="25"/>
      <c r="O827" s="25"/>
      <c r="P827" s="25">
        <f t="shared" si="92"/>
        <v>1</v>
      </c>
      <c r="Q827" s="25">
        <f t="shared" si="92"/>
        <v>148</v>
      </c>
    </row>
    <row r="828" spans="1:63" customFormat="1" x14ac:dyDescent="0.25">
      <c r="A828" s="65">
        <v>78</v>
      </c>
      <c r="B828" s="1">
        <v>78</v>
      </c>
      <c r="C828" s="28" t="s">
        <v>752</v>
      </c>
      <c r="D828" s="25" t="s">
        <v>17</v>
      </c>
      <c r="E828" s="29">
        <v>1137220</v>
      </c>
      <c r="F828" s="25">
        <v>98</v>
      </c>
      <c r="G828" s="25">
        <f t="shared" si="91"/>
        <v>196</v>
      </c>
      <c r="H828" s="25">
        <v>1</v>
      </c>
      <c r="I828" s="25">
        <f t="shared" si="93"/>
        <v>196</v>
      </c>
      <c r="J828" s="25"/>
      <c r="K828" s="25"/>
      <c r="L828" s="25"/>
      <c r="M828" s="25"/>
      <c r="N828" s="25"/>
      <c r="O828" s="25"/>
      <c r="P828" s="25">
        <f t="shared" si="92"/>
        <v>1</v>
      </c>
      <c r="Q828" s="25">
        <f t="shared" si="92"/>
        <v>196</v>
      </c>
    </row>
    <row r="829" spans="1:63" customFormat="1" x14ac:dyDescent="0.25">
      <c r="A829" s="65">
        <v>79</v>
      </c>
      <c r="B829" s="1">
        <v>79</v>
      </c>
      <c r="C829" s="28" t="s">
        <v>753</v>
      </c>
      <c r="D829" s="25" t="s">
        <v>17</v>
      </c>
      <c r="E829" s="29">
        <v>1136426</v>
      </c>
      <c r="F829" s="25">
        <v>78</v>
      </c>
      <c r="G829" s="25">
        <f t="shared" si="91"/>
        <v>156</v>
      </c>
      <c r="H829" s="25">
        <v>1</v>
      </c>
      <c r="I829" s="25">
        <f t="shared" si="93"/>
        <v>156</v>
      </c>
      <c r="J829" s="25"/>
      <c r="K829" s="25"/>
      <c r="L829" s="25"/>
      <c r="M829" s="25"/>
      <c r="N829" s="25"/>
      <c r="O829" s="25"/>
      <c r="P829" s="25">
        <f t="shared" si="92"/>
        <v>1</v>
      </c>
      <c r="Q829" s="25">
        <f t="shared" si="92"/>
        <v>156</v>
      </c>
    </row>
    <row r="830" spans="1:63" customFormat="1" x14ac:dyDescent="0.25">
      <c r="A830" s="65">
        <v>80</v>
      </c>
      <c r="B830" s="1">
        <v>80</v>
      </c>
      <c r="C830" s="28" t="s">
        <v>754</v>
      </c>
      <c r="D830" s="25" t="s">
        <v>17</v>
      </c>
      <c r="E830" s="29">
        <v>1136335</v>
      </c>
      <c r="F830" s="25">
        <v>3</v>
      </c>
      <c r="G830" s="25">
        <f t="shared" si="91"/>
        <v>6</v>
      </c>
      <c r="H830" s="25">
        <v>6</v>
      </c>
      <c r="I830" s="25">
        <f t="shared" si="93"/>
        <v>36</v>
      </c>
      <c r="J830" s="25"/>
      <c r="K830" s="25"/>
      <c r="L830" s="25"/>
      <c r="M830" s="25"/>
      <c r="N830" s="25"/>
      <c r="O830" s="25"/>
      <c r="P830" s="25">
        <f t="shared" si="92"/>
        <v>6</v>
      </c>
      <c r="Q830" s="25">
        <f t="shared" si="92"/>
        <v>36</v>
      </c>
    </row>
    <row r="831" spans="1:63" customFormat="1" x14ac:dyDescent="0.25">
      <c r="A831" s="65">
        <v>81</v>
      </c>
      <c r="B831" s="1">
        <v>81</v>
      </c>
      <c r="C831" s="28" t="s">
        <v>755</v>
      </c>
      <c r="D831" s="25" t="s">
        <v>17</v>
      </c>
      <c r="E831" s="29">
        <v>1136332</v>
      </c>
      <c r="F831" s="25">
        <v>5</v>
      </c>
      <c r="G831" s="25">
        <f t="shared" si="91"/>
        <v>10</v>
      </c>
      <c r="H831" s="25">
        <v>6</v>
      </c>
      <c r="I831" s="25">
        <f t="shared" si="93"/>
        <v>60</v>
      </c>
      <c r="J831" s="25"/>
      <c r="K831" s="25"/>
      <c r="L831" s="25"/>
      <c r="M831" s="25"/>
      <c r="N831" s="25"/>
      <c r="O831" s="25"/>
      <c r="P831" s="25">
        <f t="shared" si="92"/>
        <v>6</v>
      </c>
      <c r="Q831" s="25">
        <f t="shared" si="92"/>
        <v>60</v>
      </c>
    </row>
    <row r="832" spans="1:63" customFormat="1" x14ac:dyDescent="0.25">
      <c r="A832" s="65">
        <v>82</v>
      </c>
      <c r="B832" s="1">
        <v>82</v>
      </c>
      <c r="C832" s="28" t="s">
        <v>272</v>
      </c>
      <c r="D832" s="25" t="s">
        <v>17</v>
      </c>
      <c r="E832" s="29">
        <v>1136275</v>
      </c>
      <c r="F832" s="25">
        <v>105</v>
      </c>
      <c r="G832" s="25">
        <f t="shared" si="91"/>
        <v>210</v>
      </c>
      <c r="H832" s="25">
        <v>1</v>
      </c>
      <c r="I832" s="25">
        <f t="shared" si="93"/>
        <v>210</v>
      </c>
      <c r="J832" s="25"/>
      <c r="K832" s="25"/>
      <c r="L832" s="25"/>
      <c r="M832" s="25"/>
      <c r="N832" s="25"/>
      <c r="O832" s="25"/>
      <c r="P832" s="25">
        <f t="shared" si="92"/>
        <v>1</v>
      </c>
      <c r="Q832" s="25">
        <f t="shared" si="92"/>
        <v>210</v>
      </c>
    </row>
    <row r="833" spans="1:17" customFormat="1" x14ac:dyDescent="0.25">
      <c r="A833" s="65">
        <v>83</v>
      </c>
      <c r="B833" s="1">
        <v>83</v>
      </c>
      <c r="C833" s="28" t="s">
        <v>756</v>
      </c>
      <c r="D833" s="25" t="s">
        <v>17</v>
      </c>
      <c r="E833" s="29">
        <v>1136235</v>
      </c>
      <c r="F833" s="25">
        <v>63</v>
      </c>
      <c r="G833" s="25">
        <f t="shared" si="91"/>
        <v>126</v>
      </c>
      <c r="H833" s="25">
        <v>2</v>
      </c>
      <c r="I833" s="25">
        <f t="shared" si="93"/>
        <v>252</v>
      </c>
      <c r="J833" s="25"/>
      <c r="K833" s="25"/>
      <c r="L833" s="25"/>
      <c r="M833" s="25"/>
      <c r="N833" s="25"/>
      <c r="O833" s="25"/>
      <c r="P833" s="25">
        <f t="shared" si="92"/>
        <v>2</v>
      </c>
      <c r="Q833" s="25">
        <f t="shared" si="92"/>
        <v>252</v>
      </c>
    </row>
    <row r="834" spans="1:17" customFormat="1" x14ac:dyDescent="0.25">
      <c r="A834" s="65">
        <v>84</v>
      </c>
      <c r="B834" s="1">
        <v>84</v>
      </c>
      <c r="C834" s="28" t="s">
        <v>757</v>
      </c>
      <c r="D834" s="25" t="s">
        <v>17</v>
      </c>
      <c r="E834" s="29">
        <v>1136475</v>
      </c>
      <c r="F834" s="25">
        <v>15</v>
      </c>
      <c r="G834" s="25">
        <f t="shared" si="91"/>
        <v>30</v>
      </c>
      <c r="H834" s="25">
        <v>1</v>
      </c>
      <c r="I834" s="25">
        <f t="shared" si="93"/>
        <v>30</v>
      </c>
      <c r="J834" s="25"/>
      <c r="K834" s="25"/>
      <c r="L834" s="25"/>
      <c r="M834" s="25"/>
      <c r="N834" s="25"/>
      <c r="O834" s="25"/>
      <c r="P834" s="25">
        <f t="shared" si="92"/>
        <v>1</v>
      </c>
      <c r="Q834" s="25">
        <f t="shared" si="92"/>
        <v>30</v>
      </c>
    </row>
    <row r="835" spans="1:17" customFormat="1" x14ac:dyDescent="0.25">
      <c r="A835" s="65">
        <v>85</v>
      </c>
      <c r="B835" s="1">
        <v>85</v>
      </c>
      <c r="C835" s="28" t="s">
        <v>758</v>
      </c>
      <c r="D835" s="25" t="s">
        <v>759</v>
      </c>
      <c r="E835" s="29">
        <v>1136537</v>
      </c>
      <c r="F835" s="25">
        <v>400</v>
      </c>
      <c r="G835" s="25">
        <f t="shared" si="91"/>
        <v>800</v>
      </c>
      <c r="H835" s="25">
        <v>1</v>
      </c>
      <c r="I835" s="25">
        <f t="shared" si="93"/>
        <v>800</v>
      </c>
      <c r="J835" s="25"/>
      <c r="K835" s="25"/>
      <c r="L835" s="25"/>
      <c r="M835" s="25"/>
      <c r="N835" s="25"/>
      <c r="O835" s="25"/>
      <c r="P835" s="25">
        <f t="shared" si="92"/>
        <v>1</v>
      </c>
      <c r="Q835" s="25">
        <f t="shared" si="92"/>
        <v>800</v>
      </c>
    </row>
    <row r="836" spans="1:17" customFormat="1" x14ac:dyDescent="0.25">
      <c r="A836" s="65">
        <v>86</v>
      </c>
      <c r="B836" s="1">
        <v>86</v>
      </c>
      <c r="C836" s="28" t="s">
        <v>760</v>
      </c>
      <c r="D836" s="25" t="s">
        <v>17</v>
      </c>
      <c r="E836" s="29">
        <v>1137251</v>
      </c>
      <c r="F836" s="25">
        <v>680</v>
      </c>
      <c r="G836" s="25">
        <f t="shared" si="91"/>
        <v>1360</v>
      </c>
      <c r="H836" s="25">
        <v>1</v>
      </c>
      <c r="I836" s="25">
        <f t="shared" si="93"/>
        <v>1360</v>
      </c>
      <c r="J836" s="25"/>
      <c r="K836" s="25"/>
      <c r="L836" s="25"/>
      <c r="M836" s="25"/>
      <c r="N836" s="25"/>
      <c r="O836" s="25"/>
      <c r="P836" s="25">
        <f t="shared" si="92"/>
        <v>1</v>
      </c>
      <c r="Q836" s="25">
        <f t="shared" si="92"/>
        <v>1360</v>
      </c>
    </row>
    <row r="837" spans="1:17" customFormat="1" x14ac:dyDescent="0.25">
      <c r="A837" s="65">
        <v>87</v>
      </c>
      <c r="B837" s="1">
        <v>87</v>
      </c>
      <c r="C837" s="28" t="s">
        <v>761</v>
      </c>
      <c r="D837" s="25" t="s">
        <v>17</v>
      </c>
      <c r="E837" s="29">
        <v>1137246</v>
      </c>
      <c r="F837" s="25">
        <v>10</v>
      </c>
      <c r="G837" s="25">
        <f t="shared" si="91"/>
        <v>20</v>
      </c>
      <c r="H837" s="25">
        <v>2</v>
      </c>
      <c r="I837" s="25">
        <f t="shared" si="93"/>
        <v>40</v>
      </c>
      <c r="J837" s="25"/>
      <c r="K837" s="25"/>
      <c r="L837" s="25"/>
      <c r="M837" s="25"/>
      <c r="N837" s="25"/>
      <c r="O837" s="25"/>
      <c r="P837" s="25">
        <f t="shared" si="92"/>
        <v>2</v>
      </c>
      <c r="Q837" s="25">
        <f t="shared" si="92"/>
        <v>40</v>
      </c>
    </row>
    <row r="838" spans="1:17" customFormat="1" x14ac:dyDescent="0.25">
      <c r="A838" s="65">
        <v>88</v>
      </c>
      <c r="B838" s="1">
        <v>88</v>
      </c>
      <c r="C838" s="28" t="s">
        <v>762</v>
      </c>
      <c r="D838" s="25" t="s">
        <v>17</v>
      </c>
      <c r="E838" s="29">
        <v>1136394</v>
      </c>
      <c r="F838" s="25">
        <v>249</v>
      </c>
      <c r="G838" s="25">
        <f t="shared" si="91"/>
        <v>498</v>
      </c>
      <c r="H838" s="25">
        <v>1</v>
      </c>
      <c r="I838" s="25">
        <f t="shared" si="93"/>
        <v>498</v>
      </c>
      <c r="J838" s="25"/>
      <c r="K838" s="25"/>
      <c r="L838" s="25"/>
      <c r="M838" s="25"/>
      <c r="N838" s="25"/>
      <c r="O838" s="25"/>
      <c r="P838" s="25">
        <f t="shared" si="92"/>
        <v>1</v>
      </c>
      <c r="Q838" s="25">
        <f t="shared" si="92"/>
        <v>498</v>
      </c>
    </row>
    <row r="839" spans="1:17" customFormat="1" x14ac:dyDescent="0.25">
      <c r="A839" s="65">
        <v>89</v>
      </c>
      <c r="B839" s="1">
        <v>89</v>
      </c>
      <c r="C839" s="28" t="s">
        <v>763</v>
      </c>
      <c r="D839" s="25" t="s">
        <v>17</v>
      </c>
      <c r="E839" s="29">
        <v>1137244</v>
      </c>
      <c r="F839" s="25">
        <v>107</v>
      </c>
      <c r="G839" s="25">
        <f t="shared" si="91"/>
        <v>214</v>
      </c>
      <c r="H839" s="25">
        <v>1</v>
      </c>
      <c r="I839" s="25">
        <f t="shared" si="93"/>
        <v>214</v>
      </c>
      <c r="J839" s="25"/>
      <c r="K839" s="25"/>
      <c r="L839" s="25"/>
      <c r="M839" s="25"/>
      <c r="N839" s="25"/>
      <c r="O839" s="25"/>
      <c r="P839" s="25">
        <f t="shared" si="92"/>
        <v>1</v>
      </c>
      <c r="Q839" s="25">
        <f t="shared" si="92"/>
        <v>214</v>
      </c>
    </row>
    <row r="840" spans="1:17" customFormat="1" x14ac:dyDescent="0.25">
      <c r="A840" s="65">
        <v>90</v>
      </c>
      <c r="B840" s="1">
        <v>90</v>
      </c>
      <c r="C840" s="28" t="s">
        <v>764</v>
      </c>
      <c r="D840" s="25" t="s">
        <v>17</v>
      </c>
      <c r="E840" s="29">
        <v>1136532</v>
      </c>
      <c r="F840" s="25">
        <v>68</v>
      </c>
      <c r="G840" s="25">
        <f t="shared" si="91"/>
        <v>136</v>
      </c>
      <c r="H840" s="25">
        <v>1</v>
      </c>
      <c r="I840" s="25">
        <f t="shared" si="93"/>
        <v>136</v>
      </c>
      <c r="J840" s="25"/>
      <c r="K840" s="25"/>
      <c r="L840" s="25"/>
      <c r="M840" s="25"/>
      <c r="N840" s="25"/>
      <c r="O840" s="25"/>
      <c r="P840" s="25">
        <f t="shared" si="92"/>
        <v>1</v>
      </c>
      <c r="Q840" s="25">
        <f t="shared" si="92"/>
        <v>136</v>
      </c>
    </row>
    <row r="841" spans="1:17" customFormat="1" x14ac:dyDescent="0.25">
      <c r="A841" s="65">
        <v>91</v>
      </c>
      <c r="B841" s="1">
        <v>91</v>
      </c>
      <c r="C841" s="28" t="s">
        <v>765</v>
      </c>
      <c r="D841" s="25" t="s">
        <v>17</v>
      </c>
      <c r="E841" s="29">
        <v>1137161</v>
      </c>
      <c r="F841" s="25">
        <v>221</v>
      </c>
      <c r="G841" s="25">
        <f t="shared" si="91"/>
        <v>442</v>
      </c>
      <c r="H841" s="25">
        <v>1</v>
      </c>
      <c r="I841" s="25">
        <f t="shared" si="93"/>
        <v>442</v>
      </c>
      <c r="J841" s="25"/>
      <c r="K841" s="25"/>
      <c r="L841" s="25"/>
      <c r="M841" s="25"/>
      <c r="N841" s="25"/>
      <c r="O841" s="25"/>
      <c r="P841" s="25">
        <f t="shared" si="92"/>
        <v>1</v>
      </c>
      <c r="Q841" s="25">
        <f t="shared" si="92"/>
        <v>442</v>
      </c>
    </row>
    <row r="842" spans="1:17" customFormat="1" x14ac:dyDescent="0.25">
      <c r="A842" s="65">
        <v>92</v>
      </c>
      <c r="B842" s="1">
        <v>92</v>
      </c>
      <c r="C842" s="28" t="s">
        <v>766</v>
      </c>
      <c r="D842" s="25" t="s">
        <v>17</v>
      </c>
      <c r="E842" s="29">
        <v>1136446</v>
      </c>
      <c r="F842" s="25">
        <v>15</v>
      </c>
      <c r="G842" s="25">
        <f t="shared" si="91"/>
        <v>30</v>
      </c>
      <c r="H842" s="25">
        <v>3</v>
      </c>
      <c r="I842" s="25">
        <f t="shared" si="93"/>
        <v>90</v>
      </c>
      <c r="J842" s="25"/>
      <c r="K842" s="25"/>
      <c r="L842" s="25"/>
      <c r="M842" s="25"/>
      <c r="N842" s="25"/>
      <c r="O842" s="25"/>
      <c r="P842" s="25">
        <f t="shared" si="92"/>
        <v>3</v>
      </c>
      <c r="Q842" s="25">
        <f t="shared" si="92"/>
        <v>90</v>
      </c>
    </row>
    <row r="843" spans="1:17" customFormat="1" x14ac:dyDescent="0.25">
      <c r="A843" s="65">
        <v>93</v>
      </c>
      <c r="B843" s="1">
        <v>93</v>
      </c>
      <c r="C843" s="28" t="s">
        <v>410</v>
      </c>
      <c r="D843" s="25" t="s">
        <v>17</v>
      </c>
      <c r="E843" s="29">
        <v>1137231</v>
      </c>
      <c r="F843" s="25">
        <v>100</v>
      </c>
      <c r="G843" s="25">
        <f t="shared" si="91"/>
        <v>200</v>
      </c>
      <c r="H843" s="25">
        <v>1</v>
      </c>
      <c r="I843" s="25">
        <f t="shared" si="93"/>
        <v>200</v>
      </c>
      <c r="J843" s="25"/>
      <c r="K843" s="25"/>
      <c r="L843" s="25"/>
      <c r="M843" s="25"/>
      <c r="N843" s="25"/>
      <c r="O843" s="25"/>
      <c r="P843" s="25">
        <f t="shared" si="92"/>
        <v>1</v>
      </c>
      <c r="Q843" s="25">
        <f t="shared" si="92"/>
        <v>200</v>
      </c>
    </row>
    <row r="844" spans="1:17" customFormat="1" x14ac:dyDescent="0.25">
      <c r="A844" s="65">
        <v>94</v>
      </c>
      <c r="B844" s="1">
        <v>94</v>
      </c>
      <c r="C844" s="28" t="s">
        <v>767</v>
      </c>
      <c r="D844" s="25" t="s">
        <v>17</v>
      </c>
      <c r="E844" s="29">
        <v>1142029</v>
      </c>
      <c r="F844" s="25">
        <v>116</v>
      </c>
      <c r="G844" s="25">
        <f t="shared" si="91"/>
        <v>232</v>
      </c>
      <c r="H844" s="25">
        <v>1</v>
      </c>
      <c r="I844" s="25">
        <f t="shared" si="93"/>
        <v>232</v>
      </c>
      <c r="J844" s="25"/>
      <c r="K844" s="25"/>
      <c r="L844" s="25"/>
      <c r="M844" s="25"/>
      <c r="N844" s="25"/>
      <c r="O844" s="25"/>
      <c r="P844" s="25">
        <f t="shared" si="92"/>
        <v>1</v>
      </c>
      <c r="Q844" s="25">
        <f t="shared" si="92"/>
        <v>232</v>
      </c>
    </row>
    <row r="845" spans="1:17" customFormat="1" x14ac:dyDescent="0.25">
      <c r="A845" s="65">
        <v>95</v>
      </c>
      <c r="B845" s="1">
        <v>95</v>
      </c>
      <c r="C845" s="28" t="s">
        <v>767</v>
      </c>
      <c r="D845" s="25" t="s">
        <v>17</v>
      </c>
      <c r="E845" s="29">
        <v>1142028</v>
      </c>
      <c r="F845" s="25">
        <v>116</v>
      </c>
      <c r="G845" s="25">
        <f t="shared" si="91"/>
        <v>232</v>
      </c>
      <c r="H845" s="25">
        <v>1</v>
      </c>
      <c r="I845" s="25">
        <f t="shared" si="93"/>
        <v>232</v>
      </c>
      <c r="J845" s="25"/>
      <c r="K845" s="25"/>
      <c r="L845" s="25"/>
      <c r="M845" s="25"/>
      <c r="N845" s="25"/>
      <c r="O845" s="25"/>
      <c r="P845" s="25">
        <f t="shared" si="92"/>
        <v>1</v>
      </c>
      <c r="Q845" s="25">
        <f t="shared" si="92"/>
        <v>232</v>
      </c>
    </row>
    <row r="846" spans="1:17" customFormat="1" x14ac:dyDescent="0.25">
      <c r="A846" s="65">
        <v>96</v>
      </c>
      <c r="B846" s="1">
        <v>96</v>
      </c>
      <c r="C846" s="28" t="s">
        <v>768</v>
      </c>
      <c r="D846" s="25" t="s">
        <v>17</v>
      </c>
      <c r="E846" s="29">
        <v>1142030</v>
      </c>
      <c r="F846" s="25">
        <v>133</v>
      </c>
      <c r="G846" s="25">
        <f t="shared" si="91"/>
        <v>266</v>
      </c>
      <c r="H846" s="25">
        <v>1</v>
      </c>
      <c r="I846" s="25">
        <f t="shared" si="93"/>
        <v>266</v>
      </c>
      <c r="J846" s="25"/>
      <c r="K846" s="25"/>
      <c r="L846" s="25"/>
      <c r="M846" s="25"/>
      <c r="N846" s="25"/>
      <c r="O846" s="25"/>
      <c r="P846" s="25">
        <f t="shared" si="92"/>
        <v>1</v>
      </c>
      <c r="Q846" s="25">
        <f t="shared" si="92"/>
        <v>266</v>
      </c>
    </row>
    <row r="847" spans="1:17" customFormat="1" x14ac:dyDescent="0.25">
      <c r="A847" s="65">
        <v>97</v>
      </c>
      <c r="B847" s="1">
        <v>97</v>
      </c>
      <c r="C847" s="28" t="s">
        <v>768</v>
      </c>
      <c r="D847" s="25" t="s">
        <v>17</v>
      </c>
      <c r="E847" s="29">
        <v>1142031</v>
      </c>
      <c r="F847" s="25">
        <v>133</v>
      </c>
      <c r="G847" s="25">
        <f t="shared" si="91"/>
        <v>266</v>
      </c>
      <c r="H847" s="25">
        <v>1</v>
      </c>
      <c r="I847" s="25">
        <f t="shared" si="93"/>
        <v>266</v>
      </c>
      <c r="J847" s="25"/>
      <c r="K847" s="25"/>
      <c r="L847" s="25"/>
      <c r="M847" s="25"/>
      <c r="N847" s="25"/>
      <c r="O847" s="25"/>
      <c r="P847" s="25">
        <f t="shared" si="92"/>
        <v>1</v>
      </c>
      <c r="Q847" s="25">
        <f t="shared" si="92"/>
        <v>266</v>
      </c>
    </row>
    <row r="848" spans="1:17" customFormat="1" x14ac:dyDescent="0.25">
      <c r="A848" s="65">
        <v>98</v>
      </c>
      <c r="B848" s="1">
        <v>98</v>
      </c>
      <c r="C848" s="28" t="s">
        <v>769</v>
      </c>
      <c r="D848" s="25" t="s">
        <v>17</v>
      </c>
      <c r="E848" s="29">
        <v>1136421</v>
      </c>
      <c r="F848" s="25">
        <v>750</v>
      </c>
      <c r="G848" s="25">
        <f t="shared" si="91"/>
        <v>1500</v>
      </c>
      <c r="H848" s="25">
        <v>1</v>
      </c>
      <c r="I848" s="25">
        <f t="shared" si="93"/>
        <v>1500</v>
      </c>
      <c r="J848" s="25"/>
      <c r="K848" s="25"/>
      <c r="L848" s="25"/>
      <c r="M848" s="25"/>
      <c r="N848" s="25"/>
      <c r="O848" s="25"/>
      <c r="P848" s="25">
        <f t="shared" si="92"/>
        <v>1</v>
      </c>
      <c r="Q848" s="25">
        <f t="shared" si="92"/>
        <v>1500</v>
      </c>
    </row>
    <row r="849" spans="1:17" customFormat="1" x14ac:dyDescent="0.25">
      <c r="A849" s="65">
        <v>99</v>
      </c>
      <c r="B849" s="1">
        <v>99</v>
      </c>
      <c r="C849" s="28" t="s">
        <v>770</v>
      </c>
      <c r="D849" s="25" t="s">
        <v>17</v>
      </c>
      <c r="E849" s="29">
        <v>1136449</v>
      </c>
      <c r="F849" s="25">
        <v>17</v>
      </c>
      <c r="G849" s="25">
        <f t="shared" si="91"/>
        <v>34</v>
      </c>
      <c r="H849" s="25">
        <v>1</v>
      </c>
      <c r="I849" s="25">
        <f t="shared" si="93"/>
        <v>34</v>
      </c>
      <c r="J849" s="25"/>
      <c r="K849" s="25"/>
      <c r="L849" s="25"/>
      <c r="M849" s="25"/>
      <c r="N849" s="25"/>
      <c r="O849" s="25"/>
      <c r="P849" s="25">
        <f t="shared" si="92"/>
        <v>1</v>
      </c>
      <c r="Q849" s="25">
        <f t="shared" si="92"/>
        <v>34</v>
      </c>
    </row>
    <row r="850" spans="1:17" customFormat="1" x14ac:dyDescent="0.25">
      <c r="A850" s="65">
        <v>100</v>
      </c>
      <c r="B850" s="1">
        <v>100</v>
      </c>
      <c r="C850" s="28" t="s">
        <v>771</v>
      </c>
      <c r="D850" s="25" t="s">
        <v>17</v>
      </c>
      <c r="E850" s="29">
        <v>1136476</v>
      </c>
      <c r="F850" s="25">
        <v>25</v>
      </c>
      <c r="G850" s="25">
        <f t="shared" si="91"/>
        <v>50</v>
      </c>
      <c r="H850" s="25">
        <v>1</v>
      </c>
      <c r="I850" s="25">
        <f t="shared" si="93"/>
        <v>50</v>
      </c>
      <c r="J850" s="25"/>
      <c r="K850" s="25"/>
      <c r="L850" s="25"/>
      <c r="M850" s="25"/>
      <c r="N850" s="25"/>
      <c r="O850" s="25"/>
      <c r="P850" s="25">
        <f t="shared" si="92"/>
        <v>1</v>
      </c>
      <c r="Q850" s="25">
        <f t="shared" si="92"/>
        <v>50</v>
      </c>
    </row>
    <row r="851" spans="1:17" customFormat="1" x14ac:dyDescent="0.25">
      <c r="A851" s="65">
        <v>101</v>
      </c>
      <c r="B851" s="1">
        <v>101</v>
      </c>
      <c r="C851" s="28" t="s">
        <v>771</v>
      </c>
      <c r="D851" s="25" t="s">
        <v>17</v>
      </c>
      <c r="E851" s="29" t="s">
        <v>772</v>
      </c>
      <c r="F851" s="25">
        <v>25</v>
      </c>
      <c r="G851" s="25">
        <f t="shared" si="91"/>
        <v>50</v>
      </c>
      <c r="H851" s="25">
        <v>1</v>
      </c>
      <c r="I851" s="25">
        <f t="shared" si="93"/>
        <v>50</v>
      </c>
      <c r="J851" s="25"/>
      <c r="K851" s="25"/>
      <c r="L851" s="25"/>
      <c r="M851" s="25"/>
      <c r="N851" s="25"/>
      <c r="O851" s="25"/>
      <c r="P851" s="25">
        <f t="shared" si="92"/>
        <v>1</v>
      </c>
      <c r="Q851" s="25">
        <f t="shared" si="92"/>
        <v>50</v>
      </c>
    </row>
    <row r="852" spans="1:17" customFormat="1" x14ac:dyDescent="0.25">
      <c r="A852" s="65">
        <v>102</v>
      </c>
      <c r="B852" s="1">
        <v>102</v>
      </c>
      <c r="C852" s="28" t="s">
        <v>773</v>
      </c>
      <c r="D852" s="25" t="s">
        <v>17</v>
      </c>
      <c r="E852" s="29">
        <v>1136363</v>
      </c>
      <c r="F852" s="25">
        <v>5</v>
      </c>
      <c r="G852" s="25">
        <f t="shared" si="91"/>
        <v>10</v>
      </c>
      <c r="H852" s="25">
        <v>4</v>
      </c>
      <c r="I852" s="25">
        <f t="shared" si="93"/>
        <v>40</v>
      </c>
      <c r="J852" s="25"/>
      <c r="K852" s="25"/>
      <c r="L852" s="25"/>
      <c r="M852" s="25"/>
      <c r="N852" s="25"/>
      <c r="O852" s="25"/>
      <c r="P852" s="25">
        <f t="shared" si="92"/>
        <v>4</v>
      </c>
      <c r="Q852" s="25">
        <f t="shared" si="92"/>
        <v>40</v>
      </c>
    </row>
    <row r="853" spans="1:17" customFormat="1" x14ac:dyDescent="0.25">
      <c r="A853" s="65">
        <v>103</v>
      </c>
      <c r="B853" s="1">
        <v>103</v>
      </c>
      <c r="C853" s="28" t="s">
        <v>774</v>
      </c>
      <c r="D853" s="25" t="s">
        <v>17</v>
      </c>
      <c r="E853" s="29">
        <v>1136448</v>
      </c>
      <c r="F853" s="25">
        <v>15</v>
      </c>
      <c r="G853" s="25">
        <f t="shared" si="91"/>
        <v>30</v>
      </c>
      <c r="H853" s="25">
        <v>2</v>
      </c>
      <c r="I853" s="25">
        <f t="shared" si="93"/>
        <v>60</v>
      </c>
      <c r="J853" s="25"/>
      <c r="K853" s="25"/>
      <c r="L853" s="25"/>
      <c r="M853" s="25"/>
      <c r="N853" s="25"/>
      <c r="O853" s="25"/>
      <c r="P853" s="25">
        <f t="shared" si="92"/>
        <v>2</v>
      </c>
      <c r="Q853" s="25">
        <f t="shared" si="92"/>
        <v>60</v>
      </c>
    </row>
    <row r="854" spans="1:17" customFormat="1" x14ac:dyDescent="0.25">
      <c r="A854" s="65">
        <v>104</v>
      </c>
      <c r="B854" s="1">
        <v>104</v>
      </c>
      <c r="C854" s="28" t="s">
        <v>775</v>
      </c>
      <c r="D854" s="25" t="s">
        <v>17</v>
      </c>
      <c r="E854" s="29">
        <v>1136529</v>
      </c>
      <c r="F854" s="25">
        <v>140</v>
      </c>
      <c r="G854" s="25">
        <f t="shared" si="91"/>
        <v>280</v>
      </c>
      <c r="H854" s="25">
        <v>1</v>
      </c>
      <c r="I854" s="25">
        <f t="shared" si="93"/>
        <v>280</v>
      </c>
      <c r="J854" s="25"/>
      <c r="K854" s="25"/>
      <c r="L854" s="25"/>
      <c r="M854" s="25"/>
      <c r="N854" s="25"/>
      <c r="O854" s="25"/>
      <c r="P854" s="25">
        <f t="shared" si="92"/>
        <v>1</v>
      </c>
      <c r="Q854" s="25">
        <f t="shared" si="92"/>
        <v>280</v>
      </c>
    </row>
    <row r="855" spans="1:17" customFormat="1" x14ac:dyDescent="0.25">
      <c r="A855" s="65">
        <v>105</v>
      </c>
      <c r="B855" s="1">
        <v>105</v>
      </c>
      <c r="C855" s="28" t="s">
        <v>133</v>
      </c>
      <c r="D855" s="25" t="s">
        <v>17</v>
      </c>
      <c r="E855" s="29">
        <v>1137179</v>
      </c>
      <c r="F855" s="25">
        <v>999</v>
      </c>
      <c r="G855" s="25">
        <f t="shared" si="91"/>
        <v>1998</v>
      </c>
      <c r="H855" s="25">
        <v>1</v>
      </c>
      <c r="I855" s="25">
        <f t="shared" si="93"/>
        <v>1998</v>
      </c>
      <c r="J855" s="25"/>
      <c r="K855" s="25"/>
      <c r="L855" s="25"/>
      <c r="M855" s="25"/>
      <c r="N855" s="25"/>
      <c r="O855" s="25"/>
      <c r="P855" s="25">
        <f t="shared" si="92"/>
        <v>1</v>
      </c>
      <c r="Q855" s="25">
        <f t="shared" si="92"/>
        <v>1998</v>
      </c>
    </row>
    <row r="856" spans="1:17" customFormat="1" x14ac:dyDescent="0.25">
      <c r="A856" s="65">
        <v>106</v>
      </c>
      <c r="B856" s="1">
        <v>106</v>
      </c>
      <c r="C856" s="28" t="s">
        <v>637</v>
      </c>
      <c r="D856" s="25" t="s">
        <v>17</v>
      </c>
      <c r="E856" s="29">
        <v>1137183</v>
      </c>
      <c r="F856" s="25">
        <v>44</v>
      </c>
      <c r="G856" s="25">
        <f t="shared" si="91"/>
        <v>88</v>
      </c>
      <c r="H856" s="25">
        <v>1</v>
      </c>
      <c r="I856" s="25">
        <f t="shared" si="93"/>
        <v>88</v>
      </c>
      <c r="J856" s="25"/>
      <c r="K856" s="25"/>
      <c r="L856" s="25"/>
      <c r="M856" s="25"/>
      <c r="N856" s="25"/>
      <c r="O856" s="25"/>
      <c r="P856" s="25">
        <f t="shared" si="92"/>
        <v>1</v>
      </c>
      <c r="Q856" s="25">
        <f t="shared" si="92"/>
        <v>88</v>
      </c>
    </row>
    <row r="857" spans="1:17" customFormat="1" x14ac:dyDescent="0.25">
      <c r="A857" s="65">
        <v>107</v>
      </c>
      <c r="B857" s="1">
        <v>107</v>
      </c>
      <c r="C857" s="28" t="s">
        <v>776</v>
      </c>
      <c r="D857" s="25" t="s">
        <v>759</v>
      </c>
      <c r="E857" s="29">
        <v>1136538</v>
      </c>
      <c r="F857" s="25">
        <v>150</v>
      </c>
      <c r="G857" s="25">
        <f t="shared" si="91"/>
        <v>300</v>
      </c>
      <c r="H857" s="25">
        <v>1</v>
      </c>
      <c r="I857" s="25">
        <f t="shared" si="93"/>
        <v>300</v>
      </c>
      <c r="J857" s="25"/>
      <c r="K857" s="25"/>
      <c r="L857" s="25"/>
      <c r="M857" s="25"/>
      <c r="N857" s="25"/>
      <c r="O857" s="25"/>
      <c r="P857" s="25">
        <f t="shared" si="92"/>
        <v>1</v>
      </c>
      <c r="Q857" s="25">
        <f t="shared" si="92"/>
        <v>300</v>
      </c>
    </row>
    <row r="858" spans="1:17" customFormat="1" x14ac:dyDescent="0.25">
      <c r="A858" s="65">
        <v>108</v>
      </c>
      <c r="B858" s="1">
        <v>108</v>
      </c>
      <c r="C858" s="28" t="s">
        <v>777</v>
      </c>
      <c r="D858" s="25" t="s">
        <v>759</v>
      </c>
      <c r="E858" s="29">
        <v>1136540</v>
      </c>
      <c r="F858" s="25">
        <v>200</v>
      </c>
      <c r="G858" s="25">
        <f t="shared" si="91"/>
        <v>400</v>
      </c>
      <c r="H858" s="25">
        <v>1</v>
      </c>
      <c r="I858" s="25">
        <f t="shared" si="93"/>
        <v>400</v>
      </c>
      <c r="J858" s="25"/>
      <c r="K858" s="25"/>
      <c r="L858" s="25"/>
      <c r="M858" s="25"/>
      <c r="N858" s="25"/>
      <c r="O858" s="25"/>
      <c r="P858" s="25">
        <f t="shared" si="92"/>
        <v>1</v>
      </c>
      <c r="Q858" s="25">
        <f t="shared" si="92"/>
        <v>400</v>
      </c>
    </row>
    <row r="859" spans="1:17" customFormat="1" x14ac:dyDescent="0.25">
      <c r="A859" s="65">
        <v>109</v>
      </c>
      <c r="B859" s="1">
        <v>109</v>
      </c>
      <c r="C859" s="28" t="s">
        <v>778</v>
      </c>
      <c r="D859" s="25" t="s">
        <v>759</v>
      </c>
      <c r="E859" s="29">
        <v>1136539</v>
      </c>
      <c r="F859" s="25">
        <v>150</v>
      </c>
      <c r="G859" s="25">
        <f t="shared" si="91"/>
        <v>300</v>
      </c>
      <c r="H859" s="25">
        <v>1</v>
      </c>
      <c r="I859" s="25">
        <f t="shared" si="93"/>
        <v>300</v>
      </c>
      <c r="J859" s="25"/>
      <c r="K859" s="25"/>
      <c r="L859" s="25"/>
      <c r="M859" s="25"/>
      <c r="N859" s="25"/>
      <c r="O859" s="25"/>
      <c r="P859" s="25">
        <f t="shared" si="92"/>
        <v>1</v>
      </c>
      <c r="Q859" s="25">
        <f t="shared" si="92"/>
        <v>300</v>
      </c>
    </row>
    <row r="860" spans="1:17" customFormat="1" x14ac:dyDescent="0.25">
      <c r="A860" s="65">
        <v>110</v>
      </c>
      <c r="B860" s="1">
        <v>110</v>
      </c>
      <c r="C860" s="28" t="s">
        <v>779</v>
      </c>
      <c r="D860" s="25" t="s">
        <v>17</v>
      </c>
      <c r="E860" s="29">
        <v>1136533</v>
      </c>
      <c r="F860" s="25">
        <v>36</v>
      </c>
      <c r="G860" s="25">
        <f t="shared" si="91"/>
        <v>72</v>
      </c>
      <c r="H860" s="25">
        <v>1</v>
      </c>
      <c r="I860" s="25">
        <f t="shared" si="93"/>
        <v>72</v>
      </c>
      <c r="J860" s="25"/>
      <c r="K860" s="25"/>
      <c r="L860" s="25"/>
      <c r="M860" s="25"/>
      <c r="N860" s="25"/>
      <c r="O860" s="25"/>
      <c r="P860" s="25">
        <f t="shared" si="92"/>
        <v>1</v>
      </c>
      <c r="Q860" s="25">
        <f t="shared" si="92"/>
        <v>72</v>
      </c>
    </row>
    <row r="861" spans="1:17" customFormat="1" x14ac:dyDescent="0.25">
      <c r="A861" s="65">
        <v>111</v>
      </c>
      <c r="B861" s="1">
        <v>111</v>
      </c>
      <c r="C861" s="28" t="s">
        <v>780</v>
      </c>
      <c r="D861" s="25" t="s">
        <v>17</v>
      </c>
      <c r="E861" s="29">
        <v>1136534</v>
      </c>
      <c r="F861" s="25">
        <v>48</v>
      </c>
      <c r="G861" s="25">
        <f t="shared" si="91"/>
        <v>96</v>
      </c>
      <c r="H861" s="25">
        <v>1</v>
      </c>
      <c r="I861" s="25">
        <f t="shared" si="93"/>
        <v>96</v>
      </c>
      <c r="J861" s="25"/>
      <c r="K861" s="25"/>
      <c r="L861" s="25"/>
      <c r="M861" s="25"/>
      <c r="N861" s="25"/>
      <c r="O861" s="25"/>
      <c r="P861" s="25">
        <f t="shared" si="92"/>
        <v>1</v>
      </c>
      <c r="Q861" s="25">
        <f t="shared" si="92"/>
        <v>96</v>
      </c>
    </row>
    <row r="862" spans="1:17" customFormat="1" x14ac:dyDescent="0.25">
      <c r="A862" s="65">
        <v>112</v>
      </c>
      <c r="B862" s="1">
        <v>112</v>
      </c>
      <c r="C862" s="28" t="s">
        <v>781</v>
      </c>
      <c r="D862" s="25" t="s">
        <v>17</v>
      </c>
      <c r="E862" s="29">
        <v>1136425</v>
      </c>
      <c r="F862" s="25">
        <v>100</v>
      </c>
      <c r="G862" s="25">
        <f t="shared" ref="G862:G925" si="94">F862*2</f>
        <v>200</v>
      </c>
      <c r="H862" s="25">
        <v>1</v>
      </c>
      <c r="I862" s="25">
        <f t="shared" si="93"/>
        <v>200</v>
      </c>
      <c r="J862" s="25"/>
      <c r="K862" s="25"/>
      <c r="L862" s="25"/>
      <c r="M862" s="25"/>
      <c r="N862" s="25"/>
      <c r="O862" s="25"/>
      <c r="P862" s="25">
        <f t="shared" si="92"/>
        <v>1</v>
      </c>
      <c r="Q862" s="25">
        <f t="shared" si="92"/>
        <v>200</v>
      </c>
    </row>
    <row r="863" spans="1:17" customFormat="1" x14ac:dyDescent="0.25">
      <c r="A863" s="65">
        <v>113</v>
      </c>
      <c r="B863" s="1">
        <v>113</v>
      </c>
      <c r="C863" s="28" t="s">
        <v>782</v>
      </c>
      <c r="D863" s="25" t="s">
        <v>17</v>
      </c>
      <c r="E863" s="29">
        <v>1136424</v>
      </c>
      <c r="F863" s="25">
        <v>70</v>
      </c>
      <c r="G863" s="25">
        <f t="shared" si="94"/>
        <v>140</v>
      </c>
      <c r="H863" s="25">
        <v>1</v>
      </c>
      <c r="I863" s="25">
        <f t="shared" si="93"/>
        <v>140</v>
      </c>
      <c r="J863" s="25"/>
      <c r="K863" s="25"/>
      <c r="L863" s="25"/>
      <c r="M863" s="25"/>
      <c r="N863" s="25"/>
      <c r="O863" s="25"/>
      <c r="P863" s="25">
        <f t="shared" si="92"/>
        <v>1</v>
      </c>
      <c r="Q863" s="25">
        <f t="shared" si="92"/>
        <v>140</v>
      </c>
    </row>
    <row r="864" spans="1:17" customFormat="1" x14ac:dyDescent="0.25">
      <c r="A864" s="65">
        <v>114</v>
      </c>
      <c r="B864" s="1">
        <v>114</v>
      </c>
      <c r="C864" s="28" t="s">
        <v>783</v>
      </c>
      <c r="D864" s="25" t="s">
        <v>17</v>
      </c>
      <c r="E864" s="29">
        <v>1136345</v>
      </c>
      <c r="F864" s="25">
        <v>78</v>
      </c>
      <c r="G864" s="25">
        <f t="shared" si="94"/>
        <v>156</v>
      </c>
      <c r="H864" s="25">
        <v>1</v>
      </c>
      <c r="I864" s="25">
        <f t="shared" si="93"/>
        <v>156</v>
      </c>
      <c r="J864" s="25"/>
      <c r="K864" s="25"/>
      <c r="L864" s="25"/>
      <c r="M864" s="25"/>
      <c r="N864" s="25"/>
      <c r="O864" s="25"/>
      <c r="P864" s="25">
        <f t="shared" si="92"/>
        <v>1</v>
      </c>
      <c r="Q864" s="25">
        <f t="shared" si="92"/>
        <v>156</v>
      </c>
    </row>
    <row r="865" spans="1:17" customFormat="1" x14ac:dyDescent="0.25">
      <c r="A865" s="65">
        <v>115</v>
      </c>
      <c r="B865" s="1">
        <v>115</v>
      </c>
      <c r="C865" s="28" t="s">
        <v>784</v>
      </c>
      <c r="D865" s="25" t="s">
        <v>17</v>
      </c>
      <c r="E865" s="29">
        <v>1136423</v>
      </c>
      <c r="F865" s="25">
        <v>130</v>
      </c>
      <c r="G865" s="25">
        <f t="shared" si="94"/>
        <v>260</v>
      </c>
      <c r="H865" s="25">
        <v>1</v>
      </c>
      <c r="I865" s="25">
        <f t="shared" si="93"/>
        <v>260</v>
      </c>
      <c r="J865" s="25"/>
      <c r="K865" s="25"/>
      <c r="L865" s="25"/>
      <c r="M865" s="25"/>
      <c r="N865" s="25"/>
      <c r="O865" s="25"/>
      <c r="P865" s="25">
        <f t="shared" si="92"/>
        <v>1</v>
      </c>
      <c r="Q865" s="25">
        <f t="shared" si="92"/>
        <v>260</v>
      </c>
    </row>
    <row r="866" spans="1:17" customFormat="1" x14ac:dyDescent="0.25">
      <c r="A866" s="65">
        <v>116</v>
      </c>
      <c r="B866" s="1">
        <v>116</v>
      </c>
      <c r="C866" s="28" t="s">
        <v>785</v>
      </c>
      <c r="D866" s="25" t="s">
        <v>17</v>
      </c>
      <c r="E866" s="29">
        <v>1136407</v>
      </c>
      <c r="F866" s="25">
        <v>25</v>
      </c>
      <c r="G866" s="25">
        <f t="shared" si="94"/>
        <v>50</v>
      </c>
      <c r="H866" s="25">
        <v>1</v>
      </c>
      <c r="I866" s="25">
        <f t="shared" si="93"/>
        <v>50</v>
      </c>
      <c r="J866" s="25"/>
      <c r="K866" s="25"/>
      <c r="L866" s="25"/>
      <c r="M866" s="25"/>
      <c r="N866" s="25"/>
      <c r="O866" s="25"/>
      <c r="P866" s="25">
        <f t="shared" si="92"/>
        <v>1</v>
      </c>
      <c r="Q866" s="25">
        <f t="shared" si="92"/>
        <v>50</v>
      </c>
    </row>
    <row r="867" spans="1:17" customFormat="1" x14ac:dyDescent="0.25">
      <c r="A867" s="65">
        <v>117</v>
      </c>
      <c r="B867" s="1">
        <v>117</v>
      </c>
      <c r="C867" s="28" t="s">
        <v>785</v>
      </c>
      <c r="D867" s="25" t="s">
        <v>17</v>
      </c>
      <c r="E867" s="29">
        <v>1136408</v>
      </c>
      <c r="F867" s="25">
        <v>25</v>
      </c>
      <c r="G867" s="25">
        <f t="shared" si="94"/>
        <v>50</v>
      </c>
      <c r="H867" s="25">
        <v>1</v>
      </c>
      <c r="I867" s="25">
        <f t="shared" si="93"/>
        <v>50</v>
      </c>
      <c r="J867" s="25"/>
      <c r="K867" s="25"/>
      <c r="L867" s="25"/>
      <c r="M867" s="25"/>
      <c r="N867" s="25"/>
      <c r="O867" s="25"/>
      <c r="P867" s="25">
        <f t="shared" si="92"/>
        <v>1</v>
      </c>
      <c r="Q867" s="25">
        <f t="shared" si="92"/>
        <v>50</v>
      </c>
    </row>
    <row r="868" spans="1:17" customFormat="1" x14ac:dyDescent="0.25">
      <c r="A868" s="65">
        <v>118</v>
      </c>
      <c r="B868" s="1">
        <v>118</v>
      </c>
      <c r="C868" s="28" t="s">
        <v>786</v>
      </c>
      <c r="D868" s="25" t="s">
        <v>17</v>
      </c>
      <c r="E868" s="29">
        <v>1136409</v>
      </c>
      <c r="F868" s="25">
        <v>25</v>
      </c>
      <c r="G868" s="25">
        <f t="shared" si="94"/>
        <v>50</v>
      </c>
      <c r="H868" s="25">
        <v>1</v>
      </c>
      <c r="I868" s="25">
        <f t="shared" si="93"/>
        <v>50</v>
      </c>
      <c r="J868" s="25"/>
      <c r="K868" s="25"/>
      <c r="L868" s="25"/>
      <c r="M868" s="25"/>
      <c r="N868" s="25"/>
      <c r="O868" s="25"/>
      <c r="P868" s="25">
        <f t="shared" si="92"/>
        <v>1</v>
      </c>
      <c r="Q868" s="25">
        <f t="shared" si="92"/>
        <v>50</v>
      </c>
    </row>
    <row r="869" spans="1:17" customFormat="1" x14ac:dyDescent="0.25">
      <c r="A869" s="65">
        <v>119</v>
      </c>
      <c r="B869" s="1">
        <v>119</v>
      </c>
      <c r="C869" s="28" t="s">
        <v>786</v>
      </c>
      <c r="D869" s="25" t="s">
        <v>17</v>
      </c>
      <c r="E869" s="29">
        <v>1136410</v>
      </c>
      <c r="F869" s="25">
        <v>25</v>
      </c>
      <c r="G869" s="25">
        <f t="shared" si="94"/>
        <v>50</v>
      </c>
      <c r="H869" s="25">
        <v>1</v>
      </c>
      <c r="I869" s="25">
        <f t="shared" si="93"/>
        <v>50</v>
      </c>
      <c r="J869" s="25"/>
      <c r="K869" s="25"/>
      <c r="L869" s="25"/>
      <c r="M869" s="25"/>
      <c r="N869" s="25"/>
      <c r="O869" s="25"/>
      <c r="P869" s="25">
        <f t="shared" si="92"/>
        <v>1</v>
      </c>
      <c r="Q869" s="25">
        <f t="shared" si="92"/>
        <v>50</v>
      </c>
    </row>
    <row r="870" spans="1:17" customFormat="1" x14ac:dyDescent="0.25">
      <c r="A870" s="65">
        <v>120</v>
      </c>
      <c r="B870" s="1">
        <v>120</v>
      </c>
      <c r="C870" s="28" t="s">
        <v>787</v>
      </c>
      <c r="D870" s="25" t="s">
        <v>759</v>
      </c>
      <c r="E870" s="29">
        <v>1136535</v>
      </c>
      <c r="F870" s="25">
        <v>350</v>
      </c>
      <c r="G870" s="25">
        <f t="shared" si="94"/>
        <v>700</v>
      </c>
      <c r="H870" s="25">
        <v>1</v>
      </c>
      <c r="I870" s="25">
        <f t="shared" si="93"/>
        <v>700</v>
      </c>
      <c r="J870" s="25"/>
      <c r="K870" s="25"/>
      <c r="L870" s="25"/>
      <c r="M870" s="25"/>
      <c r="N870" s="25"/>
      <c r="O870" s="25"/>
      <c r="P870" s="25">
        <f t="shared" si="92"/>
        <v>1</v>
      </c>
      <c r="Q870" s="25">
        <f t="shared" si="92"/>
        <v>700</v>
      </c>
    </row>
    <row r="871" spans="1:17" customFormat="1" x14ac:dyDescent="0.25">
      <c r="A871" s="65">
        <v>121</v>
      </c>
      <c r="B871" s="1">
        <v>121</v>
      </c>
      <c r="C871" s="28" t="s">
        <v>788</v>
      </c>
      <c r="D871" s="25" t="s">
        <v>759</v>
      </c>
      <c r="E871" s="29">
        <v>1136536</v>
      </c>
      <c r="F871" s="25">
        <v>200</v>
      </c>
      <c r="G871" s="25">
        <f t="shared" si="94"/>
        <v>400</v>
      </c>
      <c r="H871" s="25">
        <v>1</v>
      </c>
      <c r="I871" s="25">
        <f t="shared" si="93"/>
        <v>400</v>
      </c>
      <c r="J871" s="25"/>
      <c r="K871" s="25"/>
      <c r="L871" s="25"/>
      <c r="M871" s="25"/>
      <c r="N871" s="25"/>
      <c r="O871" s="25"/>
      <c r="P871" s="25">
        <f t="shared" si="92"/>
        <v>1</v>
      </c>
      <c r="Q871" s="25">
        <f t="shared" si="92"/>
        <v>400</v>
      </c>
    </row>
    <row r="872" spans="1:17" customFormat="1" x14ac:dyDescent="0.25">
      <c r="A872" s="65">
        <v>122</v>
      </c>
      <c r="B872" s="1">
        <v>122</v>
      </c>
      <c r="C872" s="28" t="s">
        <v>789</v>
      </c>
      <c r="D872" s="25" t="s">
        <v>17</v>
      </c>
      <c r="E872" s="29">
        <v>1136350</v>
      </c>
      <c r="F872" s="25">
        <v>26</v>
      </c>
      <c r="G872" s="25">
        <f t="shared" si="94"/>
        <v>52</v>
      </c>
      <c r="H872" s="25">
        <v>3</v>
      </c>
      <c r="I872" s="25">
        <f t="shared" si="93"/>
        <v>156</v>
      </c>
      <c r="J872" s="25"/>
      <c r="K872" s="25"/>
      <c r="L872" s="25"/>
      <c r="M872" s="25"/>
      <c r="N872" s="25"/>
      <c r="O872" s="25"/>
      <c r="P872" s="25">
        <f t="shared" si="92"/>
        <v>3</v>
      </c>
      <c r="Q872" s="25">
        <f t="shared" si="92"/>
        <v>156</v>
      </c>
    </row>
    <row r="873" spans="1:17" customFormat="1" x14ac:dyDescent="0.25">
      <c r="A873" s="65">
        <v>123</v>
      </c>
      <c r="B873" s="1">
        <v>123</v>
      </c>
      <c r="C873" s="28" t="s">
        <v>790</v>
      </c>
      <c r="D873" s="25" t="s">
        <v>17</v>
      </c>
      <c r="E873" s="29">
        <v>1136521</v>
      </c>
      <c r="F873" s="25">
        <v>41</v>
      </c>
      <c r="G873" s="25">
        <f t="shared" si="94"/>
        <v>82</v>
      </c>
      <c r="H873" s="25">
        <v>3</v>
      </c>
      <c r="I873" s="25">
        <f t="shared" si="93"/>
        <v>246</v>
      </c>
      <c r="J873" s="25"/>
      <c r="K873" s="25"/>
      <c r="L873" s="25"/>
      <c r="M873" s="25"/>
      <c r="N873" s="25"/>
      <c r="O873" s="25"/>
      <c r="P873" s="25">
        <f t="shared" si="92"/>
        <v>3</v>
      </c>
      <c r="Q873" s="25">
        <f t="shared" si="92"/>
        <v>246</v>
      </c>
    </row>
    <row r="874" spans="1:17" customFormat="1" x14ac:dyDescent="0.25">
      <c r="A874" s="65">
        <v>124</v>
      </c>
      <c r="B874" s="1">
        <v>124</v>
      </c>
      <c r="C874" s="28" t="s">
        <v>791</v>
      </c>
      <c r="D874" s="25" t="s">
        <v>17</v>
      </c>
      <c r="E874" s="29">
        <v>1136334</v>
      </c>
      <c r="F874" s="25">
        <v>4</v>
      </c>
      <c r="G874" s="25">
        <f t="shared" si="94"/>
        <v>8</v>
      </c>
      <c r="H874" s="25">
        <v>12</v>
      </c>
      <c r="I874" s="25">
        <f t="shared" si="93"/>
        <v>96</v>
      </c>
      <c r="J874" s="25"/>
      <c r="K874" s="25"/>
      <c r="L874" s="25"/>
      <c r="M874" s="25"/>
      <c r="N874" s="25"/>
      <c r="O874" s="25"/>
      <c r="P874" s="25">
        <f t="shared" si="92"/>
        <v>12</v>
      </c>
      <c r="Q874" s="25">
        <f t="shared" si="92"/>
        <v>96</v>
      </c>
    </row>
    <row r="875" spans="1:17" customFormat="1" x14ac:dyDescent="0.25">
      <c r="A875" s="65">
        <v>125</v>
      </c>
      <c r="B875" s="1">
        <v>125</v>
      </c>
      <c r="C875" s="28" t="s">
        <v>792</v>
      </c>
      <c r="D875" s="25" t="s">
        <v>17</v>
      </c>
      <c r="E875" s="29">
        <v>1137254</v>
      </c>
      <c r="F875" s="25">
        <v>200</v>
      </c>
      <c r="G875" s="25">
        <f t="shared" si="94"/>
        <v>400</v>
      </c>
      <c r="H875" s="25">
        <v>1</v>
      </c>
      <c r="I875" s="25">
        <f t="shared" si="93"/>
        <v>400</v>
      </c>
      <c r="J875" s="25"/>
      <c r="K875" s="25"/>
      <c r="L875" s="25"/>
      <c r="M875" s="25"/>
      <c r="N875" s="25"/>
      <c r="O875" s="25"/>
      <c r="P875" s="25">
        <f t="shared" si="92"/>
        <v>1</v>
      </c>
      <c r="Q875" s="25">
        <f t="shared" si="92"/>
        <v>400</v>
      </c>
    </row>
    <row r="876" spans="1:17" customFormat="1" x14ac:dyDescent="0.25">
      <c r="A876" s="65">
        <v>126</v>
      </c>
      <c r="B876" s="1">
        <v>126</v>
      </c>
      <c r="C876" s="28" t="s">
        <v>793</v>
      </c>
      <c r="D876" s="25" t="s">
        <v>17</v>
      </c>
      <c r="E876" s="29">
        <v>1136333</v>
      </c>
      <c r="F876" s="25">
        <v>7</v>
      </c>
      <c r="G876" s="25">
        <f t="shared" si="94"/>
        <v>14</v>
      </c>
      <c r="H876" s="25">
        <v>6</v>
      </c>
      <c r="I876" s="25">
        <f t="shared" si="93"/>
        <v>84</v>
      </c>
      <c r="J876" s="25"/>
      <c r="K876" s="25"/>
      <c r="L876" s="25"/>
      <c r="M876" s="25"/>
      <c r="N876" s="25"/>
      <c r="O876" s="25"/>
      <c r="P876" s="25">
        <f t="shared" si="92"/>
        <v>6</v>
      </c>
      <c r="Q876" s="25">
        <f t="shared" si="92"/>
        <v>84</v>
      </c>
    </row>
    <row r="877" spans="1:17" x14ac:dyDescent="0.25">
      <c r="A877" s="65">
        <v>127</v>
      </c>
      <c r="B877" s="1">
        <v>127</v>
      </c>
      <c r="C877" s="28" t="s">
        <v>794</v>
      </c>
      <c r="D877" s="25" t="s">
        <v>17</v>
      </c>
      <c r="E877" s="29">
        <v>1136455</v>
      </c>
      <c r="F877" s="25">
        <v>7</v>
      </c>
      <c r="G877" s="25">
        <f t="shared" si="94"/>
        <v>14</v>
      </c>
      <c r="H877" s="25">
        <v>12</v>
      </c>
      <c r="I877" s="25">
        <f t="shared" si="93"/>
        <v>168</v>
      </c>
      <c r="J877" s="25"/>
      <c r="K877" s="25"/>
      <c r="L877" s="25"/>
      <c r="M877" s="25"/>
      <c r="N877" s="25"/>
      <c r="O877" s="25"/>
      <c r="P877" s="25">
        <f t="shared" si="92"/>
        <v>12</v>
      </c>
      <c r="Q877" s="25">
        <f t="shared" si="92"/>
        <v>168</v>
      </c>
    </row>
    <row r="878" spans="1:17" x14ac:dyDescent="0.25">
      <c r="A878" s="65">
        <v>128</v>
      </c>
      <c r="B878" s="1">
        <v>128</v>
      </c>
      <c r="C878" s="28" t="s">
        <v>795</v>
      </c>
      <c r="D878" s="25" t="s">
        <v>17</v>
      </c>
      <c r="E878" s="29">
        <v>1137258</v>
      </c>
      <c r="F878" s="25">
        <v>36</v>
      </c>
      <c r="G878" s="25">
        <f t="shared" si="94"/>
        <v>72</v>
      </c>
      <c r="H878" s="25">
        <v>1</v>
      </c>
      <c r="I878" s="25">
        <f t="shared" si="93"/>
        <v>72</v>
      </c>
      <c r="J878" s="25"/>
      <c r="K878" s="25"/>
      <c r="L878" s="25"/>
      <c r="M878" s="25"/>
      <c r="N878" s="25"/>
      <c r="O878" s="25"/>
      <c r="P878" s="25">
        <f t="shared" si="92"/>
        <v>1</v>
      </c>
      <c r="Q878" s="25">
        <f t="shared" si="92"/>
        <v>72</v>
      </c>
    </row>
    <row r="879" spans="1:17" x14ac:dyDescent="0.25">
      <c r="A879" s="65">
        <v>129</v>
      </c>
      <c r="B879" s="1">
        <v>129</v>
      </c>
      <c r="C879" s="28" t="s">
        <v>796</v>
      </c>
      <c r="D879" s="25" t="s">
        <v>17</v>
      </c>
      <c r="E879" s="29">
        <v>1136236</v>
      </c>
      <c r="F879" s="25">
        <v>6</v>
      </c>
      <c r="G879" s="25">
        <f t="shared" si="94"/>
        <v>12</v>
      </c>
      <c r="H879" s="25">
        <v>1</v>
      </c>
      <c r="I879" s="25">
        <f t="shared" si="93"/>
        <v>12</v>
      </c>
      <c r="J879" s="25"/>
      <c r="K879" s="25"/>
      <c r="L879" s="25"/>
      <c r="M879" s="25"/>
      <c r="N879" s="25"/>
      <c r="O879" s="25"/>
      <c r="P879" s="25">
        <f t="shared" ref="P879:Q942" si="95">H879+J879+L879-N879</f>
        <v>1</v>
      </c>
      <c r="Q879" s="25">
        <f t="shared" si="95"/>
        <v>12</v>
      </c>
    </row>
    <row r="880" spans="1:17" x14ac:dyDescent="0.25">
      <c r="A880" s="65">
        <v>130</v>
      </c>
      <c r="B880" s="1">
        <v>130</v>
      </c>
      <c r="C880" s="28" t="s">
        <v>797</v>
      </c>
      <c r="D880" s="25" t="s">
        <v>798</v>
      </c>
      <c r="E880" s="29">
        <v>1136364</v>
      </c>
      <c r="F880" s="25">
        <v>26</v>
      </c>
      <c r="G880" s="25">
        <f t="shared" si="94"/>
        <v>52</v>
      </c>
      <c r="H880" s="25">
        <v>1</v>
      </c>
      <c r="I880" s="25">
        <f t="shared" ref="I880:I943" si="96">H880*G880</f>
        <v>52</v>
      </c>
      <c r="J880" s="25"/>
      <c r="K880" s="25"/>
      <c r="L880" s="25"/>
      <c r="M880" s="25"/>
      <c r="N880" s="25"/>
      <c r="O880" s="25"/>
      <c r="P880" s="25">
        <f t="shared" si="95"/>
        <v>1</v>
      </c>
      <c r="Q880" s="25">
        <f t="shared" si="95"/>
        <v>52</v>
      </c>
    </row>
    <row r="881" spans="1:63" x14ac:dyDescent="0.25">
      <c r="A881" s="65">
        <v>131</v>
      </c>
      <c r="B881" s="1">
        <v>131</v>
      </c>
      <c r="C881" s="28" t="s">
        <v>799</v>
      </c>
      <c r="D881" s="25" t="s">
        <v>798</v>
      </c>
      <c r="E881" s="29">
        <v>1137260</v>
      </c>
      <c r="F881" s="25">
        <v>20</v>
      </c>
      <c r="G881" s="25">
        <f t="shared" si="94"/>
        <v>40</v>
      </c>
      <c r="H881" s="25">
        <v>3</v>
      </c>
      <c r="I881" s="25">
        <f t="shared" si="96"/>
        <v>120</v>
      </c>
      <c r="J881" s="25"/>
      <c r="K881" s="25"/>
      <c r="L881" s="25"/>
      <c r="M881" s="25"/>
      <c r="N881" s="25"/>
      <c r="O881" s="25"/>
      <c r="P881" s="25">
        <f t="shared" si="95"/>
        <v>3</v>
      </c>
      <c r="Q881" s="25">
        <f t="shared" si="95"/>
        <v>120</v>
      </c>
    </row>
    <row r="882" spans="1:63" s="40" customFormat="1" x14ac:dyDescent="0.25">
      <c r="A882" s="65">
        <v>132</v>
      </c>
      <c r="B882" s="40">
        <v>132</v>
      </c>
      <c r="C882" s="7" t="s">
        <v>800</v>
      </c>
      <c r="D882" s="8" t="s">
        <v>17</v>
      </c>
      <c r="E882" s="9">
        <v>1136531</v>
      </c>
      <c r="F882" s="8">
        <v>18</v>
      </c>
      <c r="G882" s="8">
        <f t="shared" si="94"/>
        <v>36</v>
      </c>
      <c r="H882" s="8">
        <v>1</v>
      </c>
      <c r="I882" s="25">
        <f t="shared" si="96"/>
        <v>36</v>
      </c>
      <c r="J882" s="8"/>
      <c r="K882" s="8"/>
      <c r="L882" s="8"/>
      <c r="M882" s="8"/>
      <c r="N882" s="8"/>
      <c r="O882" s="8"/>
      <c r="P882" s="8">
        <f>H882+J882-L882-N882</f>
        <v>1</v>
      </c>
      <c r="Q882" s="8">
        <f>I882+K882-M882-O882</f>
        <v>36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</row>
    <row r="883" spans="1:63" x14ac:dyDescent="0.25">
      <c r="A883" s="65">
        <v>133</v>
      </c>
      <c r="B883" s="1">
        <v>133</v>
      </c>
      <c r="C883" s="28" t="s">
        <v>801</v>
      </c>
      <c r="D883" s="25" t="s">
        <v>17</v>
      </c>
      <c r="E883" s="29">
        <v>1136471</v>
      </c>
      <c r="F883" s="25">
        <v>17</v>
      </c>
      <c r="G883" s="25">
        <f t="shared" si="94"/>
        <v>34</v>
      </c>
      <c r="H883" s="25">
        <v>1</v>
      </c>
      <c r="I883" s="25">
        <f t="shared" si="96"/>
        <v>34</v>
      </c>
      <c r="J883" s="25"/>
      <c r="K883" s="25"/>
      <c r="L883" s="25"/>
      <c r="M883" s="25"/>
      <c r="N883" s="25"/>
      <c r="O883" s="25"/>
      <c r="P883" s="25">
        <f t="shared" si="95"/>
        <v>1</v>
      </c>
      <c r="Q883" s="25">
        <f t="shared" si="95"/>
        <v>34</v>
      </c>
    </row>
    <row r="884" spans="1:63" x14ac:dyDescent="0.25">
      <c r="A884" s="65">
        <v>134</v>
      </c>
      <c r="B884" s="1">
        <v>134</v>
      </c>
      <c r="C884" s="28" t="s">
        <v>802</v>
      </c>
      <c r="D884" s="25" t="s">
        <v>17</v>
      </c>
      <c r="E884" s="29">
        <v>1137247</v>
      </c>
      <c r="F884" s="25">
        <v>27</v>
      </c>
      <c r="G884" s="25">
        <f t="shared" si="94"/>
        <v>54</v>
      </c>
      <c r="H884" s="25">
        <v>1</v>
      </c>
      <c r="I884" s="25">
        <f t="shared" si="96"/>
        <v>54</v>
      </c>
      <c r="J884" s="25"/>
      <c r="K884" s="25"/>
      <c r="L884" s="25"/>
      <c r="M884" s="25"/>
      <c r="N884" s="25"/>
      <c r="O884" s="25"/>
      <c r="P884" s="25">
        <f t="shared" si="95"/>
        <v>1</v>
      </c>
      <c r="Q884" s="25">
        <f t="shared" si="95"/>
        <v>54</v>
      </c>
    </row>
    <row r="885" spans="1:63" x14ac:dyDescent="0.25">
      <c r="A885" s="65">
        <v>135</v>
      </c>
      <c r="B885" s="1">
        <v>135</v>
      </c>
      <c r="C885" s="28" t="s">
        <v>803</v>
      </c>
      <c r="D885" s="25" t="s">
        <v>17</v>
      </c>
      <c r="E885" s="29">
        <v>1137247</v>
      </c>
      <c r="F885" s="25">
        <v>28</v>
      </c>
      <c r="G885" s="25">
        <f t="shared" si="94"/>
        <v>56</v>
      </c>
      <c r="H885" s="25">
        <v>1</v>
      </c>
      <c r="I885" s="25">
        <f t="shared" si="96"/>
        <v>56</v>
      </c>
      <c r="J885" s="25"/>
      <c r="K885" s="25"/>
      <c r="L885" s="25"/>
      <c r="M885" s="25"/>
      <c r="N885" s="25"/>
      <c r="O885" s="25"/>
      <c r="P885" s="25">
        <f t="shared" si="95"/>
        <v>1</v>
      </c>
      <c r="Q885" s="25">
        <f t="shared" si="95"/>
        <v>56</v>
      </c>
    </row>
    <row r="886" spans="1:63" s="40" customFormat="1" x14ac:dyDescent="0.25">
      <c r="A886" s="65">
        <v>136</v>
      </c>
      <c r="B886" s="40">
        <v>136</v>
      </c>
      <c r="C886" s="7" t="s">
        <v>804</v>
      </c>
      <c r="D886" s="8" t="s">
        <v>17</v>
      </c>
      <c r="E886" s="9">
        <v>1136343</v>
      </c>
      <c r="F886" s="8">
        <v>4</v>
      </c>
      <c r="G886" s="8">
        <f t="shared" si="94"/>
        <v>8</v>
      </c>
      <c r="H886" s="8">
        <v>5</v>
      </c>
      <c r="I886" s="25">
        <f t="shared" si="96"/>
        <v>40</v>
      </c>
      <c r="J886" s="8"/>
      <c r="K886" s="8"/>
      <c r="L886" s="8"/>
      <c r="M886" s="8"/>
      <c r="N886" s="8"/>
      <c r="O886" s="8"/>
      <c r="P886" s="8">
        <f t="shared" si="95"/>
        <v>5</v>
      </c>
      <c r="Q886" s="8">
        <f t="shared" si="95"/>
        <v>40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</row>
    <row r="887" spans="1:63" s="40" customFormat="1" x14ac:dyDescent="0.25">
      <c r="A887" s="65">
        <v>137</v>
      </c>
      <c r="B887" s="40">
        <v>137</v>
      </c>
      <c r="C887" s="7" t="s">
        <v>805</v>
      </c>
      <c r="D887" s="8" t="s">
        <v>17</v>
      </c>
      <c r="E887" s="9">
        <v>1136413</v>
      </c>
      <c r="F887" s="8">
        <v>4</v>
      </c>
      <c r="G887" s="8">
        <f t="shared" si="94"/>
        <v>8</v>
      </c>
      <c r="H887" s="8">
        <v>10</v>
      </c>
      <c r="I887" s="25">
        <f t="shared" si="96"/>
        <v>80</v>
      </c>
      <c r="J887" s="8"/>
      <c r="K887" s="8"/>
      <c r="L887" s="8"/>
      <c r="M887" s="8"/>
      <c r="N887" s="8"/>
      <c r="O887" s="8"/>
      <c r="P887" s="8">
        <f t="shared" si="95"/>
        <v>10</v>
      </c>
      <c r="Q887" s="8">
        <f t="shared" si="95"/>
        <v>80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</row>
    <row r="888" spans="1:63" s="40" customFormat="1" hidden="1" x14ac:dyDescent="0.25">
      <c r="A888" s="65">
        <v>138</v>
      </c>
      <c r="B888" s="40">
        <v>138</v>
      </c>
      <c r="C888" s="7" t="s">
        <v>806</v>
      </c>
      <c r="D888" s="8" t="s">
        <v>17</v>
      </c>
      <c r="E888" s="9" t="s">
        <v>807</v>
      </c>
      <c r="F888" s="8">
        <v>4</v>
      </c>
      <c r="G888" s="8">
        <f t="shared" si="94"/>
        <v>8</v>
      </c>
      <c r="H888" s="8">
        <v>0</v>
      </c>
      <c r="I888" s="25">
        <f t="shared" si="96"/>
        <v>0</v>
      </c>
      <c r="J888" s="8"/>
      <c r="K888" s="8"/>
      <c r="L888" s="8"/>
      <c r="M888" s="8"/>
      <c r="N888" s="8"/>
      <c r="O888" s="8"/>
      <c r="P888" s="8">
        <f>H888+J888-L888-N888</f>
        <v>0</v>
      </c>
      <c r="Q888" s="8">
        <f>I888+K888-M888-O888</f>
        <v>0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</row>
    <row r="889" spans="1:63" s="40" customFormat="1" hidden="1" x14ac:dyDescent="0.25">
      <c r="A889" s="65">
        <v>139</v>
      </c>
      <c r="B889" s="40">
        <v>139</v>
      </c>
      <c r="C889" s="7" t="s">
        <v>806</v>
      </c>
      <c r="D889" s="8" t="s">
        <v>17</v>
      </c>
      <c r="E889" s="9" t="s">
        <v>808</v>
      </c>
      <c r="F889" s="8">
        <v>4</v>
      </c>
      <c r="G889" s="8">
        <f t="shared" si="94"/>
        <v>8</v>
      </c>
      <c r="H889" s="8">
        <v>0</v>
      </c>
      <c r="I889" s="25">
        <f t="shared" si="96"/>
        <v>0</v>
      </c>
      <c r="J889" s="8"/>
      <c r="K889" s="8"/>
      <c r="L889" s="8"/>
      <c r="M889" s="8"/>
      <c r="N889" s="8"/>
      <c r="O889" s="8"/>
      <c r="P889" s="8">
        <f t="shared" ref="P889:Q902" si="97">H889+J889-L889-N889</f>
        <v>0</v>
      </c>
      <c r="Q889" s="8">
        <f t="shared" si="97"/>
        <v>0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</row>
    <row r="890" spans="1:63" s="40" customFormat="1" hidden="1" x14ac:dyDescent="0.25">
      <c r="A890" s="65">
        <v>140</v>
      </c>
      <c r="B890" s="40">
        <v>140</v>
      </c>
      <c r="C890" s="7" t="s">
        <v>806</v>
      </c>
      <c r="D890" s="8" t="s">
        <v>17</v>
      </c>
      <c r="E890" s="9" t="s">
        <v>809</v>
      </c>
      <c r="F890" s="8">
        <v>4</v>
      </c>
      <c r="G890" s="8">
        <f t="shared" si="94"/>
        <v>8</v>
      </c>
      <c r="H890" s="8">
        <v>0</v>
      </c>
      <c r="I890" s="25">
        <f t="shared" si="96"/>
        <v>0</v>
      </c>
      <c r="J890" s="8"/>
      <c r="K890" s="8"/>
      <c r="L890" s="8"/>
      <c r="M890" s="8"/>
      <c r="N890" s="8"/>
      <c r="O890" s="8"/>
      <c r="P890" s="8">
        <f t="shared" si="97"/>
        <v>0</v>
      </c>
      <c r="Q890" s="8">
        <f t="shared" si="97"/>
        <v>0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</row>
    <row r="891" spans="1:63" s="40" customFormat="1" hidden="1" x14ac:dyDescent="0.25">
      <c r="A891" s="65">
        <v>141</v>
      </c>
      <c r="B891" s="40">
        <v>141</v>
      </c>
      <c r="C891" s="7" t="s">
        <v>806</v>
      </c>
      <c r="D891" s="8" t="s">
        <v>17</v>
      </c>
      <c r="E891" s="9" t="s">
        <v>810</v>
      </c>
      <c r="F891" s="8">
        <v>4</v>
      </c>
      <c r="G891" s="8">
        <f t="shared" si="94"/>
        <v>8</v>
      </c>
      <c r="H891" s="8">
        <v>0</v>
      </c>
      <c r="I891" s="25">
        <f t="shared" si="96"/>
        <v>0</v>
      </c>
      <c r="J891" s="8"/>
      <c r="K891" s="8"/>
      <c r="L891" s="8"/>
      <c r="M891" s="8"/>
      <c r="N891" s="8"/>
      <c r="O891" s="8"/>
      <c r="P891" s="8">
        <f t="shared" si="97"/>
        <v>0</v>
      </c>
      <c r="Q891" s="8">
        <f t="shared" si="97"/>
        <v>0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</row>
    <row r="892" spans="1:63" s="40" customFormat="1" hidden="1" x14ac:dyDescent="0.25">
      <c r="A892" s="65">
        <v>142</v>
      </c>
      <c r="B892" s="40">
        <v>142</v>
      </c>
      <c r="C892" s="7" t="s">
        <v>806</v>
      </c>
      <c r="D892" s="8" t="s">
        <v>17</v>
      </c>
      <c r="E892" s="9" t="s">
        <v>811</v>
      </c>
      <c r="F892" s="8">
        <v>4</v>
      </c>
      <c r="G892" s="8">
        <f t="shared" si="94"/>
        <v>8</v>
      </c>
      <c r="H892" s="8">
        <v>0</v>
      </c>
      <c r="I892" s="25">
        <f t="shared" si="96"/>
        <v>0</v>
      </c>
      <c r="J892" s="8"/>
      <c r="K892" s="8"/>
      <c r="L892" s="8"/>
      <c r="M892" s="8"/>
      <c r="N892" s="8"/>
      <c r="O892" s="8"/>
      <c r="P892" s="8">
        <f t="shared" si="97"/>
        <v>0</v>
      </c>
      <c r="Q892" s="8">
        <f t="shared" si="97"/>
        <v>0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</row>
    <row r="893" spans="1:63" s="40" customFormat="1" hidden="1" x14ac:dyDescent="0.25">
      <c r="A893" s="65">
        <v>143</v>
      </c>
      <c r="B893" s="40">
        <v>143</v>
      </c>
      <c r="C893" s="7" t="s">
        <v>806</v>
      </c>
      <c r="D893" s="8" t="s">
        <v>17</v>
      </c>
      <c r="E893" s="9" t="s">
        <v>812</v>
      </c>
      <c r="F893" s="8">
        <v>4</v>
      </c>
      <c r="G893" s="8">
        <f t="shared" si="94"/>
        <v>8</v>
      </c>
      <c r="H893" s="8">
        <v>0</v>
      </c>
      <c r="I893" s="25">
        <f t="shared" si="96"/>
        <v>0</v>
      </c>
      <c r="J893" s="8"/>
      <c r="K893" s="8"/>
      <c r="L893" s="8"/>
      <c r="M893" s="8"/>
      <c r="N893" s="8"/>
      <c r="O893" s="8"/>
      <c r="P893" s="8">
        <f t="shared" si="97"/>
        <v>0</v>
      </c>
      <c r="Q893" s="8">
        <f t="shared" si="97"/>
        <v>0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</row>
    <row r="894" spans="1:63" s="40" customFormat="1" hidden="1" x14ac:dyDescent="0.25">
      <c r="A894" s="65">
        <v>144</v>
      </c>
      <c r="B894" s="40">
        <v>144</v>
      </c>
      <c r="C894" s="7" t="s">
        <v>806</v>
      </c>
      <c r="D894" s="8" t="s">
        <v>17</v>
      </c>
      <c r="E894" s="9" t="s">
        <v>813</v>
      </c>
      <c r="F894" s="8">
        <v>4</v>
      </c>
      <c r="G894" s="8">
        <f t="shared" si="94"/>
        <v>8</v>
      </c>
      <c r="H894" s="8">
        <v>0</v>
      </c>
      <c r="I894" s="25">
        <f t="shared" si="96"/>
        <v>0</v>
      </c>
      <c r="J894" s="8"/>
      <c r="K894" s="8"/>
      <c r="L894" s="8"/>
      <c r="M894" s="8"/>
      <c r="N894" s="8"/>
      <c r="O894" s="8"/>
      <c r="P894" s="8">
        <f t="shared" si="97"/>
        <v>0</v>
      </c>
      <c r="Q894" s="8">
        <f t="shared" si="97"/>
        <v>0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</row>
    <row r="895" spans="1:63" s="40" customFormat="1" hidden="1" x14ac:dyDescent="0.25">
      <c r="A895" s="65">
        <v>145</v>
      </c>
      <c r="B895" s="40">
        <v>145</v>
      </c>
      <c r="C895" s="7" t="s">
        <v>806</v>
      </c>
      <c r="D895" s="8" t="s">
        <v>17</v>
      </c>
      <c r="E895" s="9" t="s">
        <v>814</v>
      </c>
      <c r="F895" s="8">
        <v>4</v>
      </c>
      <c r="G895" s="8">
        <f t="shared" si="94"/>
        <v>8</v>
      </c>
      <c r="H895" s="8">
        <v>0</v>
      </c>
      <c r="I895" s="25">
        <f t="shared" si="96"/>
        <v>0</v>
      </c>
      <c r="J895" s="8"/>
      <c r="K895" s="8"/>
      <c r="L895" s="8"/>
      <c r="M895" s="8"/>
      <c r="N895" s="8"/>
      <c r="O895" s="8"/>
      <c r="P895" s="8">
        <f t="shared" si="97"/>
        <v>0</v>
      </c>
      <c r="Q895" s="8">
        <f t="shared" si="97"/>
        <v>0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</row>
    <row r="896" spans="1:63" s="40" customFormat="1" hidden="1" x14ac:dyDescent="0.25">
      <c r="A896" s="65">
        <v>146</v>
      </c>
      <c r="B896" s="40">
        <v>146</v>
      </c>
      <c r="C896" s="7" t="s">
        <v>806</v>
      </c>
      <c r="D896" s="8" t="s">
        <v>17</v>
      </c>
      <c r="E896" s="9" t="s">
        <v>815</v>
      </c>
      <c r="F896" s="8">
        <v>4</v>
      </c>
      <c r="G896" s="8">
        <f t="shared" si="94"/>
        <v>8</v>
      </c>
      <c r="H896" s="8">
        <v>0</v>
      </c>
      <c r="I896" s="25">
        <f t="shared" si="96"/>
        <v>0</v>
      </c>
      <c r="J896" s="8"/>
      <c r="K896" s="8"/>
      <c r="L896" s="8"/>
      <c r="M896" s="8"/>
      <c r="N896" s="8"/>
      <c r="O896" s="8"/>
      <c r="P896" s="8">
        <f t="shared" si="97"/>
        <v>0</v>
      </c>
      <c r="Q896" s="8">
        <f t="shared" si="97"/>
        <v>0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s="40" customFormat="1" hidden="1" x14ac:dyDescent="0.25">
      <c r="A897" s="65">
        <v>147</v>
      </c>
      <c r="B897" s="40">
        <v>147</v>
      </c>
      <c r="C897" s="7" t="s">
        <v>806</v>
      </c>
      <c r="D897" s="8" t="s">
        <v>17</v>
      </c>
      <c r="E897" s="9" t="s">
        <v>816</v>
      </c>
      <c r="F897" s="8">
        <v>4</v>
      </c>
      <c r="G897" s="8">
        <f t="shared" si="94"/>
        <v>8</v>
      </c>
      <c r="H897" s="8">
        <v>0</v>
      </c>
      <c r="I897" s="25">
        <f t="shared" si="96"/>
        <v>0</v>
      </c>
      <c r="J897" s="8"/>
      <c r="K897" s="8"/>
      <c r="L897" s="8"/>
      <c r="M897" s="8"/>
      <c r="N897" s="8"/>
      <c r="O897" s="8"/>
      <c r="P897" s="8">
        <f t="shared" si="97"/>
        <v>0</v>
      </c>
      <c r="Q897" s="8">
        <f t="shared" si="97"/>
        <v>0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</row>
    <row r="898" spans="1:63" s="40" customFormat="1" hidden="1" x14ac:dyDescent="0.25">
      <c r="A898" s="65">
        <v>148</v>
      </c>
      <c r="B898" s="40">
        <v>148</v>
      </c>
      <c r="C898" s="7" t="s">
        <v>806</v>
      </c>
      <c r="D898" s="8" t="s">
        <v>17</v>
      </c>
      <c r="E898" s="9" t="s">
        <v>817</v>
      </c>
      <c r="F898" s="8">
        <v>4</v>
      </c>
      <c r="G898" s="8">
        <f t="shared" si="94"/>
        <v>8</v>
      </c>
      <c r="H898" s="8">
        <v>0</v>
      </c>
      <c r="I898" s="25">
        <f t="shared" si="96"/>
        <v>0</v>
      </c>
      <c r="J898" s="8"/>
      <c r="K898" s="8"/>
      <c r="L898" s="8"/>
      <c r="M898" s="8"/>
      <c r="N898" s="8"/>
      <c r="O898" s="8"/>
      <c r="P898" s="8">
        <f t="shared" si="97"/>
        <v>0</v>
      </c>
      <c r="Q898" s="8">
        <f t="shared" si="97"/>
        <v>0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</row>
    <row r="899" spans="1:63" s="40" customFormat="1" hidden="1" x14ac:dyDescent="0.25">
      <c r="A899" s="65">
        <v>149</v>
      </c>
      <c r="B899" s="40">
        <v>149</v>
      </c>
      <c r="C899" s="7" t="s">
        <v>806</v>
      </c>
      <c r="D899" s="8" t="s">
        <v>17</v>
      </c>
      <c r="E899" s="9" t="s">
        <v>818</v>
      </c>
      <c r="F899" s="8">
        <v>4</v>
      </c>
      <c r="G899" s="8">
        <f t="shared" si="94"/>
        <v>8</v>
      </c>
      <c r="H899" s="8">
        <v>0</v>
      </c>
      <c r="I899" s="25">
        <f t="shared" si="96"/>
        <v>0</v>
      </c>
      <c r="J899" s="8"/>
      <c r="K899" s="8"/>
      <c r="L899" s="8"/>
      <c r="M899" s="8"/>
      <c r="N899" s="8"/>
      <c r="O899" s="8"/>
      <c r="P899" s="8">
        <f t="shared" si="97"/>
        <v>0</v>
      </c>
      <c r="Q899" s="8">
        <f t="shared" si="97"/>
        <v>0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</row>
    <row r="900" spans="1:63" s="40" customFormat="1" hidden="1" x14ac:dyDescent="0.25">
      <c r="A900" s="65">
        <v>150</v>
      </c>
      <c r="B900" s="40">
        <v>150</v>
      </c>
      <c r="C900" s="7" t="s">
        <v>806</v>
      </c>
      <c r="D900" s="8" t="s">
        <v>17</v>
      </c>
      <c r="E900" s="9" t="s">
        <v>819</v>
      </c>
      <c r="F900" s="8">
        <v>4</v>
      </c>
      <c r="G900" s="8">
        <f t="shared" si="94"/>
        <v>8</v>
      </c>
      <c r="H900" s="8">
        <v>0</v>
      </c>
      <c r="I900" s="25">
        <f t="shared" si="96"/>
        <v>0</v>
      </c>
      <c r="J900" s="8"/>
      <c r="K900" s="8"/>
      <c r="L900" s="8"/>
      <c r="M900" s="8"/>
      <c r="N900" s="8"/>
      <c r="O900" s="8"/>
      <c r="P900" s="8">
        <f t="shared" si="97"/>
        <v>0</v>
      </c>
      <c r="Q900" s="8">
        <f t="shared" si="97"/>
        <v>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hidden="1" x14ac:dyDescent="0.25">
      <c r="A901" s="65">
        <v>151</v>
      </c>
      <c r="B901" s="40">
        <v>151</v>
      </c>
      <c r="C901" s="7" t="s">
        <v>806</v>
      </c>
      <c r="D901" s="8" t="s">
        <v>17</v>
      </c>
      <c r="E901" s="9" t="s">
        <v>820</v>
      </c>
      <c r="F901" s="8">
        <v>4</v>
      </c>
      <c r="G901" s="8">
        <f t="shared" si="94"/>
        <v>8</v>
      </c>
      <c r="H901" s="8">
        <v>0</v>
      </c>
      <c r="I901" s="25">
        <f t="shared" si="96"/>
        <v>0</v>
      </c>
      <c r="J901" s="8"/>
      <c r="K901" s="8"/>
      <c r="L901" s="8"/>
      <c r="M901" s="8"/>
      <c r="N901" s="8"/>
      <c r="O901" s="8"/>
      <c r="P901" s="8">
        <f t="shared" si="97"/>
        <v>0</v>
      </c>
      <c r="Q901" s="8">
        <f t="shared" si="97"/>
        <v>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152</v>
      </c>
      <c r="B902" s="40">
        <v>152</v>
      </c>
      <c r="C902" s="7" t="s">
        <v>806</v>
      </c>
      <c r="D902" s="8" t="s">
        <v>17</v>
      </c>
      <c r="E902" s="9" t="s">
        <v>821</v>
      </c>
      <c r="F902" s="8">
        <v>4</v>
      </c>
      <c r="G902" s="8">
        <f t="shared" si="94"/>
        <v>8</v>
      </c>
      <c r="H902" s="8">
        <v>0</v>
      </c>
      <c r="I902" s="25">
        <f t="shared" si="96"/>
        <v>0</v>
      </c>
      <c r="J902" s="8"/>
      <c r="K902" s="8"/>
      <c r="L902" s="8"/>
      <c r="M902" s="8"/>
      <c r="N902" s="8"/>
      <c r="O902" s="8"/>
      <c r="P902" s="8">
        <f t="shared" si="97"/>
        <v>0</v>
      </c>
      <c r="Q902" s="8">
        <f t="shared" si="97"/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x14ac:dyDescent="0.25">
      <c r="A903" s="65">
        <v>153</v>
      </c>
      <c r="B903" s="1">
        <v>153</v>
      </c>
      <c r="C903" s="28" t="s">
        <v>822</v>
      </c>
      <c r="D903" s="25" t="s">
        <v>17</v>
      </c>
      <c r="E903" s="29">
        <v>1136412</v>
      </c>
      <c r="F903" s="25">
        <v>8</v>
      </c>
      <c r="G903" s="25">
        <f t="shared" si="94"/>
        <v>16</v>
      </c>
      <c r="H903" s="25">
        <v>4</v>
      </c>
      <c r="I903" s="25">
        <f t="shared" si="96"/>
        <v>64</v>
      </c>
      <c r="J903" s="25"/>
      <c r="K903" s="25"/>
      <c r="L903" s="25"/>
      <c r="M903" s="25"/>
      <c r="N903" s="25"/>
      <c r="O903" s="25"/>
      <c r="P903" s="25">
        <f t="shared" si="95"/>
        <v>4</v>
      </c>
      <c r="Q903" s="25">
        <f t="shared" si="95"/>
        <v>64</v>
      </c>
    </row>
    <row r="904" spans="1:63" x14ac:dyDescent="0.25">
      <c r="A904" s="65">
        <v>154</v>
      </c>
      <c r="B904" s="1">
        <v>154</v>
      </c>
      <c r="C904" s="28" t="s">
        <v>823</v>
      </c>
      <c r="D904" s="25" t="s">
        <v>17</v>
      </c>
      <c r="E904" s="29">
        <v>1136473</v>
      </c>
      <c r="F904" s="25">
        <v>107</v>
      </c>
      <c r="G904" s="25">
        <f t="shared" si="94"/>
        <v>214</v>
      </c>
      <c r="H904" s="25">
        <v>1</v>
      </c>
      <c r="I904" s="25">
        <f t="shared" si="96"/>
        <v>214</v>
      </c>
      <c r="J904" s="25"/>
      <c r="K904" s="25"/>
      <c r="L904" s="25"/>
      <c r="M904" s="25"/>
      <c r="N904" s="25"/>
      <c r="O904" s="25"/>
      <c r="P904" s="25">
        <f t="shared" si="95"/>
        <v>1</v>
      </c>
      <c r="Q904" s="25">
        <f t="shared" si="95"/>
        <v>214</v>
      </c>
    </row>
    <row r="905" spans="1:63" x14ac:dyDescent="0.25">
      <c r="A905" s="65">
        <v>155</v>
      </c>
      <c r="B905" s="1">
        <v>155</v>
      </c>
      <c r="C905" s="28" t="s">
        <v>824</v>
      </c>
      <c r="D905" s="25" t="s">
        <v>17</v>
      </c>
      <c r="E905" s="29">
        <v>1136355</v>
      </c>
      <c r="F905" s="25">
        <v>3</v>
      </c>
      <c r="G905" s="25">
        <f t="shared" si="94"/>
        <v>6</v>
      </c>
      <c r="H905" s="25">
        <v>4</v>
      </c>
      <c r="I905" s="25">
        <f t="shared" si="96"/>
        <v>24</v>
      </c>
      <c r="J905" s="25"/>
      <c r="K905" s="25"/>
      <c r="L905" s="25"/>
      <c r="M905" s="25"/>
      <c r="N905" s="25"/>
      <c r="O905" s="25"/>
      <c r="P905" s="25">
        <f t="shared" si="95"/>
        <v>4</v>
      </c>
      <c r="Q905" s="25">
        <f t="shared" si="95"/>
        <v>24</v>
      </c>
    </row>
    <row r="906" spans="1:63" x14ac:dyDescent="0.25">
      <c r="A906" s="65">
        <v>156</v>
      </c>
      <c r="B906" s="1">
        <v>156</v>
      </c>
      <c r="C906" s="28" t="s">
        <v>825</v>
      </c>
      <c r="D906" s="25" t="s">
        <v>17</v>
      </c>
      <c r="E906" s="29">
        <v>1136341</v>
      </c>
      <c r="F906" s="25">
        <v>4</v>
      </c>
      <c r="G906" s="25">
        <f t="shared" si="94"/>
        <v>8</v>
      </c>
      <c r="H906" s="25">
        <v>10</v>
      </c>
      <c r="I906" s="25">
        <f t="shared" si="96"/>
        <v>80</v>
      </c>
      <c r="J906" s="25"/>
      <c r="K906" s="25"/>
      <c r="L906" s="25"/>
      <c r="M906" s="25"/>
      <c r="N906" s="25"/>
      <c r="O906" s="25"/>
      <c r="P906" s="25">
        <f t="shared" si="95"/>
        <v>10</v>
      </c>
      <c r="Q906" s="25">
        <f t="shared" si="95"/>
        <v>80</v>
      </c>
    </row>
    <row r="907" spans="1:63" s="40" customFormat="1" hidden="1" x14ac:dyDescent="0.25">
      <c r="A907" s="65">
        <v>157</v>
      </c>
      <c r="B907" s="40">
        <v>157</v>
      </c>
      <c r="C907" s="7" t="s">
        <v>826</v>
      </c>
      <c r="D907" s="8" t="s">
        <v>17</v>
      </c>
      <c r="E907" s="9">
        <v>1136238</v>
      </c>
      <c r="F907" s="8">
        <v>1</v>
      </c>
      <c r="G907" s="8">
        <f t="shared" si="94"/>
        <v>2</v>
      </c>
      <c r="H907" s="8">
        <v>0</v>
      </c>
      <c r="I907" s="25">
        <f t="shared" si="96"/>
        <v>0</v>
      </c>
      <c r="J907" s="8"/>
      <c r="K907" s="8"/>
      <c r="L907" s="8"/>
      <c r="M907" s="8"/>
      <c r="N907" s="8"/>
      <c r="O907" s="8"/>
      <c r="P907" s="8">
        <f>H907+J907-L907-N907</f>
        <v>0</v>
      </c>
      <c r="Q907" s="8">
        <f>I907+K907-M907-O907</f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x14ac:dyDescent="0.25">
      <c r="A908" s="65">
        <v>158</v>
      </c>
      <c r="B908" s="1">
        <v>158</v>
      </c>
      <c r="C908" s="28" t="s">
        <v>827</v>
      </c>
      <c r="D908" s="25" t="s">
        <v>17</v>
      </c>
      <c r="E908" s="29">
        <v>1136353</v>
      </c>
      <c r="F908" s="25">
        <v>5</v>
      </c>
      <c r="G908" s="25">
        <f t="shared" si="94"/>
        <v>10</v>
      </c>
      <c r="H908" s="25">
        <v>3</v>
      </c>
      <c r="I908" s="25">
        <f t="shared" si="96"/>
        <v>30</v>
      </c>
      <c r="J908" s="25"/>
      <c r="K908" s="25"/>
      <c r="L908" s="25"/>
      <c r="M908" s="25"/>
      <c r="N908" s="25"/>
      <c r="O908" s="25"/>
      <c r="P908" s="25">
        <f t="shared" si="95"/>
        <v>3</v>
      </c>
      <c r="Q908" s="25">
        <f t="shared" si="95"/>
        <v>30</v>
      </c>
    </row>
    <row r="909" spans="1:63" x14ac:dyDescent="0.25">
      <c r="A909" s="65">
        <v>159</v>
      </c>
      <c r="B909" s="1">
        <v>159</v>
      </c>
      <c r="C909" s="28" t="s">
        <v>828</v>
      </c>
      <c r="D909" s="25" t="s">
        <v>17</v>
      </c>
      <c r="E909" s="29">
        <v>1136351</v>
      </c>
      <c r="F909" s="25">
        <v>8</v>
      </c>
      <c r="G909" s="25">
        <f t="shared" si="94"/>
        <v>16</v>
      </c>
      <c r="H909" s="25">
        <v>4</v>
      </c>
      <c r="I909" s="25">
        <f t="shared" si="96"/>
        <v>64</v>
      </c>
      <c r="J909" s="25"/>
      <c r="K909" s="25"/>
      <c r="L909" s="25"/>
      <c r="M909" s="25"/>
      <c r="N909" s="25"/>
      <c r="O909" s="25"/>
      <c r="P909" s="25">
        <f t="shared" si="95"/>
        <v>4</v>
      </c>
      <c r="Q909" s="25">
        <f t="shared" si="95"/>
        <v>64</v>
      </c>
    </row>
    <row r="910" spans="1:63" x14ac:dyDescent="0.25">
      <c r="A910" s="65">
        <v>160</v>
      </c>
      <c r="B910" s="1">
        <v>160</v>
      </c>
      <c r="C910" s="28" t="s">
        <v>42</v>
      </c>
      <c r="D910" s="25" t="s">
        <v>17</v>
      </c>
      <c r="E910" s="29">
        <v>1136356</v>
      </c>
      <c r="F910" s="25">
        <v>6</v>
      </c>
      <c r="G910" s="25">
        <f t="shared" si="94"/>
        <v>12</v>
      </c>
      <c r="H910" s="25">
        <v>23</v>
      </c>
      <c r="I910" s="25">
        <f t="shared" si="96"/>
        <v>276</v>
      </c>
      <c r="J910" s="25"/>
      <c r="K910" s="25"/>
      <c r="L910" s="25"/>
      <c r="M910" s="25"/>
      <c r="N910" s="25"/>
      <c r="O910" s="25"/>
      <c r="P910" s="25">
        <f t="shared" si="95"/>
        <v>23</v>
      </c>
      <c r="Q910" s="25">
        <f t="shared" si="95"/>
        <v>276</v>
      </c>
    </row>
    <row r="911" spans="1:63" x14ac:dyDescent="0.25">
      <c r="A911" s="65">
        <v>161</v>
      </c>
      <c r="B911" s="1">
        <v>161</v>
      </c>
      <c r="C911" s="28" t="s">
        <v>829</v>
      </c>
      <c r="D911" s="25" t="s">
        <v>17</v>
      </c>
      <c r="E911" s="29">
        <v>1136352</v>
      </c>
      <c r="F911" s="25">
        <v>8</v>
      </c>
      <c r="G911" s="25">
        <f t="shared" si="94"/>
        <v>16</v>
      </c>
      <c r="H911" s="25">
        <v>4</v>
      </c>
      <c r="I911" s="25">
        <f t="shared" si="96"/>
        <v>64</v>
      </c>
      <c r="J911" s="25"/>
      <c r="K911" s="25"/>
      <c r="L911" s="25"/>
      <c r="M911" s="25"/>
      <c r="N911" s="25"/>
      <c r="O911" s="25"/>
      <c r="P911" s="25">
        <f t="shared" si="95"/>
        <v>4</v>
      </c>
      <c r="Q911" s="25">
        <f t="shared" si="95"/>
        <v>64</v>
      </c>
    </row>
    <row r="912" spans="1:63" s="40" customFormat="1" x14ac:dyDescent="0.25">
      <c r="A912" s="65">
        <v>162</v>
      </c>
      <c r="B912" s="40">
        <v>162</v>
      </c>
      <c r="C912" s="7" t="s">
        <v>830</v>
      </c>
      <c r="D912" s="8" t="s">
        <v>17</v>
      </c>
      <c r="E912" s="9">
        <v>1136342</v>
      </c>
      <c r="F912" s="8">
        <v>3</v>
      </c>
      <c r="G912" s="8">
        <f t="shared" si="94"/>
        <v>6</v>
      </c>
      <c r="H912" s="8">
        <v>9</v>
      </c>
      <c r="I912" s="25">
        <f t="shared" si="96"/>
        <v>54</v>
      </c>
      <c r="J912" s="8"/>
      <c r="K912" s="8"/>
      <c r="L912" s="8"/>
      <c r="M912" s="8"/>
      <c r="N912" s="8"/>
      <c r="O912" s="8"/>
      <c r="P912" s="8">
        <f>H912+J912-L912-N912</f>
        <v>9</v>
      </c>
      <c r="Q912" s="8">
        <f>I912+K912-M912-O912</f>
        <v>54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17" x14ac:dyDescent="0.25">
      <c r="A913" s="65">
        <v>163</v>
      </c>
      <c r="B913" s="1">
        <v>163</v>
      </c>
      <c r="C913" s="28" t="s">
        <v>831</v>
      </c>
      <c r="D913" s="25" t="s">
        <v>17</v>
      </c>
      <c r="E913" s="29">
        <v>1136239</v>
      </c>
      <c r="F913" s="25">
        <v>2</v>
      </c>
      <c r="G913" s="25">
        <f t="shared" si="94"/>
        <v>4</v>
      </c>
      <c r="H913" s="25">
        <v>12</v>
      </c>
      <c r="I913" s="25">
        <f t="shared" si="96"/>
        <v>48</v>
      </c>
      <c r="J913" s="25"/>
      <c r="K913" s="25"/>
      <c r="L913" s="25"/>
      <c r="M913" s="25"/>
      <c r="N913" s="25"/>
      <c r="O913" s="25"/>
      <c r="P913" s="25">
        <f t="shared" si="95"/>
        <v>12</v>
      </c>
      <c r="Q913" s="25">
        <f t="shared" si="95"/>
        <v>48</v>
      </c>
    </row>
    <row r="914" spans="1:17" x14ac:dyDescent="0.25">
      <c r="A914" s="65">
        <v>164</v>
      </c>
      <c r="B914" s="1">
        <v>164</v>
      </c>
      <c r="C914" s="28" t="s">
        <v>831</v>
      </c>
      <c r="D914" s="25" t="s">
        <v>17</v>
      </c>
      <c r="E914" s="29">
        <v>1136241</v>
      </c>
      <c r="F914" s="25">
        <v>4</v>
      </c>
      <c r="G914" s="25">
        <f t="shared" si="94"/>
        <v>8</v>
      </c>
      <c r="H914" s="25">
        <v>6</v>
      </c>
      <c r="I914" s="25">
        <f t="shared" si="96"/>
        <v>48</v>
      </c>
      <c r="J914" s="25"/>
      <c r="K914" s="25"/>
      <c r="L914" s="25"/>
      <c r="M914" s="25"/>
      <c r="N914" s="25"/>
      <c r="O914" s="25"/>
      <c r="P914" s="25">
        <f t="shared" si="95"/>
        <v>6</v>
      </c>
      <c r="Q914" s="25">
        <f t="shared" si="95"/>
        <v>48</v>
      </c>
    </row>
    <row r="915" spans="1:17" customFormat="1" x14ac:dyDescent="0.25">
      <c r="A915" s="65">
        <v>165</v>
      </c>
      <c r="B915" s="1">
        <v>165</v>
      </c>
      <c r="C915" s="28" t="s">
        <v>222</v>
      </c>
      <c r="D915" s="25" t="s">
        <v>17</v>
      </c>
      <c r="E915" s="29">
        <v>1136396</v>
      </c>
      <c r="F915" s="25">
        <v>392</v>
      </c>
      <c r="G915" s="25">
        <f t="shared" si="94"/>
        <v>784</v>
      </c>
      <c r="H915" s="25">
        <v>4</v>
      </c>
      <c r="I915" s="25">
        <f t="shared" si="96"/>
        <v>3136</v>
      </c>
      <c r="J915" s="25"/>
      <c r="K915" s="25"/>
      <c r="L915" s="25"/>
      <c r="M915" s="25"/>
      <c r="N915" s="25"/>
      <c r="O915" s="25"/>
      <c r="P915" s="25">
        <f t="shared" si="95"/>
        <v>4</v>
      </c>
      <c r="Q915" s="25">
        <f t="shared" si="95"/>
        <v>3136</v>
      </c>
    </row>
    <row r="916" spans="1:17" customFormat="1" x14ac:dyDescent="0.25">
      <c r="A916" s="65">
        <v>166</v>
      </c>
      <c r="B916" s="1">
        <v>166</v>
      </c>
      <c r="C916" s="28" t="s">
        <v>832</v>
      </c>
      <c r="D916" s="25" t="s">
        <v>17</v>
      </c>
      <c r="E916" s="29">
        <v>1136444</v>
      </c>
      <c r="F916" s="25">
        <v>10</v>
      </c>
      <c r="G916" s="25">
        <f t="shared" si="94"/>
        <v>20</v>
      </c>
      <c r="H916" s="25">
        <v>32</v>
      </c>
      <c r="I916" s="25">
        <f t="shared" si="96"/>
        <v>640</v>
      </c>
      <c r="J916" s="25"/>
      <c r="K916" s="25"/>
      <c r="L916" s="25"/>
      <c r="M916" s="25"/>
      <c r="N916" s="25"/>
      <c r="O916" s="25"/>
      <c r="P916" s="25">
        <f t="shared" si="95"/>
        <v>32</v>
      </c>
      <c r="Q916" s="25">
        <f t="shared" si="95"/>
        <v>640</v>
      </c>
    </row>
    <row r="917" spans="1:17" customFormat="1" x14ac:dyDescent="0.25">
      <c r="A917" s="65">
        <v>167</v>
      </c>
      <c r="B917" s="1">
        <v>167</v>
      </c>
      <c r="C917" s="28" t="s">
        <v>833</v>
      </c>
      <c r="D917" s="25" t="s">
        <v>17</v>
      </c>
      <c r="E917" s="29">
        <v>1137253</v>
      </c>
      <c r="F917" s="25">
        <v>2480</v>
      </c>
      <c r="G917" s="25">
        <f t="shared" si="94"/>
        <v>4960</v>
      </c>
      <c r="H917" s="25">
        <v>1</v>
      </c>
      <c r="I917" s="25">
        <f t="shared" si="96"/>
        <v>4960</v>
      </c>
      <c r="J917" s="25"/>
      <c r="K917" s="25"/>
      <c r="L917" s="25"/>
      <c r="M917" s="25"/>
      <c r="N917" s="25"/>
      <c r="O917" s="25"/>
      <c r="P917" s="25">
        <f t="shared" si="95"/>
        <v>1</v>
      </c>
      <c r="Q917" s="25">
        <f t="shared" si="95"/>
        <v>4960</v>
      </c>
    </row>
    <row r="918" spans="1:17" customFormat="1" x14ac:dyDescent="0.25">
      <c r="A918" s="65">
        <v>168</v>
      </c>
      <c r="B918" s="1">
        <v>168</v>
      </c>
      <c r="C918" s="28" t="s">
        <v>834</v>
      </c>
      <c r="D918" s="25" t="s">
        <v>17</v>
      </c>
      <c r="E918" s="29">
        <v>1136271</v>
      </c>
      <c r="F918" s="25">
        <v>34</v>
      </c>
      <c r="G918" s="25">
        <f t="shared" si="94"/>
        <v>68</v>
      </c>
      <c r="H918" s="25">
        <v>2</v>
      </c>
      <c r="I918" s="25">
        <f t="shared" si="96"/>
        <v>136</v>
      </c>
      <c r="J918" s="25"/>
      <c r="K918" s="25"/>
      <c r="L918" s="25"/>
      <c r="M918" s="25"/>
      <c r="N918" s="25"/>
      <c r="O918" s="25"/>
      <c r="P918" s="25">
        <f t="shared" si="95"/>
        <v>2</v>
      </c>
      <c r="Q918" s="25">
        <f t="shared" si="95"/>
        <v>136</v>
      </c>
    </row>
    <row r="919" spans="1:17" customFormat="1" x14ac:dyDescent="0.25">
      <c r="A919" s="65">
        <v>169</v>
      </c>
      <c r="B919" s="1">
        <v>169</v>
      </c>
      <c r="C919" s="28" t="s">
        <v>834</v>
      </c>
      <c r="D919" s="25" t="s">
        <v>17</v>
      </c>
      <c r="E919" s="29">
        <v>1136272</v>
      </c>
      <c r="F919" s="25">
        <v>46</v>
      </c>
      <c r="G919" s="25">
        <f t="shared" si="94"/>
        <v>92</v>
      </c>
      <c r="H919" s="25">
        <v>1</v>
      </c>
      <c r="I919" s="25">
        <f t="shared" si="96"/>
        <v>92</v>
      </c>
      <c r="J919" s="25"/>
      <c r="K919" s="25"/>
      <c r="L919" s="25"/>
      <c r="M919" s="25"/>
      <c r="N919" s="25"/>
      <c r="O919" s="25"/>
      <c r="P919" s="25">
        <f t="shared" si="95"/>
        <v>1</v>
      </c>
      <c r="Q919" s="25">
        <f t="shared" si="95"/>
        <v>92</v>
      </c>
    </row>
    <row r="920" spans="1:17" customFormat="1" x14ac:dyDescent="0.25">
      <c r="A920" s="65">
        <v>170</v>
      </c>
      <c r="B920" s="1">
        <v>170</v>
      </c>
      <c r="C920" s="28" t="s">
        <v>834</v>
      </c>
      <c r="D920" s="25" t="s">
        <v>17</v>
      </c>
      <c r="E920" s="29">
        <v>1136415</v>
      </c>
      <c r="F920" s="25">
        <v>62</v>
      </c>
      <c r="G920" s="25">
        <f t="shared" si="94"/>
        <v>124</v>
      </c>
      <c r="H920" s="25">
        <v>1</v>
      </c>
      <c r="I920" s="25">
        <f t="shared" si="96"/>
        <v>124</v>
      </c>
      <c r="J920" s="25"/>
      <c r="K920" s="25"/>
      <c r="L920" s="25"/>
      <c r="M920" s="25"/>
      <c r="N920" s="25"/>
      <c r="O920" s="25"/>
      <c r="P920" s="25">
        <f t="shared" si="95"/>
        <v>1</v>
      </c>
      <c r="Q920" s="25">
        <f t="shared" si="95"/>
        <v>124</v>
      </c>
    </row>
    <row r="921" spans="1:17" customFormat="1" x14ac:dyDescent="0.25">
      <c r="A921" s="65">
        <v>171</v>
      </c>
      <c r="B921" s="1">
        <v>171</v>
      </c>
      <c r="C921" s="28" t="s">
        <v>834</v>
      </c>
      <c r="D921" s="25" t="s">
        <v>17</v>
      </c>
      <c r="E921" s="29">
        <v>1136414</v>
      </c>
      <c r="F921" s="25">
        <v>112</v>
      </c>
      <c r="G921" s="25">
        <f t="shared" si="94"/>
        <v>224</v>
      </c>
      <c r="H921" s="25">
        <v>1</v>
      </c>
      <c r="I921" s="25">
        <f t="shared" si="96"/>
        <v>224</v>
      </c>
      <c r="J921" s="25"/>
      <c r="K921" s="25"/>
      <c r="L921" s="25"/>
      <c r="M921" s="25"/>
      <c r="N921" s="25"/>
      <c r="O921" s="25"/>
      <c r="P921" s="25">
        <f t="shared" si="95"/>
        <v>1</v>
      </c>
      <c r="Q921" s="25">
        <f t="shared" si="95"/>
        <v>224</v>
      </c>
    </row>
    <row r="922" spans="1:17" customFormat="1" x14ac:dyDescent="0.25">
      <c r="A922" s="65">
        <v>172</v>
      </c>
      <c r="B922" s="1">
        <v>172</v>
      </c>
      <c r="C922" s="28" t="s">
        <v>835</v>
      </c>
      <c r="D922" s="25" t="s">
        <v>17</v>
      </c>
      <c r="E922" s="29">
        <v>1136242</v>
      </c>
      <c r="F922" s="25">
        <v>42</v>
      </c>
      <c r="G922" s="25">
        <f t="shared" si="94"/>
        <v>84</v>
      </c>
      <c r="H922" s="25">
        <v>3</v>
      </c>
      <c r="I922" s="25">
        <f t="shared" si="96"/>
        <v>252</v>
      </c>
      <c r="J922" s="25"/>
      <c r="K922" s="25"/>
      <c r="L922" s="25"/>
      <c r="M922" s="25"/>
      <c r="N922" s="25"/>
      <c r="O922" s="25"/>
      <c r="P922" s="25">
        <f t="shared" si="95"/>
        <v>3</v>
      </c>
      <c r="Q922" s="25">
        <f t="shared" si="95"/>
        <v>252</v>
      </c>
    </row>
    <row r="923" spans="1:17" customFormat="1" x14ac:dyDescent="0.25">
      <c r="A923" s="65">
        <v>173</v>
      </c>
      <c r="B923" s="1">
        <v>173</v>
      </c>
      <c r="C923" s="28" t="s">
        <v>836</v>
      </c>
      <c r="D923" s="25" t="s">
        <v>17</v>
      </c>
      <c r="E923" s="29">
        <v>1136243</v>
      </c>
      <c r="F923" s="25">
        <v>137</v>
      </c>
      <c r="G923" s="25">
        <f t="shared" si="94"/>
        <v>274</v>
      </c>
      <c r="H923" s="25">
        <v>1</v>
      </c>
      <c r="I923" s="25">
        <f t="shared" si="96"/>
        <v>274</v>
      </c>
      <c r="J923" s="25"/>
      <c r="K923" s="25"/>
      <c r="L923" s="25"/>
      <c r="M923" s="25"/>
      <c r="N923" s="25"/>
      <c r="O923" s="25"/>
      <c r="P923" s="25">
        <f t="shared" si="95"/>
        <v>1</v>
      </c>
      <c r="Q923" s="25">
        <f t="shared" si="95"/>
        <v>274</v>
      </c>
    </row>
    <row r="924" spans="1:17" customFormat="1" x14ac:dyDescent="0.25">
      <c r="A924" s="65">
        <v>174</v>
      </c>
      <c r="B924" s="1">
        <v>174</v>
      </c>
      <c r="C924" s="28" t="s">
        <v>837</v>
      </c>
      <c r="D924" s="25" t="s">
        <v>17</v>
      </c>
      <c r="E924" s="29">
        <v>1136244</v>
      </c>
      <c r="F924" s="25">
        <v>116</v>
      </c>
      <c r="G924" s="25">
        <f t="shared" si="94"/>
        <v>232</v>
      </c>
      <c r="H924" s="25">
        <v>1</v>
      </c>
      <c r="I924" s="25">
        <f t="shared" si="96"/>
        <v>232</v>
      </c>
      <c r="J924" s="25"/>
      <c r="K924" s="25"/>
      <c r="L924" s="25"/>
      <c r="M924" s="25"/>
      <c r="N924" s="25"/>
      <c r="O924" s="25"/>
      <c r="P924" s="25">
        <f t="shared" si="95"/>
        <v>1</v>
      </c>
      <c r="Q924" s="25">
        <f t="shared" si="95"/>
        <v>232</v>
      </c>
    </row>
    <row r="925" spans="1:17" customFormat="1" x14ac:dyDescent="0.25">
      <c r="A925" s="65">
        <v>175</v>
      </c>
      <c r="B925" s="1">
        <v>175</v>
      </c>
      <c r="C925" s="28" t="s">
        <v>838</v>
      </c>
      <c r="D925" s="25" t="s">
        <v>17</v>
      </c>
      <c r="E925" s="29">
        <v>1136245</v>
      </c>
      <c r="F925" s="25">
        <v>201</v>
      </c>
      <c r="G925" s="25">
        <f t="shared" si="94"/>
        <v>402</v>
      </c>
      <c r="H925" s="25">
        <v>1</v>
      </c>
      <c r="I925" s="25">
        <f t="shared" si="96"/>
        <v>402</v>
      </c>
      <c r="J925" s="25"/>
      <c r="K925" s="25"/>
      <c r="L925" s="25"/>
      <c r="M925" s="25"/>
      <c r="N925" s="25"/>
      <c r="O925" s="25"/>
      <c r="P925" s="25">
        <f t="shared" si="95"/>
        <v>1</v>
      </c>
      <c r="Q925" s="25">
        <f t="shared" si="95"/>
        <v>402</v>
      </c>
    </row>
    <row r="926" spans="1:17" customFormat="1" x14ac:dyDescent="0.25">
      <c r="A926" s="65">
        <v>176</v>
      </c>
      <c r="B926" s="1">
        <v>176</v>
      </c>
      <c r="C926" s="28" t="s">
        <v>839</v>
      </c>
      <c r="D926" s="25" t="s">
        <v>17</v>
      </c>
      <c r="E926" s="29">
        <v>1137257</v>
      </c>
      <c r="F926" s="25">
        <v>60</v>
      </c>
      <c r="G926" s="25">
        <f t="shared" ref="G926:G978" si="98">F926*2</f>
        <v>120</v>
      </c>
      <c r="H926" s="25">
        <v>1</v>
      </c>
      <c r="I926" s="25">
        <f t="shared" si="96"/>
        <v>120</v>
      </c>
      <c r="J926" s="25"/>
      <c r="K926" s="25"/>
      <c r="L926" s="25"/>
      <c r="M926" s="25"/>
      <c r="N926" s="25"/>
      <c r="O926" s="25"/>
      <c r="P926" s="25">
        <f t="shared" si="95"/>
        <v>1</v>
      </c>
      <c r="Q926" s="25">
        <f t="shared" si="95"/>
        <v>120</v>
      </c>
    </row>
    <row r="927" spans="1:17" customFormat="1" x14ac:dyDescent="0.25">
      <c r="A927" s="65">
        <v>177</v>
      </c>
      <c r="B927" s="1">
        <v>177</v>
      </c>
      <c r="C927" s="28" t="s">
        <v>840</v>
      </c>
      <c r="D927" s="25" t="s">
        <v>17</v>
      </c>
      <c r="E927" s="29">
        <v>1137256</v>
      </c>
      <c r="F927" s="25">
        <v>70</v>
      </c>
      <c r="G927" s="25">
        <f t="shared" si="98"/>
        <v>140</v>
      </c>
      <c r="H927" s="25">
        <v>1</v>
      </c>
      <c r="I927" s="25">
        <f t="shared" si="96"/>
        <v>140</v>
      </c>
      <c r="J927" s="25"/>
      <c r="K927" s="25"/>
      <c r="L927" s="25"/>
      <c r="M927" s="25"/>
      <c r="N927" s="25"/>
      <c r="O927" s="25"/>
      <c r="P927" s="25">
        <f t="shared" si="95"/>
        <v>1</v>
      </c>
      <c r="Q927" s="25">
        <f t="shared" si="95"/>
        <v>140</v>
      </c>
    </row>
    <row r="928" spans="1:17" customFormat="1" x14ac:dyDescent="0.25">
      <c r="A928" s="65">
        <v>178</v>
      </c>
      <c r="B928" s="1">
        <v>178</v>
      </c>
      <c r="C928" s="28" t="s">
        <v>841</v>
      </c>
      <c r="D928" s="25" t="s">
        <v>17</v>
      </c>
      <c r="E928" s="29">
        <v>1137245</v>
      </c>
      <c r="F928" s="25">
        <v>138</v>
      </c>
      <c r="G928" s="25">
        <f t="shared" si="98"/>
        <v>276</v>
      </c>
      <c r="H928" s="25">
        <v>1</v>
      </c>
      <c r="I928" s="25">
        <f t="shared" si="96"/>
        <v>276</v>
      </c>
      <c r="J928" s="25"/>
      <c r="K928" s="25"/>
      <c r="L928" s="25"/>
      <c r="M928" s="25"/>
      <c r="N928" s="25"/>
      <c r="O928" s="25"/>
      <c r="P928" s="25">
        <f t="shared" si="95"/>
        <v>1</v>
      </c>
      <c r="Q928" s="25">
        <f t="shared" si="95"/>
        <v>276</v>
      </c>
    </row>
    <row r="929" spans="1:17" customFormat="1" x14ac:dyDescent="0.25">
      <c r="A929" s="65">
        <v>179</v>
      </c>
      <c r="B929" s="1">
        <v>179</v>
      </c>
      <c r="C929" s="28" t="s">
        <v>842</v>
      </c>
      <c r="D929" s="25" t="s">
        <v>17</v>
      </c>
      <c r="E929" s="29">
        <v>1136247</v>
      </c>
      <c r="F929" s="25">
        <v>28</v>
      </c>
      <c r="G929" s="25">
        <f t="shared" si="98"/>
        <v>56</v>
      </c>
      <c r="H929" s="25">
        <v>1</v>
      </c>
      <c r="I929" s="25">
        <f t="shared" si="96"/>
        <v>56</v>
      </c>
      <c r="J929" s="25"/>
      <c r="K929" s="25"/>
      <c r="L929" s="25"/>
      <c r="M929" s="25"/>
      <c r="N929" s="25"/>
      <c r="O929" s="25"/>
      <c r="P929" s="25">
        <f t="shared" si="95"/>
        <v>1</v>
      </c>
      <c r="Q929" s="25">
        <f t="shared" si="95"/>
        <v>56</v>
      </c>
    </row>
    <row r="930" spans="1:17" customFormat="1" x14ac:dyDescent="0.25">
      <c r="A930" s="65">
        <v>180</v>
      </c>
      <c r="B930" s="1">
        <v>180</v>
      </c>
      <c r="C930" s="28" t="s">
        <v>843</v>
      </c>
      <c r="D930" s="25" t="s">
        <v>17</v>
      </c>
      <c r="E930" s="29">
        <v>1136248</v>
      </c>
      <c r="F930" s="25">
        <v>29</v>
      </c>
      <c r="G930" s="25">
        <f t="shared" si="98"/>
        <v>58</v>
      </c>
      <c r="H930" s="25">
        <v>1</v>
      </c>
      <c r="I930" s="25">
        <f t="shared" si="96"/>
        <v>58</v>
      </c>
      <c r="J930" s="25"/>
      <c r="K930" s="25"/>
      <c r="L930" s="25"/>
      <c r="M930" s="25"/>
      <c r="N930" s="25"/>
      <c r="O930" s="25"/>
      <c r="P930" s="25">
        <f t="shared" si="95"/>
        <v>1</v>
      </c>
      <c r="Q930" s="25">
        <f t="shared" si="95"/>
        <v>58</v>
      </c>
    </row>
    <row r="931" spans="1:17" customFormat="1" x14ac:dyDescent="0.25">
      <c r="A931" s="65">
        <v>181</v>
      </c>
      <c r="B931" s="1">
        <v>181</v>
      </c>
      <c r="C931" s="28" t="s">
        <v>844</v>
      </c>
      <c r="D931" s="25" t="s">
        <v>17</v>
      </c>
      <c r="E931" s="29">
        <v>1137255</v>
      </c>
      <c r="F931" s="25">
        <v>240</v>
      </c>
      <c r="G931" s="25">
        <f t="shared" si="98"/>
        <v>480</v>
      </c>
      <c r="H931" s="25">
        <v>1</v>
      </c>
      <c r="I931" s="25">
        <f t="shared" si="96"/>
        <v>480</v>
      </c>
      <c r="J931" s="25"/>
      <c r="K931" s="25"/>
      <c r="L931" s="25"/>
      <c r="M931" s="25"/>
      <c r="N931" s="25"/>
      <c r="O931" s="25"/>
      <c r="P931" s="25">
        <f t="shared" si="95"/>
        <v>1</v>
      </c>
      <c r="Q931" s="25">
        <f t="shared" si="95"/>
        <v>480</v>
      </c>
    </row>
    <row r="932" spans="1:17" customFormat="1" x14ac:dyDescent="0.25">
      <c r="A932" s="65">
        <v>182</v>
      </c>
      <c r="B932" s="1">
        <v>182</v>
      </c>
      <c r="C932" s="28" t="s">
        <v>845</v>
      </c>
      <c r="D932" s="25" t="s">
        <v>17</v>
      </c>
      <c r="E932" s="29">
        <v>1136249</v>
      </c>
      <c r="F932" s="25">
        <v>52</v>
      </c>
      <c r="G932" s="25">
        <f t="shared" si="98"/>
        <v>104</v>
      </c>
      <c r="H932" s="25">
        <v>1</v>
      </c>
      <c r="I932" s="25">
        <f t="shared" si="96"/>
        <v>104</v>
      </c>
      <c r="J932" s="25"/>
      <c r="K932" s="25"/>
      <c r="L932" s="25"/>
      <c r="M932" s="25"/>
      <c r="N932" s="25"/>
      <c r="O932" s="25"/>
      <c r="P932" s="25">
        <f t="shared" si="95"/>
        <v>1</v>
      </c>
      <c r="Q932" s="25">
        <f t="shared" si="95"/>
        <v>104</v>
      </c>
    </row>
    <row r="933" spans="1:17" customFormat="1" x14ac:dyDescent="0.25">
      <c r="A933" s="65">
        <v>183</v>
      </c>
      <c r="B933" s="1">
        <v>183</v>
      </c>
      <c r="C933" s="28" t="s">
        <v>846</v>
      </c>
      <c r="D933" s="25" t="s">
        <v>17</v>
      </c>
      <c r="E933" s="29">
        <v>1136251</v>
      </c>
      <c r="F933" s="25">
        <v>52</v>
      </c>
      <c r="G933" s="25">
        <f t="shared" si="98"/>
        <v>104</v>
      </c>
      <c r="H933" s="25">
        <v>1</v>
      </c>
      <c r="I933" s="25">
        <f t="shared" si="96"/>
        <v>104</v>
      </c>
      <c r="J933" s="25"/>
      <c r="K933" s="25"/>
      <c r="L933" s="25"/>
      <c r="M933" s="25"/>
      <c r="N933" s="25"/>
      <c r="O933" s="25"/>
      <c r="P933" s="25">
        <f t="shared" si="95"/>
        <v>1</v>
      </c>
      <c r="Q933" s="25">
        <f t="shared" si="95"/>
        <v>104</v>
      </c>
    </row>
    <row r="934" spans="1:17" customFormat="1" x14ac:dyDescent="0.25">
      <c r="A934" s="65">
        <v>184</v>
      </c>
      <c r="B934" s="1">
        <v>184</v>
      </c>
      <c r="C934" s="28" t="s">
        <v>847</v>
      </c>
      <c r="D934" s="25" t="s">
        <v>17</v>
      </c>
      <c r="E934" s="29">
        <v>1136243</v>
      </c>
      <c r="F934" s="25">
        <v>31</v>
      </c>
      <c r="G934" s="25">
        <f t="shared" si="98"/>
        <v>62</v>
      </c>
      <c r="H934" s="25">
        <v>1</v>
      </c>
      <c r="I934" s="25">
        <f t="shared" si="96"/>
        <v>62</v>
      </c>
      <c r="J934" s="25"/>
      <c r="K934" s="25"/>
      <c r="L934" s="25"/>
      <c r="M934" s="25"/>
      <c r="N934" s="25"/>
      <c r="O934" s="25"/>
      <c r="P934" s="25">
        <f t="shared" si="95"/>
        <v>1</v>
      </c>
      <c r="Q934" s="25">
        <f t="shared" si="95"/>
        <v>62</v>
      </c>
    </row>
    <row r="935" spans="1:17" customFormat="1" x14ac:dyDescent="0.25">
      <c r="A935" s="65">
        <v>185</v>
      </c>
      <c r="B935" s="1">
        <v>185</v>
      </c>
      <c r="C935" s="28" t="s">
        <v>848</v>
      </c>
      <c r="D935" s="25" t="s">
        <v>17</v>
      </c>
      <c r="E935" s="29">
        <v>1136252</v>
      </c>
      <c r="F935" s="25">
        <v>52</v>
      </c>
      <c r="G935" s="25">
        <f t="shared" si="98"/>
        <v>104</v>
      </c>
      <c r="H935" s="25">
        <v>1</v>
      </c>
      <c r="I935" s="25">
        <f t="shared" si="96"/>
        <v>104</v>
      </c>
      <c r="J935" s="25"/>
      <c r="K935" s="25"/>
      <c r="L935" s="25"/>
      <c r="M935" s="25"/>
      <c r="N935" s="25"/>
      <c r="O935" s="25"/>
      <c r="P935" s="25">
        <f t="shared" si="95"/>
        <v>1</v>
      </c>
      <c r="Q935" s="25">
        <f t="shared" si="95"/>
        <v>104</v>
      </c>
    </row>
    <row r="936" spans="1:17" customFormat="1" x14ac:dyDescent="0.25">
      <c r="A936" s="65">
        <v>186</v>
      </c>
      <c r="B936" s="1">
        <v>186</v>
      </c>
      <c r="C936" s="28" t="s">
        <v>849</v>
      </c>
      <c r="D936" s="25" t="s">
        <v>17</v>
      </c>
      <c r="E936" s="29">
        <v>1136253</v>
      </c>
      <c r="F936" s="25">
        <v>42</v>
      </c>
      <c r="G936" s="25">
        <f t="shared" si="98"/>
        <v>84</v>
      </c>
      <c r="H936" s="25">
        <v>1</v>
      </c>
      <c r="I936" s="25">
        <f t="shared" si="96"/>
        <v>84</v>
      </c>
      <c r="J936" s="25"/>
      <c r="K936" s="25"/>
      <c r="L936" s="25"/>
      <c r="M936" s="25"/>
      <c r="N936" s="25"/>
      <c r="O936" s="25"/>
      <c r="P936" s="25">
        <f t="shared" si="95"/>
        <v>1</v>
      </c>
      <c r="Q936" s="25">
        <f t="shared" si="95"/>
        <v>84</v>
      </c>
    </row>
    <row r="937" spans="1:17" customFormat="1" x14ac:dyDescent="0.25">
      <c r="A937" s="65">
        <v>187</v>
      </c>
      <c r="B937" s="1">
        <v>187</v>
      </c>
      <c r="C937" s="28" t="s">
        <v>850</v>
      </c>
      <c r="D937" s="25" t="s">
        <v>17</v>
      </c>
      <c r="E937" s="29">
        <v>1136254</v>
      </c>
      <c r="F937" s="25">
        <v>90</v>
      </c>
      <c r="G937" s="25">
        <f t="shared" si="98"/>
        <v>180</v>
      </c>
      <c r="H937" s="25">
        <v>1</v>
      </c>
      <c r="I937" s="25">
        <f t="shared" si="96"/>
        <v>180</v>
      </c>
      <c r="J937" s="25"/>
      <c r="K937" s="25"/>
      <c r="L937" s="25"/>
      <c r="M937" s="25"/>
      <c r="N937" s="25"/>
      <c r="O937" s="25"/>
      <c r="P937" s="25">
        <f t="shared" si="95"/>
        <v>1</v>
      </c>
      <c r="Q937" s="25">
        <f t="shared" si="95"/>
        <v>180</v>
      </c>
    </row>
    <row r="938" spans="1:17" customFormat="1" x14ac:dyDescent="0.25">
      <c r="A938" s="65">
        <v>188</v>
      </c>
      <c r="B938" s="1">
        <v>188</v>
      </c>
      <c r="C938" s="28" t="s">
        <v>851</v>
      </c>
      <c r="D938" s="25" t="s">
        <v>17</v>
      </c>
      <c r="E938" s="29">
        <v>1136255</v>
      </c>
      <c r="F938" s="25">
        <v>21</v>
      </c>
      <c r="G938" s="25">
        <f t="shared" si="98"/>
        <v>42</v>
      </c>
      <c r="H938" s="25">
        <v>2</v>
      </c>
      <c r="I938" s="25">
        <f t="shared" si="96"/>
        <v>84</v>
      </c>
      <c r="J938" s="25"/>
      <c r="K938" s="25"/>
      <c r="L938" s="25"/>
      <c r="M938" s="25"/>
      <c r="N938" s="25"/>
      <c r="O938" s="25"/>
      <c r="P938" s="25">
        <f t="shared" si="95"/>
        <v>2</v>
      </c>
      <c r="Q938" s="25">
        <f t="shared" si="95"/>
        <v>84</v>
      </c>
    </row>
    <row r="939" spans="1:17" customFormat="1" x14ac:dyDescent="0.25">
      <c r="A939" s="65">
        <v>189</v>
      </c>
      <c r="B939" s="1">
        <v>189</v>
      </c>
      <c r="C939" s="28" t="s">
        <v>852</v>
      </c>
      <c r="D939" s="25" t="s">
        <v>17</v>
      </c>
      <c r="E939" s="29">
        <v>1136451</v>
      </c>
      <c r="F939" s="25">
        <v>50</v>
      </c>
      <c r="G939" s="25">
        <f t="shared" si="98"/>
        <v>100</v>
      </c>
      <c r="H939" s="25">
        <v>1</v>
      </c>
      <c r="I939" s="25">
        <f t="shared" si="96"/>
        <v>100</v>
      </c>
      <c r="J939" s="25"/>
      <c r="K939" s="25"/>
      <c r="L939" s="25"/>
      <c r="M939" s="25"/>
      <c r="N939" s="25"/>
      <c r="O939" s="25"/>
      <c r="P939" s="25">
        <f t="shared" si="95"/>
        <v>1</v>
      </c>
      <c r="Q939" s="25">
        <f t="shared" si="95"/>
        <v>100</v>
      </c>
    </row>
    <row r="940" spans="1:17" customFormat="1" x14ac:dyDescent="0.25">
      <c r="A940" s="65">
        <v>190</v>
      </c>
      <c r="B940" s="1">
        <v>190</v>
      </c>
      <c r="C940" s="28" t="s">
        <v>853</v>
      </c>
      <c r="D940" s="25" t="s">
        <v>17</v>
      </c>
      <c r="E940" s="29">
        <v>1136528</v>
      </c>
      <c r="F940" s="25">
        <v>950</v>
      </c>
      <c r="G940" s="25">
        <f t="shared" si="98"/>
        <v>1900</v>
      </c>
      <c r="H940" s="25">
        <v>1</v>
      </c>
      <c r="I940" s="25">
        <f t="shared" si="96"/>
        <v>1900</v>
      </c>
      <c r="J940" s="25"/>
      <c r="K940" s="25"/>
      <c r="L940" s="25"/>
      <c r="M940" s="25"/>
      <c r="N940" s="25"/>
      <c r="O940" s="25"/>
      <c r="P940" s="25">
        <f t="shared" si="95"/>
        <v>1</v>
      </c>
      <c r="Q940" s="25">
        <f t="shared" si="95"/>
        <v>1900</v>
      </c>
    </row>
    <row r="941" spans="1:17" customFormat="1" x14ac:dyDescent="0.25">
      <c r="A941" s="65">
        <v>191</v>
      </c>
      <c r="B941" s="1">
        <v>191</v>
      </c>
      <c r="C941" s="28" t="s">
        <v>854</v>
      </c>
      <c r="D941" s="25" t="s">
        <v>17</v>
      </c>
      <c r="E941" s="29">
        <v>1136416</v>
      </c>
      <c r="F941" s="25">
        <v>70</v>
      </c>
      <c r="G941" s="25">
        <f t="shared" si="98"/>
        <v>140</v>
      </c>
      <c r="H941" s="25">
        <v>1</v>
      </c>
      <c r="I941" s="25">
        <f t="shared" si="96"/>
        <v>140</v>
      </c>
      <c r="J941" s="25"/>
      <c r="K941" s="25"/>
      <c r="L941" s="25"/>
      <c r="M941" s="25"/>
      <c r="N941" s="25"/>
      <c r="O941" s="25"/>
      <c r="P941" s="25">
        <f t="shared" si="95"/>
        <v>1</v>
      </c>
      <c r="Q941" s="25">
        <f t="shared" si="95"/>
        <v>140</v>
      </c>
    </row>
    <row r="942" spans="1:17" customFormat="1" x14ac:dyDescent="0.25">
      <c r="A942" s="65">
        <v>192</v>
      </c>
      <c r="B942" s="1">
        <v>192</v>
      </c>
      <c r="C942" s="28" t="s">
        <v>855</v>
      </c>
      <c r="D942" s="25" t="s">
        <v>17</v>
      </c>
      <c r="E942" s="29">
        <v>1136447</v>
      </c>
      <c r="F942" s="25">
        <v>29</v>
      </c>
      <c r="G942" s="25">
        <f t="shared" si="98"/>
        <v>58</v>
      </c>
      <c r="H942" s="25">
        <v>2</v>
      </c>
      <c r="I942" s="25">
        <f t="shared" si="96"/>
        <v>116</v>
      </c>
      <c r="J942" s="25"/>
      <c r="K942" s="25"/>
      <c r="L942" s="25"/>
      <c r="M942" s="25"/>
      <c r="N942" s="25"/>
      <c r="O942" s="25"/>
      <c r="P942" s="25">
        <f t="shared" si="95"/>
        <v>2</v>
      </c>
      <c r="Q942" s="25">
        <f t="shared" si="95"/>
        <v>116</v>
      </c>
    </row>
    <row r="943" spans="1:17" customFormat="1" x14ac:dyDescent="0.25">
      <c r="A943" s="65">
        <v>193</v>
      </c>
      <c r="B943" s="1">
        <v>193</v>
      </c>
      <c r="C943" s="28" t="s">
        <v>856</v>
      </c>
      <c r="D943" s="25" t="s">
        <v>17</v>
      </c>
      <c r="E943" s="29">
        <v>1136448</v>
      </c>
      <c r="F943" s="25">
        <v>800</v>
      </c>
      <c r="G943" s="25">
        <f t="shared" si="98"/>
        <v>1600</v>
      </c>
      <c r="H943" s="25">
        <v>1</v>
      </c>
      <c r="I943" s="25">
        <f t="shared" si="96"/>
        <v>1600</v>
      </c>
      <c r="J943" s="25"/>
      <c r="K943" s="25"/>
      <c r="L943" s="25"/>
      <c r="M943" s="25"/>
      <c r="N943" s="25"/>
      <c r="O943" s="25"/>
      <c r="P943" s="25">
        <f t="shared" ref="P943:Q991" si="99">H943+J943+L943-N943</f>
        <v>1</v>
      </c>
      <c r="Q943" s="25">
        <f t="shared" si="99"/>
        <v>1600</v>
      </c>
    </row>
    <row r="944" spans="1:17" customFormat="1" x14ac:dyDescent="0.25">
      <c r="A944" s="65">
        <v>194</v>
      </c>
      <c r="B944" s="1">
        <v>194</v>
      </c>
      <c r="C944" s="28" t="s">
        <v>857</v>
      </c>
      <c r="D944" s="25" t="s">
        <v>17</v>
      </c>
      <c r="E944" s="29">
        <v>1136326</v>
      </c>
      <c r="F944" s="25">
        <v>258</v>
      </c>
      <c r="G944" s="25">
        <f t="shared" si="98"/>
        <v>516</v>
      </c>
      <c r="H944" s="25">
        <v>1</v>
      </c>
      <c r="I944" s="25">
        <f t="shared" ref="I944:I992" si="100">H944*G944</f>
        <v>516</v>
      </c>
      <c r="J944" s="25"/>
      <c r="K944" s="25"/>
      <c r="L944" s="25"/>
      <c r="M944" s="25"/>
      <c r="N944" s="25"/>
      <c r="O944" s="25"/>
      <c r="P944" s="25">
        <f t="shared" si="99"/>
        <v>1</v>
      </c>
      <c r="Q944" s="25">
        <f t="shared" si="99"/>
        <v>516</v>
      </c>
    </row>
    <row r="945" spans="1:63" customFormat="1" x14ac:dyDescent="0.25">
      <c r="A945" s="65">
        <v>195</v>
      </c>
      <c r="B945" s="1">
        <v>195</v>
      </c>
      <c r="C945" s="28" t="s">
        <v>858</v>
      </c>
      <c r="D945" s="25" t="s">
        <v>17</v>
      </c>
      <c r="E945" s="29">
        <v>1136445</v>
      </c>
      <c r="F945" s="25">
        <v>500</v>
      </c>
      <c r="G945" s="25">
        <f t="shared" si="98"/>
        <v>1000</v>
      </c>
      <c r="H945" s="25">
        <v>1</v>
      </c>
      <c r="I945" s="25">
        <f t="shared" si="100"/>
        <v>1000</v>
      </c>
      <c r="J945" s="25"/>
      <c r="K945" s="25"/>
      <c r="L945" s="25"/>
      <c r="M945" s="25"/>
      <c r="N945" s="25"/>
      <c r="O945" s="25"/>
      <c r="P945" s="25">
        <f t="shared" si="99"/>
        <v>1</v>
      </c>
      <c r="Q945" s="25">
        <f t="shared" si="99"/>
        <v>1000</v>
      </c>
    </row>
    <row r="946" spans="1:63" customFormat="1" x14ac:dyDescent="0.25">
      <c r="A946" s="65">
        <v>196</v>
      </c>
      <c r="B946" s="1">
        <v>196</v>
      </c>
      <c r="C946" s="28" t="s">
        <v>349</v>
      </c>
      <c r="D946" s="25" t="s">
        <v>17</v>
      </c>
      <c r="E946" s="29">
        <v>11340676</v>
      </c>
      <c r="F946" s="25">
        <v>600</v>
      </c>
      <c r="G946" s="25">
        <f t="shared" si="98"/>
        <v>1200</v>
      </c>
      <c r="H946" s="25">
        <v>1</v>
      </c>
      <c r="I946" s="25">
        <f t="shared" si="100"/>
        <v>1200</v>
      </c>
      <c r="J946" s="25"/>
      <c r="K946" s="25"/>
      <c r="L946" s="25"/>
      <c r="M946" s="25"/>
      <c r="N946" s="25"/>
      <c r="O946" s="25"/>
      <c r="P946" s="25">
        <f t="shared" si="99"/>
        <v>1</v>
      </c>
      <c r="Q946" s="25">
        <f t="shared" si="99"/>
        <v>1200</v>
      </c>
    </row>
    <row r="947" spans="1:63" customFormat="1" x14ac:dyDescent="0.25">
      <c r="A947" s="65">
        <v>197</v>
      </c>
      <c r="B947" s="1">
        <v>197</v>
      </c>
      <c r="C947" s="28" t="s">
        <v>349</v>
      </c>
      <c r="D947" s="25" t="s">
        <v>17</v>
      </c>
      <c r="E947" s="29">
        <v>11340677</v>
      </c>
      <c r="F947" s="25">
        <v>600</v>
      </c>
      <c r="G947" s="25">
        <f t="shared" si="98"/>
        <v>1200</v>
      </c>
      <c r="H947" s="25">
        <v>1</v>
      </c>
      <c r="I947" s="25">
        <f t="shared" si="100"/>
        <v>1200</v>
      </c>
      <c r="J947" s="25"/>
      <c r="K947" s="25"/>
      <c r="L947" s="25"/>
      <c r="M947" s="25"/>
      <c r="N947" s="25"/>
      <c r="O947" s="25"/>
      <c r="P947" s="25">
        <f t="shared" si="99"/>
        <v>1</v>
      </c>
      <c r="Q947" s="25">
        <f t="shared" si="99"/>
        <v>1200</v>
      </c>
    </row>
    <row r="948" spans="1:63" customFormat="1" x14ac:dyDescent="0.25">
      <c r="A948" s="65">
        <v>198</v>
      </c>
      <c r="B948" s="1">
        <v>198</v>
      </c>
      <c r="C948" s="28" t="s">
        <v>352</v>
      </c>
      <c r="D948" s="25" t="s">
        <v>17</v>
      </c>
      <c r="E948" s="29">
        <v>1137205</v>
      </c>
      <c r="F948" s="25">
        <v>165</v>
      </c>
      <c r="G948" s="25">
        <f t="shared" si="98"/>
        <v>330</v>
      </c>
      <c r="H948" s="25">
        <v>1</v>
      </c>
      <c r="I948" s="25">
        <f t="shared" si="100"/>
        <v>330</v>
      </c>
      <c r="J948" s="25"/>
      <c r="K948" s="25"/>
      <c r="L948" s="25"/>
      <c r="M948" s="25"/>
      <c r="N948" s="25"/>
      <c r="O948" s="25"/>
      <c r="P948" s="25">
        <f t="shared" si="99"/>
        <v>1</v>
      </c>
      <c r="Q948" s="25">
        <f t="shared" si="99"/>
        <v>330</v>
      </c>
    </row>
    <row r="949" spans="1:63" customFormat="1" x14ac:dyDescent="0.25">
      <c r="A949" s="65">
        <v>199</v>
      </c>
      <c r="B949" s="1">
        <v>199</v>
      </c>
      <c r="C949" s="28" t="s">
        <v>352</v>
      </c>
      <c r="D949" s="25" t="s">
        <v>17</v>
      </c>
      <c r="E949" s="29">
        <v>1136446</v>
      </c>
      <c r="F949" s="25">
        <v>250</v>
      </c>
      <c r="G949" s="25">
        <f t="shared" si="98"/>
        <v>500</v>
      </c>
      <c r="H949" s="25">
        <v>1</v>
      </c>
      <c r="I949" s="25">
        <f t="shared" si="100"/>
        <v>500</v>
      </c>
      <c r="J949" s="25"/>
      <c r="K949" s="25"/>
      <c r="L949" s="25"/>
      <c r="M949" s="25"/>
      <c r="N949" s="25"/>
      <c r="O949" s="25"/>
      <c r="P949" s="25">
        <f t="shared" si="99"/>
        <v>1</v>
      </c>
      <c r="Q949" s="25">
        <f t="shared" si="99"/>
        <v>500</v>
      </c>
    </row>
    <row r="950" spans="1:63" customFormat="1" x14ac:dyDescent="0.25">
      <c r="A950" s="65">
        <v>200</v>
      </c>
      <c r="B950" s="1">
        <v>200</v>
      </c>
      <c r="C950" s="28" t="s">
        <v>859</v>
      </c>
      <c r="D950" s="25" t="s">
        <v>17</v>
      </c>
      <c r="E950" s="29">
        <v>1136447</v>
      </c>
      <c r="F950" s="25">
        <v>200</v>
      </c>
      <c r="G950" s="25">
        <f t="shared" si="98"/>
        <v>400</v>
      </c>
      <c r="H950" s="25">
        <v>1</v>
      </c>
      <c r="I950" s="25">
        <f t="shared" si="100"/>
        <v>400</v>
      </c>
      <c r="J950" s="25"/>
      <c r="K950" s="25"/>
      <c r="L950" s="25"/>
      <c r="M950" s="25"/>
      <c r="N950" s="25"/>
      <c r="O950" s="25"/>
      <c r="P950" s="25">
        <f t="shared" si="99"/>
        <v>1</v>
      </c>
      <c r="Q950" s="25">
        <f t="shared" si="99"/>
        <v>400</v>
      </c>
    </row>
    <row r="951" spans="1:63" customFormat="1" x14ac:dyDescent="0.25">
      <c r="A951" s="65">
        <v>201</v>
      </c>
      <c r="B951" s="1">
        <v>201</v>
      </c>
      <c r="C951" s="28" t="s">
        <v>860</v>
      </c>
      <c r="D951" s="25" t="s">
        <v>17</v>
      </c>
      <c r="E951" s="29">
        <v>1136361</v>
      </c>
      <c r="F951" s="25">
        <v>12</v>
      </c>
      <c r="G951" s="25">
        <f t="shared" si="98"/>
        <v>24</v>
      </c>
      <c r="H951" s="25">
        <v>6</v>
      </c>
      <c r="I951" s="25">
        <f t="shared" si="100"/>
        <v>144</v>
      </c>
      <c r="J951" s="25"/>
      <c r="K951" s="25"/>
      <c r="L951" s="25"/>
      <c r="M951" s="25"/>
      <c r="N951" s="25"/>
      <c r="O951" s="25"/>
      <c r="P951" s="25">
        <f t="shared" si="99"/>
        <v>6</v>
      </c>
      <c r="Q951" s="25">
        <f t="shared" si="99"/>
        <v>144</v>
      </c>
    </row>
    <row r="952" spans="1:63" customFormat="1" x14ac:dyDescent="0.25">
      <c r="A952" s="65">
        <v>202</v>
      </c>
      <c r="B952" s="1">
        <v>202</v>
      </c>
      <c r="C952" s="28" t="s">
        <v>861</v>
      </c>
      <c r="D952" s="25" t="s">
        <v>17</v>
      </c>
      <c r="E952" s="29">
        <v>1136362</v>
      </c>
      <c r="F952" s="25">
        <v>12</v>
      </c>
      <c r="G952" s="25">
        <f t="shared" si="98"/>
        <v>24</v>
      </c>
      <c r="H952" s="25">
        <v>6</v>
      </c>
      <c r="I952" s="25">
        <f t="shared" si="100"/>
        <v>144</v>
      </c>
      <c r="J952" s="25"/>
      <c r="K952" s="25"/>
      <c r="L952" s="25"/>
      <c r="M952" s="25"/>
      <c r="N952" s="25"/>
      <c r="O952" s="25"/>
      <c r="P952" s="25">
        <f t="shared" si="99"/>
        <v>6</v>
      </c>
      <c r="Q952" s="25">
        <f t="shared" si="99"/>
        <v>144</v>
      </c>
    </row>
    <row r="953" spans="1:63" x14ac:dyDescent="0.25">
      <c r="A953" s="65">
        <v>203</v>
      </c>
      <c r="B953" s="1">
        <v>203</v>
      </c>
      <c r="C953" s="28" t="s">
        <v>862</v>
      </c>
      <c r="D953" s="25" t="s">
        <v>17</v>
      </c>
      <c r="E953" s="29">
        <v>1136360</v>
      </c>
      <c r="F953" s="25">
        <v>19</v>
      </c>
      <c r="G953" s="25">
        <f t="shared" si="98"/>
        <v>38</v>
      </c>
      <c r="H953" s="25">
        <v>5</v>
      </c>
      <c r="I953" s="25">
        <f t="shared" si="100"/>
        <v>190</v>
      </c>
      <c r="J953" s="25"/>
      <c r="K953" s="25"/>
      <c r="L953" s="25"/>
      <c r="M953" s="25"/>
      <c r="N953" s="25"/>
      <c r="O953" s="25"/>
      <c r="P953" s="25">
        <f t="shared" si="99"/>
        <v>5</v>
      </c>
      <c r="Q953" s="25">
        <f t="shared" si="99"/>
        <v>190</v>
      </c>
    </row>
    <row r="954" spans="1:63" x14ac:dyDescent="0.25">
      <c r="A954" s="65">
        <v>204</v>
      </c>
      <c r="B954" s="1">
        <v>204</v>
      </c>
      <c r="C954" s="28" t="s">
        <v>863</v>
      </c>
      <c r="D954" s="25" t="s">
        <v>17</v>
      </c>
      <c r="E954" s="29">
        <v>1136472</v>
      </c>
      <c r="F954" s="25">
        <v>37</v>
      </c>
      <c r="G954" s="25">
        <f t="shared" si="98"/>
        <v>74</v>
      </c>
      <c r="H954" s="25">
        <v>1</v>
      </c>
      <c r="I954" s="25">
        <f t="shared" si="100"/>
        <v>74</v>
      </c>
      <c r="J954" s="25"/>
      <c r="K954" s="25"/>
      <c r="L954" s="25"/>
      <c r="M954" s="25"/>
      <c r="N954" s="25"/>
      <c r="O954" s="25"/>
      <c r="P954" s="25">
        <f t="shared" si="99"/>
        <v>1</v>
      </c>
      <c r="Q954" s="25">
        <f t="shared" si="99"/>
        <v>74</v>
      </c>
    </row>
    <row r="955" spans="1:63" x14ac:dyDescent="0.25">
      <c r="A955" s="65">
        <v>205</v>
      </c>
      <c r="B955" s="1">
        <v>205</v>
      </c>
      <c r="C955" s="28" t="s">
        <v>864</v>
      </c>
      <c r="D955" s="25" t="s">
        <v>17</v>
      </c>
      <c r="E955" s="29">
        <v>1136474</v>
      </c>
      <c r="F955" s="25">
        <v>53</v>
      </c>
      <c r="G955" s="25">
        <f t="shared" si="98"/>
        <v>106</v>
      </c>
      <c r="H955" s="25">
        <v>1</v>
      </c>
      <c r="I955" s="25">
        <f t="shared" si="100"/>
        <v>106</v>
      </c>
      <c r="J955" s="25"/>
      <c r="K955" s="25"/>
      <c r="L955" s="25"/>
      <c r="M955" s="25"/>
      <c r="N955" s="25"/>
      <c r="O955" s="25"/>
      <c r="P955" s="25">
        <f t="shared" si="99"/>
        <v>1</v>
      </c>
      <c r="Q955" s="25">
        <f t="shared" si="99"/>
        <v>106</v>
      </c>
    </row>
    <row r="956" spans="1:63" s="40" customFormat="1" hidden="1" x14ac:dyDescent="0.25">
      <c r="A956" s="65">
        <v>206</v>
      </c>
      <c r="B956" s="40">
        <v>206</v>
      </c>
      <c r="C956" s="7" t="s">
        <v>865</v>
      </c>
      <c r="D956" s="8" t="s">
        <v>17</v>
      </c>
      <c r="E956" s="9">
        <v>1137250</v>
      </c>
      <c r="F956" s="8">
        <v>22</v>
      </c>
      <c r="G956" s="8">
        <f t="shared" si="98"/>
        <v>44</v>
      </c>
      <c r="H956" s="8">
        <v>0</v>
      </c>
      <c r="I956" s="25">
        <f t="shared" si="100"/>
        <v>0</v>
      </c>
      <c r="J956" s="8"/>
      <c r="K956" s="8"/>
      <c r="L956" s="8"/>
      <c r="M956" s="8"/>
      <c r="N956" s="8"/>
      <c r="O956" s="8"/>
      <c r="P956" s="8">
        <f>H956+J956-L956-N956</f>
        <v>0</v>
      </c>
      <c r="Q956" s="8">
        <f>I956+K956-M956-O956</f>
        <v>0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 spans="1:63" customFormat="1" x14ac:dyDescent="0.25">
      <c r="A957" s="65">
        <v>207</v>
      </c>
      <c r="B957" s="1">
        <v>207</v>
      </c>
      <c r="C957" s="28" t="s">
        <v>427</v>
      </c>
      <c r="D957" s="25" t="s">
        <v>17</v>
      </c>
      <c r="E957" s="29">
        <v>11340680</v>
      </c>
      <c r="F957" s="25">
        <v>940</v>
      </c>
      <c r="G957" s="25">
        <f t="shared" si="98"/>
        <v>1880</v>
      </c>
      <c r="H957" s="25">
        <v>1</v>
      </c>
      <c r="I957" s="25">
        <f t="shared" si="100"/>
        <v>1880</v>
      </c>
      <c r="J957" s="25"/>
      <c r="K957" s="25"/>
      <c r="L957" s="25"/>
      <c r="M957" s="25"/>
      <c r="N957" s="25"/>
      <c r="O957" s="25"/>
      <c r="P957" s="25">
        <f t="shared" si="99"/>
        <v>1</v>
      </c>
      <c r="Q957" s="25">
        <f t="shared" si="99"/>
        <v>1880</v>
      </c>
    </row>
    <row r="958" spans="1:63" customFormat="1" x14ac:dyDescent="0.25">
      <c r="A958" s="65">
        <v>208</v>
      </c>
      <c r="B958" s="1">
        <v>208</v>
      </c>
      <c r="C958" s="28" t="s">
        <v>866</v>
      </c>
      <c r="D958" s="25" t="s">
        <v>17</v>
      </c>
      <c r="E958" s="29">
        <v>1137219</v>
      </c>
      <c r="F958" s="25">
        <v>600</v>
      </c>
      <c r="G958" s="25">
        <f t="shared" si="98"/>
        <v>1200</v>
      </c>
      <c r="H958" s="25">
        <v>1</v>
      </c>
      <c r="I958" s="25">
        <f t="shared" si="100"/>
        <v>1200</v>
      </c>
      <c r="J958" s="25"/>
      <c r="K958" s="25"/>
      <c r="L958" s="25"/>
      <c r="M958" s="25"/>
      <c r="N958" s="25"/>
      <c r="O958" s="25"/>
      <c r="P958" s="25">
        <f t="shared" si="99"/>
        <v>1</v>
      </c>
      <c r="Q958" s="25">
        <f t="shared" si="99"/>
        <v>1200</v>
      </c>
    </row>
    <row r="959" spans="1:63" customFormat="1" x14ac:dyDescent="0.25">
      <c r="A959" s="65">
        <v>209</v>
      </c>
      <c r="B959" s="1">
        <v>209</v>
      </c>
      <c r="C959" s="28" t="s">
        <v>867</v>
      </c>
      <c r="D959" s="25" t="s">
        <v>17</v>
      </c>
      <c r="E959" s="29">
        <v>1136357</v>
      </c>
      <c r="F959" s="25">
        <v>85</v>
      </c>
      <c r="G959" s="25">
        <f t="shared" si="98"/>
        <v>170</v>
      </c>
      <c r="H959" s="25">
        <v>1</v>
      </c>
      <c r="I959" s="25">
        <f t="shared" si="100"/>
        <v>170</v>
      </c>
      <c r="J959" s="25"/>
      <c r="K959" s="25"/>
      <c r="L959" s="25"/>
      <c r="M959" s="25"/>
      <c r="N959" s="25"/>
      <c r="O959" s="25"/>
      <c r="P959" s="25">
        <f t="shared" si="99"/>
        <v>1</v>
      </c>
      <c r="Q959" s="25">
        <f t="shared" si="99"/>
        <v>170</v>
      </c>
    </row>
    <row r="960" spans="1:63" customFormat="1" x14ac:dyDescent="0.25">
      <c r="A960" s="65">
        <v>210</v>
      </c>
      <c r="B960" s="1">
        <v>210</v>
      </c>
      <c r="C960" s="28" t="s">
        <v>868</v>
      </c>
      <c r="D960" s="25" t="s">
        <v>17</v>
      </c>
      <c r="E960" s="29">
        <v>1136357</v>
      </c>
      <c r="F960" s="25">
        <v>85</v>
      </c>
      <c r="G960" s="25">
        <f t="shared" si="98"/>
        <v>170</v>
      </c>
      <c r="H960" s="25">
        <v>1</v>
      </c>
      <c r="I960" s="25">
        <f t="shared" si="100"/>
        <v>170</v>
      </c>
      <c r="J960" s="25"/>
      <c r="K960" s="25"/>
      <c r="L960" s="25"/>
      <c r="M960" s="25"/>
      <c r="N960" s="25"/>
      <c r="O960" s="25"/>
      <c r="P960" s="25">
        <f t="shared" si="99"/>
        <v>1</v>
      </c>
      <c r="Q960" s="25">
        <f t="shared" si="99"/>
        <v>170</v>
      </c>
    </row>
    <row r="961" spans="1:17" customFormat="1" x14ac:dyDescent="0.25">
      <c r="A961" s="65">
        <v>211</v>
      </c>
      <c r="B961" s="1">
        <v>211</v>
      </c>
      <c r="C961" s="28" t="s">
        <v>869</v>
      </c>
      <c r="D961" s="25" t="s">
        <v>17</v>
      </c>
      <c r="E961" s="29">
        <v>1136450</v>
      </c>
      <c r="F961" s="25">
        <v>350</v>
      </c>
      <c r="G961" s="25">
        <f t="shared" si="98"/>
        <v>700</v>
      </c>
      <c r="H961" s="25">
        <v>1</v>
      </c>
      <c r="I961" s="25">
        <f t="shared" si="100"/>
        <v>700</v>
      </c>
      <c r="J961" s="25"/>
      <c r="K961" s="25"/>
      <c r="L961" s="25"/>
      <c r="M961" s="25"/>
      <c r="N961" s="25"/>
      <c r="O961" s="25"/>
      <c r="P961" s="25">
        <f t="shared" si="99"/>
        <v>1</v>
      </c>
      <c r="Q961" s="25">
        <f t="shared" si="99"/>
        <v>700</v>
      </c>
    </row>
    <row r="962" spans="1:17" customFormat="1" x14ac:dyDescent="0.25">
      <c r="A962" s="65">
        <v>212</v>
      </c>
      <c r="B962" s="1">
        <v>212</v>
      </c>
      <c r="C962" s="28" t="s">
        <v>870</v>
      </c>
      <c r="D962" s="25" t="s">
        <v>17</v>
      </c>
      <c r="E962" s="29">
        <v>1136443</v>
      </c>
      <c r="F962" s="25">
        <v>358</v>
      </c>
      <c r="G962" s="25">
        <f t="shared" si="98"/>
        <v>716</v>
      </c>
      <c r="H962" s="25">
        <v>1</v>
      </c>
      <c r="I962" s="25">
        <f t="shared" si="100"/>
        <v>716</v>
      </c>
      <c r="J962" s="25"/>
      <c r="K962" s="25"/>
      <c r="L962" s="25"/>
      <c r="M962" s="25"/>
      <c r="N962" s="25"/>
      <c r="O962" s="25"/>
      <c r="P962" s="25">
        <f t="shared" si="99"/>
        <v>1</v>
      </c>
      <c r="Q962" s="25">
        <f t="shared" si="99"/>
        <v>716</v>
      </c>
    </row>
    <row r="963" spans="1:17" customFormat="1" x14ac:dyDescent="0.25">
      <c r="A963" s="65">
        <v>213</v>
      </c>
      <c r="B963" s="1">
        <v>213</v>
      </c>
      <c r="C963" s="28" t="s">
        <v>871</v>
      </c>
      <c r="D963" s="25" t="s">
        <v>17</v>
      </c>
      <c r="E963" s="29">
        <v>1137248</v>
      </c>
      <c r="F963" s="25">
        <v>27</v>
      </c>
      <c r="G963" s="25">
        <f t="shared" si="98"/>
        <v>54</v>
      </c>
      <c r="H963" s="25">
        <v>2</v>
      </c>
      <c r="I963" s="25">
        <f t="shared" si="100"/>
        <v>108</v>
      </c>
      <c r="J963" s="25"/>
      <c r="K963" s="25"/>
      <c r="L963" s="25"/>
      <c r="M963" s="25"/>
      <c r="N963" s="25"/>
      <c r="O963" s="25"/>
      <c r="P963" s="25">
        <f t="shared" si="99"/>
        <v>2</v>
      </c>
      <c r="Q963" s="25">
        <f t="shared" si="99"/>
        <v>108</v>
      </c>
    </row>
    <row r="964" spans="1:17" customFormat="1" x14ac:dyDescent="0.25">
      <c r="A964" s="65">
        <v>214</v>
      </c>
      <c r="B964" s="1">
        <v>214</v>
      </c>
      <c r="C964" s="28" t="s">
        <v>872</v>
      </c>
      <c r="D964" s="25" t="s">
        <v>17</v>
      </c>
      <c r="E964" s="29">
        <v>1137248</v>
      </c>
      <c r="F964" s="25">
        <v>28</v>
      </c>
      <c r="G964" s="25">
        <f t="shared" si="98"/>
        <v>56</v>
      </c>
      <c r="H964" s="25">
        <v>1</v>
      </c>
      <c r="I964" s="25">
        <f t="shared" si="100"/>
        <v>56</v>
      </c>
      <c r="J964" s="25"/>
      <c r="K964" s="25"/>
      <c r="L964" s="25"/>
      <c r="M964" s="25"/>
      <c r="N964" s="25"/>
      <c r="O964" s="25"/>
      <c r="P964" s="25">
        <f t="shared" si="99"/>
        <v>1</v>
      </c>
      <c r="Q964" s="25">
        <f t="shared" si="99"/>
        <v>56</v>
      </c>
    </row>
    <row r="965" spans="1:17" customFormat="1" x14ac:dyDescent="0.25">
      <c r="A965" s="65">
        <v>215</v>
      </c>
      <c r="B965" s="1">
        <v>215</v>
      </c>
      <c r="C965" s="28" t="s">
        <v>873</v>
      </c>
      <c r="D965" s="25" t="s">
        <v>17</v>
      </c>
      <c r="E965" s="29">
        <v>1137248</v>
      </c>
      <c r="F965" s="25">
        <v>28</v>
      </c>
      <c r="G965" s="25">
        <f t="shared" si="98"/>
        <v>56</v>
      </c>
      <c r="H965" s="25">
        <v>1</v>
      </c>
      <c r="I965" s="25">
        <f t="shared" si="100"/>
        <v>56</v>
      </c>
      <c r="J965" s="25"/>
      <c r="K965" s="25"/>
      <c r="L965" s="25"/>
      <c r="M965" s="25"/>
      <c r="N965" s="25"/>
      <c r="O965" s="25"/>
      <c r="P965" s="25">
        <f t="shared" si="99"/>
        <v>1</v>
      </c>
      <c r="Q965" s="25">
        <f t="shared" si="99"/>
        <v>56</v>
      </c>
    </row>
    <row r="966" spans="1:17" customFormat="1" x14ac:dyDescent="0.25">
      <c r="A966" s="65">
        <v>216</v>
      </c>
      <c r="B966" s="1">
        <v>216</v>
      </c>
      <c r="C966" s="28" t="s">
        <v>874</v>
      </c>
      <c r="D966" s="25" t="s">
        <v>17</v>
      </c>
      <c r="E966" s="29">
        <v>1136354</v>
      </c>
      <c r="F966" s="25">
        <v>8</v>
      </c>
      <c r="G966" s="25">
        <f t="shared" si="98"/>
        <v>16</v>
      </c>
      <c r="H966" s="25">
        <v>1</v>
      </c>
      <c r="I966" s="25">
        <f t="shared" si="100"/>
        <v>16</v>
      </c>
      <c r="J966" s="25"/>
      <c r="K966" s="25"/>
      <c r="L966" s="25"/>
      <c r="M966" s="25"/>
      <c r="N966" s="25"/>
      <c r="O966" s="25"/>
      <c r="P966" s="25">
        <f t="shared" si="99"/>
        <v>1</v>
      </c>
      <c r="Q966" s="25">
        <f t="shared" si="99"/>
        <v>16</v>
      </c>
    </row>
    <row r="967" spans="1:17" customFormat="1" x14ac:dyDescent="0.25">
      <c r="A967" s="65">
        <v>217</v>
      </c>
      <c r="B967" s="1">
        <v>217</v>
      </c>
      <c r="C967" s="28" t="s">
        <v>394</v>
      </c>
      <c r="D967" s="25" t="s">
        <v>17</v>
      </c>
      <c r="E967" s="29">
        <v>11340678</v>
      </c>
      <c r="F967" s="25">
        <v>930</v>
      </c>
      <c r="G967" s="25">
        <f t="shared" si="98"/>
        <v>1860</v>
      </c>
      <c r="H967" s="25">
        <v>1</v>
      </c>
      <c r="I967" s="25">
        <f t="shared" si="100"/>
        <v>1860</v>
      </c>
      <c r="J967" s="25"/>
      <c r="K967" s="25"/>
      <c r="L967" s="25"/>
      <c r="M967" s="25"/>
      <c r="N967" s="25"/>
      <c r="O967" s="25"/>
      <c r="P967" s="25">
        <f t="shared" si="99"/>
        <v>1</v>
      </c>
      <c r="Q967" s="25">
        <f t="shared" si="99"/>
        <v>1860</v>
      </c>
    </row>
    <row r="968" spans="1:17" customFormat="1" x14ac:dyDescent="0.25">
      <c r="A968" s="65">
        <v>218</v>
      </c>
      <c r="B968" s="1">
        <v>218</v>
      </c>
      <c r="C968" s="28" t="s">
        <v>395</v>
      </c>
      <c r="D968" s="25" t="s">
        <v>17</v>
      </c>
      <c r="E968" s="29">
        <v>11340679</v>
      </c>
      <c r="F968" s="25">
        <v>900</v>
      </c>
      <c r="G968" s="25">
        <f t="shared" si="98"/>
        <v>1800</v>
      </c>
      <c r="H968" s="25">
        <v>1</v>
      </c>
      <c r="I968" s="25">
        <f t="shared" si="100"/>
        <v>1800</v>
      </c>
      <c r="J968" s="25"/>
      <c r="K968" s="25"/>
      <c r="L968" s="25"/>
      <c r="M968" s="25"/>
      <c r="N968" s="25"/>
      <c r="O968" s="25"/>
      <c r="P968" s="25">
        <f t="shared" si="99"/>
        <v>1</v>
      </c>
      <c r="Q968" s="25">
        <f t="shared" si="99"/>
        <v>1800</v>
      </c>
    </row>
    <row r="969" spans="1:17" customFormat="1" x14ac:dyDescent="0.25">
      <c r="A969" s="65">
        <v>219</v>
      </c>
      <c r="B969" s="1">
        <v>219</v>
      </c>
      <c r="C969" s="28" t="s">
        <v>875</v>
      </c>
      <c r="D969" s="25" t="s">
        <v>17</v>
      </c>
      <c r="E969" s="29">
        <v>1136449</v>
      </c>
      <c r="F969" s="25">
        <v>800</v>
      </c>
      <c r="G969" s="25">
        <f t="shared" si="98"/>
        <v>1600</v>
      </c>
      <c r="H969" s="25">
        <v>1</v>
      </c>
      <c r="I969" s="25">
        <f t="shared" si="100"/>
        <v>1600</v>
      </c>
      <c r="J969" s="25"/>
      <c r="K969" s="25"/>
      <c r="L969" s="25"/>
      <c r="M969" s="25"/>
      <c r="N969" s="25"/>
      <c r="O969" s="25"/>
      <c r="P969" s="25">
        <f t="shared" si="99"/>
        <v>1</v>
      </c>
      <c r="Q969" s="25">
        <f t="shared" si="99"/>
        <v>1600</v>
      </c>
    </row>
    <row r="970" spans="1:17" customFormat="1" x14ac:dyDescent="0.25">
      <c r="A970" s="65">
        <v>220</v>
      </c>
      <c r="B970" s="1">
        <v>220</v>
      </c>
      <c r="C970" s="28" t="s">
        <v>876</v>
      </c>
      <c r="D970" s="25" t="s">
        <v>17</v>
      </c>
      <c r="E970" s="29">
        <v>1136419</v>
      </c>
      <c r="F970" s="25">
        <v>62</v>
      </c>
      <c r="G970" s="25">
        <f t="shared" si="98"/>
        <v>124</v>
      </c>
      <c r="H970" s="25">
        <v>1</v>
      </c>
      <c r="I970" s="25">
        <f t="shared" si="100"/>
        <v>124</v>
      </c>
      <c r="J970" s="25"/>
      <c r="K970" s="25"/>
      <c r="L970" s="25"/>
      <c r="M970" s="25"/>
      <c r="N970" s="25"/>
      <c r="O970" s="25"/>
      <c r="P970" s="25">
        <f t="shared" si="99"/>
        <v>1</v>
      </c>
      <c r="Q970" s="25">
        <f t="shared" si="99"/>
        <v>124</v>
      </c>
    </row>
    <row r="971" spans="1:17" customFormat="1" x14ac:dyDescent="0.25">
      <c r="A971" s="65">
        <v>221</v>
      </c>
      <c r="B971" s="1">
        <v>221</v>
      </c>
      <c r="C971" s="28" t="s">
        <v>877</v>
      </c>
      <c r="D971" s="25" t="s">
        <v>17</v>
      </c>
      <c r="E971" s="29">
        <v>1136417</v>
      </c>
      <c r="F971" s="25">
        <v>99</v>
      </c>
      <c r="G971" s="25">
        <f t="shared" si="98"/>
        <v>198</v>
      </c>
      <c r="H971" s="25">
        <v>1</v>
      </c>
      <c r="I971" s="25">
        <f t="shared" si="100"/>
        <v>198</v>
      </c>
      <c r="J971" s="25"/>
      <c r="K971" s="25"/>
      <c r="L971" s="25"/>
      <c r="M971" s="25"/>
      <c r="N971" s="25"/>
      <c r="O971" s="25"/>
      <c r="P971" s="25">
        <f t="shared" si="99"/>
        <v>1</v>
      </c>
      <c r="Q971" s="25">
        <f t="shared" si="99"/>
        <v>198</v>
      </c>
    </row>
    <row r="972" spans="1:17" customFormat="1" x14ac:dyDescent="0.25">
      <c r="A972" s="65">
        <v>222</v>
      </c>
      <c r="B972" s="1">
        <v>222</v>
      </c>
      <c r="C972" s="28" t="s">
        <v>878</v>
      </c>
      <c r="D972" s="25" t="s">
        <v>17</v>
      </c>
      <c r="E972" s="29">
        <v>1137249</v>
      </c>
      <c r="F972" s="25">
        <v>125</v>
      </c>
      <c r="G972" s="25">
        <f t="shared" si="98"/>
        <v>250</v>
      </c>
      <c r="H972" s="25">
        <v>1</v>
      </c>
      <c r="I972" s="25">
        <f t="shared" si="100"/>
        <v>250</v>
      </c>
      <c r="J972" s="25"/>
      <c r="K972" s="25"/>
      <c r="L972" s="25"/>
      <c r="M972" s="25"/>
      <c r="N972" s="25"/>
      <c r="O972" s="25"/>
      <c r="P972" s="25">
        <f t="shared" si="99"/>
        <v>1</v>
      </c>
      <c r="Q972" s="25">
        <f t="shared" si="99"/>
        <v>250</v>
      </c>
    </row>
    <row r="973" spans="1:17" customFormat="1" x14ac:dyDescent="0.25">
      <c r="A973" s="65">
        <v>223</v>
      </c>
      <c r="B973" s="1">
        <v>223</v>
      </c>
      <c r="C973" s="28" t="s">
        <v>879</v>
      </c>
      <c r="D973" s="25" t="s">
        <v>17</v>
      </c>
      <c r="E973" s="29">
        <v>1136530</v>
      </c>
      <c r="F973" s="25">
        <v>60</v>
      </c>
      <c r="G973" s="25">
        <f t="shared" si="98"/>
        <v>120</v>
      </c>
      <c r="H973" s="25">
        <v>1</v>
      </c>
      <c r="I973" s="25">
        <f t="shared" si="100"/>
        <v>120</v>
      </c>
      <c r="J973" s="25"/>
      <c r="K973" s="25"/>
      <c r="L973" s="25"/>
      <c r="M973" s="25"/>
      <c r="N973" s="25"/>
      <c r="O973" s="25"/>
      <c r="P973" s="25">
        <f t="shared" si="99"/>
        <v>1</v>
      </c>
      <c r="Q973" s="25">
        <f t="shared" si="99"/>
        <v>120</v>
      </c>
    </row>
    <row r="974" spans="1:17" customFormat="1" x14ac:dyDescent="0.25">
      <c r="A974" s="65">
        <v>224</v>
      </c>
      <c r="B974" s="1">
        <v>224</v>
      </c>
      <c r="C974" s="28" t="s">
        <v>880</v>
      </c>
      <c r="D974" s="25" t="s">
        <v>17</v>
      </c>
      <c r="E974" s="29">
        <v>1136430</v>
      </c>
      <c r="F974" s="25">
        <v>402</v>
      </c>
      <c r="G974" s="25">
        <f t="shared" si="98"/>
        <v>804</v>
      </c>
      <c r="H974" s="25">
        <v>1</v>
      </c>
      <c r="I974" s="25">
        <f t="shared" si="100"/>
        <v>804</v>
      </c>
      <c r="J974" s="25"/>
      <c r="K974" s="25"/>
      <c r="L974" s="25"/>
      <c r="M974" s="25"/>
      <c r="N974" s="25"/>
      <c r="O974" s="25"/>
      <c r="P974" s="25">
        <f t="shared" si="99"/>
        <v>1</v>
      </c>
      <c r="Q974" s="25">
        <f t="shared" si="99"/>
        <v>804</v>
      </c>
    </row>
    <row r="975" spans="1:17" customFormat="1" x14ac:dyDescent="0.25">
      <c r="A975" s="65">
        <v>225</v>
      </c>
      <c r="B975" s="1">
        <v>225</v>
      </c>
      <c r="C975" s="28" t="s">
        <v>881</v>
      </c>
      <c r="D975" s="25" t="s">
        <v>17</v>
      </c>
      <c r="E975" s="29">
        <v>1136429</v>
      </c>
      <c r="F975" s="25">
        <v>16</v>
      </c>
      <c r="G975" s="25">
        <f t="shared" si="98"/>
        <v>32</v>
      </c>
      <c r="H975" s="25">
        <v>6</v>
      </c>
      <c r="I975" s="25">
        <f t="shared" si="100"/>
        <v>192</v>
      </c>
      <c r="J975" s="25"/>
      <c r="K975" s="25"/>
      <c r="L975" s="25"/>
      <c r="M975" s="25"/>
      <c r="N975" s="25"/>
      <c r="O975" s="25"/>
      <c r="P975" s="25">
        <f t="shared" si="99"/>
        <v>6</v>
      </c>
      <c r="Q975" s="25">
        <f t="shared" si="99"/>
        <v>192</v>
      </c>
    </row>
    <row r="976" spans="1:17" customFormat="1" x14ac:dyDescent="0.25">
      <c r="A976" s="65">
        <v>226</v>
      </c>
      <c r="B976" s="1">
        <v>226</v>
      </c>
      <c r="C976" s="28" t="s">
        <v>882</v>
      </c>
      <c r="D976" s="25" t="s">
        <v>17</v>
      </c>
      <c r="E976" s="29">
        <v>1136445</v>
      </c>
      <c r="F976" s="25">
        <v>11</v>
      </c>
      <c r="G976" s="25">
        <f t="shared" si="98"/>
        <v>22</v>
      </c>
      <c r="H976" s="25">
        <v>1</v>
      </c>
      <c r="I976" s="25">
        <f t="shared" si="100"/>
        <v>22</v>
      </c>
      <c r="J976" s="25"/>
      <c r="K976" s="25"/>
      <c r="L976" s="25"/>
      <c r="M976" s="25"/>
      <c r="N976" s="25"/>
      <c r="O976" s="25"/>
      <c r="P976" s="25">
        <f t="shared" si="99"/>
        <v>1</v>
      </c>
      <c r="Q976" s="25">
        <f t="shared" si="99"/>
        <v>22</v>
      </c>
    </row>
    <row r="977" spans="1:63" customFormat="1" x14ac:dyDescent="0.25">
      <c r="A977" s="65">
        <v>227</v>
      </c>
      <c r="B977" s="1">
        <v>227</v>
      </c>
      <c r="C977" s="28" t="s">
        <v>883</v>
      </c>
      <c r="D977" s="25" t="s">
        <v>17</v>
      </c>
      <c r="E977" s="29">
        <v>1137259</v>
      </c>
      <c r="F977" s="25">
        <v>200</v>
      </c>
      <c r="G977" s="25">
        <f t="shared" si="98"/>
        <v>400</v>
      </c>
      <c r="H977" s="25">
        <v>1</v>
      </c>
      <c r="I977" s="25">
        <f t="shared" si="100"/>
        <v>400</v>
      </c>
      <c r="J977" s="25"/>
      <c r="K977" s="25"/>
      <c r="L977" s="25"/>
      <c r="M977" s="25"/>
      <c r="N977" s="25"/>
      <c r="O977" s="25"/>
      <c r="P977" s="25">
        <f t="shared" si="99"/>
        <v>1</v>
      </c>
      <c r="Q977" s="25">
        <f t="shared" si="99"/>
        <v>400</v>
      </c>
    </row>
    <row r="978" spans="1:63" customFormat="1" x14ac:dyDescent="0.25">
      <c r="A978" s="65">
        <v>228</v>
      </c>
      <c r="B978" s="1">
        <v>228</v>
      </c>
      <c r="C978" s="28" t="s">
        <v>884</v>
      </c>
      <c r="D978" s="25" t="s">
        <v>17</v>
      </c>
      <c r="E978" s="29">
        <v>1136418</v>
      </c>
      <c r="F978" s="25">
        <v>75</v>
      </c>
      <c r="G978" s="25">
        <f t="shared" si="98"/>
        <v>150</v>
      </c>
      <c r="H978" s="25">
        <v>1</v>
      </c>
      <c r="I978" s="25">
        <f t="shared" si="100"/>
        <v>150</v>
      </c>
      <c r="J978" s="25"/>
      <c r="K978" s="25"/>
      <c r="L978" s="25"/>
      <c r="M978" s="25"/>
      <c r="N978" s="25"/>
      <c r="O978" s="25"/>
      <c r="P978" s="25">
        <f t="shared" si="99"/>
        <v>1</v>
      </c>
      <c r="Q978" s="25">
        <f t="shared" si="99"/>
        <v>150</v>
      </c>
    </row>
    <row r="979" spans="1:63" customFormat="1" x14ac:dyDescent="0.25">
      <c r="A979" s="65">
        <v>229</v>
      </c>
      <c r="B979" s="1" t="s">
        <v>885</v>
      </c>
      <c r="C979" s="7" t="s">
        <v>886</v>
      </c>
      <c r="D979" s="8" t="s">
        <v>17</v>
      </c>
      <c r="E979" s="9">
        <v>1134106</v>
      </c>
      <c r="F979" s="8"/>
      <c r="G979" s="8">
        <v>1496</v>
      </c>
      <c r="H979" s="25">
        <v>1</v>
      </c>
      <c r="I979" s="25">
        <f t="shared" si="100"/>
        <v>1496</v>
      </c>
      <c r="J979" s="25"/>
      <c r="K979" s="25"/>
      <c r="L979" s="25"/>
      <c r="M979" s="25"/>
      <c r="N979" s="25"/>
      <c r="O979" s="25"/>
      <c r="P979" s="25">
        <f t="shared" si="99"/>
        <v>1</v>
      </c>
      <c r="Q979" s="25">
        <f t="shared" si="99"/>
        <v>1496</v>
      </c>
    </row>
    <row r="980" spans="1:63" customFormat="1" x14ac:dyDescent="0.25">
      <c r="A980" s="65">
        <v>230</v>
      </c>
      <c r="B980" s="1" t="s">
        <v>885</v>
      </c>
      <c r="C980" s="7" t="s">
        <v>887</v>
      </c>
      <c r="D980" s="8" t="s">
        <v>17</v>
      </c>
      <c r="E980" s="9">
        <v>1134117</v>
      </c>
      <c r="F980" s="8"/>
      <c r="G980" s="8">
        <v>2120</v>
      </c>
      <c r="H980" s="25">
        <v>1</v>
      </c>
      <c r="I980" s="25">
        <f t="shared" si="100"/>
        <v>2120</v>
      </c>
      <c r="J980" s="25"/>
      <c r="K980" s="25"/>
      <c r="L980" s="25"/>
      <c r="M980" s="25"/>
      <c r="N980" s="25"/>
      <c r="O980" s="25"/>
      <c r="P980" s="25">
        <f t="shared" si="99"/>
        <v>1</v>
      </c>
      <c r="Q980" s="25">
        <f t="shared" si="99"/>
        <v>2120</v>
      </c>
    </row>
    <row r="981" spans="1:63" customFormat="1" x14ac:dyDescent="0.25">
      <c r="A981" s="65">
        <v>231</v>
      </c>
      <c r="B981" s="1" t="s">
        <v>885</v>
      </c>
      <c r="C981" s="7" t="s">
        <v>888</v>
      </c>
      <c r="D981" s="8" t="s">
        <v>17</v>
      </c>
      <c r="E981" s="9">
        <v>1134120</v>
      </c>
      <c r="F981" s="8"/>
      <c r="G981" s="8">
        <v>1705</v>
      </c>
      <c r="H981" s="25">
        <v>1</v>
      </c>
      <c r="I981" s="25">
        <f t="shared" si="100"/>
        <v>1705</v>
      </c>
      <c r="J981" s="25"/>
      <c r="K981" s="25"/>
      <c r="L981" s="25"/>
      <c r="M981" s="25"/>
      <c r="N981" s="25"/>
      <c r="O981" s="25"/>
      <c r="P981" s="25">
        <f t="shared" si="99"/>
        <v>1</v>
      </c>
      <c r="Q981" s="25">
        <f t="shared" si="99"/>
        <v>1705</v>
      </c>
    </row>
    <row r="982" spans="1:63" customFormat="1" x14ac:dyDescent="0.25">
      <c r="A982" s="65">
        <v>232</v>
      </c>
      <c r="B982" s="1" t="s">
        <v>885</v>
      </c>
      <c r="C982" s="7" t="s">
        <v>889</v>
      </c>
      <c r="D982" s="8" t="s">
        <v>17</v>
      </c>
      <c r="E982" s="9">
        <v>1134123</v>
      </c>
      <c r="F982" s="8"/>
      <c r="G982" s="8">
        <v>1099</v>
      </c>
      <c r="H982" s="25">
        <v>1</v>
      </c>
      <c r="I982" s="25">
        <f t="shared" si="100"/>
        <v>1099</v>
      </c>
      <c r="J982" s="25"/>
      <c r="K982" s="25"/>
      <c r="L982" s="25"/>
      <c r="M982" s="25"/>
      <c r="N982" s="25"/>
      <c r="O982" s="25"/>
      <c r="P982" s="25">
        <f t="shared" si="99"/>
        <v>1</v>
      </c>
      <c r="Q982" s="25">
        <f t="shared" si="99"/>
        <v>1099</v>
      </c>
    </row>
    <row r="983" spans="1:63" customFormat="1" x14ac:dyDescent="0.25">
      <c r="A983" s="65">
        <v>233</v>
      </c>
      <c r="B983" s="1" t="s">
        <v>885</v>
      </c>
      <c r="C983" s="7" t="s">
        <v>68</v>
      </c>
      <c r="D983" s="8" t="s">
        <v>17</v>
      </c>
      <c r="E983" s="14" t="s">
        <v>890</v>
      </c>
      <c r="F983" s="8"/>
      <c r="G983" s="8">
        <v>1350</v>
      </c>
      <c r="H983" s="25">
        <v>1</v>
      </c>
      <c r="I983" s="25">
        <f t="shared" si="100"/>
        <v>1350</v>
      </c>
      <c r="J983" s="25"/>
      <c r="K983" s="25"/>
      <c r="L983" s="25"/>
      <c r="M983" s="25"/>
      <c r="N983" s="25"/>
      <c r="O983" s="25"/>
      <c r="P983" s="25">
        <f t="shared" si="99"/>
        <v>1</v>
      </c>
      <c r="Q983" s="25">
        <f t="shared" si="99"/>
        <v>1350</v>
      </c>
    </row>
    <row r="984" spans="1:63" customFormat="1" x14ac:dyDescent="0.25">
      <c r="A984" s="65">
        <v>234</v>
      </c>
      <c r="B984" s="1" t="s">
        <v>885</v>
      </c>
      <c r="C984" s="7" t="s">
        <v>146</v>
      </c>
      <c r="D984" s="8" t="s">
        <v>17</v>
      </c>
      <c r="E984" s="14" t="s">
        <v>891</v>
      </c>
      <c r="F984" s="8"/>
      <c r="G984" s="8">
        <v>1600</v>
      </c>
      <c r="H984" s="25">
        <v>1</v>
      </c>
      <c r="I984" s="25">
        <f t="shared" si="100"/>
        <v>1600</v>
      </c>
      <c r="J984" s="25"/>
      <c r="K984" s="25"/>
      <c r="L984" s="25"/>
      <c r="M984" s="25"/>
      <c r="N984" s="25"/>
      <c r="O984" s="25"/>
      <c r="P984" s="25">
        <f t="shared" si="99"/>
        <v>1</v>
      </c>
      <c r="Q984" s="25">
        <f t="shared" si="99"/>
        <v>1600</v>
      </c>
    </row>
    <row r="985" spans="1:63" customFormat="1" x14ac:dyDescent="0.25">
      <c r="A985" s="65">
        <v>235</v>
      </c>
      <c r="B985" s="1" t="s">
        <v>885</v>
      </c>
      <c r="C985" s="7" t="s">
        <v>146</v>
      </c>
      <c r="D985" s="8" t="s">
        <v>17</v>
      </c>
      <c r="E985" s="14" t="s">
        <v>892</v>
      </c>
      <c r="F985" s="8"/>
      <c r="G985" s="8">
        <v>1600</v>
      </c>
      <c r="H985" s="25">
        <v>1</v>
      </c>
      <c r="I985" s="25">
        <f t="shared" si="100"/>
        <v>1600</v>
      </c>
      <c r="J985" s="25"/>
      <c r="K985" s="25"/>
      <c r="L985" s="25"/>
      <c r="M985" s="25"/>
      <c r="N985" s="25"/>
      <c r="O985" s="25"/>
      <c r="P985" s="25">
        <f t="shared" si="99"/>
        <v>1</v>
      </c>
      <c r="Q985" s="25">
        <f t="shared" si="99"/>
        <v>1600</v>
      </c>
    </row>
    <row r="986" spans="1:63" customFormat="1" x14ac:dyDescent="0.25">
      <c r="A986" s="65">
        <v>236</v>
      </c>
      <c r="B986" s="1" t="s">
        <v>885</v>
      </c>
      <c r="C986" s="7" t="s">
        <v>893</v>
      </c>
      <c r="D986" s="8" t="s">
        <v>17</v>
      </c>
      <c r="E986" s="14" t="s">
        <v>894</v>
      </c>
      <c r="F986" s="8"/>
      <c r="G986" s="8">
        <v>1900</v>
      </c>
      <c r="H986" s="25">
        <v>2</v>
      </c>
      <c r="I986" s="25">
        <f t="shared" si="100"/>
        <v>3800</v>
      </c>
      <c r="J986" s="25"/>
      <c r="K986" s="25"/>
      <c r="L986" s="25"/>
      <c r="M986" s="25"/>
      <c r="N986" s="25"/>
      <c r="O986" s="25"/>
      <c r="P986" s="25">
        <f t="shared" si="99"/>
        <v>2</v>
      </c>
      <c r="Q986" s="25">
        <f t="shared" si="99"/>
        <v>3800</v>
      </c>
    </row>
    <row r="987" spans="1:63" customFormat="1" x14ac:dyDescent="0.25">
      <c r="A987" s="65">
        <v>237</v>
      </c>
      <c r="B987" s="1" t="s">
        <v>885</v>
      </c>
      <c r="C987" s="28" t="s">
        <v>518</v>
      </c>
      <c r="D987" s="25" t="s">
        <v>17</v>
      </c>
      <c r="E987" s="29" t="s">
        <v>895</v>
      </c>
      <c r="F987" s="25"/>
      <c r="G987" s="25">
        <v>886</v>
      </c>
      <c r="H987" s="25">
        <v>1</v>
      </c>
      <c r="I987" s="25">
        <f t="shared" si="100"/>
        <v>886</v>
      </c>
      <c r="J987" s="25"/>
      <c r="K987" s="25"/>
      <c r="L987" s="25"/>
      <c r="M987" s="25"/>
      <c r="N987" s="25"/>
      <c r="O987" s="25"/>
      <c r="P987" s="25">
        <f t="shared" si="99"/>
        <v>1</v>
      </c>
      <c r="Q987" s="25">
        <f t="shared" si="99"/>
        <v>886</v>
      </c>
    </row>
    <row r="988" spans="1:63" customFormat="1" x14ac:dyDescent="0.25">
      <c r="A988" s="65">
        <v>238</v>
      </c>
      <c r="B988" s="83" t="s">
        <v>896</v>
      </c>
      <c r="C988" s="28" t="s">
        <v>421</v>
      </c>
      <c r="D988" s="25" t="s">
        <v>17</v>
      </c>
      <c r="E988" s="29">
        <v>1136298</v>
      </c>
      <c r="F988" s="25">
        <v>320</v>
      </c>
      <c r="G988" s="25">
        <f>F988*2</f>
        <v>640</v>
      </c>
      <c r="H988" s="25">
        <v>1</v>
      </c>
      <c r="I988" s="25">
        <f t="shared" si="100"/>
        <v>640</v>
      </c>
      <c r="J988" s="25"/>
      <c r="K988" s="25"/>
      <c r="L988" s="25"/>
      <c r="M988" s="25"/>
      <c r="N988" s="25"/>
      <c r="O988" s="25"/>
      <c r="P988" s="25">
        <f t="shared" si="99"/>
        <v>1</v>
      </c>
      <c r="Q988" s="25">
        <f t="shared" si="99"/>
        <v>640</v>
      </c>
    </row>
    <row r="989" spans="1:63" x14ac:dyDescent="0.25">
      <c r="A989" s="65">
        <v>239</v>
      </c>
      <c r="B989" s="69" t="s">
        <v>897</v>
      </c>
      <c r="C989" s="28" t="s">
        <v>898</v>
      </c>
      <c r="D989" s="25" t="s">
        <v>17</v>
      </c>
      <c r="E989" s="29" t="s">
        <v>899</v>
      </c>
      <c r="F989" s="25">
        <v>27</v>
      </c>
      <c r="G989" s="25">
        <v>2800</v>
      </c>
      <c r="H989" s="25">
        <v>14</v>
      </c>
      <c r="I989" s="25">
        <f t="shared" si="100"/>
        <v>39200</v>
      </c>
      <c r="J989" s="25"/>
      <c r="K989" s="25"/>
      <c r="L989" s="25"/>
      <c r="M989" s="25"/>
      <c r="N989" s="25"/>
      <c r="O989" s="25"/>
      <c r="P989" s="25">
        <f t="shared" si="99"/>
        <v>14</v>
      </c>
      <c r="Q989" s="25">
        <f t="shared" si="99"/>
        <v>39200</v>
      </c>
    </row>
    <row r="990" spans="1:63" x14ac:dyDescent="0.25">
      <c r="A990" s="65">
        <v>240</v>
      </c>
      <c r="B990" s="69" t="s">
        <v>897</v>
      </c>
      <c r="C990" s="28" t="s">
        <v>651</v>
      </c>
      <c r="D990" s="25" t="s">
        <v>17</v>
      </c>
      <c r="E990" s="29" t="s">
        <v>900</v>
      </c>
      <c r="F990" s="25">
        <v>37</v>
      </c>
      <c r="G990" s="25">
        <v>1350</v>
      </c>
      <c r="H990" s="25">
        <v>28</v>
      </c>
      <c r="I990" s="25">
        <f t="shared" si="100"/>
        <v>37800</v>
      </c>
      <c r="J990" s="25"/>
      <c r="K990" s="25"/>
      <c r="L990" s="25"/>
      <c r="M990" s="25"/>
      <c r="N990" s="25"/>
      <c r="O990" s="25"/>
      <c r="P990" s="25">
        <f t="shared" si="99"/>
        <v>28</v>
      </c>
      <c r="Q990" s="25">
        <f t="shared" si="99"/>
        <v>37800</v>
      </c>
    </row>
    <row r="991" spans="1:63" x14ac:dyDescent="0.25">
      <c r="A991" s="65">
        <v>241</v>
      </c>
      <c r="B991" s="69" t="s">
        <v>897</v>
      </c>
      <c r="C991" s="28" t="s">
        <v>901</v>
      </c>
      <c r="D991" s="25" t="s">
        <v>17</v>
      </c>
      <c r="E991" s="29">
        <v>11360021</v>
      </c>
      <c r="F991" s="25">
        <v>27</v>
      </c>
      <c r="G991" s="25">
        <v>2325</v>
      </c>
      <c r="H991" s="25">
        <v>1</v>
      </c>
      <c r="I991" s="25">
        <f t="shared" si="100"/>
        <v>2325</v>
      </c>
      <c r="J991" s="25"/>
      <c r="K991" s="25"/>
      <c r="L991" s="25"/>
      <c r="M991" s="25"/>
      <c r="N991" s="25"/>
      <c r="O991" s="25"/>
      <c r="P991" s="25">
        <f t="shared" si="99"/>
        <v>1</v>
      </c>
      <c r="Q991" s="25">
        <f t="shared" si="99"/>
        <v>2325</v>
      </c>
    </row>
    <row r="992" spans="1:63" s="40" customFormat="1" ht="30" x14ac:dyDescent="0.25">
      <c r="A992" s="65">
        <v>242</v>
      </c>
      <c r="C992" s="62" t="s">
        <v>118</v>
      </c>
      <c r="D992" s="25" t="s">
        <v>17</v>
      </c>
      <c r="E992" s="63" t="s">
        <v>902</v>
      </c>
      <c r="F992" s="8"/>
      <c r="G992" s="8">
        <v>7500</v>
      </c>
      <c r="H992" s="8">
        <v>1</v>
      </c>
      <c r="I992" s="25">
        <f t="shared" si="100"/>
        <v>7500</v>
      </c>
      <c r="J992" s="8"/>
      <c r="K992" s="8">
        <f t="shared" ref="K992" si="101">J992*G992</f>
        <v>0</v>
      </c>
      <c r="L992" s="64"/>
      <c r="M992" s="8"/>
      <c r="N992" s="8"/>
      <c r="O992" s="8"/>
      <c r="P992" s="8">
        <f t="shared" ref="P992:Q992" si="102">H992+J992-L992-N992</f>
        <v>1</v>
      </c>
      <c r="Q992" s="8">
        <f t="shared" si="102"/>
        <v>7500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1:63" s="5" customFormat="1" x14ac:dyDescent="0.25">
      <c r="C993" s="26" t="s">
        <v>113</v>
      </c>
      <c r="D993" s="163"/>
      <c r="E993" s="27"/>
      <c r="F993" s="163"/>
      <c r="G993" s="163"/>
      <c r="H993" s="163">
        <f>SUM(H751:H992)</f>
        <v>600</v>
      </c>
      <c r="I993" s="163">
        <f>SUM(I751:I992)</f>
        <v>167891</v>
      </c>
      <c r="J993" s="163">
        <f>SUM(J751:J992)</f>
        <v>0</v>
      </c>
      <c r="K993" s="163">
        <f>SUM(K751:K992)</f>
        <v>0</v>
      </c>
      <c r="L993" s="163">
        <f>SUM(L751:L992)</f>
        <v>0</v>
      </c>
      <c r="M993" s="163">
        <f t="shared" ref="M993:O993" si="103">SUM(M751:M992)</f>
        <v>0</v>
      </c>
      <c r="N993" s="163">
        <f t="shared" si="103"/>
        <v>0</v>
      </c>
      <c r="O993" s="163">
        <f t="shared" si="103"/>
        <v>0</v>
      </c>
      <c r="P993" s="163">
        <f>SUM(P751:P992)</f>
        <v>600</v>
      </c>
      <c r="Q993" s="163">
        <f>SUM(Q751:Q992)</f>
        <v>167891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1:63" s="5" customFormat="1" ht="15.75" hidden="1" x14ac:dyDescent="0.25">
      <c r="C994" s="171" t="s">
        <v>903</v>
      </c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3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1:63" s="5" customFormat="1" hidden="1" x14ac:dyDescent="0.25">
      <c r="C995" s="7" t="s">
        <v>95</v>
      </c>
      <c r="D995" s="8" t="s">
        <v>17</v>
      </c>
      <c r="E995" s="9" t="s">
        <v>96</v>
      </c>
      <c r="F995" s="12"/>
      <c r="G995" s="13">
        <v>841</v>
      </c>
      <c r="H995" s="10"/>
      <c r="I995" s="10">
        <f>H995*G995</f>
        <v>0</v>
      </c>
      <c r="J995" s="163"/>
      <c r="K995" s="163"/>
      <c r="L995" s="10"/>
      <c r="M995" s="10">
        <f>L995*G995</f>
        <v>0</v>
      </c>
      <c r="N995" s="163"/>
      <c r="O995" s="163"/>
      <c r="P995" s="10">
        <f>H995+J995-L995-N995</f>
        <v>0</v>
      </c>
      <c r="Q995" s="10">
        <f>I995+K995-M995-O995</f>
        <v>0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1:63" s="5" customFormat="1" hidden="1" x14ac:dyDescent="0.25">
      <c r="C996" s="7" t="s">
        <v>97</v>
      </c>
      <c r="D996" s="8" t="s">
        <v>17</v>
      </c>
      <c r="E996" s="9">
        <v>1134140</v>
      </c>
      <c r="F996" s="12"/>
      <c r="G996" s="13">
        <v>905</v>
      </c>
      <c r="H996" s="10"/>
      <c r="I996" s="10">
        <f t="shared" ref="I996:I998" si="104">H996*G996</f>
        <v>0</v>
      </c>
      <c r="J996" s="163"/>
      <c r="K996" s="163"/>
      <c r="L996" s="10"/>
      <c r="M996" s="10">
        <f t="shared" ref="M996:M998" si="105">L996*G996</f>
        <v>0</v>
      </c>
      <c r="N996" s="163"/>
      <c r="O996" s="163"/>
      <c r="P996" s="10">
        <f t="shared" ref="P996:Q998" si="106">H996+J996-L996-N996</f>
        <v>0</v>
      </c>
      <c r="Q996" s="10">
        <f t="shared" si="106"/>
        <v>0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1:63" s="5" customFormat="1" hidden="1" x14ac:dyDescent="0.25">
      <c r="C997" s="7" t="s">
        <v>73</v>
      </c>
      <c r="D997" s="8" t="s">
        <v>17</v>
      </c>
      <c r="E997" s="9" t="s">
        <v>98</v>
      </c>
      <c r="F997" s="12"/>
      <c r="G997" s="13">
        <v>738</v>
      </c>
      <c r="H997" s="10"/>
      <c r="I997" s="10">
        <f t="shared" si="104"/>
        <v>0</v>
      </c>
      <c r="J997" s="163"/>
      <c r="K997" s="163"/>
      <c r="L997" s="10"/>
      <c r="M997" s="10">
        <f t="shared" si="105"/>
        <v>0</v>
      </c>
      <c r="N997" s="163"/>
      <c r="O997" s="163"/>
      <c r="P997" s="10">
        <f t="shared" si="106"/>
        <v>0</v>
      </c>
      <c r="Q997" s="10">
        <f t="shared" si="106"/>
        <v>0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1:63" s="11" customFormat="1" hidden="1" x14ac:dyDescent="0.25">
      <c r="C998" s="21" t="s">
        <v>89</v>
      </c>
      <c r="D998" s="8" t="s">
        <v>17</v>
      </c>
      <c r="E998" s="9" t="s">
        <v>99</v>
      </c>
      <c r="F998" s="12"/>
      <c r="G998" s="13">
        <v>966</v>
      </c>
      <c r="H998" s="13"/>
      <c r="I998" s="10">
        <f t="shared" si="104"/>
        <v>0</v>
      </c>
      <c r="J998" s="12"/>
      <c r="K998" s="12">
        <f>J998*G998</f>
        <v>0</v>
      </c>
      <c r="L998" s="13"/>
      <c r="M998" s="10">
        <f t="shared" si="105"/>
        <v>0</v>
      </c>
      <c r="N998" s="12"/>
      <c r="O998" s="12"/>
      <c r="P998" s="10">
        <f t="shared" si="106"/>
        <v>0</v>
      </c>
      <c r="Q998" s="10">
        <f t="shared" si="106"/>
        <v>0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1:63" s="5" customFormat="1" hidden="1" x14ac:dyDescent="0.25">
      <c r="C999" s="26" t="s">
        <v>113</v>
      </c>
      <c r="D999" s="163"/>
      <c r="E999" s="27"/>
      <c r="F999" s="163"/>
      <c r="G999" s="163"/>
      <c r="H999" s="163">
        <f>SUM(H995:H998)</f>
        <v>0</v>
      </c>
      <c r="I999" s="163">
        <f t="shared" ref="I999:Q999" si="107">SUM(I995:I998)</f>
        <v>0</v>
      </c>
      <c r="J999" s="163">
        <f t="shared" si="107"/>
        <v>0</v>
      </c>
      <c r="K999" s="163">
        <f t="shared" si="107"/>
        <v>0</v>
      </c>
      <c r="L999" s="163">
        <f t="shared" si="107"/>
        <v>0</v>
      </c>
      <c r="M999" s="163">
        <f t="shared" si="107"/>
        <v>0</v>
      </c>
      <c r="N999" s="163">
        <f t="shared" si="107"/>
        <v>0</v>
      </c>
      <c r="O999" s="163">
        <f t="shared" si="107"/>
        <v>0</v>
      </c>
      <c r="P999" s="163">
        <f t="shared" si="107"/>
        <v>0</v>
      </c>
      <c r="Q999" s="163">
        <f t="shared" si="107"/>
        <v>0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1:63" ht="15.75" hidden="1" x14ac:dyDescent="0.25">
      <c r="C1000" s="171" t="s">
        <v>904</v>
      </c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3"/>
    </row>
    <row r="1001" spans="1:63" hidden="1" x14ac:dyDescent="0.25">
      <c r="C1001" s="28" t="s">
        <v>905</v>
      </c>
      <c r="D1001" s="25" t="s">
        <v>17</v>
      </c>
      <c r="E1001" s="29" t="s">
        <v>650</v>
      </c>
      <c r="F1001" s="25"/>
      <c r="G1001" s="25">
        <v>4500</v>
      </c>
      <c r="H1001" s="25"/>
      <c r="I1001" s="25">
        <f>H1001*G1001</f>
        <v>0</v>
      </c>
      <c r="J1001" s="25"/>
      <c r="K1001" s="25"/>
      <c r="L1001" s="25"/>
      <c r="M1001" s="25"/>
      <c r="N1001" s="25"/>
      <c r="O1001" s="25">
        <f>N1001*G1001</f>
        <v>0</v>
      </c>
      <c r="P1001" s="25">
        <f>H1001+J1001+L1001-N1001</f>
        <v>0</v>
      </c>
      <c r="Q1001" s="25">
        <f>I1001+K1001+M1001-O1001</f>
        <v>0</v>
      </c>
    </row>
    <row r="1002" spans="1:63" hidden="1" x14ac:dyDescent="0.25">
      <c r="B1002" s="37" t="s">
        <v>683</v>
      </c>
      <c r="C1002" s="28" t="s">
        <v>651</v>
      </c>
      <c r="D1002" s="25" t="s">
        <v>17</v>
      </c>
      <c r="E1002" s="29" t="s">
        <v>652</v>
      </c>
      <c r="F1002" s="25"/>
      <c r="G1002" s="25">
        <v>1350</v>
      </c>
      <c r="H1002" s="25"/>
      <c r="I1002" s="25">
        <f>H1002*G1002</f>
        <v>0</v>
      </c>
      <c r="J1002" s="25"/>
      <c r="K1002" s="25"/>
      <c r="L1002" s="25"/>
      <c r="M1002" s="25"/>
      <c r="N1002" s="25"/>
      <c r="O1002" s="25">
        <f>N1002*G1002</f>
        <v>0</v>
      </c>
      <c r="P1002" s="25">
        <f>H1002+J1002+L1002-N1002</f>
        <v>0</v>
      </c>
      <c r="Q1002" s="25">
        <f>I1002+K1002+M1002-O1002</f>
        <v>0</v>
      </c>
    </row>
    <row r="1003" spans="1:63" s="5" customFormat="1" hidden="1" x14ac:dyDescent="0.25">
      <c r="C1003" s="26" t="s">
        <v>113</v>
      </c>
      <c r="D1003" s="163"/>
      <c r="E1003" s="27"/>
      <c r="F1003" s="163"/>
      <c r="G1003" s="163"/>
      <c r="H1003" s="163">
        <f t="shared" ref="H1003:Q1003" si="108">SUM(H1001:H1002)</f>
        <v>0</v>
      </c>
      <c r="I1003" s="163">
        <f t="shared" si="108"/>
        <v>0</v>
      </c>
      <c r="J1003" s="163">
        <f t="shared" si="108"/>
        <v>0</v>
      </c>
      <c r="K1003" s="163">
        <f t="shared" si="108"/>
        <v>0</v>
      </c>
      <c r="L1003" s="163">
        <f t="shared" si="108"/>
        <v>0</v>
      </c>
      <c r="M1003" s="163">
        <f t="shared" si="108"/>
        <v>0</v>
      </c>
      <c r="N1003" s="163">
        <f t="shared" si="108"/>
        <v>0</v>
      </c>
      <c r="O1003" s="163">
        <f t="shared" si="108"/>
        <v>0</v>
      </c>
      <c r="P1003" s="163">
        <f t="shared" si="108"/>
        <v>0</v>
      </c>
      <c r="Q1003" s="163">
        <f t="shared" si="108"/>
        <v>0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1:63" ht="15.75" x14ac:dyDescent="0.25">
      <c r="C1004" s="171" t="s">
        <v>906</v>
      </c>
      <c r="D1004" s="172"/>
      <c r="E1004" s="172"/>
      <c r="F1004" s="172"/>
      <c r="G1004" s="172"/>
      <c r="H1004" s="172"/>
      <c r="I1004" s="172"/>
      <c r="J1004" s="172"/>
      <c r="K1004" s="172"/>
      <c r="L1004" s="172"/>
      <c r="M1004" s="172"/>
      <c r="N1004" s="172"/>
      <c r="O1004" s="172"/>
      <c r="P1004" s="172"/>
      <c r="Q1004" s="173"/>
    </row>
    <row r="1005" spans="1:63" x14ac:dyDescent="0.25">
      <c r="A1005" s="1">
        <v>1</v>
      </c>
      <c r="C1005" s="28" t="s">
        <v>158</v>
      </c>
      <c r="D1005" s="25" t="s">
        <v>17</v>
      </c>
      <c r="E1005" s="29">
        <v>1136112</v>
      </c>
      <c r="F1005" s="25">
        <v>52</v>
      </c>
      <c r="G1005" s="25">
        <f t="shared" ref="G1005:G1009" si="109">F1005*2</f>
        <v>104</v>
      </c>
      <c r="H1005" s="25">
        <v>3</v>
      </c>
      <c r="I1005" s="25">
        <f>H1005*G1005</f>
        <v>312</v>
      </c>
      <c r="J1005" s="25"/>
      <c r="K1005" s="25"/>
      <c r="L1005" s="25"/>
      <c r="M1005" s="25"/>
      <c r="N1005" s="25"/>
      <c r="O1005" s="25"/>
      <c r="P1005" s="25">
        <f t="shared" ref="P1005:Q1009" si="110">H1005+J1005+L1005-N1005</f>
        <v>3</v>
      </c>
      <c r="Q1005" s="25">
        <f t="shared" si="110"/>
        <v>312</v>
      </c>
    </row>
    <row r="1006" spans="1:63" x14ac:dyDescent="0.25">
      <c r="A1006" s="1">
        <v>2</v>
      </c>
      <c r="C1006" s="28" t="s">
        <v>907</v>
      </c>
      <c r="D1006" s="25" t="s">
        <v>17</v>
      </c>
      <c r="E1006" s="29">
        <v>1136431</v>
      </c>
      <c r="F1006" s="25">
        <v>132</v>
      </c>
      <c r="G1006" s="25">
        <f t="shared" si="109"/>
        <v>264</v>
      </c>
      <c r="H1006" s="25">
        <v>1</v>
      </c>
      <c r="I1006" s="25">
        <f t="shared" ref="I1006:I1009" si="111">H1006*G1006</f>
        <v>264</v>
      </c>
      <c r="J1006" s="25"/>
      <c r="K1006" s="25"/>
      <c r="L1006" s="25"/>
      <c r="M1006" s="25"/>
      <c r="N1006" s="25"/>
      <c r="O1006" s="25"/>
      <c r="P1006" s="25">
        <f t="shared" si="110"/>
        <v>1</v>
      </c>
      <c r="Q1006" s="25">
        <f t="shared" si="110"/>
        <v>264</v>
      </c>
    </row>
    <row r="1007" spans="1:63" x14ac:dyDescent="0.25">
      <c r="A1007" s="1">
        <v>3</v>
      </c>
      <c r="C1007" s="28" t="s">
        <v>908</v>
      </c>
      <c r="D1007" s="25" t="s">
        <v>17</v>
      </c>
      <c r="E1007" s="29">
        <v>11340685</v>
      </c>
      <c r="F1007" s="25">
        <v>856</v>
      </c>
      <c r="G1007" s="25">
        <f t="shared" si="109"/>
        <v>1712</v>
      </c>
      <c r="H1007" s="25">
        <v>1</v>
      </c>
      <c r="I1007" s="25">
        <f t="shared" si="111"/>
        <v>1712</v>
      </c>
      <c r="J1007" s="25"/>
      <c r="K1007" s="25"/>
      <c r="L1007" s="25"/>
      <c r="M1007" s="25"/>
      <c r="N1007" s="25"/>
      <c r="O1007" s="25"/>
      <c r="P1007" s="25">
        <f t="shared" si="110"/>
        <v>1</v>
      </c>
      <c r="Q1007" s="25">
        <f t="shared" si="110"/>
        <v>1712</v>
      </c>
    </row>
    <row r="1008" spans="1:63" x14ac:dyDescent="0.25">
      <c r="A1008" s="1">
        <v>4</v>
      </c>
      <c r="C1008" s="28" t="s">
        <v>909</v>
      </c>
      <c r="D1008" s="25" t="s">
        <v>17</v>
      </c>
      <c r="E1008" s="29">
        <v>1134039</v>
      </c>
      <c r="F1008" s="25">
        <v>176</v>
      </c>
      <c r="G1008" s="25">
        <f t="shared" si="109"/>
        <v>352</v>
      </c>
      <c r="H1008" s="25">
        <v>1</v>
      </c>
      <c r="I1008" s="25">
        <f t="shared" si="111"/>
        <v>352</v>
      </c>
      <c r="J1008" s="25"/>
      <c r="K1008" s="25"/>
      <c r="L1008" s="25"/>
      <c r="M1008" s="25"/>
      <c r="N1008" s="25"/>
      <c r="O1008" s="25"/>
      <c r="P1008" s="25">
        <f t="shared" si="110"/>
        <v>1</v>
      </c>
      <c r="Q1008" s="25">
        <f t="shared" si="110"/>
        <v>352</v>
      </c>
    </row>
    <row r="1009" spans="1:63" x14ac:dyDescent="0.25">
      <c r="A1009" s="1">
        <v>5</v>
      </c>
      <c r="B1009" s="1">
        <v>146</v>
      </c>
      <c r="C1009" s="28" t="s">
        <v>164</v>
      </c>
      <c r="D1009" s="25" t="s">
        <v>17</v>
      </c>
      <c r="E1009" s="29">
        <v>1134056</v>
      </c>
      <c r="F1009" s="25">
        <v>52</v>
      </c>
      <c r="G1009" s="25">
        <f t="shared" si="109"/>
        <v>104</v>
      </c>
      <c r="H1009" s="25">
        <v>1</v>
      </c>
      <c r="I1009" s="25">
        <f t="shared" si="111"/>
        <v>104</v>
      </c>
      <c r="J1009" s="25"/>
      <c r="K1009" s="25"/>
      <c r="L1009" s="25"/>
      <c r="M1009" s="25"/>
      <c r="N1009" s="25"/>
      <c r="O1009" s="25"/>
      <c r="P1009" s="25">
        <f t="shared" si="110"/>
        <v>1</v>
      </c>
      <c r="Q1009" s="25">
        <f t="shared" si="110"/>
        <v>104</v>
      </c>
    </row>
    <row r="1010" spans="1:63" s="5" customFormat="1" x14ac:dyDescent="0.25">
      <c r="C1010" s="26" t="s">
        <v>113</v>
      </c>
      <c r="D1010" s="163"/>
      <c r="E1010" s="27"/>
      <c r="F1010" s="163"/>
      <c r="G1010" s="163"/>
      <c r="H1010" s="163">
        <f t="shared" ref="H1010:Q1010" si="112">SUM(H1005:H1009)</f>
        <v>7</v>
      </c>
      <c r="I1010" s="163">
        <f t="shared" si="112"/>
        <v>2744</v>
      </c>
      <c r="J1010" s="163">
        <f t="shared" si="112"/>
        <v>0</v>
      </c>
      <c r="K1010" s="163">
        <f t="shared" si="112"/>
        <v>0</v>
      </c>
      <c r="L1010" s="163">
        <f t="shared" si="112"/>
        <v>0</v>
      </c>
      <c r="M1010" s="163">
        <f t="shared" si="112"/>
        <v>0</v>
      </c>
      <c r="N1010" s="163">
        <f t="shared" si="112"/>
        <v>0</v>
      </c>
      <c r="O1010" s="163">
        <f t="shared" si="112"/>
        <v>0</v>
      </c>
      <c r="P1010" s="163">
        <f t="shared" si="112"/>
        <v>7</v>
      </c>
      <c r="Q1010" s="163">
        <f t="shared" si="112"/>
        <v>2744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customFormat="1" ht="15.75" x14ac:dyDescent="0.25">
      <c r="A1011" s="1"/>
      <c r="B1011" s="1"/>
      <c r="C1011" s="165" t="s">
        <v>910</v>
      </c>
      <c r="D1011" s="166"/>
      <c r="E1011" s="166"/>
      <c r="F1011" s="166"/>
      <c r="G1011" s="166"/>
      <c r="H1011" s="166"/>
      <c r="I1011" s="166"/>
      <c r="J1011" s="166"/>
      <c r="K1011" s="166"/>
      <c r="L1011" s="166"/>
      <c r="M1011" s="166"/>
      <c r="N1011" s="166"/>
      <c r="O1011" s="166"/>
      <c r="P1011" s="166"/>
      <c r="Q1011" s="167"/>
    </row>
    <row r="1012" spans="1:63" customFormat="1" x14ac:dyDescent="0.25">
      <c r="A1012" s="65">
        <v>1</v>
      </c>
      <c r="B1012" s="1">
        <v>1</v>
      </c>
      <c r="C1012" s="28" t="s">
        <v>911</v>
      </c>
      <c r="D1012" s="25" t="s">
        <v>17</v>
      </c>
      <c r="E1012" s="29">
        <v>1137146</v>
      </c>
      <c r="F1012" s="25">
        <v>366</v>
      </c>
      <c r="G1012" s="25">
        <f t="shared" ref="G1012:G1050" si="113">F1012*2</f>
        <v>732</v>
      </c>
      <c r="H1012" s="25">
        <v>1</v>
      </c>
      <c r="I1012" s="25">
        <f>H1012*G1012</f>
        <v>732</v>
      </c>
      <c r="J1012" s="25"/>
      <c r="K1012" s="25"/>
      <c r="L1012" s="25"/>
      <c r="M1012" s="25"/>
      <c r="N1012" s="25"/>
      <c r="O1012" s="25"/>
      <c r="P1012" s="25">
        <f t="shared" ref="P1012:Q1055" si="114">H1012+J1012+L1012-N1012</f>
        <v>1</v>
      </c>
      <c r="Q1012" s="25">
        <f t="shared" si="114"/>
        <v>732</v>
      </c>
    </row>
    <row r="1013" spans="1:63" customFormat="1" x14ac:dyDescent="0.25">
      <c r="A1013" s="65">
        <v>2</v>
      </c>
      <c r="B1013" s="1">
        <v>2</v>
      </c>
      <c r="C1013" s="28" t="s">
        <v>912</v>
      </c>
      <c r="D1013" s="25" t="s">
        <v>17</v>
      </c>
      <c r="E1013" s="29">
        <v>1136135</v>
      </c>
      <c r="F1013" s="25">
        <v>6</v>
      </c>
      <c r="G1013" s="25">
        <f t="shared" si="113"/>
        <v>12</v>
      </c>
      <c r="H1013" s="25">
        <v>1</v>
      </c>
      <c r="I1013" s="25">
        <f t="shared" ref="I1013:I1056" si="115">H1013*G1013</f>
        <v>12</v>
      </c>
      <c r="J1013" s="25"/>
      <c r="K1013" s="25"/>
      <c r="L1013" s="25"/>
      <c r="M1013" s="25"/>
      <c r="N1013" s="25"/>
      <c r="O1013" s="25"/>
      <c r="P1013" s="25">
        <f t="shared" si="114"/>
        <v>1</v>
      </c>
      <c r="Q1013" s="25">
        <f t="shared" si="114"/>
        <v>12</v>
      </c>
    </row>
    <row r="1014" spans="1:63" customFormat="1" x14ac:dyDescent="0.25">
      <c r="A1014" s="65">
        <v>3</v>
      </c>
      <c r="B1014" s="1">
        <v>3</v>
      </c>
      <c r="C1014" s="28" t="s">
        <v>912</v>
      </c>
      <c r="D1014" s="25" t="s">
        <v>17</v>
      </c>
      <c r="E1014" s="29">
        <v>1136139</v>
      </c>
      <c r="F1014" s="25">
        <v>8</v>
      </c>
      <c r="G1014" s="25">
        <f t="shared" si="113"/>
        <v>16</v>
      </c>
      <c r="H1014" s="25">
        <v>1</v>
      </c>
      <c r="I1014" s="25">
        <f t="shared" si="115"/>
        <v>16</v>
      </c>
      <c r="J1014" s="25"/>
      <c r="K1014" s="25"/>
      <c r="L1014" s="25"/>
      <c r="M1014" s="25"/>
      <c r="N1014" s="25"/>
      <c r="O1014" s="25"/>
      <c r="P1014" s="25">
        <f t="shared" si="114"/>
        <v>1</v>
      </c>
      <c r="Q1014" s="25">
        <f t="shared" si="114"/>
        <v>16</v>
      </c>
    </row>
    <row r="1015" spans="1:63" customFormat="1" x14ac:dyDescent="0.25">
      <c r="A1015" s="65">
        <v>4</v>
      </c>
      <c r="B1015" s="1">
        <v>4</v>
      </c>
      <c r="C1015" s="28" t="s">
        <v>913</v>
      </c>
      <c r="D1015" s="25" t="s">
        <v>17</v>
      </c>
      <c r="E1015" s="29">
        <v>1136141</v>
      </c>
      <c r="F1015" s="25">
        <v>16</v>
      </c>
      <c r="G1015" s="25">
        <f t="shared" si="113"/>
        <v>32</v>
      </c>
      <c r="H1015" s="25">
        <v>1</v>
      </c>
      <c r="I1015" s="25">
        <f t="shared" si="115"/>
        <v>32</v>
      </c>
      <c r="J1015" s="25"/>
      <c r="K1015" s="25"/>
      <c r="L1015" s="25"/>
      <c r="M1015" s="25"/>
      <c r="N1015" s="25"/>
      <c r="O1015" s="25"/>
      <c r="P1015" s="25">
        <f t="shared" si="114"/>
        <v>1</v>
      </c>
      <c r="Q1015" s="25">
        <f t="shared" si="114"/>
        <v>32</v>
      </c>
    </row>
    <row r="1016" spans="1:63" customFormat="1" x14ac:dyDescent="0.25">
      <c r="A1016" s="65">
        <v>5</v>
      </c>
      <c r="B1016" s="1">
        <v>5</v>
      </c>
      <c r="C1016" s="28" t="s">
        <v>914</v>
      </c>
      <c r="D1016" s="25" t="s">
        <v>17</v>
      </c>
      <c r="E1016" s="29">
        <v>1137145</v>
      </c>
      <c r="F1016" s="25">
        <v>304</v>
      </c>
      <c r="G1016" s="25">
        <f t="shared" si="113"/>
        <v>608</v>
      </c>
      <c r="H1016" s="25">
        <v>1</v>
      </c>
      <c r="I1016" s="25">
        <f t="shared" si="115"/>
        <v>608</v>
      </c>
      <c r="J1016" s="25"/>
      <c r="K1016" s="25"/>
      <c r="L1016" s="25"/>
      <c r="M1016" s="25"/>
      <c r="N1016" s="25"/>
      <c r="O1016" s="25"/>
      <c r="P1016" s="25">
        <f t="shared" si="114"/>
        <v>1</v>
      </c>
      <c r="Q1016" s="25">
        <f t="shared" si="114"/>
        <v>608</v>
      </c>
    </row>
    <row r="1017" spans="1:63" customFormat="1" x14ac:dyDescent="0.25">
      <c r="A1017" s="65">
        <v>6</v>
      </c>
      <c r="B1017" s="1">
        <v>6</v>
      </c>
      <c r="C1017" s="28" t="s">
        <v>160</v>
      </c>
      <c r="D1017" s="25" t="s">
        <v>17</v>
      </c>
      <c r="E1017" s="29">
        <v>1136059</v>
      </c>
      <c r="F1017" s="25">
        <v>52</v>
      </c>
      <c r="G1017" s="25">
        <f t="shared" si="113"/>
        <v>104</v>
      </c>
      <c r="H1017" s="25">
        <v>1</v>
      </c>
      <c r="I1017" s="25">
        <f t="shared" si="115"/>
        <v>104</v>
      </c>
      <c r="J1017" s="25"/>
      <c r="K1017" s="25"/>
      <c r="L1017" s="25"/>
      <c r="M1017" s="25"/>
      <c r="N1017" s="25"/>
      <c r="O1017" s="25"/>
      <c r="P1017" s="25">
        <f t="shared" si="114"/>
        <v>1</v>
      </c>
      <c r="Q1017" s="25">
        <f t="shared" si="114"/>
        <v>104</v>
      </c>
    </row>
    <row r="1018" spans="1:63" customFormat="1" x14ac:dyDescent="0.25">
      <c r="A1018" s="65">
        <v>7</v>
      </c>
      <c r="B1018" s="1">
        <v>7</v>
      </c>
      <c r="C1018" s="28" t="s">
        <v>915</v>
      </c>
      <c r="D1018" s="25" t="s">
        <v>17</v>
      </c>
      <c r="E1018" s="29">
        <v>1136420</v>
      </c>
      <c r="F1018" s="25">
        <v>60</v>
      </c>
      <c r="G1018" s="25">
        <f t="shared" si="113"/>
        <v>120</v>
      </c>
      <c r="H1018" s="25">
        <v>1</v>
      </c>
      <c r="I1018" s="25">
        <f t="shared" si="115"/>
        <v>120</v>
      </c>
      <c r="J1018" s="25"/>
      <c r="K1018" s="25"/>
      <c r="L1018" s="25"/>
      <c r="M1018" s="25"/>
      <c r="N1018" s="25"/>
      <c r="O1018" s="25"/>
      <c r="P1018" s="25">
        <f t="shared" si="114"/>
        <v>1</v>
      </c>
      <c r="Q1018" s="25">
        <f t="shared" si="114"/>
        <v>120</v>
      </c>
    </row>
    <row r="1019" spans="1:63" customFormat="1" x14ac:dyDescent="0.25">
      <c r="A1019" s="65">
        <v>8</v>
      </c>
      <c r="B1019" s="1">
        <v>8</v>
      </c>
      <c r="C1019" s="28" t="s">
        <v>417</v>
      </c>
      <c r="D1019" s="25" t="s">
        <v>17</v>
      </c>
      <c r="E1019" s="29">
        <v>1136451</v>
      </c>
      <c r="F1019" s="25">
        <v>60</v>
      </c>
      <c r="G1019" s="25">
        <f t="shared" si="113"/>
        <v>120</v>
      </c>
      <c r="H1019" s="25">
        <v>1</v>
      </c>
      <c r="I1019" s="25">
        <f t="shared" si="115"/>
        <v>120</v>
      </c>
      <c r="J1019" s="25"/>
      <c r="K1019" s="25"/>
      <c r="L1019" s="25"/>
      <c r="M1019" s="25"/>
      <c r="N1019" s="25"/>
      <c r="O1019" s="25"/>
      <c r="P1019" s="25">
        <f t="shared" si="114"/>
        <v>1</v>
      </c>
      <c r="Q1019" s="25">
        <f t="shared" si="114"/>
        <v>120</v>
      </c>
    </row>
    <row r="1020" spans="1:63" customFormat="1" x14ac:dyDescent="0.25">
      <c r="A1020" s="65">
        <v>9</v>
      </c>
      <c r="B1020" s="1">
        <v>9</v>
      </c>
      <c r="C1020" s="28" t="s">
        <v>916</v>
      </c>
      <c r="D1020" s="25" t="s">
        <v>17</v>
      </c>
      <c r="E1020" s="29">
        <v>1136263</v>
      </c>
      <c r="F1020" s="25">
        <v>4</v>
      </c>
      <c r="G1020" s="25">
        <f t="shared" si="113"/>
        <v>8</v>
      </c>
      <c r="H1020" s="25">
        <v>17</v>
      </c>
      <c r="I1020" s="25">
        <f t="shared" si="115"/>
        <v>136</v>
      </c>
      <c r="J1020" s="25"/>
      <c r="K1020" s="25"/>
      <c r="L1020" s="25"/>
      <c r="M1020" s="25"/>
      <c r="N1020" s="25"/>
      <c r="O1020" s="25"/>
      <c r="P1020" s="25">
        <f t="shared" si="114"/>
        <v>17</v>
      </c>
      <c r="Q1020" s="25">
        <f t="shared" si="114"/>
        <v>136</v>
      </c>
    </row>
    <row r="1021" spans="1:63" customFormat="1" x14ac:dyDescent="0.25">
      <c r="A1021" s="65">
        <v>10</v>
      </c>
      <c r="B1021" s="1">
        <v>10</v>
      </c>
      <c r="C1021" s="28" t="s">
        <v>917</v>
      </c>
      <c r="D1021" s="25" t="s">
        <v>17</v>
      </c>
      <c r="E1021" s="29">
        <v>1136337</v>
      </c>
      <c r="F1021" s="25">
        <v>5</v>
      </c>
      <c r="G1021" s="25">
        <f t="shared" si="113"/>
        <v>10</v>
      </c>
      <c r="H1021" s="25">
        <v>1</v>
      </c>
      <c r="I1021" s="25">
        <f t="shared" si="115"/>
        <v>10</v>
      </c>
      <c r="J1021" s="25"/>
      <c r="K1021" s="25"/>
      <c r="L1021" s="25"/>
      <c r="M1021" s="25"/>
      <c r="N1021" s="25"/>
      <c r="O1021" s="25"/>
      <c r="P1021" s="25">
        <f t="shared" si="114"/>
        <v>1</v>
      </c>
      <c r="Q1021" s="25">
        <f t="shared" si="114"/>
        <v>10</v>
      </c>
    </row>
    <row r="1022" spans="1:63" customFormat="1" x14ac:dyDescent="0.25">
      <c r="A1022" s="65">
        <v>11</v>
      </c>
      <c r="B1022" s="1">
        <v>11</v>
      </c>
      <c r="C1022" s="28" t="s">
        <v>18</v>
      </c>
      <c r="D1022" s="25" t="s">
        <v>17</v>
      </c>
      <c r="E1022" s="29">
        <v>1136266</v>
      </c>
      <c r="F1022" s="25">
        <v>3</v>
      </c>
      <c r="G1022" s="25">
        <f t="shared" si="113"/>
        <v>6</v>
      </c>
      <c r="H1022" s="25">
        <v>6</v>
      </c>
      <c r="I1022" s="25">
        <f t="shared" si="115"/>
        <v>36</v>
      </c>
      <c r="J1022" s="25"/>
      <c r="K1022" s="25"/>
      <c r="L1022" s="25"/>
      <c r="M1022" s="25"/>
      <c r="N1022" s="25"/>
      <c r="O1022" s="25"/>
      <c r="P1022" s="25">
        <f t="shared" si="114"/>
        <v>6</v>
      </c>
      <c r="Q1022" s="25">
        <f t="shared" si="114"/>
        <v>36</v>
      </c>
    </row>
    <row r="1023" spans="1:63" customFormat="1" x14ac:dyDescent="0.25">
      <c r="A1023" s="65">
        <v>12</v>
      </c>
      <c r="B1023" s="1">
        <v>12</v>
      </c>
      <c r="C1023" s="28" t="s">
        <v>918</v>
      </c>
      <c r="D1023" s="25" t="s">
        <v>17</v>
      </c>
      <c r="E1023" s="29">
        <v>1137239</v>
      </c>
      <c r="F1023" s="25">
        <v>650</v>
      </c>
      <c r="G1023" s="25">
        <f t="shared" si="113"/>
        <v>1300</v>
      </c>
      <c r="H1023" s="25">
        <v>1</v>
      </c>
      <c r="I1023" s="25">
        <f t="shared" si="115"/>
        <v>1300</v>
      </c>
      <c r="J1023" s="25"/>
      <c r="K1023" s="25"/>
      <c r="L1023" s="25"/>
      <c r="M1023" s="25"/>
      <c r="N1023" s="25"/>
      <c r="O1023" s="25"/>
      <c r="P1023" s="25">
        <f t="shared" si="114"/>
        <v>1</v>
      </c>
      <c r="Q1023" s="25">
        <f t="shared" si="114"/>
        <v>1300</v>
      </c>
    </row>
    <row r="1024" spans="1:63" customFormat="1" x14ac:dyDescent="0.25">
      <c r="A1024" s="65">
        <v>13</v>
      </c>
      <c r="B1024" s="1">
        <v>13</v>
      </c>
      <c r="C1024" s="28" t="s">
        <v>410</v>
      </c>
      <c r="D1024" s="25" t="s">
        <v>17</v>
      </c>
      <c r="E1024" s="29">
        <v>1137241</v>
      </c>
      <c r="F1024" s="25">
        <v>85</v>
      </c>
      <c r="G1024" s="25">
        <f t="shared" si="113"/>
        <v>170</v>
      </c>
      <c r="H1024" s="25">
        <v>1</v>
      </c>
      <c r="I1024" s="25">
        <f t="shared" si="115"/>
        <v>170</v>
      </c>
      <c r="J1024" s="25"/>
      <c r="K1024" s="25"/>
      <c r="L1024" s="25"/>
      <c r="M1024" s="25"/>
      <c r="N1024" s="25"/>
      <c r="O1024" s="25"/>
      <c r="P1024" s="25">
        <f t="shared" si="114"/>
        <v>1</v>
      </c>
      <c r="Q1024" s="25">
        <f t="shared" si="114"/>
        <v>170</v>
      </c>
    </row>
    <row r="1025" spans="1:17" customFormat="1" x14ac:dyDescent="0.25">
      <c r="A1025" s="65">
        <v>14</v>
      </c>
      <c r="B1025" s="1">
        <v>14</v>
      </c>
      <c r="C1025" s="28" t="s">
        <v>410</v>
      </c>
      <c r="D1025" s="25" t="s">
        <v>17</v>
      </c>
      <c r="E1025" s="29">
        <v>1137233</v>
      </c>
      <c r="F1025" s="25">
        <v>100</v>
      </c>
      <c r="G1025" s="25">
        <f t="shared" si="113"/>
        <v>200</v>
      </c>
      <c r="H1025" s="25">
        <v>1</v>
      </c>
      <c r="I1025" s="25">
        <f t="shared" si="115"/>
        <v>200</v>
      </c>
      <c r="J1025" s="25"/>
      <c r="K1025" s="25"/>
      <c r="L1025" s="25"/>
      <c r="M1025" s="25"/>
      <c r="N1025" s="25"/>
      <c r="O1025" s="25"/>
      <c r="P1025" s="25">
        <f t="shared" si="114"/>
        <v>1</v>
      </c>
      <c r="Q1025" s="25">
        <f t="shared" si="114"/>
        <v>200</v>
      </c>
    </row>
    <row r="1026" spans="1:17" customFormat="1" x14ac:dyDescent="0.25">
      <c r="A1026" s="65">
        <v>15</v>
      </c>
      <c r="B1026" s="1">
        <v>15</v>
      </c>
      <c r="C1026" s="28" t="s">
        <v>919</v>
      </c>
      <c r="D1026" s="25" t="s">
        <v>17</v>
      </c>
      <c r="E1026" s="29">
        <v>1137240</v>
      </c>
      <c r="F1026" s="25">
        <v>285</v>
      </c>
      <c r="G1026" s="25">
        <f t="shared" si="113"/>
        <v>570</v>
      </c>
      <c r="H1026" s="25">
        <v>1</v>
      </c>
      <c r="I1026" s="25">
        <f t="shared" si="115"/>
        <v>570</v>
      </c>
      <c r="J1026" s="25"/>
      <c r="K1026" s="25"/>
      <c r="L1026" s="25"/>
      <c r="M1026" s="25"/>
      <c r="N1026" s="25"/>
      <c r="O1026" s="25"/>
      <c r="P1026" s="25">
        <f t="shared" si="114"/>
        <v>1</v>
      </c>
      <c r="Q1026" s="25">
        <f t="shared" si="114"/>
        <v>570</v>
      </c>
    </row>
    <row r="1027" spans="1:17" customFormat="1" x14ac:dyDescent="0.25">
      <c r="A1027" s="65">
        <v>16</v>
      </c>
      <c r="B1027" s="1">
        <v>16</v>
      </c>
      <c r="C1027" s="28" t="s">
        <v>920</v>
      </c>
      <c r="D1027" s="25" t="s">
        <v>17</v>
      </c>
      <c r="E1027" s="29">
        <v>1136267</v>
      </c>
      <c r="F1027" s="25">
        <v>3</v>
      </c>
      <c r="G1027" s="25">
        <f t="shared" si="113"/>
        <v>6</v>
      </c>
      <c r="H1027" s="25">
        <v>6</v>
      </c>
      <c r="I1027" s="25">
        <f t="shared" si="115"/>
        <v>36</v>
      </c>
      <c r="J1027" s="25"/>
      <c r="K1027" s="25"/>
      <c r="L1027" s="25"/>
      <c r="M1027" s="25"/>
      <c r="N1027" s="25"/>
      <c r="O1027" s="25"/>
      <c r="P1027" s="25">
        <f t="shared" si="114"/>
        <v>6</v>
      </c>
      <c r="Q1027" s="25">
        <f t="shared" si="114"/>
        <v>36</v>
      </c>
    </row>
    <row r="1028" spans="1:17" customFormat="1" x14ac:dyDescent="0.25">
      <c r="A1028" s="65">
        <v>17</v>
      </c>
      <c r="B1028" s="1">
        <v>17</v>
      </c>
      <c r="C1028" s="28" t="s">
        <v>921</v>
      </c>
      <c r="D1028" s="25" t="s">
        <v>17</v>
      </c>
      <c r="E1028" s="29">
        <v>1137242</v>
      </c>
      <c r="F1028" s="25">
        <v>140</v>
      </c>
      <c r="G1028" s="25">
        <f t="shared" si="113"/>
        <v>280</v>
      </c>
      <c r="H1028" s="25">
        <v>1</v>
      </c>
      <c r="I1028" s="25">
        <f t="shared" si="115"/>
        <v>280</v>
      </c>
      <c r="J1028" s="25"/>
      <c r="K1028" s="25"/>
      <c r="L1028" s="25"/>
      <c r="M1028" s="25"/>
      <c r="N1028" s="25"/>
      <c r="O1028" s="25"/>
      <c r="P1028" s="25">
        <f t="shared" si="114"/>
        <v>1</v>
      </c>
      <c r="Q1028" s="25">
        <f t="shared" si="114"/>
        <v>280</v>
      </c>
    </row>
    <row r="1029" spans="1:17" customFormat="1" x14ac:dyDescent="0.25">
      <c r="A1029" s="65">
        <v>18</v>
      </c>
      <c r="B1029" s="1">
        <v>18</v>
      </c>
      <c r="C1029" s="28" t="s">
        <v>922</v>
      </c>
      <c r="D1029" s="25" t="s">
        <v>17</v>
      </c>
      <c r="E1029" s="29">
        <v>1137238</v>
      </c>
      <c r="F1029" s="25">
        <v>1205</v>
      </c>
      <c r="G1029" s="25">
        <f t="shared" si="113"/>
        <v>2410</v>
      </c>
      <c r="H1029" s="25">
        <v>1</v>
      </c>
      <c r="I1029" s="25">
        <f t="shared" si="115"/>
        <v>2410</v>
      </c>
      <c r="J1029" s="25"/>
      <c r="K1029" s="25"/>
      <c r="L1029" s="25"/>
      <c r="M1029" s="25"/>
      <c r="N1029" s="25"/>
      <c r="O1029" s="25"/>
      <c r="P1029" s="25">
        <f t="shared" si="114"/>
        <v>1</v>
      </c>
      <c r="Q1029" s="25">
        <f t="shared" si="114"/>
        <v>2410</v>
      </c>
    </row>
    <row r="1030" spans="1:17" customFormat="1" x14ac:dyDescent="0.25">
      <c r="A1030" s="65">
        <v>19</v>
      </c>
      <c r="B1030" s="1">
        <v>19</v>
      </c>
      <c r="C1030" s="28" t="s">
        <v>923</v>
      </c>
      <c r="D1030" s="25" t="s">
        <v>17</v>
      </c>
      <c r="E1030" s="29">
        <v>1136269</v>
      </c>
      <c r="F1030" s="25">
        <v>5</v>
      </c>
      <c r="G1030" s="25">
        <f t="shared" si="113"/>
        <v>10</v>
      </c>
      <c r="H1030" s="25">
        <v>6</v>
      </c>
      <c r="I1030" s="25">
        <f t="shared" si="115"/>
        <v>60</v>
      </c>
      <c r="J1030" s="25"/>
      <c r="K1030" s="25"/>
      <c r="L1030" s="25"/>
      <c r="M1030" s="25"/>
      <c r="N1030" s="25"/>
      <c r="O1030" s="25"/>
      <c r="P1030" s="25">
        <f t="shared" si="114"/>
        <v>6</v>
      </c>
      <c r="Q1030" s="25">
        <f t="shared" si="114"/>
        <v>60</v>
      </c>
    </row>
    <row r="1031" spans="1:17" customFormat="1" x14ac:dyDescent="0.25">
      <c r="A1031" s="65">
        <v>20</v>
      </c>
      <c r="B1031" s="1">
        <v>20</v>
      </c>
      <c r="C1031" s="28" t="s">
        <v>924</v>
      </c>
      <c r="D1031" s="25" t="s">
        <v>17</v>
      </c>
      <c r="E1031" s="29">
        <v>1137173</v>
      </c>
      <c r="F1031" s="25">
        <v>470</v>
      </c>
      <c r="G1031" s="25">
        <f t="shared" si="113"/>
        <v>940</v>
      </c>
      <c r="H1031" s="25">
        <v>1</v>
      </c>
      <c r="I1031" s="25">
        <f t="shared" si="115"/>
        <v>940</v>
      </c>
      <c r="J1031" s="25"/>
      <c r="K1031" s="25"/>
      <c r="L1031" s="25"/>
      <c r="M1031" s="25"/>
      <c r="N1031" s="25"/>
      <c r="O1031" s="25"/>
      <c r="P1031" s="25">
        <f t="shared" si="114"/>
        <v>1</v>
      </c>
      <c r="Q1031" s="25">
        <f t="shared" si="114"/>
        <v>940</v>
      </c>
    </row>
    <row r="1032" spans="1:17" customFormat="1" x14ac:dyDescent="0.25">
      <c r="A1032" s="65">
        <v>21</v>
      </c>
      <c r="B1032" s="1">
        <v>21</v>
      </c>
      <c r="C1032" s="28" t="s">
        <v>925</v>
      </c>
      <c r="D1032" s="25" t="s">
        <v>17</v>
      </c>
      <c r="E1032" s="29">
        <v>1137074</v>
      </c>
      <c r="F1032" s="25">
        <v>264</v>
      </c>
      <c r="G1032" s="25">
        <f t="shared" si="113"/>
        <v>528</v>
      </c>
      <c r="H1032" s="25">
        <v>1</v>
      </c>
      <c r="I1032" s="25">
        <f t="shared" si="115"/>
        <v>528</v>
      </c>
      <c r="J1032" s="25"/>
      <c r="K1032" s="25"/>
      <c r="L1032" s="25"/>
      <c r="M1032" s="25"/>
      <c r="N1032" s="25"/>
      <c r="O1032" s="25"/>
      <c r="P1032" s="25">
        <f t="shared" si="114"/>
        <v>1</v>
      </c>
      <c r="Q1032" s="25">
        <f t="shared" si="114"/>
        <v>528</v>
      </c>
    </row>
    <row r="1033" spans="1:17" customFormat="1" x14ac:dyDescent="0.25">
      <c r="A1033" s="65">
        <v>22</v>
      </c>
      <c r="B1033" s="1">
        <v>22</v>
      </c>
      <c r="C1033" s="28" t="s">
        <v>338</v>
      </c>
      <c r="D1033" s="25" t="s">
        <v>17</v>
      </c>
      <c r="E1033" s="29" t="s">
        <v>339</v>
      </c>
      <c r="F1033" s="25">
        <v>365</v>
      </c>
      <c r="G1033" s="25">
        <f t="shared" si="113"/>
        <v>730</v>
      </c>
      <c r="H1033" s="25">
        <v>1</v>
      </c>
      <c r="I1033" s="25">
        <f t="shared" si="115"/>
        <v>730</v>
      </c>
      <c r="J1033" s="25"/>
      <c r="K1033" s="25"/>
      <c r="L1033" s="25"/>
      <c r="M1033" s="25"/>
      <c r="N1033" s="25"/>
      <c r="O1033" s="25"/>
      <c r="P1033" s="25">
        <f t="shared" si="114"/>
        <v>1</v>
      </c>
      <c r="Q1033" s="25">
        <f t="shared" si="114"/>
        <v>730</v>
      </c>
    </row>
    <row r="1034" spans="1:17" customFormat="1" x14ac:dyDescent="0.25">
      <c r="A1034" s="65">
        <v>23</v>
      </c>
      <c r="B1034" s="1">
        <v>23</v>
      </c>
      <c r="C1034" s="28" t="s">
        <v>340</v>
      </c>
      <c r="D1034" s="25" t="s">
        <v>17</v>
      </c>
      <c r="E1034" s="29" t="s">
        <v>926</v>
      </c>
      <c r="F1034" s="25">
        <v>298</v>
      </c>
      <c r="G1034" s="25">
        <f t="shared" si="113"/>
        <v>596</v>
      </c>
      <c r="H1034" s="25">
        <v>1</v>
      </c>
      <c r="I1034" s="25">
        <f t="shared" si="115"/>
        <v>596</v>
      </c>
      <c r="J1034" s="25"/>
      <c r="K1034" s="25"/>
      <c r="L1034" s="25"/>
      <c r="M1034" s="25"/>
      <c r="N1034" s="25"/>
      <c r="O1034" s="25"/>
      <c r="P1034" s="25">
        <f t="shared" si="114"/>
        <v>1</v>
      </c>
      <c r="Q1034" s="25">
        <f t="shared" si="114"/>
        <v>596</v>
      </c>
    </row>
    <row r="1035" spans="1:17" customFormat="1" x14ac:dyDescent="0.25">
      <c r="A1035" s="65">
        <v>24</v>
      </c>
      <c r="B1035" s="1">
        <v>24</v>
      </c>
      <c r="C1035" s="28" t="s">
        <v>340</v>
      </c>
      <c r="D1035" s="25" t="s">
        <v>17</v>
      </c>
      <c r="E1035" s="29">
        <v>1134068110</v>
      </c>
      <c r="F1035" s="25">
        <v>298</v>
      </c>
      <c r="G1035" s="25">
        <f t="shared" si="113"/>
        <v>596</v>
      </c>
      <c r="H1035" s="25">
        <v>1</v>
      </c>
      <c r="I1035" s="25">
        <f t="shared" si="115"/>
        <v>596</v>
      </c>
      <c r="J1035" s="25"/>
      <c r="K1035" s="25"/>
      <c r="L1035" s="25"/>
      <c r="M1035" s="25"/>
      <c r="N1035" s="25"/>
      <c r="O1035" s="25"/>
      <c r="P1035" s="25">
        <f t="shared" si="114"/>
        <v>1</v>
      </c>
      <c r="Q1035" s="25">
        <f t="shared" si="114"/>
        <v>596</v>
      </c>
    </row>
    <row r="1036" spans="1:17" customFormat="1" x14ac:dyDescent="0.25">
      <c r="A1036" s="65">
        <v>25</v>
      </c>
      <c r="B1036" s="1">
        <v>25</v>
      </c>
      <c r="C1036" s="28" t="s">
        <v>927</v>
      </c>
      <c r="D1036" s="25" t="s">
        <v>17</v>
      </c>
      <c r="E1036" s="29" t="s">
        <v>928</v>
      </c>
      <c r="F1036" s="25">
        <v>230</v>
      </c>
      <c r="G1036" s="25">
        <f t="shared" si="113"/>
        <v>460</v>
      </c>
      <c r="H1036" s="25">
        <v>1</v>
      </c>
      <c r="I1036" s="25">
        <f t="shared" si="115"/>
        <v>460</v>
      </c>
      <c r="J1036" s="25"/>
      <c r="K1036" s="25"/>
      <c r="L1036" s="25"/>
      <c r="M1036" s="25"/>
      <c r="N1036" s="25"/>
      <c r="O1036" s="25"/>
      <c r="P1036" s="25">
        <f t="shared" si="114"/>
        <v>1</v>
      </c>
      <c r="Q1036" s="25">
        <f t="shared" si="114"/>
        <v>460</v>
      </c>
    </row>
    <row r="1037" spans="1:17" customFormat="1" x14ac:dyDescent="0.25">
      <c r="A1037" s="65">
        <v>26</v>
      </c>
      <c r="B1037" s="1">
        <v>26</v>
      </c>
      <c r="C1037" s="28" t="s">
        <v>927</v>
      </c>
      <c r="D1037" s="25" t="s">
        <v>17</v>
      </c>
      <c r="E1037" s="29" t="s">
        <v>929</v>
      </c>
      <c r="F1037" s="25">
        <v>230</v>
      </c>
      <c r="G1037" s="25">
        <f t="shared" si="113"/>
        <v>460</v>
      </c>
      <c r="H1037" s="25">
        <v>1</v>
      </c>
      <c r="I1037" s="25">
        <f t="shared" si="115"/>
        <v>460</v>
      </c>
      <c r="J1037" s="25"/>
      <c r="K1037" s="25"/>
      <c r="L1037" s="25"/>
      <c r="M1037" s="25"/>
      <c r="N1037" s="25"/>
      <c r="O1037" s="25"/>
      <c r="P1037" s="25">
        <f t="shared" si="114"/>
        <v>1</v>
      </c>
      <c r="Q1037" s="25">
        <f t="shared" si="114"/>
        <v>460</v>
      </c>
    </row>
    <row r="1038" spans="1:17" customFormat="1" x14ac:dyDescent="0.25">
      <c r="A1038" s="65">
        <v>27</v>
      </c>
      <c r="B1038" s="1">
        <v>27</v>
      </c>
      <c r="C1038" s="28" t="s">
        <v>927</v>
      </c>
      <c r="D1038" s="25" t="s">
        <v>17</v>
      </c>
      <c r="E1038" s="29" t="s">
        <v>930</v>
      </c>
      <c r="F1038" s="25">
        <v>230</v>
      </c>
      <c r="G1038" s="25">
        <f t="shared" si="113"/>
        <v>460</v>
      </c>
      <c r="H1038" s="25">
        <v>1</v>
      </c>
      <c r="I1038" s="25">
        <f t="shared" si="115"/>
        <v>460</v>
      </c>
      <c r="J1038" s="25"/>
      <c r="K1038" s="25"/>
      <c r="L1038" s="25"/>
      <c r="M1038" s="25"/>
      <c r="N1038" s="25"/>
      <c r="O1038" s="25"/>
      <c r="P1038" s="25">
        <f t="shared" si="114"/>
        <v>1</v>
      </c>
      <c r="Q1038" s="25">
        <f t="shared" si="114"/>
        <v>460</v>
      </c>
    </row>
    <row r="1039" spans="1:17" customFormat="1" x14ac:dyDescent="0.25">
      <c r="A1039" s="65">
        <v>28</v>
      </c>
      <c r="B1039" s="1">
        <v>28</v>
      </c>
      <c r="C1039" s="28" t="s">
        <v>927</v>
      </c>
      <c r="D1039" s="25" t="s">
        <v>17</v>
      </c>
      <c r="E1039" s="29" t="s">
        <v>931</v>
      </c>
      <c r="F1039" s="25">
        <v>230</v>
      </c>
      <c r="G1039" s="25">
        <f t="shared" si="113"/>
        <v>460</v>
      </c>
      <c r="H1039" s="25">
        <v>1</v>
      </c>
      <c r="I1039" s="25">
        <f t="shared" si="115"/>
        <v>460</v>
      </c>
      <c r="J1039" s="25"/>
      <c r="K1039" s="25"/>
      <c r="L1039" s="25"/>
      <c r="M1039" s="25"/>
      <c r="N1039" s="25"/>
      <c r="O1039" s="25"/>
      <c r="P1039" s="25">
        <f t="shared" si="114"/>
        <v>1</v>
      </c>
      <c r="Q1039" s="25">
        <f t="shared" si="114"/>
        <v>460</v>
      </c>
    </row>
    <row r="1040" spans="1:17" customFormat="1" x14ac:dyDescent="0.25">
      <c r="A1040" s="65">
        <v>29</v>
      </c>
      <c r="B1040" s="1">
        <v>29</v>
      </c>
      <c r="C1040" s="28" t="s">
        <v>927</v>
      </c>
      <c r="D1040" s="25" t="s">
        <v>17</v>
      </c>
      <c r="E1040" s="29" t="s">
        <v>932</v>
      </c>
      <c r="F1040" s="25">
        <v>230</v>
      </c>
      <c r="G1040" s="25">
        <f t="shared" si="113"/>
        <v>460</v>
      </c>
      <c r="H1040" s="25">
        <v>1</v>
      </c>
      <c r="I1040" s="25">
        <f t="shared" si="115"/>
        <v>460</v>
      </c>
      <c r="J1040" s="25"/>
      <c r="K1040" s="25"/>
      <c r="L1040" s="25"/>
      <c r="M1040" s="25"/>
      <c r="N1040" s="25"/>
      <c r="O1040" s="25"/>
      <c r="P1040" s="25">
        <f t="shared" si="114"/>
        <v>1</v>
      </c>
      <c r="Q1040" s="25">
        <f t="shared" si="114"/>
        <v>460</v>
      </c>
    </row>
    <row r="1041" spans="1:17" customFormat="1" x14ac:dyDescent="0.25">
      <c r="A1041" s="65">
        <v>30</v>
      </c>
      <c r="B1041" s="1">
        <v>30</v>
      </c>
      <c r="C1041" s="28" t="s">
        <v>927</v>
      </c>
      <c r="D1041" s="25" t="s">
        <v>17</v>
      </c>
      <c r="E1041" s="29" t="s">
        <v>933</v>
      </c>
      <c r="F1041" s="25">
        <v>230</v>
      </c>
      <c r="G1041" s="25">
        <f t="shared" si="113"/>
        <v>460</v>
      </c>
      <c r="H1041" s="25">
        <v>1</v>
      </c>
      <c r="I1041" s="25">
        <f t="shared" si="115"/>
        <v>460</v>
      </c>
      <c r="J1041" s="25"/>
      <c r="K1041" s="25"/>
      <c r="L1041" s="25"/>
      <c r="M1041" s="25"/>
      <c r="N1041" s="25"/>
      <c r="O1041" s="25"/>
      <c r="P1041" s="25">
        <f t="shared" si="114"/>
        <v>1</v>
      </c>
      <c r="Q1041" s="25">
        <f t="shared" si="114"/>
        <v>460</v>
      </c>
    </row>
    <row r="1042" spans="1:17" customFormat="1" x14ac:dyDescent="0.25">
      <c r="A1042" s="65">
        <v>31</v>
      </c>
      <c r="B1042" s="1">
        <v>31</v>
      </c>
      <c r="C1042" s="28" t="s">
        <v>927</v>
      </c>
      <c r="D1042" s="25" t="s">
        <v>17</v>
      </c>
      <c r="E1042" s="29" t="s">
        <v>934</v>
      </c>
      <c r="F1042" s="25">
        <v>230</v>
      </c>
      <c r="G1042" s="25">
        <f t="shared" si="113"/>
        <v>460</v>
      </c>
      <c r="H1042" s="25">
        <v>1</v>
      </c>
      <c r="I1042" s="25">
        <f t="shared" si="115"/>
        <v>460</v>
      </c>
      <c r="J1042" s="25"/>
      <c r="K1042" s="25"/>
      <c r="L1042" s="25"/>
      <c r="M1042" s="25"/>
      <c r="N1042" s="25"/>
      <c r="O1042" s="25"/>
      <c r="P1042" s="25">
        <f t="shared" si="114"/>
        <v>1</v>
      </c>
      <c r="Q1042" s="25">
        <f t="shared" si="114"/>
        <v>460</v>
      </c>
    </row>
    <row r="1043" spans="1:17" customFormat="1" x14ac:dyDescent="0.25">
      <c r="A1043" s="65">
        <v>32</v>
      </c>
      <c r="B1043" s="1">
        <v>32</v>
      </c>
      <c r="C1043" s="28" t="s">
        <v>927</v>
      </c>
      <c r="D1043" s="25" t="s">
        <v>17</v>
      </c>
      <c r="E1043" s="29" t="s">
        <v>935</v>
      </c>
      <c r="F1043" s="25">
        <v>230</v>
      </c>
      <c r="G1043" s="25">
        <f t="shared" si="113"/>
        <v>460</v>
      </c>
      <c r="H1043" s="25">
        <v>1</v>
      </c>
      <c r="I1043" s="25">
        <f t="shared" si="115"/>
        <v>460</v>
      </c>
      <c r="J1043" s="25"/>
      <c r="K1043" s="25"/>
      <c r="L1043" s="25"/>
      <c r="M1043" s="25"/>
      <c r="N1043" s="25"/>
      <c r="O1043" s="25"/>
      <c r="P1043" s="25">
        <f t="shared" si="114"/>
        <v>1</v>
      </c>
      <c r="Q1043" s="25">
        <f t="shared" si="114"/>
        <v>460</v>
      </c>
    </row>
    <row r="1044" spans="1:17" customFormat="1" x14ac:dyDescent="0.25">
      <c r="A1044" s="65">
        <v>33</v>
      </c>
      <c r="B1044" s="1">
        <v>33</v>
      </c>
      <c r="C1044" s="28" t="s">
        <v>927</v>
      </c>
      <c r="D1044" s="25" t="s">
        <v>17</v>
      </c>
      <c r="E1044" s="29" t="s">
        <v>936</v>
      </c>
      <c r="F1044" s="25">
        <v>230</v>
      </c>
      <c r="G1044" s="25">
        <f t="shared" si="113"/>
        <v>460</v>
      </c>
      <c r="H1044" s="25">
        <v>1</v>
      </c>
      <c r="I1044" s="25">
        <f t="shared" si="115"/>
        <v>460</v>
      </c>
      <c r="J1044" s="25"/>
      <c r="K1044" s="25"/>
      <c r="L1044" s="25"/>
      <c r="M1044" s="25"/>
      <c r="N1044" s="25"/>
      <c r="O1044" s="25"/>
      <c r="P1044" s="25">
        <f t="shared" si="114"/>
        <v>1</v>
      </c>
      <c r="Q1044" s="25">
        <f t="shared" si="114"/>
        <v>460</v>
      </c>
    </row>
    <row r="1045" spans="1:17" customFormat="1" x14ac:dyDescent="0.25">
      <c r="A1045" s="65">
        <v>34</v>
      </c>
      <c r="B1045" s="1">
        <v>34</v>
      </c>
      <c r="C1045" s="28" t="s">
        <v>927</v>
      </c>
      <c r="D1045" s="25" t="s">
        <v>17</v>
      </c>
      <c r="E1045" s="29" t="s">
        <v>937</v>
      </c>
      <c r="F1045" s="25">
        <v>230</v>
      </c>
      <c r="G1045" s="25">
        <f t="shared" si="113"/>
        <v>460</v>
      </c>
      <c r="H1045" s="25">
        <v>1</v>
      </c>
      <c r="I1045" s="25">
        <f t="shared" si="115"/>
        <v>460</v>
      </c>
      <c r="J1045" s="25"/>
      <c r="K1045" s="25"/>
      <c r="L1045" s="25"/>
      <c r="M1045" s="25"/>
      <c r="N1045" s="25"/>
      <c r="O1045" s="25"/>
      <c r="P1045" s="25">
        <f t="shared" si="114"/>
        <v>1</v>
      </c>
      <c r="Q1045" s="25">
        <f t="shared" si="114"/>
        <v>460</v>
      </c>
    </row>
    <row r="1046" spans="1:17" customFormat="1" x14ac:dyDescent="0.25">
      <c r="A1046" s="65">
        <v>35</v>
      </c>
      <c r="B1046" s="1">
        <v>35</v>
      </c>
      <c r="C1046" s="28" t="s">
        <v>369</v>
      </c>
      <c r="D1046" s="25" t="s">
        <v>17</v>
      </c>
      <c r="E1046" s="29" t="s">
        <v>938</v>
      </c>
      <c r="F1046" s="25">
        <v>88</v>
      </c>
      <c r="G1046" s="25">
        <f t="shared" si="113"/>
        <v>176</v>
      </c>
      <c r="H1046" s="25">
        <v>1</v>
      </c>
      <c r="I1046" s="25">
        <f t="shared" si="115"/>
        <v>176</v>
      </c>
      <c r="J1046" s="25"/>
      <c r="K1046" s="25"/>
      <c r="L1046" s="25"/>
      <c r="M1046" s="25"/>
      <c r="N1046" s="25"/>
      <c r="O1046" s="25"/>
      <c r="P1046" s="25">
        <f t="shared" si="114"/>
        <v>1</v>
      </c>
      <c r="Q1046" s="25">
        <f t="shared" si="114"/>
        <v>176</v>
      </c>
    </row>
    <row r="1047" spans="1:17" customFormat="1" x14ac:dyDescent="0.25">
      <c r="A1047" s="65">
        <v>36</v>
      </c>
      <c r="B1047" s="1">
        <v>36</v>
      </c>
      <c r="C1047" s="28" t="s">
        <v>369</v>
      </c>
      <c r="D1047" s="25" t="s">
        <v>17</v>
      </c>
      <c r="E1047" s="29" t="s">
        <v>939</v>
      </c>
      <c r="F1047" s="25">
        <v>88</v>
      </c>
      <c r="G1047" s="25">
        <f t="shared" si="113"/>
        <v>176</v>
      </c>
      <c r="H1047" s="25">
        <v>1</v>
      </c>
      <c r="I1047" s="25">
        <f t="shared" si="115"/>
        <v>176</v>
      </c>
      <c r="J1047" s="25"/>
      <c r="K1047" s="25"/>
      <c r="L1047" s="25"/>
      <c r="M1047" s="25"/>
      <c r="N1047" s="25"/>
      <c r="O1047" s="25"/>
      <c r="P1047" s="25">
        <f t="shared" si="114"/>
        <v>1</v>
      </c>
      <c r="Q1047" s="25">
        <f t="shared" si="114"/>
        <v>176</v>
      </c>
    </row>
    <row r="1048" spans="1:17" customFormat="1" x14ac:dyDescent="0.25">
      <c r="A1048" s="65">
        <v>37</v>
      </c>
      <c r="B1048" s="1">
        <v>37</v>
      </c>
      <c r="C1048" s="28" t="s">
        <v>940</v>
      </c>
      <c r="D1048" s="25" t="s">
        <v>17</v>
      </c>
      <c r="E1048" s="29">
        <v>1136264</v>
      </c>
      <c r="F1048" s="25">
        <v>5</v>
      </c>
      <c r="G1048" s="25">
        <f t="shared" si="113"/>
        <v>10</v>
      </c>
      <c r="H1048" s="25">
        <v>6</v>
      </c>
      <c r="I1048" s="25">
        <f t="shared" si="115"/>
        <v>60</v>
      </c>
      <c r="J1048" s="25"/>
      <c r="K1048" s="25"/>
      <c r="L1048" s="25"/>
      <c r="M1048" s="25"/>
      <c r="N1048" s="25"/>
      <c r="O1048" s="25"/>
      <c r="P1048" s="25">
        <f t="shared" si="114"/>
        <v>6</v>
      </c>
      <c r="Q1048" s="25">
        <f t="shared" si="114"/>
        <v>60</v>
      </c>
    </row>
    <row r="1049" spans="1:17" customFormat="1" x14ac:dyDescent="0.25">
      <c r="A1049" s="65">
        <v>38</v>
      </c>
      <c r="B1049" s="1">
        <v>38</v>
      </c>
      <c r="C1049" s="28" t="s">
        <v>340</v>
      </c>
      <c r="D1049" s="25" t="s">
        <v>17</v>
      </c>
      <c r="E1049" s="29">
        <v>1134068119</v>
      </c>
      <c r="F1049" s="25">
        <v>298</v>
      </c>
      <c r="G1049" s="25">
        <f t="shared" si="113"/>
        <v>596</v>
      </c>
      <c r="H1049" s="25">
        <v>1</v>
      </c>
      <c r="I1049" s="25">
        <f t="shared" si="115"/>
        <v>596</v>
      </c>
      <c r="J1049" s="25"/>
      <c r="K1049" s="25"/>
      <c r="L1049" s="25"/>
      <c r="M1049" s="25"/>
      <c r="N1049" s="25"/>
      <c r="O1049" s="25"/>
      <c r="P1049" s="25">
        <f t="shared" si="114"/>
        <v>1</v>
      </c>
      <c r="Q1049" s="25">
        <f t="shared" si="114"/>
        <v>596</v>
      </c>
    </row>
    <row r="1050" spans="1:17" customFormat="1" x14ac:dyDescent="0.25">
      <c r="A1050" s="65">
        <v>39</v>
      </c>
      <c r="B1050" s="1">
        <v>39</v>
      </c>
      <c r="C1050" s="28" t="s">
        <v>340</v>
      </c>
      <c r="D1050" s="25" t="s">
        <v>17</v>
      </c>
      <c r="E1050" s="29">
        <v>1134068121</v>
      </c>
      <c r="F1050" s="25">
        <v>298</v>
      </c>
      <c r="G1050" s="25">
        <f t="shared" si="113"/>
        <v>596</v>
      </c>
      <c r="H1050" s="25">
        <v>1</v>
      </c>
      <c r="I1050" s="25">
        <f t="shared" si="115"/>
        <v>596</v>
      </c>
      <c r="J1050" s="25"/>
      <c r="K1050" s="25"/>
      <c r="L1050" s="25"/>
      <c r="M1050" s="25"/>
      <c r="N1050" s="25"/>
      <c r="O1050" s="25"/>
      <c r="P1050" s="25">
        <f t="shared" si="114"/>
        <v>1</v>
      </c>
      <c r="Q1050" s="25">
        <f t="shared" si="114"/>
        <v>596</v>
      </c>
    </row>
    <row r="1051" spans="1:17" customFormat="1" x14ac:dyDescent="0.25">
      <c r="A1051" s="65">
        <v>40</v>
      </c>
      <c r="B1051" s="1" t="s">
        <v>941</v>
      </c>
      <c r="C1051" s="7" t="s">
        <v>942</v>
      </c>
      <c r="D1051" s="8" t="s">
        <v>17</v>
      </c>
      <c r="E1051" s="9">
        <v>1134107</v>
      </c>
      <c r="F1051" s="8"/>
      <c r="G1051" s="8">
        <v>1573</v>
      </c>
      <c r="H1051" s="25">
        <v>1</v>
      </c>
      <c r="I1051" s="25">
        <f t="shared" si="115"/>
        <v>1573</v>
      </c>
      <c r="J1051" s="25"/>
      <c r="K1051" s="25"/>
      <c r="L1051" s="25"/>
      <c r="M1051" s="25"/>
      <c r="N1051" s="25"/>
      <c r="O1051" s="25"/>
      <c r="P1051" s="25">
        <f t="shared" si="114"/>
        <v>1</v>
      </c>
      <c r="Q1051" s="25">
        <f t="shared" si="114"/>
        <v>1573</v>
      </c>
    </row>
    <row r="1052" spans="1:17" customFormat="1" x14ac:dyDescent="0.25">
      <c r="A1052" s="65">
        <v>41</v>
      </c>
      <c r="B1052" s="1" t="s">
        <v>494</v>
      </c>
      <c r="C1052" s="7" t="s">
        <v>943</v>
      </c>
      <c r="D1052" s="8" t="s">
        <v>17</v>
      </c>
      <c r="E1052" s="9">
        <v>1134108</v>
      </c>
      <c r="F1052" s="8"/>
      <c r="G1052" s="8">
        <v>4805</v>
      </c>
      <c r="H1052" s="25">
        <v>1</v>
      </c>
      <c r="I1052" s="25">
        <f t="shared" si="115"/>
        <v>4805</v>
      </c>
      <c r="J1052" s="25"/>
      <c r="K1052" s="25"/>
      <c r="L1052" s="25"/>
      <c r="M1052" s="25"/>
      <c r="N1052" s="25"/>
      <c r="O1052" s="25"/>
      <c r="P1052" s="25">
        <f t="shared" si="114"/>
        <v>1</v>
      </c>
      <c r="Q1052" s="25">
        <f t="shared" si="114"/>
        <v>4805</v>
      </c>
    </row>
    <row r="1053" spans="1:17" x14ac:dyDescent="0.25">
      <c r="A1053" s="65">
        <v>42</v>
      </c>
      <c r="B1053" s="1" t="s">
        <v>494</v>
      </c>
      <c r="C1053" s="7" t="s">
        <v>944</v>
      </c>
      <c r="D1053" s="8" t="s">
        <v>17</v>
      </c>
      <c r="E1053" s="14" t="s">
        <v>945</v>
      </c>
      <c r="F1053" s="8"/>
      <c r="G1053" s="8">
        <v>2000</v>
      </c>
      <c r="H1053" s="25">
        <v>1</v>
      </c>
      <c r="I1053" s="25">
        <f t="shared" si="115"/>
        <v>2000</v>
      </c>
      <c r="J1053" s="25"/>
      <c r="K1053" s="25"/>
      <c r="L1053" s="25"/>
      <c r="M1053" s="25"/>
      <c r="N1053" s="25"/>
      <c r="O1053" s="25"/>
      <c r="P1053" s="25">
        <f t="shared" si="114"/>
        <v>1</v>
      </c>
      <c r="Q1053" s="25">
        <f t="shared" si="114"/>
        <v>2000</v>
      </c>
    </row>
    <row r="1054" spans="1:17" x14ac:dyDescent="0.25">
      <c r="A1054" s="65">
        <v>43</v>
      </c>
      <c r="B1054" s="83" t="s">
        <v>946</v>
      </c>
      <c r="C1054" s="28" t="s">
        <v>944</v>
      </c>
      <c r="D1054" s="25" t="s">
        <v>17</v>
      </c>
      <c r="E1054" s="90" t="s">
        <v>947</v>
      </c>
      <c r="F1054" s="25"/>
      <c r="G1054" s="25">
        <v>2000</v>
      </c>
      <c r="H1054" s="25">
        <v>1</v>
      </c>
      <c r="I1054" s="25">
        <f t="shared" si="115"/>
        <v>2000</v>
      </c>
      <c r="J1054" s="25"/>
      <c r="K1054" s="25"/>
      <c r="L1054" s="25"/>
      <c r="M1054" s="25"/>
      <c r="N1054" s="25"/>
      <c r="O1054" s="25"/>
      <c r="P1054" s="25">
        <f t="shared" si="114"/>
        <v>1</v>
      </c>
      <c r="Q1054" s="25">
        <f t="shared" si="114"/>
        <v>2000</v>
      </c>
    </row>
    <row r="1055" spans="1:17" ht="14.25" customHeight="1" x14ac:dyDescent="0.25">
      <c r="A1055" s="65">
        <v>44</v>
      </c>
      <c r="B1055" s="37" t="s">
        <v>948</v>
      </c>
      <c r="C1055" s="28" t="s">
        <v>143</v>
      </c>
      <c r="D1055" s="25" t="s">
        <v>17</v>
      </c>
      <c r="E1055" s="29" t="s">
        <v>949</v>
      </c>
      <c r="F1055" s="25"/>
      <c r="G1055" s="25">
        <v>2700</v>
      </c>
      <c r="H1055" s="25">
        <v>1</v>
      </c>
      <c r="I1055" s="25">
        <f t="shared" si="115"/>
        <v>2700</v>
      </c>
      <c r="J1055" s="25"/>
      <c r="K1055" s="25"/>
      <c r="L1055" s="25"/>
      <c r="M1055" s="25"/>
      <c r="N1055" s="25"/>
      <c r="O1055" s="25"/>
      <c r="P1055" s="25">
        <f t="shared" si="114"/>
        <v>1</v>
      </c>
      <c r="Q1055" s="25">
        <f t="shared" si="114"/>
        <v>2700</v>
      </c>
    </row>
    <row r="1056" spans="1:17" ht="30" x14ac:dyDescent="0.25">
      <c r="A1056" s="65">
        <v>45</v>
      </c>
      <c r="C1056" s="31" t="s">
        <v>118</v>
      </c>
      <c r="D1056" s="8" t="s">
        <v>17</v>
      </c>
      <c r="E1056" s="29" t="s">
        <v>950</v>
      </c>
      <c r="F1056" s="25"/>
      <c r="G1056" s="25">
        <v>7500</v>
      </c>
      <c r="H1056" s="25">
        <v>1</v>
      </c>
      <c r="I1056" s="25">
        <f t="shared" si="115"/>
        <v>7500</v>
      </c>
      <c r="J1056" s="25"/>
      <c r="K1056" s="25">
        <f t="shared" ref="K1056" si="116">J1056*G1056</f>
        <v>0</v>
      </c>
      <c r="L1056" s="32"/>
      <c r="M1056" s="33"/>
      <c r="N1056" s="25"/>
      <c r="O1056" s="25"/>
      <c r="P1056" s="13">
        <f t="shared" ref="P1056:Q1056" si="117">H1056+J1056-L1056-N1056</f>
        <v>1</v>
      </c>
      <c r="Q1056" s="13">
        <f t="shared" si="117"/>
        <v>7500</v>
      </c>
    </row>
    <row r="1057" spans="1:63" s="5" customFormat="1" x14ac:dyDescent="0.25">
      <c r="A1057" s="65"/>
      <c r="C1057" s="26" t="s">
        <v>113</v>
      </c>
      <c r="D1057" s="163"/>
      <c r="E1057" s="27"/>
      <c r="F1057" s="163"/>
      <c r="G1057" s="163"/>
      <c r="H1057" s="163">
        <f>SUM(H1012:H1056)</f>
        <v>81</v>
      </c>
      <c r="I1057" s="163">
        <f t="shared" ref="I1057:Q1057" si="118">SUM(I1012:I1056)</f>
        <v>37124</v>
      </c>
      <c r="J1057" s="163">
        <f t="shared" si="118"/>
        <v>0</v>
      </c>
      <c r="K1057" s="163">
        <f t="shared" si="118"/>
        <v>0</v>
      </c>
      <c r="L1057" s="163">
        <f t="shared" si="118"/>
        <v>0</v>
      </c>
      <c r="M1057" s="163">
        <f t="shared" si="118"/>
        <v>0</v>
      </c>
      <c r="N1057" s="163">
        <f t="shared" si="118"/>
        <v>0</v>
      </c>
      <c r="O1057" s="163">
        <f t="shared" si="118"/>
        <v>0</v>
      </c>
      <c r="P1057" s="163">
        <f t="shared" si="118"/>
        <v>81</v>
      </c>
      <c r="Q1057" s="163">
        <f t="shared" si="118"/>
        <v>37124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</row>
    <row r="1058" spans="1:63" ht="15.75" hidden="1" x14ac:dyDescent="0.25">
      <c r="A1058" s="65">
        <v>1</v>
      </c>
      <c r="C1058" s="165" t="s">
        <v>951</v>
      </c>
      <c r="D1058" s="166"/>
      <c r="E1058" s="166"/>
      <c r="F1058" s="166"/>
      <c r="G1058" s="166"/>
      <c r="H1058" s="166"/>
      <c r="I1058" s="166"/>
      <c r="J1058" s="166"/>
      <c r="K1058" s="166"/>
      <c r="L1058" s="166"/>
      <c r="M1058" s="166"/>
      <c r="N1058" s="166"/>
      <c r="O1058" s="166"/>
      <c r="P1058" s="166"/>
      <c r="Q1058" s="167"/>
    </row>
    <row r="1059" spans="1:63" s="98" customFormat="1" hidden="1" x14ac:dyDescent="0.25">
      <c r="A1059" s="65">
        <v>1</v>
      </c>
      <c r="B1059" s="98" t="s">
        <v>952</v>
      </c>
      <c r="C1059" s="7" t="s">
        <v>16</v>
      </c>
      <c r="D1059" s="8" t="s">
        <v>17</v>
      </c>
      <c r="E1059" s="9">
        <v>1136210</v>
      </c>
      <c r="F1059" s="8">
        <v>52</v>
      </c>
      <c r="G1059" s="8">
        <f t="shared" ref="G1059:G1111" si="119">F1059*2</f>
        <v>104</v>
      </c>
      <c r="H1059" s="8">
        <v>0</v>
      </c>
      <c r="I1059" s="8">
        <f>H1059*G1059</f>
        <v>0</v>
      </c>
      <c r="J1059" s="8"/>
      <c r="K1059" s="19"/>
      <c r="L1059" s="10"/>
      <c r="M1059" s="8"/>
      <c r="N1059" s="8"/>
      <c r="O1059" s="8"/>
      <c r="P1059" s="8">
        <f t="shared" ref="P1059:Q1122" si="120">H1059+J1059-L1059-N1059</f>
        <v>0</v>
      </c>
      <c r="Q1059" s="8">
        <f t="shared" si="120"/>
        <v>0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</row>
    <row r="1060" spans="1:63" s="98" customFormat="1" hidden="1" x14ac:dyDescent="0.25">
      <c r="A1060" s="65">
        <v>1</v>
      </c>
      <c r="B1060" s="98" t="s">
        <v>952</v>
      </c>
      <c r="C1060" s="7" t="s">
        <v>16</v>
      </c>
      <c r="D1060" s="8" t="s">
        <v>17</v>
      </c>
      <c r="E1060" s="9">
        <v>1137045</v>
      </c>
      <c r="F1060" s="8">
        <v>52</v>
      </c>
      <c r="G1060" s="8">
        <f t="shared" si="119"/>
        <v>104</v>
      </c>
      <c r="H1060" s="8">
        <v>0</v>
      </c>
      <c r="I1060" s="8">
        <f t="shared" ref="I1060:I1123" si="121">H1060*G1060</f>
        <v>0</v>
      </c>
      <c r="J1060" s="8"/>
      <c r="K1060" s="19"/>
      <c r="L1060" s="10"/>
      <c r="M1060" s="8"/>
      <c r="N1060" s="8"/>
      <c r="O1060" s="8"/>
      <c r="P1060" s="8">
        <f t="shared" si="120"/>
        <v>0</v>
      </c>
      <c r="Q1060" s="8">
        <f t="shared" si="120"/>
        <v>0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</row>
    <row r="1061" spans="1:63" s="98" customFormat="1" hidden="1" x14ac:dyDescent="0.25">
      <c r="A1061" s="65">
        <v>1</v>
      </c>
      <c r="B1061" s="98" t="s">
        <v>952</v>
      </c>
      <c r="C1061" s="7" t="s">
        <v>18</v>
      </c>
      <c r="D1061" s="8" t="s">
        <v>17</v>
      </c>
      <c r="E1061" s="9">
        <v>1136206</v>
      </c>
      <c r="F1061" s="8">
        <v>2</v>
      </c>
      <c r="G1061" s="8">
        <f t="shared" si="119"/>
        <v>4</v>
      </c>
      <c r="H1061" s="8">
        <v>0</v>
      </c>
      <c r="I1061" s="8">
        <f t="shared" si="121"/>
        <v>0</v>
      </c>
      <c r="J1061" s="8"/>
      <c r="K1061" s="19"/>
      <c r="L1061" s="10"/>
      <c r="M1061" s="8"/>
      <c r="N1061" s="8"/>
      <c r="O1061" s="8"/>
      <c r="P1061" s="8">
        <f t="shared" si="120"/>
        <v>0</v>
      </c>
      <c r="Q1061" s="8">
        <f t="shared" si="120"/>
        <v>0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</row>
    <row r="1062" spans="1:63" s="98" customFormat="1" hidden="1" x14ac:dyDescent="0.25">
      <c r="A1062" s="65">
        <v>1</v>
      </c>
      <c r="B1062" s="98" t="s">
        <v>952</v>
      </c>
      <c r="C1062" s="7" t="s">
        <v>19</v>
      </c>
      <c r="D1062" s="8" t="s">
        <v>17</v>
      </c>
      <c r="E1062" s="9">
        <v>1136017</v>
      </c>
      <c r="F1062" s="8">
        <v>2</v>
      </c>
      <c r="G1062" s="8">
        <f t="shared" si="119"/>
        <v>4</v>
      </c>
      <c r="H1062" s="8">
        <v>0</v>
      </c>
      <c r="I1062" s="8">
        <f t="shared" si="121"/>
        <v>0</v>
      </c>
      <c r="J1062" s="8"/>
      <c r="K1062" s="19"/>
      <c r="L1062" s="10"/>
      <c r="M1062" s="8"/>
      <c r="N1062" s="8"/>
      <c r="O1062" s="8"/>
      <c r="P1062" s="8">
        <f t="shared" si="120"/>
        <v>0</v>
      </c>
      <c r="Q1062" s="8">
        <f t="shared" si="120"/>
        <v>0</v>
      </c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</row>
    <row r="1063" spans="1:63" s="98" customFormat="1" hidden="1" x14ac:dyDescent="0.25">
      <c r="A1063" s="65">
        <v>1</v>
      </c>
      <c r="B1063" s="98" t="s">
        <v>952</v>
      </c>
      <c r="C1063" s="7" t="s">
        <v>20</v>
      </c>
      <c r="D1063" s="8" t="s">
        <v>17</v>
      </c>
      <c r="E1063" s="9">
        <v>1136195</v>
      </c>
      <c r="F1063" s="8">
        <v>3</v>
      </c>
      <c r="G1063" s="8">
        <f t="shared" si="119"/>
        <v>6</v>
      </c>
      <c r="H1063" s="8">
        <v>0</v>
      </c>
      <c r="I1063" s="8">
        <f t="shared" si="121"/>
        <v>0</v>
      </c>
      <c r="J1063" s="8"/>
      <c r="K1063" s="19"/>
      <c r="L1063" s="10"/>
      <c r="M1063" s="8"/>
      <c r="N1063" s="8"/>
      <c r="O1063" s="8"/>
      <c r="P1063" s="8">
        <f t="shared" si="120"/>
        <v>0</v>
      </c>
      <c r="Q1063" s="8">
        <f t="shared" si="120"/>
        <v>0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</row>
    <row r="1064" spans="1:63" s="98" customFormat="1" hidden="1" x14ac:dyDescent="0.25">
      <c r="A1064" s="65">
        <v>1</v>
      </c>
      <c r="B1064" s="98" t="s">
        <v>952</v>
      </c>
      <c r="C1064" s="7" t="s">
        <v>21</v>
      </c>
      <c r="D1064" s="8" t="s">
        <v>17</v>
      </c>
      <c r="E1064" s="9">
        <v>1136183</v>
      </c>
      <c r="F1064" s="8">
        <v>3</v>
      </c>
      <c r="G1064" s="8">
        <f t="shared" si="119"/>
        <v>6</v>
      </c>
      <c r="H1064" s="8">
        <v>0</v>
      </c>
      <c r="I1064" s="8">
        <f t="shared" si="121"/>
        <v>0</v>
      </c>
      <c r="J1064" s="8"/>
      <c r="K1064" s="19"/>
      <c r="L1064" s="10"/>
      <c r="M1064" s="8"/>
      <c r="N1064" s="8"/>
      <c r="O1064" s="8"/>
      <c r="P1064" s="8">
        <f t="shared" si="120"/>
        <v>0</v>
      </c>
      <c r="Q1064" s="8">
        <f t="shared" si="120"/>
        <v>0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</row>
    <row r="1065" spans="1:63" s="98" customFormat="1" hidden="1" x14ac:dyDescent="0.25">
      <c r="A1065" s="65">
        <v>1</v>
      </c>
      <c r="B1065" s="98" t="s">
        <v>952</v>
      </c>
      <c r="C1065" s="7" t="s">
        <v>22</v>
      </c>
      <c r="D1065" s="8" t="s">
        <v>17</v>
      </c>
      <c r="E1065" s="9">
        <v>1136189</v>
      </c>
      <c r="F1065" s="8">
        <v>1</v>
      </c>
      <c r="G1065" s="8">
        <f t="shared" si="119"/>
        <v>2</v>
      </c>
      <c r="H1065" s="8">
        <v>0</v>
      </c>
      <c r="I1065" s="8">
        <f t="shared" si="121"/>
        <v>0</v>
      </c>
      <c r="J1065" s="8"/>
      <c r="K1065" s="19"/>
      <c r="L1065" s="10"/>
      <c r="M1065" s="8"/>
      <c r="N1065" s="8"/>
      <c r="O1065" s="8"/>
      <c r="P1065" s="8">
        <f t="shared" si="120"/>
        <v>0</v>
      </c>
      <c r="Q1065" s="8">
        <f t="shared" si="120"/>
        <v>0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</row>
    <row r="1066" spans="1:63" s="98" customFormat="1" hidden="1" x14ac:dyDescent="0.25">
      <c r="A1066" s="65">
        <v>1</v>
      </c>
      <c r="B1066" s="98" t="s">
        <v>952</v>
      </c>
      <c r="C1066" s="7" t="s">
        <v>23</v>
      </c>
      <c r="D1066" s="8" t="s">
        <v>17</v>
      </c>
      <c r="E1066" s="9">
        <v>1136213</v>
      </c>
      <c r="F1066" s="8">
        <v>18</v>
      </c>
      <c r="G1066" s="8">
        <f t="shared" si="119"/>
        <v>36</v>
      </c>
      <c r="H1066" s="8">
        <v>0</v>
      </c>
      <c r="I1066" s="8">
        <f t="shared" si="121"/>
        <v>0</v>
      </c>
      <c r="J1066" s="8"/>
      <c r="K1066" s="19"/>
      <c r="L1066" s="10"/>
      <c r="M1066" s="8"/>
      <c r="N1066" s="8"/>
      <c r="O1066" s="8"/>
      <c r="P1066" s="8">
        <f t="shared" si="120"/>
        <v>0</v>
      </c>
      <c r="Q1066" s="8">
        <f t="shared" si="120"/>
        <v>0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</row>
    <row r="1067" spans="1:63" s="98" customFormat="1" hidden="1" x14ac:dyDescent="0.25">
      <c r="A1067" s="65">
        <v>1</v>
      </c>
      <c r="B1067" s="98" t="s">
        <v>952</v>
      </c>
      <c r="C1067" s="7" t="s">
        <v>24</v>
      </c>
      <c r="D1067" s="8" t="s">
        <v>17</v>
      </c>
      <c r="E1067" s="9">
        <v>1136003</v>
      </c>
      <c r="F1067" s="8">
        <v>37</v>
      </c>
      <c r="G1067" s="8">
        <f t="shared" si="119"/>
        <v>74</v>
      </c>
      <c r="H1067" s="8">
        <v>0</v>
      </c>
      <c r="I1067" s="8">
        <f t="shared" si="121"/>
        <v>0</v>
      </c>
      <c r="J1067" s="8"/>
      <c r="K1067" s="19"/>
      <c r="L1067" s="10"/>
      <c r="M1067" s="8"/>
      <c r="N1067" s="8"/>
      <c r="O1067" s="8"/>
      <c r="P1067" s="8">
        <f t="shared" si="120"/>
        <v>0</v>
      </c>
      <c r="Q1067" s="8">
        <f t="shared" si="120"/>
        <v>0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</row>
    <row r="1068" spans="1:63" s="98" customFormat="1" hidden="1" x14ac:dyDescent="0.25">
      <c r="A1068" s="65">
        <v>1</v>
      </c>
      <c r="B1068" s="98" t="s">
        <v>952</v>
      </c>
      <c r="C1068" s="7" t="s">
        <v>25</v>
      </c>
      <c r="D1068" s="8" t="s">
        <v>17</v>
      </c>
      <c r="E1068" s="9">
        <v>1136178</v>
      </c>
      <c r="F1068" s="8">
        <v>37</v>
      </c>
      <c r="G1068" s="8">
        <f t="shared" si="119"/>
        <v>74</v>
      </c>
      <c r="H1068" s="8">
        <v>0</v>
      </c>
      <c r="I1068" s="8">
        <f t="shared" si="121"/>
        <v>0</v>
      </c>
      <c r="J1068" s="8"/>
      <c r="K1068" s="19"/>
      <c r="L1068" s="10"/>
      <c r="M1068" s="8"/>
      <c r="N1068" s="8"/>
      <c r="O1068" s="8"/>
      <c r="P1068" s="8">
        <f t="shared" si="120"/>
        <v>0</v>
      </c>
      <c r="Q1068" s="8">
        <f t="shared" si="120"/>
        <v>0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</row>
    <row r="1069" spans="1:63" s="98" customFormat="1" hidden="1" x14ac:dyDescent="0.25">
      <c r="A1069" s="65">
        <v>1</v>
      </c>
      <c r="B1069" s="98" t="s">
        <v>952</v>
      </c>
      <c r="C1069" s="7" t="s">
        <v>26</v>
      </c>
      <c r="D1069" s="8" t="s">
        <v>17</v>
      </c>
      <c r="E1069" s="9">
        <v>1136014</v>
      </c>
      <c r="F1069" s="8">
        <v>3</v>
      </c>
      <c r="G1069" s="8">
        <f t="shared" si="119"/>
        <v>6</v>
      </c>
      <c r="H1069" s="8">
        <v>0</v>
      </c>
      <c r="I1069" s="8">
        <f t="shared" si="121"/>
        <v>0</v>
      </c>
      <c r="J1069" s="8"/>
      <c r="K1069" s="19"/>
      <c r="L1069" s="10"/>
      <c r="M1069" s="8"/>
      <c r="N1069" s="8"/>
      <c r="O1069" s="8"/>
      <c r="P1069" s="8">
        <f t="shared" si="120"/>
        <v>0</v>
      </c>
      <c r="Q1069" s="8">
        <f t="shared" si="120"/>
        <v>0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 spans="1:63" s="98" customFormat="1" hidden="1" x14ac:dyDescent="0.25">
      <c r="A1070" s="65">
        <v>1</v>
      </c>
      <c r="B1070" s="98" t="s">
        <v>952</v>
      </c>
      <c r="C1070" s="7" t="s">
        <v>27</v>
      </c>
      <c r="D1070" s="8" t="s">
        <v>17</v>
      </c>
      <c r="E1070" s="9">
        <v>1136176</v>
      </c>
      <c r="F1070" s="8">
        <v>10</v>
      </c>
      <c r="G1070" s="8">
        <f t="shared" si="119"/>
        <v>20</v>
      </c>
      <c r="H1070" s="8">
        <v>0</v>
      </c>
      <c r="I1070" s="8">
        <f t="shared" si="121"/>
        <v>0</v>
      </c>
      <c r="J1070" s="8"/>
      <c r="K1070" s="19"/>
      <c r="L1070" s="10"/>
      <c r="M1070" s="8"/>
      <c r="N1070" s="8"/>
      <c r="O1070" s="8"/>
      <c r="P1070" s="8">
        <f t="shared" si="120"/>
        <v>0</v>
      </c>
      <c r="Q1070" s="8">
        <f t="shared" si="120"/>
        <v>0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 spans="1:63" s="98" customFormat="1" hidden="1" x14ac:dyDescent="0.25">
      <c r="A1071" s="65">
        <v>1</v>
      </c>
      <c r="B1071" s="98" t="s">
        <v>952</v>
      </c>
      <c r="C1071" s="7" t="s">
        <v>28</v>
      </c>
      <c r="D1071" s="8" t="s">
        <v>17</v>
      </c>
      <c r="E1071" s="9">
        <v>1136205</v>
      </c>
      <c r="F1071" s="8">
        <v>2</v>
      </c>
      <c r="G1071" s="8">
        <f t="shared" si="119"/>
        <v>4</v>
      </c>
      <c r="H1071" s="8">
        <v>0</v>
      </c>
      <c r="I1071" s="8">
        <f t="shared" si="121"/>
        <v>0</v>
      </c>
      <c r="J1071" s="8"/>
      <c r="K1071" s="19"/>
      <c r="L1071" s="10"/>
      <c r="M1071" s="8"/>
      <c r="N1071" s="8"/>
      <c r="O1071" s="8"/>
      <c r="P1071" s="8">
        <f t="shared" si="120"/>
        <v>0</v>
      </c>
      <c r="Q1071" s="8">
        <f t="shared" si="120"/>
        <v>0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s="98" customFormat="1" hidden="1" x14ac:dyDescent="0.25">
      <c r="A1072" s="65">
        <v>1</v>
      </c>
      <c r="B1072" s="98" t="s">
        <v>952</v>
      </c>
      <c r="C1072" s="7" t="s">
        <v>29</v>
      </c>
      <c r="D1072" s="8" t="s">
        <v>17</v>
      </c>
      <c r="E1072" s="9">
        <v>1136188</v>
      </c>
      <c r="F1072" s="8">
        <v>3</v>
      </c>
      <c r="G1072" s="8">
        <f t="shared" si="119"/>
        <v>6</v>
      </c>
      <c r="H1072" s="8">
        <v>0</v>
      </c>
      <c r="I1072" s="8">
        <f t="shared" si="121"/>
        <v>0</v>
      </c>
      <c r="J1072" s="8"/>
      <c r="K1072" s="19"/>
      <c r="L1072" s="10"/>
      <c r="M1072" s="8"/>
      <c r="N1072" s="8"/>
      <c r="O1072" s="8"/>
      <c r="P1072" s="8">
        <f t="shared" si="120"/>
        <v>0</v>
      </c>
      <c r="Q1072" s="8">
        <f t="shared" si="120"/>
        <v>0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</row>
    <row r="1073" spans="1:63" s="98" customFormat="1" hidden="1" x14ac:dyDescent="0.25">
      <c r="A1073" s="65">
        <v>1</v>
      </c>
      <c r="B1073" s="98" t="s">
        <v>952</v>
      </c>
      <c r="C1073" s="7" t="s">
        <v>30</v>
      </c>
      <c r="D1073" s="8" t="s">
        <v>17</v>
      </c>
      <c r="E1073" s="9">
        <v>1136197</v>
      </c>
      <c r="F1073" s="8">
        <v>3</v>
      </c>
      <c r="G1073" s="8">
        <f t="shared" si="119"/>
        <v>6</v>
      </c>
      <c r="H1073" s="8">
        <v>0</v>
      </c>
      <c r="I1073" s="8">
        <f t="shared" si="121"/>
        <v>0</v>
      </c>
      <c r="J1073" s="8"/>
      <c r="K1073" s="19"/>
      <c r="L1073" s="10"/>
      <c r="M1073" s="8"/>
      <c r="N1073" s="8"/>
      <c r="O1073" s="8"/>
      <c r="P1073" s="8">
        <f t="shared" si="120"/>
        <v>0</v>
      </c>
      <c r="Q1073" s="8">
        <f t="shared" si="120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31</v>
      </c>
      <c r="D1074" s="8" t="s">
        <v>17</v>
      </c>
      <c r="E1074" s="9">
        <v>1136198</v>
      </c>
      <c r="F1074" s="8">
        <v>2</v>
      </c>
      <c r="G1074" s="8">
        <f t="shared" si="119"/>
        <v>4</v>
      </c>
      <c r="H1074" s="8">
        <v>0</v>
      </c>
      <c r="I1074" s="8">
        <f t="shared" si="121"/>
        <v>0</v>
      </c>
      <c r="J1074" s="8"/>
      <c r="K1074" s="19"/>
      <c r="L1074" s="10"/>
      <c r="M1074" s="8"/>
      <c r="N1074" s="8"/>
      <c r="O1074" s="8"/>
      <c r="P1074" s="8">
        <f t="shared" si="120"/>
        <v>0</v>
      </c>
      <c r="Q1074" s="8">
        <f t="shared" si="120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32</v>
      </c>
      <c r="D1075" s="8" t="s">
        <v>17</v>
      </c>
      <c r="E1075" s="9">
        <v>1136196</v>
      </c>
      <c r="F1075" s="8">
        <v>2</v>
      </c>
      <c r="G1075" s="8">
        <f t="shared" si="119"/>
        <v>4</v>
      </c>
      <c r="H1075" s="8">
        <v>0</v>
      </c>
      <c r="I1075" s="8">
        <f t="shared" si="121"/>
        <v>0</v>
      </c>
      <c r="J1075" s="8"/>
      <c r="K1075" s="19"/>
      <c r="L1075" s="10"/>
      <c r="M1075" s="8"/>
      <c r="N1075" s="8"/>
      <c r="O1075" s="8"/>
      <c r="P1075" s="8">
        <f t="shared" si="120"/>
        <v>0</v>
      </c>
      <c r="Q1075" s="8">
        <f t="shared" si="120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33</v>
      </c>
      <c r="D1076" s="8" t="s">
        <v>17</v>
      </c>
      <c r="E1076" s="9">
        <v>1136202</v>
      </c>
      <c r="F1076" s="8">
        <v>12</v>
      </c>
      <c r="G1076" s="8">
        <f t="shared" si="119"/>
        <v>24</v>
      </c>
      <c r="H1076" s="8">
        <v>0</v>
      </c>
      <c r="I1076" s="8">
        <f t="shared" si="121"/>
        <v>0</v>
      </c>
      <c r="J1076" s="8"/>
      <c r="K1076" s="19"/>
      <c r="L1076" s="10"/>
      <c r="M1076" s="8"/>
      <c r="N1076" s="8"/>
      <c r="O1076" s="8"/>
      <c r="P1076" s="8">
        <f t="shared" si="120"/>
        <v>0</v>
      </c>
      <c r="Q1076" s="8">
        <f t="shared" si="120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34</v>
      </c>
      <c r="D1077" s="8" t="s">
        <v>17</v>
      </c>
      <c r="E1077" s="9">
        <v>1136012</v>
      </c>
      <c r="F1077" s="8">
        <v>196</v>
      </c>
      <c r="G1077" s="8">
        <f t="shared" si="119"/>
        <v>392</v>
      </c>
      <c r="H1077" s="8">
        <v>0</v>
      </c>
      <c r="I1077" s="8">
        <f t="shared" si="121"/>
        <v>0</v>
      </c>
      <c r="J1077" s="8"/>
      <c r="K1077" s="19"/>
      <c r="L1077" s="10"/>
      <c r="M1077" s="8"/>
      <c r="N1077" s="8"/>
      <c r="O1077" s="8"/>
      <c r="P1077" s="8">
        <f t="shared" si="120"/>
        <v>0</v>
      </c>
      <c r="Q1077" s="8">
        <f t="shared" si="120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35</v>
      </c>
      <c r="D1078" s="8" t="s">
        <v>17</v>
      </c>
      <c r="E1078" s="9">
        <v>1136209</v>
      </c>
      <c r="F1078" s="8">
        <v>9</v>
      </c>
      <c r="G1078" s="8">
        <f t="shared" si="119"/>
        <v>18</v>
      </c>
      <c r="H1078" s="8">
        <v>0</v>
      </c>
      <c r="I1078" s="8">
        <f t="shared" si="121"/>
        <v>0</v>
      </c>
      <c r="J1078" s="8"/>
      <c r="K1078" s="19"/>
      <c r="L1078" s="10"/>
      <c r="M1078" s="8"/>
      <c r="N1078" s="8"/>
      <c r="O1078" s="8"/>
      <c r="P1078" s="8">
        <f t="shared" si="120"/>
        <v>0</v>
      </c>
      <c r="Q1078" s="8">
        <f t="shared" si="120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35</v>
      </c>
      <c r="D1079" s="8" t="s">
        <v>17</v>
      </c>
      <c r="E1079" s="9">
        <v>1136208</v>
      </c>
      <c r="F1079" s="8">
        <v>11</v>
      </c>
      <c r="G1079" s="8">
        <f t="shared" si="119"/>
        <v>22</v>
      </c>
      <c r="H1079" s="8">
        <v>0</v>
      </c>
      <c r="I1079" s="8">
        <f t="shared" si="121"/>
        <v>0</v>
      </c>
      <c r="J1079" s="8"/>
      <c r="K1079" s="19"/>
      <c r="L1079" s="10"/>
      <c r="M1079" s="8"/>
      <c r="N1079" s="8"/>
      <c r="O1079" s="8"/>
      <c r="P1079" s="8">
        <f t="shared" si="120"/>
        <v>0</v>
      </c>
      <c r="Q1079" s="8">
        <f t="shared" si="120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36</v>
      </c>
      <c r="D1080" s="8" t="s">
        <v>17</v>
      </c>
      <c r="E1080" s="9">
        <v>1136207</v>
      </c>
      <c r="F1080" s="8">
        <v>2</v>
      </c>
      <c r="G1080" s="8">
        <f t="shared" si="119"/>
        <v>4</v>
      </c>
      <c r="H1080" s="8">
        <v>0</v>
      </c>
      <c r="I1080" s="8">
        <f t="shared" si="121"/>
        <v>0</v>
      </c>
      <c r="J1080" s="8"/>
      <c r="K1080" s="19"/>
      <c r="L1080" s="10"/>
      <c r="M1080" s="8"/>
      <c r="N1080" s="8"/>
      <c r="O1080" s="8"/>
      <c r="P1080" s="8">
        <f t="shared" si="120"/>
        <v>0</v>
      </c>
      <c r="Q1080" s="8">
        <f t="shared" si="120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37</v>
      </c>
      <c r="D1081" s="8" t="s">
        <v>17</v>
      </c>
      <c r="E1081" s="9">
        <v>1136187</v>
      </c>
      <c r="F1081" s="8">
        <v>6</v>
      </c>
      <c r="G1081" s="8">
        <f t="shared" si="119"/>
        <v>12</v>
      </c>
      <c r="H1081" s="8">
        <v>0</v>
      </c>
      <c r="I1081" s="8">
        <f t="shared" si="121"/>
        <v>0</v>
      </c>
      <c r="J1081" s="8"/>
      <c r="K1081" s="19"/>
      <c r="L1081" s="10"/>
      <c r="M1081" s="8"/>
      <c r="N1081" s="8"/>
      <c r="O1081" s="8"/>
      <c r="P1081" s="8">
        <f t="shared" si="120"/>
        <v>0</v>
      </c>
      <c r="Q1081" s="8">
        <f t="shared" si="120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38</v>
      </c>
      <c r="D1082" s="8" t="s">
        <v>17</v>
      </c>
      <c r="E1082" s="9">
        <v>1136175</v>
      </c>
      <c r="F1082" s="8">
        <v>7</v>
      </c>
      <c r="G1082" s="8">
        <f t="shared" si="119"/>
        <v>14</v>
      </c>
      <c r="H1082" s="8">
        <v>0</v>
      </c>
      <c r="I1082" s="8">
        <f t="shared" si="121"/>
        <v>0</v>
      </c>
      <c r="J1082" s="8"/>
      <c r="K1082" s="19"/>
      <c r="L1082" s="10"/>
      <c r="M1082" s="8"/>
      <c r="N1082" s="8"/>
      <c r="O1082" s="8"/>
      <c r="P1082" s="8">
        <f t="shared" si="120"/>
        <v>0</v>
      </c>
      <c r="Q1082" s="8">
        <f t="shared" si="120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39</v>
      </c>
      <c r="D1083" s="8" t="s">
        <v>17</v>
      </c>
      <c r="E1083" s="9">
        <v>1136193</v>
      </c>
      <c r="F1083" s="8">
        <v>4</v>
      </c>
      <c r="G1083" s="8">
        <f t="shared" si="119"/>
        <v>8</v>
      </c>
      <c r="H1083" s="8">
        <v>0</v>
      </c>
      <c r="I1083" s="8">
        <f t="shared" si="121"/>
        <v>0</v>
      </c>
      <c r="J1083" s="8"/>
      <c r="K1083" s="19"/>
      <c r="L1083" s="10"/>
      <c r="M1083" s="8"/>
      <c r="N1083" s="8"/>
      <c r="O1083" s="8"/>
      <c r="P1083" s="8">
        <f t="shared" si="120"/>
        <v>0</v>
      </c>
      <c r="Q1083" s="8">
        <f t="shared" si="120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40</v>
      </c>
      <c r="D1084" s="8" t="s">
        <v>17</v>
      </c>
      <c r="E1084" s="9">
        <v>1136184</v>
      </c>
      <c r="F1084" s="8">
        <v>1</v>
      </c>
      <c r="G1084" s="8">
        <f t="shared" si="119"/>
        <v>2</v>
      </c>
      <c r="H1084" s="8">
        <v>0</v>
      </c>
      <c r="I1084" s="8">
        <f t="shared" si="121"/>
        <v>0</v>
      </c>
      <c r="J1084" s="8"/>
      <c r="K1084" s="19"/>
      <c r="L1084" s="10"/>
      <c r="M1084" s="8"/>
      <c r="N1084" s="8"/>
      <c r="O1084" s="8"/>
      <c r="P1084" s="8">
        <f t="shared" si="120"/>
        <v>0</v>
      </c>
      <c r="Q1084" s="8">
        <f t="shared" si="120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41</v>
      </c>
      <c r="D1085" s="8" t="s">
        <v>17</v>
      </c>
      <c r="E1085" s="9">
        <v>1136020</v>
      </c>
      <c r="F1085" s="8">
        <v>26</v>
      </c>
      <c r="G1085" s="8">
        <f t="shared" si="119"/>
        <v>52</v>
      </c>
      <c r="H1085" s="8">
        <v>0</v>
      </c>
      <c r="I1085" s="8">
        <f t="shared" si="121"/>
        <v>0</v>
      </c>
      <c r="J1085" s="8"/>
      <c r="K1085" s="19"/>
      <c r="L1085" s="10"/>
      <c r="M1085" s="8"/>
      <c r="N1085" s="8"/>
      <c r="O1085" s="8"/>
      <c r="P1085" s="8">
        <f t="shared" si="120"/>
        <v>0</v>
      </c>
      <c r="Q1085" s="8">
        <f t="shared" si="120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42</v>
      </c>
      <c r="D1086" s="8" t="s">
        <v>17</v>
      </c>
      <c r="E1086" s="9">
        <v>1136009</v>
      </c>
      <c r="F1086" s="8">
        <v>3</v>
      </c>
      <c r="G1086" s="8">
        <f t="shared" si="119"/>
        <v>6</v>
      </c>
      <c r="H1086" s="8">
        <v>0</v>
      </c>
      <c r="I1086" s="8">
        <f t="shared" si="121"/>
        <v>0</v>
      </c>
      <c r="J1086" s="8"/>
      <c r="K1086" s="19"/>
      <c r="L1086" s="10"/>
      <c r="M1086" s="8"/>
      <c r="N1086" s="8"/>
      <c r="O1086" s="8"/>
      <c r="P1086" s="8">
        <f t="shared" si="120"/>
        <v>0</v>
      </c>
      <c r="Q1086" s="8">
        <f t="shared" si="120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43</v>
      </c>
      <c r="D1087" s="8" t="s">
        <v>17</v>
      </c>
      <c r="E1087" s="9">
        <v>1136179</v>
      </c>
      <c r="F1087" s="8">
        <v>31</v>
      </c>
      <c r="G1087" s="8">
        <f t="shared" si="119"/>
        <v>62</v>
      </c>
      <c r="H1087" s="8">
        <v>0</v>
      </c>
      <c r="I1087" s="8">
        <f t="shared" si="121"/>
        <v>0</v>
      </c>
      <c r="J1087" s="8"/>
      <c r="K1087" s="19"/>
      <c r="L1087" s="10"/>
      <c r="M1087" s="8"/>
      <c r="N1087" s="8"/>
      <c r="O1087" s="8"/>
      <c r="P1087" s="8">
        <f t="shared" si="120"/>
        <v>0</v>
      </c>
      <c r="Q1087" s="8">
        <f t="shared" si="120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40" customFormat="1" hidden="1" x14ac:dyDescent="0.25">
      <c r="A1088" s="65">
        <v>1</v>
      </c>
      <c r="B1088" s="40" t="s">
        <v>952</v>
      </c>
      <c r="C1088" s="7" t="s">
        <v>44</v>
      </c>
      <c r="D1088" s="8" t="s">
        <v>17</v>
      </c>
      <c r="E1088" s="9">
        <v>1136174</v>
      </c>
      <c r="F1088" s="8">
        <v>26</v>
      </c>
      <c r="G1088" s="8">
        <f t="shared" si="119"/>
        <v>52</v>
      </c>
      <c r="H1088" s="8">
        <v>0</v>
      </c>
      <c r="I1088" s="8">
        <f t="shared" si="121"/>
        <v>0</v>
      </c>
      <c r="J1088" s="8"/>
      <c r="K1088" s="19"/>
      <c r="L1088" s="13"/>
      <c r="M1088" s="8"/>
      <c r="N1088" s="8"/>
      <c r="O1088" s="8"/>
      <c r="P1088" s="8">
        <f t="shared" si="120"/>
        <v>0</v>
      </c>
      <c r="Q1088" s="8">
        <f t="shared" si="120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45</v>
      </c>
      <c r="D1089" s="8" t="s">
        <v>17</v>
      </c>
      <c r="E1089" s="9">
        <v>1136182</v>
      </c>
      <c r="F1089" s="8">
        <v>6</v>
      </c>
      <c r="G1089" s="8">
        <f t="shared" si="119"/>
        <v>12</v>
      </c>
      <c r="H1089" s="8">
        <v>0</v>
      </c>
      <c r="I1089" s="8">
        <f t="shared" si="121"/>
        <v>0</v>
      </c>
      <c r="J1089" s="8"/>
      <c r="K1089" s="19"/>
      <c r="L1089" s="10"/>
      <c r="M1089" s="8"/>
      <c r="N1089" s="8"/>
      <c r="O1089" s="8"/>
      <c r="P1089" s="8">
        <f t="shared" si="120"/>
        <v>0</v>
      </c>
      <c r="Q1089" s="8">
        <f t="shared" si="120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46</v>
      </c>
      <c r="D1090" s="8" t="s">
        <v>17</v>
      </c>
      <c r="E1090" s="9">
        <v>1136186</v>
      </c>
      <c r="F1090" s="8">
        <v>8</v>
      </c>
      <c r="G1090" s="8">
        <f t="shared" si="119"/>
        <v>16</v>
      </c>
      <c r="H1090" s="8">
        <v>0</v>
      </c>
      <c r="I1090" s="8">
        <f t="shared" si="121"/>
        <v>0</v>
      </c>
      <c r="J1090" s="8"/>
      <c r="K1090" s="19"/>
      <c r="L1090" s="10"/>
      <c r="M1090" s="8"/>
      <c r="N1090" s="8"/>
      <c r="O1090" s="8"/>
      <c r="P1090" s="8">
        <f t="shared" si="120"/>
        <v>0</v>
      </c>
      <c r="Q1090" s="8">
        <f t="shared" si="120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47</v>
      </c>
      <c r="D1091" s="8" t="s">
        <v>17</v>
      </c>
      <c r="E1091" s="9">
        <v>1136185</v>
      </c>
      <c r="F1091" s="8">
        <v>3</v>
      </c>
      <c r="G1091" s="8">
        <f t="shared" si="119"/>
        <v>6</v>
      </c>
      <c r="H1091" s="8">
        <v>0</v>
      </c>
      <c r="I1091" s="8">
        <f t="shared" si="121"/>
        <v>0</v>
      </c>
      <c r="J1091" s="8"/>
      <c r="K1091" s="19"/>
      <c r="L1091" s="10"/>
      <c r="M1091" s="8"/>
      <c r="N1091" s="8"/>
      <c r="O1091" s="8"/>
      <c r="P1091" s="8">
        <f t="shared" si="120"/>
        <v>0</v>
      </c>
      <c r="Q1091" s="8">
        <f t="shared" si="120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48</v>
      </c>
      <c r="D1092" s="8" t="s">
        <v>17</v>
      </c>
      <c r="E1092" s="9">
        <v>1136016</v>
      </c>
      <c r="F1092" s="8">
        <v>4</v>
      </c>
      <c r="G1092" s="8">
        <f t="shared" si="119"/>
        <v>8</v>
      </c>
      <c r="H1092" s="8">
        <v>0</v>
      </c>
      <c r="I1092" s="8">
        <f t="shared" si="121"/>
        <v>0</v>
      </c>
      <c r="J1092" s="8"/>
      <c r="K1092" s="19"/>
      <c r="L1092" s="10"/>
      <c r="M1092" s="8"/>
      <c r="N1092" s="8"/>
      <c r="O1092" s="8"/>
      <c r="P1092" s="8">
        <f t="shared" si="120"/>
        <v>0</v>
      </c>
      <c r="Q1092" s="8">
        <f t="shared" si="120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49</v>
      </c>
      <c r="D1093" s="8" t="s">
        <v>17</v>
      </c>
      <c r="E1093" s="9">
        <v>1136212</v>
      </c>
      <c r="F1093" s="8">
        <v>3</v>
      </c>
      <c r="G1093" s="8">
        <f t="shared" si="119"/>
        <v>6</v>
      </c>
      <c r="H1093" s="8">
        <v>0</v>
      </c>
      <c r="I1093" s="8">
        <f t="shared" si="121"/>
        <v>0</v>
      </c>
      <c r="J1093" s="8"/>
      <c r="K1093" s="19"/>
      <c r="L1093" s="10"/>
      <c r="M1093" s="8"/>
      <c r="N1093" s="8"/>
      <c r="O1093" s="8"/>
      <c r="P1093" s="8">
        <f t="shared" si="120"/>
        <v>0</v>
      </c>
      <c r="Q1093" s="8">
        <f t="shared" si="120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50</v>
      </c>
      <c r="D1094" s="8" t="s">
        <v>17</v>
      </c>
      <c r="E1094" s="9">
        <v>1137044</v>
      </c>
      <c r="F1094" s="8">
        <v>37</v>
      </c>
      <c r="G1094" s="8">
        <f t="shared" si="119"/>
        <v>74</v>
      </c>
      <c r="H1094" s="8">
        <v>0</v>
      </c>
      <c r="I1094" s="8">
        <f t="shared" si="121"/>
        <v>0</v>
      </c>
      <c r="J1094" s="8"/>
      <c r="K1094" s="19"/>
      <c r="L1094" s="10"/>
      <c r="M1094" s="8"/>
      <c r="N1094" s="8"/>
      <c r="O1094" s="8"/>
      <c r="P1094" s="8">
        <f t="shared" si="120"/>
        <v>0</v>
      </c>
      <c r="Q1094" s="8">
        <f t="shared" si="120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51</v>
      </c>
      <c r="D1095" s="8" t="s">
        <v>17</v>
      </c>
      <c r="E1095" s="9">
        <v>1137042</v>
      </c>
      <c r="F1095" s="8">
        <v>68</v>
      </c>
      <c r="G1095" s="8">
        <f t="shared" si="119"/>
        <v>136</v>
      </c>
      <c r="H1095" s="8">
        <v>0</v>
      </c>
      <c r="I1095" s="8">
        <f t="shared" si="121"/>
        <v>0</v>
      </c>
      <c r="J1095" s="8"/>
      <c r="K1095" s="19"/>
      <c r="L1095" s="10"/>
      <c r="M1095" s="8"/>
      <c r="N1095" s="8"/>
      <c r="O1095" s="8"/>
      <c r="P1095" s="8">
        <f t="shared" si="120"/>
        <v>0</v>
      </c>
      <c r="Q1095" s="8">
        <f t="shared" si="120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52</v>
      </c>
      <c r="D1096" s="8" t="s">
        <v>17</v>
      </c>
      <c r="E1096" s="9">
        <v>1136461</v>
      </c>
      <c r="F1096" s="8">
        <v>87</v>
      </c>
      <c r="G1096" s="8">
        <f t="shared" si="119"/>
        <v>174</v>
      </c>
      <c r="H1096" s="8">
        <v>0</v>
      </c>
      <c r="I1096" s="8">
        <f t="shared" si="121"/>
        <v>0</v>
      </c>
      <c r="J1096" s="8"/>
      <c r="K1096" s="19"/>
      <c r="L1096" s="10"/>
      <c r="M1096" s="8"/>
      <c r="N1096" s="8"/>
      <c r="O1096" s="8"/>
      <c r="P1096" s="8">
        <f t="shared" si="120"/>
        <v>0</v>
      </c>
      <c r="Q1096" s="8">
        <f t="shared" si="120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53</v>
      </c>
      <c r="D1097" s="8" t="s">
        <v>17</v>
      </c>
      <c r="E1097" s="9">
        <v>1134087</v>
      </c>
      <c r="F1097" s="8">
        <v>8</v>
      </c>
      <c r="G1097" s="8">
        <f t="shared" si="119"/>
        <v>16</v>
      </c>
      <c r="H1097" s="8">
        <v>0</v>
      </c>
      <c r="I1097" s="8">
        <f t="shared" si="121"/>
        <v>0</v>
      </c>
      <c r="J1097" s="8"/>
      <c r="K1097" s="19"/>
      <c r="L1097" s="10"/>
      <c r="M1097" s="8"/>
      <c r="N1097" s="8"/>
      <c r="O1097" s="8"/>
      <c r="P1097" s="8">
        <f t="shared" si="120"/>
        <v>0</v>
      </c>
      <c r="Q1097" s="8">
        <f t="shared" si="120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54</v>
      </c>
      <c r="D1098" s="8" t="s">
        <v>17</v>
      </c>
      <c r="E1098" s="9">
        <v>1134086</v>
      </c>
      <c r="F1098" s="8">
        <v>71</v>
      </c>
      <c r="G1098" s="8">
        <f t="shared" si="119"/>
        <v>142</v>
      </c>
      <c r="H1098" s="8">
        <v>0</v>
      </c>
      <c r="I1098" s="8">
        <f t="shared" si="121"/>
        <v>0</v>
      </c>
      <c r="J1098" s="8"/>
      <c r="K1098" s="19"/>
      <c r="L1098" s="10"/>
      <c r="M1098" s="8"/>
      <c r="N1098" s="8"/>
      <c r="O1098" s="8"/>
      <c r="P1098" s="8">
        <f t="shared" si="120"/>
        <v>0</v>
      </c>
      <c r="Q1098" s="8">
        <f t="shared" si="120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55</v>
      </c>
      <c r="D1099" s="8" t="s">
        <v>17</v>
      </c>
      <c r="E1099" s="9">
        <v>1134085</v>
      </c>
      <c r="F1099" s="8">
        <v>86</v>
      </c>
      <c r="G1099" s="8">
        <f t="shared" si="119"/>
        <v>172</v>
      </c>
      <c r="H1099" s="8">
        <v>0</v>
      </c>
      <c r="I1099" s="8">
        <f t="shared" si="121"/>
        <v>0</v>
      </c>
      <c r="J1099" s="8"/>
      <c r="K1099" s="19"/>
      <c r="L1099" s="10"/>
      <c r="M1099" s="8"/>
      <c r="N1099" s="8"/>
      <c r="O1099" s="8"/>
      <c r="P1099" s="8">
        <f t="shared" si="120"/>
        <v>0</v>
      </c>
      <c r="Q1099" s="8">
        <f t="shared" si="120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56</v>
      </c>
      <c r="D1100" s="8" t="s">
        <v>17</v>
      </c>
      <c r="E1100" s="9">
        <v>1134084</v>
      </c>
      <c r="F1100" s="8">
        <v>115</v>
      </c>
      <c r="G1100" s="8">
        <f t="shared" si="119"/>
        <v>230</v>
      </c>
      <c r="H1100" s="8">
        <v>0</v>
      </c>
      <c r="I1100" s="8">
        <f t="shared" si="121"/>
        <v>0</v>
      </c>
      <c r="J1100" s="8"/>
      <c r="K1100" s="19"/>
      <c r="L1100" s="10"/>
      <c r="M1100" s="8"/>
      <c r="N1100" s="8"/>
      <c r="O1100" s="8"/>
      <c r="P1100" s="8">
        <f t="shared" si="120"/>
        <v>0</v>
      </c>
      <c r="Q1100" s="8">
        <f t="shared" si="120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57</v>
      </c>
      <c r="D1101" s="8" t="s">
        <v>17</v>
      </c>
      <c r="E1101" s="9">
        <v>1136398</v>
      </c>
      <c r="F1101" s="8">
        <v>7</v>
      </c>
      <c r="G1101" s="8">
        <f t="shared" si="119"/>
        <v>14</v>
      </c>
      <c r="H1101" s="8">
        <v>0</v>
      </c>
      <c r="I1101" s="8">
        <f t="shared" si="121"/>
        <v>0</v>
      </c>
      <c r="J1101" s="8"/>
      <c r="K1101" s="19"/>
      <c r="L1101" s="10"/>
      <c r="M1101" s="8"/>
      <c r="N1101" s="8"/>
      <c r="O1101" s="8"/>
      <c r="P1101" s="8">
        <f t="shared" si="120"/>
        <v>0</v>
      </c>
      <c r="Q1101" s="8">
        <f t="shared" si="120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98" customFormat="1" hidden="1" x14ac:dyDescent="0.25">
      <c r="A1102" s="65">
        <v>1</v>
      </c>
      <c r="B1102" s="98" t="s">
        <v>952</v>
      </c>
      <c r="C1102" s="7" t="s">
        <v>58</v>
      </c>
      <c r="D1102" s="8" t="s">
        <v>17</v>
      </c>
      <c r="E1102" s="9">
        <v>1134088</v>
      </c>
      <c r="F1102" s="8">
        <v>5</v>
      </c>
      <c r="G1102" s="8">
        <f t="shared" si="119"/>
        <v>10</v>
      </c>
      <c r="H1102" s="8">
        <v>0</v>
      </c>
      <c r="I1102" s="8">
        <f t="shared" si="121"/>
        <v>0</v>
      </c>
      <c r="J1102" s="8"/>
      <c r="K1102" s="19"/>
      <c r="L1102" s="10"/>
      <c r="M1102" s="8"/>
      <c r="N1102" s="8"/>
      <c r="O1102" s="8"/>
      <c r="P1102" s="8">
        <f t="shared" si="120"/>
        <v>0</v>
      </c>
      <c r="Q1102" s="8">
        <f t="shared" si="120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40" customFormat="1" hidden="1" x14ac:dyDescent="0.25">
      <c r="A1103" s="65">
        <v>1</v>
      </c>
      <c r="B1103" s="40" t="s">
        <v>952</v>
      </c>
      <c r="C1103" s="7" t="s">
        <v>59</v>
      </c>
      <c r="D1103" s="8" t="s">
        <v>17</v>
      </c>
      <c r="E1103" s="9">
        <v>1137185</v>
      </c>
      <c r="F1103" s="8">
        <v>131</v>
      </c>
      <c r="G1103" s="8">
        <f t="shared" si="119"/>
        <v>262</v>
      </c>
      <c r="H1103" s="8">
        <v>0</v>
      </c>
      <c r="I1103" s="8">
        <f t="shared" si="121"/>
        <v>0</v>
      </c>
      <c r="J1103" s="8"/>
      <c r="K1103" s="19"/>
      <c r="L1103" s="13"/>
      <c r="M1103" s="8"/>
      <c r="N1103" s="8"/>
      <c r="O1103" s="8"/>
      <c r="P1103" s="8">
        <f t="shared" si="120"/>
        <v>0</v>
      </c>
      <c r="Q1103" s="8">
        <f t="shared" si="120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60</v>
      </c>
      <c r="D1104" s="8" t="s">
        <v>17</v>
      </c>
      <c r="E1104" s="9">
        <v>1134083</v>
      </c>
      <c r="F1104" s="8">
        <v>6</v>
      </c>
      <c r="G1104" s="8">
        <f t="shared" si="119"/>
        <v>12</v>
      </c>
      <c r="H1104" s="8">
        <v>0</v>
      </c>
      <c r="I1104" s="8">
        <f t="shared" si="121"/>
        <v>0</v>
      </c>
      <c r="J1104" s="8"/>
      <c r="K1104" s="19"/>
      <c r="L1104" s="10"/>
      <c r="M1104" s="8"/>
      <c r="N1104" s="8"/>
      <c r="O1104" s="8"/>
      <c r="P1104" s="8">
        <f t="shared" si="120"/>
        <v>0</v>
      </c>
      <c r="Q1104" s="8">
        <f t="shared" si="120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61</v>
      </c>
      <c r="D1105" s="8" t="s">
        <v>17</v>
      </c>
      <c r="E1105" s="9">
        <v>1134091</v>
      </c>
      <c r="F1105" s="8">
        <v>28</v>
      </c>
      <c r="G1105" s="8">
        <f t="shared" si="119"/>
        <v>56</v>
      </c>
      <c r="H1105" s="8">
        <v>0</v>
      </c>
      <c r="I1105" s="8">
        <f t="shared" si="121"/>
        <v>0</v>
      </c>
      <c r="J1105" s="8"/>
      <c r="K1105" s="19"/>
      <c r="L1105" s="10"/>
      <c r="M1105" s="8"/>
      <c r="N1105" s="8"/>
      <c r="O1105" s="8"/>
      <c r="P1105" s="8">
        <f t="shared" si="120"/>
        <v>0</v>
      </c>
      <c r="Q1105" s="8">
        <f t="shared" si="120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175</v>
      </c>
      <c r="D1106" s="8" t="s">
        <v>17</v>
      </c>
      <c r="E1106" s="9">
        <v>1134089</v>
      </c>
      <c r="F1106" s="8">
        <v>25</v>
      </c>
      <c r="G1106" s="8">
        <f t="shared" si="119"/>
        <v>50</v>
      </c>
      <c r="H1106" s="8">
        <v>0</v>
      </c>
      <c r="I1106" s="8">
        <f t="shared" si="121"/>
        <v>0</v>
      </c>
      <c r="J1106" s="8"/>
      <c r="K1106" s="19"/>
      <c r="L1106" s="10"/>
      <c r="M1106" s="8"/>
      <c r="N1106" s="8"/>
      <c r="O1106" s="8"/>
      <c r="P1106" s="8">
        <f t="shared" si="120"/>
        <v>0</v>
      </c>
      <c r="Q1106" s="8">
        <f t="shared" si="120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62</v>
      </c>
      <c r="D1107" s="8" t="s">
        <v>17</v>
      </c>
      <c r="E1107" s="9">
        <v>1134082</v>
      </c>
      <c r="F1107" s="8">
        <v>14</v>
      </c>
      <c r="G1107" s="8">
        <f t="shared" si="119"/>
        <v>28</v>
      </c>
      <c r="H1107" s="8">
        <v>0</v>
      </c>
      <c r="I1107" s="8">
        <f t="shared" si="121"/>
        <v>0</v>
      </c>
      <c r="J1107" s="8"/>
      <c r="K1107" s="19"/>
      <c r="L1107" s="10"/>
      <c r="M1107" s="8"/>
      <c r="N1107" s="8"/>
      <c r="O1107" s="8"/>
      <c r="P1107" s="8">
        <f t="shared" si="120"/>
        <v>0</v>
      </c>
      <c r="Q1107" s="8">
        <f t="shared" si="120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63</v>
      </c>
      <c r="D1108" s="8" t="s">
        <v>17</v>
      </c>
      <c r="E1108" s="9">
        <v>1134081</v>
      </c>
      <c r="F1108" s="8">
        <v>15</v>
      </c>
      <c r="G1108" s="8">
        <f t="shared" si="119"/>
        <v>30</v>
      </c>
      <c r="H1108" s="8">
        <v>0</v>
      </c>
      <c r="I1108" s="8">
        <f t="shared" si="121"/>
        <v>0</v>
      </c>
      <c r="J1108" s="8"/>
      <c r="K1108" s="19"/>
      <c r="L1108" s="10"/>
      <c r="M1108" s="8"/>
      <c r="N1108" s="8"/>
      <c r="O1108" s="8"/>
      <c r="P1108" s="8">
        <f t="shared" si="120"/>
        <v>0</v>
      </c>
      <c r="Q1108" s="8">
        <f t="shared" si="120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64</v>
      </c>
      <c r="D1109" s="8" t="s">
        <v>17</v>
      </c>
      <c r="E1109" s="9">
        <v>1136318</v>
      </c>
      <c r="F1109" s="8">
        <v>147</v>
      </c>
      <c r="G1109" s="8">
        <f t="shared" si="119"/>
        <v>294</v>
      </c>
      <c r="H1109" s="8">
        <v>0</v>
      </c>
      <c r="I1109" s="8">
        <f t="shared" si="121"/>
        <v>0</v>
      </c>
      <c r="J1109" s="8"/>
      <c r="K1109" s="19"/>
      <c r="L1109" s="10"/>
      <c r="M1109" s="8"/>
      <c r="N1109" s="8"/>
      <c r="O1109" s="8"/>
      <c r="P1109" s="8">
        <f t="shared" si="120"/>
        <v>0</v>
      </c>
      <c r="Q1109" s="8">
        <f t="shared" si="120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65</v>
      </c>
      <c r="D1110" s="8" t="s">
        <v>17</v>
      </c>
      <c r="E1110" s="9">
        <v>1134090</v>
      </c>
      <c r="F1110" s="8">
        <v>30</v>
      </c>
      <c r="G1110" s="8">
        <f t="shared" si="119"/>
        <v>60</v>
      </c>
      <c r="H1110" s="8">
        <v>0</v>
      </c>
      <c r="I1110" s="8">
        <f t="shared" si="121"/>
        <v>0</v>
      </c>
      <c r="J1110" s="8"/>
      <c r="K1110" s="19"/>
      <c r="L1110" s="10"/>
      <c r="M1110" s="8"/>
      <c r="N1110" s="8"/>
      <c r="O1110" s="8"/>
      <c r="P1110" s="8">
        <f t="shared" si="120"/>
        <v>0</v>
      </c>
      <c r="Q1110" s="8">
        <f t="shared" si="120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66</v>
      </c>
      <c r="D1111" s="8" t="s">
        <v>17</v>
      </c>
      <c r="E1111" s="9">
        <v>1137091</v>
      </c>
      <c r="F1111" s="8">
        <v>904</v>
      </c>
      <c r="G1111" s="8">
        <f t="shared" si="119"/>
        <v>1808</v>
      </c>
      <c r="H1111" s="8">
        <v>0</v>
      </c>
      <c r="I1111" s="8">
        <f t="shared" si="121"/>
        <v>0</v>
      </c>
      <c r="J1111" s="8"/>
      <c r="K1111" s="19"/>
      <c r="L1111" s="10"/>
      <c r="M1111" s="8"/>
      <c r="N1111" s="8"/>
      <c r="O1111" s="8"/>
      <c r="P1111" s="8">
        <f t="shared" si="120"/>
        <v>0</v>
      </c>
      <c r="Q1111" s="8">
        <f t="shared" si="120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67</v>
      </c>
      <c r="D1112" s="8" t="s">
        <v>17</v>
      </c>
      <c r="E1112" s="9">
        <v>1134118</v>
      </c>
      <c r="F1112" s="8"/>
      <c r="G1112" s="8">
        <v>3354</v>
      </c>
      <c r="H1112" s="8">
        <v>0</v>
      </c>
      <c r="I1112" s="8">
        <f t="shared" si="121"/>
        <v>0</v>
      </c>
      <c r="J1112" s="8"/>
      <c r="K1112" s="19"/>
      <c r="L1112" s="10"/>
      <c r="M1112" s="8"/>
      <c r="N1112" s="8"/>
      <c r="O1112" s="8"/>
      <c r="P1112" s="8">
        <f t="shared" si="120"/>
        <v>0</v>
      </c>
      <c r="Q1112" s="8">
        <f t="shared" si="120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68</v>
      </c>
      <c r="D1113" s="8" t="s">
        <v>17</v>
      </c>
      <c r="E1113" s="14" t="s">
        <v>69</v>
      </c>
      <c r="F1113" s="8"/>
      <c r="G1113" s="8">
        <v>1350</v>
      </c>
      <c r="H1113" s="8">
        <v>0</v>
      </c>
      <c r="I1113" s="8">
        <f t="shared" si="121"/>
        <v>0</v>
      </c>
      <c r="J1113" s="8"/>
      <c r="K1113" s="19"/>
      <c r="L1113" s="10"/>
      <c r="M1113" s="8"/>
      <c r="N1113" s="8"/>
      <c r="O1113" s="8"/>
      <c r="P1113" s="8">
        <f t="shared" si="120"/>
        <v>0</v>
      </c>
      <c r="Q1113" s="8">
        <f t="shared" si="120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176</v>
      </c>
      <c r="D1114" s="8" t="s">
        <v>17</v>
      </c>
      <c r="E1114" s="14" t="s">
        <v>177</v>
      </c>
      <c r="F1114" s="8"/>
      <c r="G1114" s="8">
        <v>750</v>
      </c>
      <c r="H1114" s="8">
        <v>0</v>
      </c>
      <c r="I1114" s="8">
        <f t="shared" si="121"/>
        <v>0</v>
      </c>
      <c r="J1114" s="8"/>
      <c r="K1114" s="19"/>
      <c r="L1114" s="10"/>
      <c r="M1114" s="8"/>
      <c r="N1114" s="8"/>
      <c r="O1114" s="8"/>
      <c r="P1114" s="8">
        <f t="shared" si="120"/>
        <v>0</v>
      </c>
      <c r="Q1114" s="8">
        <f t="shared" si="120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178</v>
      </c>
      <c r="D1115" s="8" t="s">
        <v>17</v>
      </c>
      <c r="E1115" s="9" t="s">
        <v>179</v>
      </c>
      <c r="F1115" s="8"/>
      <c r="G1115" s="8">
        <v>800</v>
      </c>
      <c r="H1115" s="8">
        <v>0</v>
      </c>
      <c r="I1115" s="8">
        <f t="shared" si="121"/>
        <v>0</v>
      </c>
      <c r="J1115" s="8"/>
      <c r="K1115" s="19"/>
      <c r="L1115" s="10"/>
      <c r="M1115" s="8"/>
      <c r="N1115" s="8"/>
      <c r="O1115" s="8"/>
      <c r="P1115" s="8">
        <f t="shared" si="120"/>
        <v>0</v>
      </c>
      <c r="Q1115" s="8">
        <f t="shared" si="120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70</v>
      </c>
      <c r="D1116" s="8" t="s">
        <v>17</v>
      </c>
      <c r="E1116" s="9">
        <v>1134128</v>
      </c>
      <c r="F1116" s="8"/>
      <c r="G1116" s="8">
        <v>1000</v>
      </c>
      <c r="H1116" s="8">
        <v>0</v>
      </c>
      <c r="I1116" s="8">
        <f t="shared" si="121"/>
        <v>0</v>
      </c>
      <c r="J1116" s="8"/>
      <c r="K1116" s="19"/>
      <c r="L1116" s="10"/>
      <c r="M1116" s="8"/>
      <c r="N1116" s="8"/>
      <c r="O1116" s="8"/>
      <c r="P1116" s="8">
        <f t="shared" si="120"/>
        <v>0</v>
      </c>
      <c r="Q1116" s="8">
        <f t="shared" si="120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98" customFormat="1" hidden="1" x14ac:dyDescent="0.25">
      <c r="A1117" s="65">
        <v>1</v>
      </c>
      <c r="B1117" s="98" t="s">
        <v>952</v>
      </c>
      <c r="C1117" s="15" t="s">
        <v>71</v>
      </c>
      <c r="D1117" s="8" t="s">
        <v>17</v>
      </c>
      <c r="E1117" s="16" t="s">
        <v>72</v>
      </c>
      <c r="F1117" s="8"/>
      <c r="G1117" s="110">
        <v>570</v>
      </c>
      <c r="H1117" s="8">
        <v>0</v>
      </c>
      <c r="I1117" s="8">
        <f t="shared" si="121"/>
        <v>0</v>
      </c>
      <c r="J1117" s="8"/>
      <c r="K1117" s="19"/>
      <c r="L1117" s="10"/>
      <c r="M1117" s="8"/>
      <c r="N1117" s="8"/>
      <c r="O1117" s="8"/>
      <c r="P1117" s="8">
        <f t="shared" si="120"/>
        <v>0</v>
      </c>
      <c r="Q1117" s="8">
        <f t="shared" si="120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89</v>
      </c>
      <c r="D1118" s="8" t="s">
        <v>17</v>
      </c>
      <c r="E1118" s="9" t="s">
        <v>180</v>
      </c>
      <c r="F1118" s="8">
        <v>50</v>
      </c>
      <c r="G1118" s="8">
        <v>966</v>
      </c>
      <c r="H1118" s="8">
        <v>0</v>
      </c>
      <c r="I1118" s="8">
        <f t="shared" si="121"/>
        <v>0</v>
      </c>
      <c r="J1118" s="8"/>
      <c r="K1118" s="19"/>
      <c r="L1118" s="10"/>
      <c r="M1118" s="8"/>
      <c r="N1118" s="8"/>
      <c r="O1118" s="8"/>
      <c r="P1118" s="8">
        <f t="shared" si="120"/>
        <v>0</v>
      </c>
      <c r="Q1118" s="8">
        <f t="shared" si="120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95</v>
      </c>
      <c r="D1119" s="8" t="s">
        <v>17</v>
      </c>
      <c r="E1119" s="9" t="s">
        <v>96</v>
      </c>
      <c r="F1119" s="8">
        <v>50</v>
      </c>
      <c r="G1119" s="8">
        <v>841</v>
      </c>
      <c r="H1119" s="8">
        <v>0</v>
      </c>
      <c r="I1119" s="8">
        <f t="shared" si="121"/>
        <v>0</v>
      </c>
      <c r="J1119" s="8"/>
      <c r="K1119" s="19"/>
      <c r="L1119" s="10"/>
      <c r="M1119" s="8"/>
      <c r="N1119" s="8"/>
      <c r="O1119" s="8"/>
      <c r="P1119" s="8">
        <f t="shared" si="120"/>
        <v>0</v>
      </c>
      <c r="Q1119" s="8">
        <f t="shared" si="120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97</v>
      </c>
      <c r="D1120" s="8" t="s">
        <v>17</v>
      </c>
      <c r="E1120" s="9">
        <v>1134140</v>
      </c>
      <c r="F1120" s="8">
        <v>208</v>
      </c>
      <c r="G1120" s="8">
        <v>905</v>
      </c>
      <c r="H1120" s="8">
        <v>0</v>
      </c>
      <c r="I1120" s="8">
        <f t="shared" si="121"/>
        <v>0</v>
      </c>
      <c r="J1120" s="8"/>
      <c r="K1120" s="19"/>
      <c r="L1120" s="10"/>
      <c r="M1120" s="8"/>
      <c r="N1120" s="8"/>
      <c r="O1120" s="8"/>
      <c r="P1120" s="8">
        <f t="shared" si="120"/>
        <v>0</v>
      </c>
      <c r="Q1120" s="8">
        <f t="shared" si="120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73</v>
      </c>
      <c r="D1121" s="8" t="s">
        <v>17</v>
      </c>
      <c r="E1121" s="9" t="s">
        <v>74</v>
      </c>
      <c r="F1121" s="8">
        <v>50</v>
      </c>
      <c r="G1121" s="8">
        <v>738</v>
      </c>
      <c r="H1121" s="8">
        <v>0</v>
      </c>
      <c r="I1121" s="8">
        <f t="shared" si="121"/>
        <v>0</v>
      </c>
      <c r="J1121" s="8"/>
      <c r="K1121" s="19"/>
      <c r="L1121" s="10"/>
      <c r="M1121" s="8"/>
      <c r="N1121" s="8"/>
      <c r="O1121" s="8"/>
      <c r="P1121" s="8">
        <f t="shared" si="120"/>
        <v>0</v>
      </c>
      <c r="Q1121" s="8">
        <f t="shared" si="120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75</v>
      </c>
      <c r="D1122" s="8" t="s">
        <v>17</v>
      </c>
      <c r="E1122" s="17">
        <v>1134151</v>
      </c>
      <c r="F1122" s="8"/>
      <c r="G1122" s="8">
        <v>1137</v>
      </c>
      <c r="H1122" s="8">
        <v>0</v>
      </c>
      <c r="I1122" s="8">
        <f t="shared" si="121"/>
        <v>0</v>
      </c>
      <c r="J1122" s="8"/>
      <c r="K1122" s="19"/>
      <c r="L1122" s="10"/>
      <c r="M1122" s="8"/>
      <c r="N1122" s="8"/>
      <c r="O1122" s="8"/>
      <c r="P1122" s="8">
        <f t="shared" si="120"/>
        <v>0</v>
      </c>
      <c r="Q1122" s="8">
        <f t="shared" si="120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109" customFormat="1" hidden="1" x14ac:dyDescent="0.25">
      <c r="A1123" s="65">
        <v>1</v>
      </c>
      <c r="B1123" s="98" t="s">
        <v>952</v>
      </c>
      <c r="C1123" s="18" t="s">
        <v>76</v>
      </c>
      <c r="D1123" s="19" t="s">
        <v>17</v>
      </c>
      <c r="E1123" s="17">
        <v>1134155</v>
      </c>
      <c r="F1123" s="19"/>
      <c r="G1123" s="19">
        <v>968</v>
      </c>
      <c r="H1123" s="8">
        <v>0</v>
      </c>
      <c r="I1123" s="8">
        <f t="shared" si="121"/>
        <v>0</v>
      </c>
      <c r="J1123" s="19"/>
      <c r="K1123" s="19"/>
      <c r="L1123" s="10"/>
      <c r="M1123" s="8"/>
      <c r="N1123" s="19"/>
      <c r="O1123" s="8"/>
      <c r="P1123" s="8">
        <f t="shared" ref="P1123:Q1136" si="122">H1123+J1123-L1123-N1123</f>
        <v>0</v>
      </c>
      <c r="Q1123" s="8">
        <f t="shared" si="122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143</v>
      </c>
      <c r="D1124" s="8" t="s">
        <v>17</v>
      </c>
      <c r="E1124" s="9" t="s">
        <v>144</v>
      </c>
      <c r="F1124" s="8"/>
      <c r="G1124" s="8">
        <v>2700</v>
      </c>
      <c r="H1124" s="8">
        <v>0</v>
      </c>
      <c r="I1124" s="8">
        <f t="shared" ref="I1124:I1136" si="123">H1124*G1124</f>
        <v>0</v>
      </c>
      <c r="J1124" s="8"/>
      <c r="K1124" s="19"/>
      <c r="L1124" s="10"/>
      <c r="M1124" s="8"/>
      <c r="N1124" s="8"/>
      <c r="O1124" s="8"/>
      <c r="P1124" s="8">
        <f t="shared" si="122"/>
        <v>0</v>
      </c>
      <c r="Q1124" s="8">
        <f t="shared" si="122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109" customFormat="1" ht="45" hidden="1" x14ac:dyDescent="0.25">
      <c r="A1125" s="65">
        <v>1</v>
      </c>
      <c r="B1125" s="98" t="s">
        <v>952</v>
      </c>
      <c r="C1125" s="18" t="s">
        <v>77</v>
      </c>
      <c r="D1125" s="19" t="s">
        <v>17</v>
      </c>
      <c r="E1125" s="17" t="s">
        <v>78</v>
      </c>
      <c r="F1125" s="19"/>
      <c r="G1125" s="19">
        <v>6100</v>
      </c>
      <c r="H1125" s="8">
        <v>0</v>
      </c>
      <c r="I1125" s="8">
        <f t="shared" si="123"/>
        <v>0</v>
      </c>
      <c r="J1125" s="19"/>
      <c r="K1125" s="19"/>
      <c r="L1125" s="10"/>
      <c r="M1125" s="8"/>
      <c r="N1125" s="19"/>
      <c r="O1125" s="19"/>
      <c r="P1125" s="19">
        <f t="shared" si="122"/>
        <v>0</v>
      </c>
      <c r="Q1125" s="19">
        <f t="shared" si="122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79</v>
      </c>
      <c r="D1126" s="8" t="s">
        <v>17</v>
      </c>
      <c r="E1126" s="17" t="s">
        <v>80</v>
      </c>
      <c r="F1126" s="8"/>
      <c r="G1126" s="8">
        <v>417</v>
      </c>
      <c r="H1126" s="8">
        <v>0</v>
      </c>
      <c r="I1126" s="8">
        <f t="shared" si="123"/>
        <v>0</v>
      </c>
      <c r="J1126" s="8"/>
      <c r="K1126" s="19"/>
      <c r="L1126" s="10"/>
      <c r="M1126" s="8"/>
      <c r="N1126" s="8"/>
      <c r="O1126" s="8"/>
      <c r="P1126" s="8">
        <f t="shared" si="122"/>
        <v>0</v>
      </c>
      <c r="Q1126" s="8">
        <f t="shared" si="122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C1127" s="7" t="s">
        <v>181</v>
      </c>
      <c r="D1127" s="8" t="s">
        <v>17</v>
      </c>
      <c r="E1127" s="17">
        <v>1136455</v>
      </c>
      <c r="F1127" s="8"/>
      <c r="G1127" s="8">
        <v>1839</v>
      </c>
      <c r="H1127" s="8">
        <v>0</v>
      </c>
      <c r="I1127" s="8">
        <f t="shared" si="123"/>
        <v>0</v>
      </c>
      <c r="J1127" s="8"/>
      <c r="K1127" s="19"/>
      <c r="L1127" s="10"/>
      <c r="M1127" s="8"/>
      <c r="N1127" s="8"/>
      <c r="O1127" s="8"/>
      <c r="P1127" s="8">
        <f t="shared" si="122"/>
        <v>0</v>
      </c>
      <c r="Q1127" s="8">
        <f t="shared" si="122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C1128" s="7" t="s">
        <v>81</v>
      </c>
      <c r="D1128" s="8" t="s">
        <v>17</v>
      </c>
      <c r="E1128" s="17">
        <v>1136456</v>
      </c>
      <c r="F1128" s="8"/>
      <c r="G1128" s="8">
        <v>2382</v>
      </c>
      <c r="H1128" s="8">
        <v>0</v>
      </c>
      <c r="I1128" s="8">
        <f t="shared" si="123"/>
        <v>0</v>
      </c>
      <c r="J1128" s="8"/>
      <c r="K1128" s="19"/>
      <c r="L1128" s="10"/>
      <c r="M1128" s="8"/>
      <c r="N1128" s="8"/>
      <c r="O1128" s="8"/>
      <c r="P1128" s="8">
        <f t="shared" si="122"/>
        <v>0</v>
      </c>
      <c r="Q1128" s="8">
        <f t="shared" si="122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C1129" s="28" t="s">
        <v>82</v>
      </c>
      <c r="D1129" s="25" t="s">
        <v>17</v>
      </c>
      <c r="E1129" s="50">
        <v>1136454</v>
      </c>
      <c r="F1129" s="25"/>
      <c r="G1129" s="25">
        <v>374</v>
      </c>
      <c r="H1129" s="8">
        <v>0</v>
      </c>
      <c r="I1129" s="8">
        <f t="shared" si="123"/>
        <v>0</v>
      </c>
      <c r="J1129" s="25"/>
      <c r="K1129" s="88"/>
      <c r="L1129" s="10"/>
      <c r="M1129" s="8"/>
      <c r="N1129" s="25"/>
      <c r="O1129" s="25"/>
      <c r="P1129" s="25">
        <f t="shared" si="122"/>
        <v>0</v>
      </c>
      <c r="Q1129" s="25">
        <f t="shared" si="122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hidden="1" x14ac:dyDescent="0.25">
      <c r="A1130" s="65">
        <v>1</v>
      </c>
      <c r="C1130" s="28" t="s">
        <v>182</v>
      </c>
      <c r="D1130" s="25" t="s">
        <v>17</v>
      </c>
      <c r="E1130" s="50">
        <v>1134131</v>
      </c>
      <c r="F1130" s="25"/>
      <c r="G1130" s="25">
        <v>1770</v>
      </c>
      <c r="H1130" s="8">
        <v>0</v>
      </c>
      <c r="I1130" s="8">
        <f t="shared" si="123"/>
        <v>0</v>
      </c>
      <c r="J1130" s="25"/>
      <c r="K1130" s="88"/>
      <c r="L1130" s="10"/>
      <c r="M1130" s="8"/>
      <c r="N1130" s="25"/>
      <c r="O1130" s="25"/>
      <c r="P1130" s="25">
        <f t="shared" si="122"/>
        <v>0</v>
      </c>
      <c r="Q1130" s="25">
        <f t="shared" si="122"/>
        <v>0</v>
      </c>
    </row>
    <row r="1131" spans="1:63" s="40" customFormat="1" hidden="1" x14ac:dyDescent="0.25">
      <c r="A1131" s="65">
        <v>1</v>
      </c>
      <c r="C1131" s="7" t="s">
        <v>83</v>
      </c>
      <c r="D1131" s="8" t="s">
        <v>17</v>
      </c>
      <c r="E1131" s="20">
        <v>1136034</v>
      </c>
      <c r="F1131" s="8"/>
      <c r="G1131" s="8">
        <v>254</v>
      </c>
      <c r="H1131" s="8">
        <v>0</v>
      </c>
      <c r="I1131" s="8">
        <f t="shared" si="123"/>
        <v>0</v>
      </c>
      <c r="J1131" s="8"/>
      <c r="K1131" s="88"/>
      <c r="L1131" s="10"/>
      <c r="M1131" s="8"/>
      <c r="N1131" s="8"/>
      <c r="O1131" s="8"/>
      <c r="P1131" s="8">
        <f t="shared" si="122"/>
        <v>0</v>
      </c>
      <c r="Q1131" s="8">
        <f t="shared" si="122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40" customFormat="1" hidden="1" x14ac:dyDescent="0.25">
      <c r="A1132" s="65">
        <v>1</v>
      </c>
      <c r="C1132" s="7" t="s">
        <v>84</v>
      </c>
      <c r="D1132" s="8" t="s">
        <v>17</v>
      </c>
      <c r="E1132" s="20">
        <v>1137080</v>
      </c>
      <c r="F1132" s="8"/>
      <c r="G1132" s="8">
        <v>748</v>
      </c>
      <c r="H1132" s="8">
        <v>0</v>
      </c>
      <c r="I1132" s="8">
        <f t="shared" si="123"/>
        <v>0</v>
      </c>
      <c r="J1132" s="8"/>
      <c r="K1132" s="88"/>
      <c r="L1132" s="10"/>
      <c r="M1132" s="8"/>
      <c r="N1132" s="8"/>
      <c r="O1132" s="8"/>
      <c r="P1132" s="8">
        <f t="shared" si="122"/>
        <v>0</v>
      </c>
      <c r="Q1132" s="8">
        <f t="shared" si="122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40" customFormat="1" hidden="1" x14ac:dyDescent="0.25">
      <c r="A1133" s="65">
        <v>1</v>
      </c>
      <c r="C1133" s="21" t="s">
        <v>85</v>
      </c>
      <c r="D1133" s="8" t="s">
        <v>17</v>
      </c>
      <c r="E1133" s="17">
        <v>1137079</v>
      </c>
      <c r="F1133" s="8"/>
      <c r="G1133" s="8">
        <v>704</v>
      </c>
      <c r="H1133" s="8">
        <v>0</v>
      </c>
      <c r="I1133" s="8">
        <f t="shared" si="123"/>
        <v>0</v>
      </c>
      <c r="J1133" s="8"/>
      <c r="K1133" s="88"/>
      <c r="L1133" s="10"/>
      <c r="M1133" s="8"/>
      <c r="N1133" s="8"/>
      <c r="O1133" s="8"/>
      <c r="P1133" s="8">
        <f t="shared" si="122"/>
        <v>0</v>
      </c>
      <c r="Q1133" s="8">
        <f t="shared" si="122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40" customFormat="1" hidden="1" x14ac:dyDescent="0.25">
      <c r="A1134" s="65">
        <v>1</v>
      </c>
      <c r="C1134" s="21" t="s">
        <v>86</v>
      </c>
      <c r="D1134" s="8" t="s">
        <v>17</v>
      </c>
      <c r="E1134" s="17">
        <v>1134094</v>
      </c>
      <c r="F1134" s="8"/>
      <c r="G1134" s="8">
        <v>360</v>
      </c>
      <c r="H1134" s="8">
        <v>0</v>
      </c>
      <c r="I1134" s="8">
        <f t="shared" si="123"/>
        <v>0</v>
      </c>
      <c r="J1134" s="8"/>
      <c r="K1134" s="88"/>
      <c r="L1134" s="10"/>
      <c r="M1134" s="8"/>
      <c r="N1134" s="8"/>
      <c r="O1134" s="8"/>
      <c r="P1134" s="8">
        <f t="shared" si="122"/>
        <v>0</v>
      </c>
      <c r="Q1134" s="8">
        <f t="shared" si="122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40" customFormat="1" hidden="1" x14ac:dyDescent="0.25">
      <c r="A1135" s="65">
        <v>1</v>
      </c>
      <c r="C1135" s="21" t="s">
        <v>183</v>
      </c>
      <c r="D1135" s="8" t="s">
        <v>17</v>
      </c>
      <c r="E1135" s="17">
        <v>11345357</v>
      </c>
      <c r="F1135" s="8"/>
      <c r="G1135" s="8">
        <v>7600</v>
      </c>
      <c r="H1135" s="8">
        <v>0</v>
      </c>
      <c r="I1135" s="8">
        <f t="shared" si="123"/>
        <v>0</v>
      </c>
      <c r="J1135" s="8"/>
      <c r="K1135" s="88"/>
      <c r="L1135" s="10"/>
      <c r="M1135" s="8"/>
      <c r="N1135" s="8"/>
      <c r="O1135" s="8"/>
      <c r="P1135" s="8">
        <f t="shared" si="122"/>
        <v>0</v>
      </c>
      <c r="Q1135" s="8">
        <f t="shared" si="122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40" customFormat="1" hidden="1" x14ac:dyDescent="0.25">
      <c r="A1136" s="65">
        <v>1</v>
      </c>
      <c r="C1136" s="21" t="s">
        <v>87</v>
      </c>
      <c r="D1136" s="8" t="s">
        <v>17</v>
      </c>
      <c r="E1136" s="17">
        <v>11345353</v>
      </c>
      <c r="F1136" s="8"/>
      <c r="G1136" s="8">
        <v>5000</v>
      </c>
      <c r="H1136" s="8">
        <v>0</v>
      </c>
      <c r="I1136" s="8">
        <f t="shared" si="123"/>
        <v>0</v>
      </c>
      <c r="J1136" s="8"/>
      <c r="K1136" s="88"/>
      <c r="L1136" s="10"/>
      <c r="M1136" s="8"/>
      <c r="N1136" s="8"/>
      <c r="O1136" s="8"/>
      <c r="P1136" s="8">
        <f t="shared" si="122"/>
        <v>0</v>
      </c>
      <c r="Q1136" s="8">
        <f t="shared" si="122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5" customFormat="1" hidden="1" x14ac:dyDescent="0.25">
      <c r="A1137" s="65">
        <v>1</v>
      </c>
      <c r="C1137" s="26" t="s">
        <v>113</v>
      </c>
      <c r="D1137" s="163"/>
      <c r="E1137" s="27"/>
      <c r="F1137" s="163"/>
      <c r="G1137" s="163"/>
      <c r="H1137" s="163">
        <f>SUM(H1059:H1136)</f>
        <v>0</v>
      </c>
      <c r="I1137" s="163">
        <f>SUM(I1059:I1136)</f>
        <v>0</v>
      </c>
      <c r="J1137" s="163">
        <f>SUM(J1059:J1136)</f>
        <v>0</v>
      </c>
      <c r="K1137" s="163">
        <f>SUM(K1125:K1136)</f>
        <v>0</v>
      </c>
      <c r="L1137" s="163">
        <f>SUM(L1059:L1136)</f>
        <v>0</v>
      </c>
      <c r="M1137" s="163">
        <f>SUM(M1059:M1136)</f>
        <v>0</v>
      </c>
      <c r="N1137" s="163">
        <f>SUM(N1059:N1130)</f>
        <v>0</v>
      </c>
      <c r="O1137" s="163">
        <f>SUM(O1059:O1130)</f>
        <v>0</v>
      </c>
      <c r="P1137" s="163">
        <f>SUM(P1059:P1136)</f>
        <v>0</v>
      </c>
      <c r="Q1137" s="163">
        <f>SUM(Q1059:Q1136)</f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ht="15.75" x14ac:dyDescent="0.25">
      <c r="A1138" s="65"/>
      <c r="C1138" s="165" t="s">
        <v>953</v>
      </c>
      <c r="D1138" s="166"/>
      <c r="E1138" s="166"/>
      <c r="F1138" s="166"/>
      <c r="G1138" s="166"/>
      <c r="H1138" s="166"/>
      <c r="I1138" s="166"/>
      <c r="J1138" s="166"/>
      <c r="K1138" s="166"/>
      <c r="L1138" s="166"/>
      <c r="M1138" s="166"/>
      <c r="N1138" s="166"/>
      <c r="O1138" s="166"/>
      <c r="P1138" s="166"/>
      <c r="Q1138" s="167"/>
    </row>
    <row r="1139" spans="1:63" x14ac:dyDescent="0.25">
      <c r="A1139" s="65">
        <v>1</v>
      </c>
      <c r="B1139" s="1">
        <v>1</v>
      </c>
      <c r="C1139" s="28" t="s">
        <v>496</v>
      </c>
      <c r="D1139" s="25" t="s">
        <v>17</v>
      </c>
      <c r="E1139" s="29" t="s">
        <v>954</v>
      </c>
      <c r="F1139" s="25">
        <v>50</v>
      </c>
      <c r="G1139" s="25">
        <f t="shared" ref="G1139:G1202" si="124">F1139*2</f>
        <v>100</v>
      </c>
      <c r="H1139" s="25">
        <v>1</v>
      </c>
      <c r="I1139" s="25">
        <f>H1139*G1139</f>
        <v>100</v>
      </c>
      <c r="J1139" s="25"/>
      <c r="K1139" s="25"/>
      <c r="L1139" s="25"/>
      <c r="M1139" s="25"/>
      <c r="N1139" s="25"/>
      <c r="O1139" s="25"/>
      <c r="P1139" s="25">
        <f>H1139+J1139-L1139-N1139</f>
        <v>1</v>
      </c>
      <c r="Q1139" s="25">
        <f>I1139+K1139-M1139-O1139</f>
        <v>100</v>
      </c>
    </row>
    <row r="1140" spans="1:63" x14ac:dyDescent="0.25">
      <c r="A1140" s="65">
        <v>2</v>
      </c>
      <c r="B1140" s="1">
        <v>4</v>
      </c>
      <c r="C1140" s="28" t="s">
        <v>955</v>
      </c>
      <c r="D1140" s="25" t="s">
        <v>17</v>
      </c>
      <c r="E1140" s="29">
        <v>1137076</v>
      </c>
      <c r="F1140" s="25">
        <v>276</v>
      </c>
      <c r="G1140" s="25">
        <v>552</v>
      </c>
      <c r="H1140" s="25">
        <v>1</v>
      </c>
      <c r="I1140" s="25">
        <f t="shared" ref="I1140:I1203" si="125">H1140*G1140</f>
        <v>552</v>
      </c>
      <c r="J1140" s="25"/>
      <c r="K1140" s="25"/>
      <c r="L1140" s="25"/>
      <c r="M1140" s="25"/>
      <c r="N1140" s="25"/>
      <c r="O1140" s="25"/>
      <c r="P1140" s="25">
        <f t="shared" ref="P1140:Q1194" si="126">H1140+J1140-L1140-N1140</f>
        <v>1</v>
      </c>
      <c r="Q1140" s="25">
        <f t="shared" si="126"/>
        <v>552</v>
      </c>
    </row>
    <row r="1141" spans="1:63" x14ac:dyDescent="0.25">
      <c r="A1141" s="65">
        <v>3</v>
      </c>
      <c r="B1141" s="1">
        <v>5</v>
      </c>
      <c r="C1141" s="28" t="s">
        <v>956</v>
      </c>
      <c r="D1141" s="25" t="s">
        <v>17</v>
      </c>
      <c r="E1141" s="29">
        <v>1136309</v>
      </c>
      <c r="F1141" s="25">
        <v>1257</v>
      </c>
      <c r="G1141" s="25">
        <f t="shared" si="124"/>
        <v>2514</v>
      </c>
      <c r="H1141" s="25">
        <v>1</v>
      </c>
      <c r="I1141" s="25">
        <f t="shared" si="125"/>
        <v>2514</v>
      </c>
      <c r="J1141" s="25"/>
      <c r="K1141" s="25"/>
      <c r="L1141" s="25"/>
      <c r="M1141" s="25"/>
      <c r="N1141" s="25"/>
      <c r="O1141" s="25">
        <f t="shared" ref="O1141:O1156" si="127">N1141*G1141</f>
        <v>0</v>
      </c>
      <c r="P1141" s="25">
        <f t="shared" si="126"/>
        <v>1</v>
      </c>
      <c r="Q1141" s="25">
        <f t="shared" si="126"/>
        <v>2514</v>
      </c>
    </row>
    <row r="1142" spans="1:63" x14ac:dyDescent="0.25">
      <c r="A1142" s="65">
        <v>4</v>
      </c>
      <c r="B1142" s="1">
        <v>6</v>
      </c>
      <c r="C1142" s="28" t="s">
        <v>52</v>
      </c>
      <c r="D1142" s="25" t="s">
        <v>17</v>
      </c>
      <c r="E1142" s="29">
        <v>1136462</v>
      </c>
      <c r="F1142" s="25">
        <v>87</v>
      </c>
      <c r="G1142" s="25">
        <f t="shared" si="124"/>
        <v>174</v>
      </c>
      <c r="H1142" s="25">
        <v>1</v>
      </c>
      <c r="I1142" s="25">
        <f t="shared" si="125"/>
        <v>174</v>
      </c>
      <c r="J1142" s="25"/>
      <c r="K1142" s="25"/>
      <c r="L1142" s="25"/>
      <c r="M1142" s="25"/>
      <c r="N1142" s="25"/>
      <c r="O1142" s="25">
        <f t="shared" si="127"/>
        <v>0</v>
      </c>
      <c r="P1142" s="25">
        <f t="shared" si="126"/>
        <v>1</v>
      </c>
      <c r="Q1142" s="25">
        <f t="shared" si="126"/>
        <v>174</v>
      </c>
    </row>
    <row r="1143" spans="1:63" x14ac:dyDescent="0.25">
      <c r="A1143" s="65">
        <v>5</v>
      </c>
      <c r="B1143" s="1">
        <v>7</v>
      </c>
      <c r="C1143" s="28" t="s">
        <v>410</v>
      </c>
      <c r="D1143" s="25" t="s">
        <v>17</v>
      </c>
      <c r="E1143" s="29" t="s">
        <v>957</v>
      </c>
      <c r="F1143" s="25">
        <v>40</v>
      </c>
      <c r="G1143" s="25">
        <f t="shared" si="124"/>
        <v>80</v>
      </c>
      <c r="H1143" s="25">
        <v>13</v>
      </c>
      <c r="I1143" s="25">
        <f t="shared" si="125"/>
        <v>1040</v>
      </c>
      <c r="J1143" s="25"/>
      <c r="K1143" s="25"/>
      <c r="L1143" s="25"/>
      <c r="M1143" s="25"/>
      <c r="N1143" s="25"/>
      <c r="O1143" s="25">
        <f t="shared" si="127"/>
        <v>0</v>
      </c>
      <c r="P1143" s="25">
        <f t="shared" si="126"/>
        <v>13</v>
      </c>
      <c r="Q1143" s="25">
        <f t="shared" si="126"/>
        <v>1040</v>
      </c>
    </row>
    <row r="1144" spans="1:63" x14ac:dyDescent="0.25">
      <c r="A1144" s="65">
        <v>6</v>
      </c>
      <c r="B1144" s="1">
        <v>8</v>
      </c>
      <c r="C1144" s="28" t="s">
        <v>958</v>
      </c>
      <c r="D1144" s="25" t="s">
        <v>17</v>
      </c>
      <c r="E1144" s="29" t="s">
        <v>959</v>
      </c>
      <c r="F1144" s="25">
        <v>20</v>
      </c>
      <c r="G1144" s="25">
        <f t="shared" si="124"/>
        <v>40</v>
      </c>
      <c r="H1144" s="25">
        <v>13</v>
      </c>
      <c r="I1144" s="25">
        <f t="shared" si="125"/>
        <v>520</v>
      </c>
      <c r="J1144" s="25"/>
      <c r="K1144" s="25"/>
      <c r="L1144" s="25"/>
      <c r="M1144" s="25"/>
      <c r="N1144" s="25"/>
      <c r="O1144" s="25">
        <f t="shared" si="127"/>
        <v>0</v>
      </c>
      <c r="P1144" s="25">
        <f t="shared" si="126"/>
        <v>13</v>
      </c>
      <c r="Q1144" s="25">
        <f t="shared" si="126"/>
        <v>520</v>
      </c>
    </row>
    <row r="1145" spans="1:63" x14ac:dyDescent="0.25">
      <c r="A1145" s="65">
        <v>7</v>
      </c>
      <c r="B1145" s="1">
        <v>9</v>
      </c>
      <c r="C1145" s="28" t="s">
        <v>960</v>
      </c>
      <c r="D1145" s="25" t="s">
        <v>17</v>
      </c>
      <c r="E1145" s="29">
        <v>1137064</v>
      </c>
      <c r="F1145" s="25">
        <v>171</v>
      </c>
      <c r="G1145" s="25">
        <f t="shared" si="124"/>
        <v>342</v>
      </c>
      <c r="H1145" s="25">
        <v>1</v>
      </c>
      <c r="I1145" s="25">
        <f t="shared" si="125"/>
        <v>342</v>
      </c>
      <c r="J1145" s="25"/>
      <c r="K1145" s="25"/>
      <c r="L1145" s="25"/>
      <c r="M1145" s="25"/>
      <c r="N1145" s="25"/>
      <c r="O1145" s="25">
        <f t="shared" si="127"/>
        <v>0</v>
      </c>
      <c r="P1145" s="25">
        <f t="shared" si="126"/>
        <v>1</v>
      </c>
      <c r="Q1145" s="25">
        <f t="shared" si="126"/>
        <v>342</v>
      </c>
    </row>
    <row r="1146" spans="1:63" s="40" customFormat="1" x14ac:dyDescent="0.25">
      <c r="A1146" s="65">
        <v>8</v>
      </c>
      <c r="B1146" s="40">
        <v>10</v>
      </c>
      <c r="C1146" s="7" t="s">
        <v>238</v>
      </c>
      <c r="D1146" s="8" t="s">
        <v>17</v>
      </c>
      <c r="E1146" s="9" t="s">
        <v>961</v>
      </c>
      <c r="F1146" s="8">
        <v>500</v>
      </c>
      <c r="G1146" s="8">
        <f t="shared" si="124"/>
        <v>1000</v>
      </c>
      <c r="H1146" s="8">
        <v>12</v>
      </c>
      <c r="I1146" s="25">
        <f t="shared" si="125"/>
        <v>12000</v>
      </c>
      <c r="J1146" s="8"/>
      <c r="K1146" s="8"/>
      <c r="L1146" s="8"/>
      <c r="M1146" s="8">
        <f>L1146*G1146</f>
        <v>0</v>
      </c>
      <c r="N1146" s="8"/>
      <c r="O1146" s="25">
        <f t="shared" si="127"/>
        <v>0</v>
      </c>
      <c r="P1146" s="25">
        <f t="shared" si="126"/>
        <v>12</v>
      </c>
      <c r="Q1146" s="25">
        <f t="shared" si="126"/>
        <v>12000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x14ac:dyDescent="0.25">
      <c r="A1147" s="65">
        <v>9</v>
      </c>
      <c r="B1147" s="1">
        <v>11</v>
      </c>
      <c r="C1147" s="28" t="s">
        <v>962</v>
      </c>
      <c r="D1147" s="25" t="s">
        <v>17</v>
      </c>
      <c r="E1147" s="29" t="s">
        <v>963</v>
      </c>
      <c r="F1147" s="25">
        <v>26</v>
      </c>
      <c r="G1147" s="25">
        <f t="shared" si="124"/>
        <v>52</v>
      </c>
      <c r="H1147" s="25">
        <v>1</v>
      </c>
      <c r="I1147" s="25">
        <f t="shared" si="125"/>
        <v>52</v>
      </c>
      <c r="J1147" s="25"/>
      <c r="K1147" s="25"/>
      <c r="L1147" s="25"/>
      <c r="M1147" s="25"/>
      <c r="N1147" s="25"/>
      <c r="O1147" s="25">
        <f t="shared" si="127"/>
        <v>0</v>
      </c>
      <c r="P1147" s="25">
        <f t="shared" si="126"/>
        <v>1</v>
      </c>
      <c r="Q1147" s="25">
        <f t="shared" si="126"/>
        <v>52</v>
      </c>
    </row>
    <row r="1148" spans="1:63" x14ac:dyDescent="0.25">
      <c r="A1148" s="65">
        <v>10</v>
      </c>
      <c r="B1148" s="1">
        <v>12</v>
      </c>
      <c r="C1148" s="28" t="s">
        <v>962</v>
      </c>
      <c r="D1148" s="25" t="s">
        <v>17</v>
      </c>
      <c r="E1148" s="29" t="s">
        <v>964</v>
      </c>
      <c r="F1148" s="25">
        <v>26</v>
      </c>
      <c r="G1148" s="25">
        <f t="shared" si="124"/>
        <v>52</v>
      </c>
      <c r="H1148" s="25">
        <v>1</v>
      </c>
      <c r="I1148" s="25">
        <f t="shared" si="125"/>
        <v>52</v>
      </c>
      <c r="J1148" s="25"/>
      <c r="K1148" s="25"/>
      <c r="L1148" s="25"/>
      <c r="M1148" s="25"/>
      <c r="N1148" s="25"/>
      <c r="O1148" s="25">
        <f t="shared" si="127"/>
        <v>0</v>
      </c>
      <c r="P1148" s="25">
        <f t="shared" si="126"/>
        <v>1</v>
      </c>
      <c r="Q1148" s="25">
        <f t="shared" si="126"/>
        <v>52</v>
      </c>
    </row>
    <row r="1149" spans="1:63" x14ac:dyDescent="0.25">
      <c r="A1149" s="65">
        <v>11</v>
      </c>
      <c r="B1149" s="1">
        <v>13</v>
      </c>
      <c r="C1149" s="28" t="s">
        <v>962</v>
      </c>
      <c r="D1149" s="25" t="s">
        <v>17</v>
      </c>
      <c r="E1149" s="29" t="s">
        <v>965</v>
      </c>
      <c r="F1149" s="25">
        <v>26</v>
      </c>
      <c r="G1149" s="25">
        <f t="shared" si="124"/>
        <v>52</v>
      </c>
      <c r="H1149" s="25">
        <v>1</v>
      </c>
      <c r="I1149" s="25">
        <f t="shared" si="125"/>
        <v>52</v>
      </c>
      <c r="J1149" s="25"/>
      <c r="K1149" s="25"/>
      <c r="L1149" s="25"/>
      <c r="M1149" s="25"/>
      <c r="N1149" s="25"/>
      <c r="O1149" s="25">
        <f t="shared" si="127"/>
        <v>0</v>
      </c>
      <c r="P1149" s="25">
        <f t="shared" si="126"/>
        <v>1</v>
      </c>
      <c r="Q1149" s="25">
        <f t="shared" si="126"/>
        <v>52</v>
      </c>
    </row>
    <row r="1150" spans="1:63" x14ac:dyDescent="0.25">
      <c r="A1150" s="65">
        <v>12</v>
      </c>
      <c r="B1150" s="1">
        <v>14</v>
      </c>
      <c r="C1150" s="28" t="s">
        <v>962</v>
      </c>
      <c r="D1150" s="25" t="s">
        <v>17</v>
      </c>
      <c r="E1150" s="29" t="s">
        <v>966</v>
      </c>
      <c r="F1150" s="25">
        <v>26</v>
      </c>
      <c r="G1150" s="25">
        <f t="shared" si="124"/>
        <v>52</v>
      </c>
      <c r="H1150" s="25">
        <v>1</v>
      </c>
      <c r="I1150" s="25">
        <f t="shared" si="125"/>
        <v>52</v>
      </c>
      <c r="J1150" s="25"/>
      <c r="K1150" s="25"/>
      <c r="L1150" s="25"/>
      <c r="M1150" s="25"/>
      <c r="N1150" s="25"/>
      <c r="O1150" s="25">
        <f t="shared" si="127"/>
        <v>0</v>
      </c>
      <c r="P1150" s="25">
        <f t="shared" si="126"/>
        <v>1</v>
      </c>
      <c r="Q1150" s="25">
        <f t="shared" si="126"/>
        <v>52</v>
      </c>
    </row>
    <row r="1151" spans="1:63" x14ac:dyDescent="0.25">
      <c r="A1151" s="65">
        <v>13</v>
      </c>
      <c r="B1151" s="1">
        <v>15</v>
      </c>
      <c r="C1151" s="28" t="s">
        <v>962</v>
      </c>
      <c r="D1151" s="25" t="s">
        <v>17</v>
      </c>
      <c r="E1151" s="29" t="s">
        <v>967</v>
      </c>
      <c r="F1151" s="25">
        <v>26</v>
      </c>
      <c r="G1151" s="25">
        <f t="shared" si="124"/>
        <v>52</v>
      </c>
      <c r="H1151" s="25">
        <v>1</v>
      </c>
      <c r="I1151" s="25">
        <f t="shared" si="125"/>
        <v>52</v>
      </c>
      <c r="J1151" s="25"/>
      <c r="K1151" s="25"/>
      <c r="L1151" s="25"/>
      <c r="M1151" s="25"/>
      <c r="N1151" s="25"/>
      <c r="O1151" s="25">
        <f t="shared" si="127"/>
        <v>0</v>
      </c>
      <c r="P1151" s="25">
        <f t="shared" si="126"/>
        <v>1</v>
      </c>
      <c r="Q1151" s="25">
        <f t="shared" si="126"/>
        <v>52</v>
      </c>
    </row>
    <row r="1152" spans="1:63" x14ac:dyDescent="0.25">
      <c r="A1152" s="65">
        <v>14</v>
      </c>
      <c r="B1152" s="1">
        <v>20</v>
      </c>
      <c r="C1152" s="28" t="s">
        <v>968</v>
      </c>
      <c r="D1152" s="25" t="s">
        <v>17</v>
      </c>
      <c r="E1152" s="29">
        <v>1137190</v>
      </c>
      <c r="F1152" s="25">
        <v>357</v>
      </c>
      <c r="G1152" s="25">
        <f t="shared" si="124"/>
        <v>714</v>
      </c>
      <c r="H1152" s="25">
        <v>1</v>
      </c>
      <c r="I1152" s="25">
        <f t="shared" si="125"/>
        <v>714</v>
      </c>
      <c r="J1152" s="25"/>
      <c r="K1152" s="25"/>
      <c r="L1152" s="25"/>
      <c r="M1152" s="25"/>
      <c r="N1152" s="25"/>
      <c r="O1152" s="25">
        <f t="shared" si="127"/>
        <v>0</v>
      </c>
      <c r="P1152" s="25">
        <f t="shared" si="126"/>
        <v>1</v>
      </c>
      <c r="Q1152" s="25">
        <f t="shared" si="126"/>
        <v>714</v>
      </c>
    </row>
    <row r="1153" spans="1:63" x14ac:dyDescent="0.25">
      <c r="A1153" s="65">
        <v>15</v>
      </c>
      <c r="B1153" s="1">
        <v>22</v>
      </c>
      <c r="C1153" s="28" t="s">
        <v>969</v>
      </c>
      <c r="D1153" s="25" t="s">
        <v>17</v>
      </c>
      <c r="E1153" s="29">
        <v>1134073</v>
      </c>
      <c r="F1153" s="25">
        <v>125</v>
      </c>
      <c r="G1153" s="25">
        <f t="shared" si="124"/>
        <v>250</v>
      </c>
      <c r="H1153" s="25">
        <v>1</v>
      </c>
      <c r="I1153" s="25">
        <f t="shared" si="125"/>
        <v>250</v>
      </c>
      <c r="J1153" s="25"/>
      <c r="K1153" s="25"/>
      <c r="L1153" s="25"/>
      <c r="M1153" s="25"/>
      <c r="N1153" s="25"/>
      <c r="O1153" s="25">
        <f t="shared" si="127"/>
        <v>0</v>
      </c>
      <c r="P1153" s="25">
        <f t="shared" si="126"/>
        <v>1</v>
      </c>
      <c r="Q1153" s="25">
        <f t="shared" si="126"/>
        <v>250</v>
      </c>
    </row>
    <row r="1154" spans="1:63" x14ac:dyDescent="0.25">
      <c r="A1154" s="65">
        <v>16</v>
      </c>
      <c r="B1154" s="1">
        <v>24</v>
      </c>
      <c r="C1154" s="28" t="s">
        <v>970</v>
      </c>
      <c r="D1154" s="25" t="s">
        <v>17</v>
      </c>
      <c r="E1154" s="29">
        <v>1137134</v>
      </c>
      <c r="F1154" s="25">
        <v>566</v>
      </c>
      <c r="G1154" s="25">
        <f t="shared" si="124"/>
        <v>1132</v>
      </c>
      <c r="H1154" s="25">
        <v>1</v>
      </c>
      <c r="I1154" s="25">
        <f t="shared" si="125"/>
        <v>1132</v>
      </c>
      <c r="J1154" s="25"/>
      <c r="K1154" s="25"/>
      <c r="L1154" s="25"/>
      <c r="M1154" s="25"/>
      <c r="N1154" s="25"/>
      <c r="O1154" s="25">
        <f t="shared" si="127"/>
        <v>0</v>
      </c>
      <c r="P1154" s="25">
        <f t="shared" si="126"/>
        <v>1</v>
      </c>
      <c r="Q1154" s="25">
        <f t="shared" si="126"/>
        <v>1132</v>
      </c>
    </row>
    <row r="1155" spans="1:63" x14ac:dyDescent="0.25">
      <c r="A1155" s="65">
        <v>17</v>
      </c>
      <c r="B1155" s="1">
        <v>26</v>
      </c>
      <c r="C1155" s="28" t="s">
        <v>971</v>
      </c>
      <c r="D1155" s="25" t="s">
        <v>17</v>
      </c>
      <c r="E1155" s="29">
        <v>113</v>
      </c>
      <c r="F1155" s="25">
        <v>228</v>
      </c>
      <c r="G1155" s="25">
        <f t="shared" si="124"/>
        <v>456</v>
      </c>
      <c r="H1155" s="25">
        <v>1</v>
      </c>
      <c r="I1155" s="25">
        <f t="shared" si="125"/>
        <v>456</v>
      </c>
      <c r="J1155" s="25"/>
      <c r="K1155" s="25"/>
      <c r="L1155" s="25"/>
      <c r="M1155" s="25"/>
      <c r="N1155" s="25"/>
      <c r="O1155" s="25">
        <f t="shared" si="127"/>
        <v>0</v>
      </c>
      <c r="P1155" s="25">
        <f t="shared" si="126"/>
        <v>1</v>
      </c>
      <c r="Q1155" s="25">
        <f t="shared" si="126"/>
        <v>456</v>
      </c>
    </row>
    <row r="1156" spans="1:63" x14ac:dyDescent="0.25">
      <c r="A1156" s="65">
        <v>18</v>
      </c>
      <c r="B1156" s="1">
        <v>27</v>
      </c>
      <c r="C1156" s="28" t="s">
        <v>972</v>
      </c>
      <c r="D1156" s="25" t="s">
        <v>17</v>
      </c>
      <c r="E1156" s="29">
        <v>1136274</v>
      </c>
      <c r="F1156" s="25">
        <v>50</v>
      </c>
      <c r="G1156" s="25">
        <f t="shared" si="124"/>
        <v>100</v>
      </c>
      <c r="H1156" s="25">
        <v>1</v>
      </c>
      <c r="I1156" s="25">
        <f t="shared" si="125"/>
        <v>100</v>
      </c>
      <c r="J1156" s="25"/>
      <c r="K1156" s="25"/>
      <c r="L1156" s="25"/>
      <c r="M1156" s="25"/>
      <c r="N1156" s="25"/>
      <c r="O1156" s="25">
        <f t="shared" si="127"/>
        <v>0</v>
      </c>
      <c r="P1156" s="25">
        <f t="shared" si="126"/>
        <v>1</v>
      </c>
      <c r="Q1156" s="25">
        <f t="shared" si="126"/>
        <v>100</v>
      </c>
    </row>
    <row r="1157" spans="1:63" x14ac:dyDescent="0.25">
      <c r="A1157" s="65">
        <v>19</v>
      </c>
      <c r="B1157" s="1">
        <v>28</v>
      </c>
      <c r="C1157" s="28" t="s">
        <v>973</v>
      </c>
      <c r="D1157" s="25" t="s">
        <v>17</v>
      </c>
      <c r="E1157" s="29">
        <v>1137281</v>
      </c>
      <c r="F1157" s="25">
        <v>500</v>
      </c>
      <c r="G1157" s="25">
        <f t="shared" si="124"/>
        <v>1000</v>
      </c>
      <c r="H1157" s="25">
        <v>1</v>
      </c>
      <c r="I1157" s="25">
        <f t="shared" si="125"/>
        <v>1000</v>
      </c>
      <c r="J1157" s="25"/>
      <c r="K1157" s="25"/>
      <c r="L1157" s="25"/>
      <c r="M1157" s="25"/>
      <c r="N1157" s="25"/>
      <c r="O1157" s="25"/>
      <c r="P1157" s="25">
        <f t="shared" si="126"/>
        <v>1</v>
      </c>
      <c r="Q1157" s="25">
        <f t="shared" si="126"/>
        <v>1000</v>
      </c>
    </row>
    <row r="1158" spans="1:63" x14ac:dyDescent="0.25">
      <c r="A1158" s="65">
        <v>20</v>
      </c>
      <c r="B1158" s="1">
        <v>29</v>
      </c>
      <c r="C1158" s="28" t="s">
        <v>974</v>
      </c>
      <c r="D1158" s="25" t="s">
        <v>17</v>
      </c>
      <c r="E1158" s="29">
        <v>1137280</v>
      </c>
      <c r="F1158" s="25">
        <v>500</v>
      </c>
      <c r="G1158" s="25">
        <f t="shared" si="124"/>
        <v>1000</v>
      </c>
      <c r="H1158" s="25">
        <v>1</v>
      </c>
      <c r="I1158" s="25">
        <f t="shared" si="125"/>
        <v>1000</v>
      </c>
      <c r="J1158" s="25"/>
      <c r="K1158" s="25"/>
      <c r="L1158" s="25"/>
      <c r="M1158" s="25"/>
      <c r="N1158" s="25"/>
      <c r="O1158" s="25"/>
      <c r="P1158" s="25">
        <f t="shared" si="126"/>
        <v>1</v>
      </c>
      <c r="Q1158" s="25">
        <f t="shared" si="126"/>
        <v>1000</v>
      </c>
    </row>
    <row r="1159" spans="1:63" s="122" customFormat="1" x14ac:dyDescent="0.25">
      <c r="A1159" s="123">
        <v>21</v>
      </c>
      <c r="B1159" s="122">
        <v>30</v>
      </c>
      <c r="C1159" s="43" t="s">
        <v>975</v>
      </c>
      <c r="D1159" s="44" t="s">
        <v>17</v>
      </c>
      <c r="E1159" s="45" t="s">
        <v>976</v>
      </c>
      <c r="F1159" s="44">
        <v>652</v>
      </c>
      <c r="G1159" s="44">
        <f t="shared" si="124"/>
        <v>1304</v>
      </c>
      <c r="H1159" s="44">
        <v>10</v>
      </c>
      <c r="I1159" s="44">
        <f t="shared" si="125"/>
        <v>13040</v>
      </c>
      <c r="J1159" s="44"/>
      <c r="K1159" s="44"/>
      <c r="L1159" s="44"/>
      <c r="M1159" s="44"/>
      <c r="N1159" s="44"/>
      <c r="O1159" s="44"/>
      <c r="P1159" s="44">
        <f t="shared" si="126"/>
        <v>10</v>
      </c>
      <c r="Q1159" s="44">
        <f t="shared" si="126"/>
        <v>13040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</row>
    <row r="1160" spans="1:63" x14ac:dyDescent="0.25">
      <c r="A1160" s="65">
        <v>22</v>
      </c>
      <c r="B1160" s="1">
        <v>31</v>
      </c>
      <c r="C1160" s="28" t="s">
        <v>977</v>
      </c>
      <c r="D1160" s="25" t="s">
        <v>17</v>
      </c>
      <c r="E1160" s="29">
        <v>1137282</v>
      </c>
      <c r="F1160" s="25">
        <v>500</v>
      </c>
      <c r="G1160" s="25">
        <f t="shared" si="124"/>
        <v>1000</v>
      </c>
      <c r="H1160" s="25">
        <v>1</v>
      </c>
      <c r="I1160" s="25">
        <f t="shared" si="125"/>
        <v>1000</v>
      </c>
      <c r="J1160" s="25"/>
      <c r="K1160" s="25"/>
      <c r="L1160" s="25"/>
      <c r="M1160" s="25"/>
      <c r="N1160" s="25"/>
      <c r="O1160" s="25"/>
      <c r="P1160" s="25">
        <f t="shared" si="126"/>
        <v>1</v>
      </c>
      <c r="Q1160" s="25">
        <f t="shared" si="126"/>
        <v>1000</v>
      </c>
    </row>
    <row r="1161" spans="1:63" customFormat="1" x14ac:dyDescent="0.25">
      <c r="A1161" s="65">
        <v>23</v>
      </c>
      <c r="B1161" s="1">
        <v>32</v>
      </c>
      <c r="C1161" s="28" t="s">
        <v>978</v>
      </c>
      <c r="D1161" s="25" t="s">
        <v>17</v>
      </c>
      <c r="E1161" s="29">
        <v>1137065</v>
      </c>
      <c r="F1161" s="25">
        <v>187</v>
      </c>
      <c r="G1161" s="25">
        <f t="shared" si="124"/>
        <v>374</v>
      </c>
      <c r="H1161" s="25">
        <v>1</v>
      </c>
      <c r="I1161" s="25">
        <f t="shared" si="125"/>
        <v>374</v>
      </c>
      <c r="J1161" s="25"/>
      <c r="K1161" s="25"/>
      <c r="L1161" s="25"/>
      <c r="M1161" s="25"/>
      <c r="N1161" s="25"/>
      <c r="O1161" s="25"/>
      <c r="P1161" s="25">
        <f t="shared" si="126"/>
        <v>1</v>
      </c>
      <c r="Q1161" s="25">
        <f t="shared" si="126"/>
        <v>374</v>
      </c>
    </row>
    <row r="1162" spans="1:63" customFormat="1" x14ac:dyDescent="0.25">
      <c r="A1162" s="65">
        <v>24</v>
      </c>
      <c r="B1162" s="1">
        <v>33</v>
      </c>
      <c r="C1162" s="28" t="s">
        <v>979</v>
      </c>
      <c r="D1162" s="25" t="s">
        <v>17</v>
      </c>
      <c r="E1162" s="29">
        <v>1134016</v>
      </c>
      <c r="F1162" s="25">
        <v>143</v>
      </c>
      <c r="G1162" s="25">
        <f t="shared" si="124"/>
        <v>286</v>
      </c>
      <c r="H1162" s="25">
        <v>1</v>
      </c>
      <c r="I1162" s="25">
        <f t="shared" si="125"/>
        <v>286</v>
      </c>
      <c r="J1162" s="25"/>
      <c r="K1162" s="25"/>
      <c r="L1162" s="25"/>
      <c r="M1162" s="25"/>
      <c r="N1162" s="25"/>
      <c r="O1162" s="25"/>
      <c r="P1162" s="25">
        <f t="shared" si="126"/>
        <v>1</v>
      </c>
      <c r="Q1162" s="25">
        <f t="shared" si="126"/>
        <v>286</v>
      </c>
    </row>
    <row r="1163" spans="1:63" customFormat="1" x14ac:dyDescent="0.25">
      <c r="A1163" s="65">
        <v>25</v>
      </c>
      <c r="B1163" s="1">
        <v>34</v>
      </c>
      <c r="C1163" s="28" t="s">
        <v>980</v>
      </c>
      <c r="D1163" s="25" t="s">
        <v>17</v>
      </c>
      <c r="E1163" s="29">
        <v>1134027</v>
      </c>
      <c r="F1163" s="25">
        <v>192</v>
      </c>
      <c r="G1163" s="25">
        <f t="shared" si="124"/>
        <v>384</v>
      </c>
      <c r="H1163" s="25">
        <v>1</v>
      </c>
      <c r="I1163" s="25">
        <f t="shared" si="125"/>
        <v>384</v>
      </c>
      <c r="J1163" s="25"/>
      <c r="K1163" s="25"/>
      <c r="L1163" s="25"/>
      <c r="M1163" s="25"/>
      <c r="N1163" s="25"/>
      <c r="O1163" s="25"/>
      <c r="P1163" s="25">
        <f t="shared" si="126"/>
        <v>1</v>
      </c>
      <c r="Q1163" s="25">
        <f t="shared" si="126"/>
        <v>384</v>
      </c>
    </row>
    <row r="1164" spans="1:63" customFormat="1" x14ac:dyDescent="0.25">
      <c r="A1164" s="65">
        <v>26</v>
      </c>
      <c r="B1164" s="1">
        <v>35</v>
      </c>
      <c r="C1164" s="28" t="s">
        <v>981</v>
      </c>
      <c r="D1164" s="25" t="s">
        <v>17</v>
      </c>
      <c r="E1164" s="29">
        <v>1134012</v>
      </c>
      <c r="F1164" s="25">
        <v>143</v>
      </c>
      <c r="G1164" s="25">
        <f t="shared" si="124"/>
        <v>286</v>
      </c>
      <c r="H1164" s="25">
        <v>1</v>
      </c>
      <c r="I1164" s="25">
        <f t="shared" si="125"/>
        <v>286</v>
      </c>
      <c r="J1164" s="25"/>
      <c r="K1164" s="25"/>
      <c r="L1164" s="25"/>
      <c r="M1164" s="25"/>
      <c r="N1164" s="25"/>
      <c r="O1164" s="25"/>
      <c r="P1164" s="25">
        <f t="shared" si="126"/>
        <v>1</v>
      </c>
      <c r="Q1164" s="25">
        <f t="shared" si="126"/>
        <v>286</v>
      </c>
    </row>
    <row r="1165" spans="1:63" customFormat="1" x14ac:dyDescent="0.25">
      <c r="A1165" s="65">
        <v>27</v>
      </c>
      <c r="B1165" s="1">
        <v>36</v>
      </c>
      <c r="C1165" s="28" t="s">
        <v>982</v>
      </c>
      <c r="D1165" s="25" t="s">
        <v>17</v>
      </c>
      <c r="E1165" s="29">
        <v>1134013</v>
      </c>
      <c r="F1165" s="25">
        <v>143</v>
      </c>
      <c r="G1165" s="25">
        <f t="shared" si="124"/>
        <v>286</v>
      </c>
      <c r="H1165" s="25">
        <v>1</v>
      </c>
      <c r="I1165" s="25">
        <f t="shared" si="125"/>
        <v>286</v>
      </c>
      <c r="J1165" s="25"/>
      <c r="K1165" s="25"/>
      <c r="L1165" s="25"/>
      <c r="M1165" s="25"/>
      <c r="N1165" s="25"/>
      <c r="O1165" s="25"/>
      <c r="P1165" s="25">
        <f t="shared" si="126"/>
        <v>1</v>
      </c>
      <c r="Q1165" s="25">
        <f t="shared" si="126"/>
        <v>286</v>
      </c>
    </row>
    <row r="1166" spans="1:63" customFormat="1" x14ac:dyDescent="0.25">
      <c r="A1166" s="65">
        <v>28</v>
      </c>
      <c r="B1166" s="1">
        <v>37</v>
      </c>
      <c r="C1166" s="28" t="s">
        <v>983</v>
      </c>
      <c r="D1166" s="25" t="s">
        <v>17</v>
      </c>
      <c r="E1166" s="29">
        <v>1134017</v>
      </c>
      <c r="F1166" s="25">
        <v>143</v>
      </c>
      <c r="G1166" s="25">
        <f t="shared" si="124"/>
        <v>286</v>
      </c>
      <c r="H1166" s="25">
        <v>1</v>
      </c>
      <c r="I1166" s="25">
        <f t="shared" si="125"/>
        <v>286</v>
      </c>
      <c r="J1166" s="25"/>
      <c r="K1166" s="25"/>
      <c r="L1166" s="25"/>
      <c r="M1166" s="25"/>
      <c r="N1166" s="25"/>
      <c r="O1166" s="25"/>
      <c r="P1166" s="25">
        <f t="shared" si="126"/>
        <v>1</v>
      </c>
      <c r="Q1166" s="25">
        <f t="shared" si="126"/>
        <v>286</v>
      </c>
    </row>
    <row r="1167" spans="1:63" customFormat="1" x14ac:dyDescent="0.25">
      <c r="A1167" s="65">
        <v>29</v>
      </c>
      <c r="B1167" s="1">
        <v>38</v>
      </c>
      <c r="C1167" s="28" t="s">
        <v>984</v>
      </c>
      <c r="D1167" s="25" t="s">
        <v>17</v>
      </c>
      <c r="E1167" s="29">
        <v>1134018</v>
      </c>
      <c r="F1167" s="25">
        <v>143</v>
      </c>
      <c r="G1167" s="25">
        <f t="shared" si="124"/>
        <v>286</v>
      </c>
      <c r="H1167" s="25">
        <v>1</v>
      </c>
      <c r="I1167" s="25">
        <f t="shared" si="125"/>
        <v>286</v>
      </c>
      <c r="J1167" s="25"/>
      <c r="K1167" s="25"/>
      <c r="L1167" s="25"/>
      <c r="M1167" s="25"/>
      <c r="N1167" s="25"/>
      <c r="O1167" s="25"/>
      <c r="P1167" s="25">
        <f t="shared" si="126"/>
        <v>1</v>
      </c>
      <c r="Q1167" s="25">
        <f t="shared" si="126"/>
        <v>286</v>
      </c>
    </row>
    <row r="1168" spans="1:63" customFormat="1" x14ac:dyDescent="0.25">
      <c r="A1168" s="65">
        <v>30</v>
      </c>
      <c r="B1168" s="1">
        <v>39</v>
      </c>
      <c r="C1168" s="28" t="s">
        <v>985</v>
      </c>
      <c r="D1168" s="25" t="s">
        <v>17</v>
      </c>
      <c r="E1168" s="29">
        <v>1134022</v>
      </c>
      <c r="F1168" s="25">
        <v>143</v>
      </c>
      <c r="G1168" s="25">
        <f t="shared" si="124"/>
        <v>286</v>
      </c>
      <c r="H1168" s="25">
        <v>1</v>
      </c>
      <c r="I1168" s="25">
        <f t="shared" si="125"/>
        <v>286</v>
      </c>
      <c r="J1168" s="25"/>
      <c r="K1168" s="25"/>
      <c r="L1168" s="25"/>
      <c r="M1168" s="25"/>
      <c r="N1168" s="25"/>
      <c r="O1168" s="25"/>
      <c r="P1168" s="25">
        <f t="shared" si="126"/>
        <v>1</v>
      </c>
      <c r="Q1168" s="25">
        <f t="shared" si="126"/>
        <v>286</v>
      </c>
    </row>
    <row r="1169" spans="1:17" customFormat="1" x14ac:dyDescent="0.25">
      <c r="A1169" s="65">
        <v>31</v>
      </c>
      <c r="B1169" s="1">
        <v>40</v>
      </c>
      <c r="C1169" s="28" t="s">
        <v>986</v>
      </c>
      <c r="D1169" s="25" t="s">
        <v>17</v>
      </c>
      <c r="E1169" s="29">
        <v>1134025</v>
      </c>
      <c r="F1169" s="25">
        <v>143</v>
      </c>
      <c r="G1169" s="25">
        <f t="shared" si="124"/>
        <v>286</v>
      </c>
      <c r="H1169" s="25">
        <v>1</v>
      </c>
      <c r="I1169" s="25">
        <f t="shared" si="125"/>
        <v>286</v>
      </c>
      <c r="J1169" s="25"/>
      <c r="K1169" s="25"/>
      <c r="L1169" s="25"/>
      <c r="M1169" s="25"/>
      <c r="N1169" s="25"/>
      <c r="O1169" s="25"/>
      <c r="P1169" s="25">
        <f t="shared" si="126"/>
        <v>1</v>
      </c>
      <c r="Q1169" s="25">
        <f t="shared" si="126"/>
        <v>286</v>
      </c>
    </row>
    <row r="1170" spans="1:17" customFormat="1" x14ac:dyDescent="0.25">
      <c r="A1170" s="65">
        <v>32</v>
      </c>
      <c r="B1170" s="1">
        <v>41</v>
      </c>
      <c r="C1170" s="28" t="s">
        <v>987</v>
      </c>
      <c r="D1170" s="25" t="s">
        <v>17</v>
      </c>
      <c r="E1170" s="29">
        <v>1134026</v>
      </c>
      <c r="F1170" s="25">
        <v>143</v>
      </c>
      <c r="G1170" s="25">
        <f t="shared" si="124"/>
        <v>286</v>
      </c>
      <c r="H1170" s="25">
        <v>1</v>
      </c>
      <c r="I1170" s="25">
        <f t="shared" si="125"/>
        <v>286</v>
      </c>
      <c r="J1170" s="25"/>
      <c r="K1170" s="25"/>
      <c r="L1170" s="25"/>
      <c r="M1170" s="25"/>
      <c r="N1170" s="25"/>
      <c r="O1170" s="25"/>
      <c r="P1170" s="25">
        <f t="shared" si="126"/>
        <v>1</v>
      </c>
      <c r="Q1170" s="25">
        <f t="shared" si="126"/>
        <v>286</v>
      </c>
    </row>
    <row r="1171" spans="1:17" customFormat="1" x14ac:dyDescent="0.25">
      <c r="A1171" s="65">
        <v>33</v>
      </c>
      <c r="B1171" s="1">
        <v>42</v>
      </c>
      <c r="C1171" s="28" t="s">
        <v>988</v>
      </c>
      <c r="D1171" s="25" t="s">
        <v>17</v>
      </c>
      <c r="E1171" s="29" t="s">
        <v>339</v>
      </c>
      <c r="F1171" s="25">
        <v>365</v>
      </c>
      <c r="G1171" s="25">
        <f t="shared" si="124"/>
        <v>730</v>
      </c>
      <c r="H1171" s="25">
        <v>1</v>
      </c>
      <c r="I1171" s="25">
        <f t="shared" si="125"/>
        <v>730</v>
      </c>
      <c r="J1171" s="25"/>
      <c r="K1171" s="25"/>
      <c r="L1171" s="25"/>
      <c r="M1171" s="25"/>
      <c r="N1171" s="25"/>
      <c r="O1171" s="25"/>
      <c r="P1171" s="25">
        <f t="shared" si="126"/>
        <v>1</v>
      </c>
      <c r="Q1171" s="25">
        <f t="shared" si="126"/>
        <v>730</v>
      </c>
    </row>
    <row r="1172" spans="1:17" customFormat="1" x14ac:dyDescent="0.25">
      <c r="A1172" s="65">
        <v>34</v>
      </c>
      <c r="B1172" s="1">
        <v>43</v>
      </c>
      <c r="C1172" s="28" t="s">
        <v>988</v>
      </c>
      <c r="D1172" s="25" t="s">
        <v>17</v>
      </c>
      <c r="E1172" s="29" t="s">
        <v>339</v>
      </c>
      <c r="F1172" s="25">
        <v>365</v>
      </c>
      <c r="G1172" s="25">
        <f t="shared" si="124"/>
        <v>730</v>
      </c>
      <c r="H1172" s="25">
        <v>1</v>
      </c>
      <c r="I1172" s="25">
        <f t="shared" si="125"/>
        <v>730</v>
      </c>
      <c r="J1172" s="25"/>
      <c r="K1172" s="25"/>
      <c r="L1172" s="25"/>
      <c r="M1172" s="25"/>
      <c r="N1172" s="25"/>
      <c r="O1172" s="25"/>
      <c r="P1172" s="25">
        <f t="shared" si="126"/>
        <v>1</v>
      </c>
      <c r="Q1172" s="25">
        <f t="shared" si="126"/>
        <v>730</v>
      </c>
    </row>
    <row r="1173" spans="1:17" customFormat="1" x14ac:dyDescent="0.25">
      <c r="A1173" s="65">
        <v>35</v>
      </c>
      <c r="B1173" s="1">
        <v>44</v>
      </c>
      <c r="C1173" s="28" t="s">
        <v>989</v>
      </c>
      <c r="D1173" s="25" t="s">
        <v>17</v>
      </c>
      <c r="E1173" s="29">
        <v>1134029</v>
      </c>
      <c r="F1173" s="25">
        <v>106</v>
      </c>
      <c r="G1173" s="25">
        <f t="shared" si="124"/>
        <v>212</v>
      </c>
      <c r="H1173" s="25">
        <v>1</v>
      </c>
      <c r="I1173" s="25">
        <f t="shared" si="125"/>
        <v>212</v>
      </c>
      <c r="J1173" s="25"/>
      <c r="K1173" s="25"/>
      <c r="L1173" s="25"/>
      <c r="M1173" s="25"/>
      <c r="N1173" s="25"/>
      <c r="O1173" s="25"/>
      <c r="P1173" s="25">
        <f t="shared" si="126"/>
        <v>1</v>
      </c>
      <c r="Q1173" s="25">
        <f t="shared" si="126"/>
        <v>212</v>
      </c>
    </row>
    <row r="1174" spans="1:17" customFormat="1" x14ac:dyDescent="0.25">
      <c r="A1174" s="65">
        <v>36</v>
      </c>
      <c r="B1174" s="1">
        <v>45</v>
      </c>
      <c r="C1174" s="28" t="s">
        <v>990</v>
      </c>
      <c r="D1174" s="25" t="s">
        <v>17</v>
      </c>
      <c r="E1174" s="29">
        <v>1134068114</v>
      </c>
      <c r="F1174" s="25">
        <v>298</v>
      </c>
      <c r="G1174" s="25">
        <f t="shared" si="124"/>
        <v>596</v>
      </c>
      <c r="H1174" s="25">
        <v>1</v>
      </c>
      <c r="I1174" s="25">
        <f t="shared" si="125"/>
        <v>596</v>
      </c>
      <c r="J1174" s="25"/>
      <c r="K1174" s="25"/>
      <c r="L1174" s="25"/>
      <c r="M1174" s="25"/>
      <c r="N1174" s="25"/>
      <c r="O1174" s="25"/>
      <c r="P1174" s="25">
        <f t="shared" si="126"/>
        <v>1</v>
      </c>
      <c r="Q1174" s="25">
        <f t="shared" si="126"/>
        <v>596</v>
      </c>
    </row>
    <row r="1175" spans="1:17" customFormat="1" x14ac:dyDescent="0.25">
      <c r="A1175" s="65">
        <v>37</v>
      </c>
      <c r="B1175" s="1">
        <v>46</v>
      </c>
      <c r="C1175" s="28" t="s">
        <v>349</v>
      </c>
      <c r="D1175" s="25" t="s">
        <v>17</v>
      </c>
      <c r="E1175" s="29" t="s">
        <v>991</v>
      </c>
      <c r="F1175" s="25">
        <v>500</v>
      </c>
      <c r="G1175" s="25">
        <f t="shared" si="124"/>
        <v>1000</v>
      </c>
      <c r="H1175" s="25">
        <v>1</v>
      </c>
      <c r="I1175" s="25">
        <f t="shared" si="125"/>
        <v>1000</v>
      </c>
      <c r="J1175" s="25"/>
      <c r="K1175" s="25"/>
      <c r="L1175" s="25"/>
      <c r="M1175" s="25"/>
      <c r="N1175" s="25"/>
      <c r="O1175" s="25"/>
      <c r="P1175" s="25">
        <f t="shared" si="126"/>
        <v>1</v>
      </c>
      <c r="Q1175" s="25">
        <f t="shared" si="126"/>
        <v>1000</v>
      </c>
    </row>
    <row r="1176" spans="1:17" customFormat="1" x14ac:dyDescent="0.25">
      <c r="A1176" s="65">
        <v>38</v>
      </c>
      <c r="B1176" s="1">
        <v>47</v>
      </c>
      <c r="C1176" s="28" t="s">
        <v>140</v>
      </c>
      <c r="D1176" s="25" t="s">
        <v>17</v>
      </c>
      <c r="E1176" s="29" t="s">
        <v>992</v>
      </c>
      <c r="F1176" s="25">
        <v>105</v>
      </c>
      <c r="G1176" s="25">
        <f t="shared" si="124"/>
        <v>210</v>
      </c>
      <c r="H1176" s="25">
        <v>1</v>
      </c>
      <c r="I1176" s="25">
        <f t="shared" si="125"/>
        <v>210</v>
      </c>
      <c r="J1176" s="25"/>
      <c r="K1176" s="25"/>
      <c r="L1176" s="25"/>
      <c r="M1176" s="25"/>
      <c r="N1176" s="25"/>
      <c r="O1176" s="25"/>
      <c r="P1176" s="25">
        <f t="shared" si="126"/>
        <v>1</v>
      </c>
      <c r="Q1176" s="25">
        <f t="shared" si="126"/>
        <v>210</v>
      </c>
    </row>
    <row r="1177" spans="1:17" customFormat="1" x14ac:dyDescent="0.25">
      <c r="A1177" s="65">
        <v>39</v>
      </c>
      <c r="B1177" s="1">
        <v>48</v>
      </c>
      <c r="C1177" s="28" t="s">
        <v>364</v>
      </c>
      <c r="D1177" s="25" t="s">
        <v>17</v>
      </c>
      <c r="E1177" s="29" t="s">
        <v>993</v>
      </c>
      <c r="F1177" s="25">
        <v>62</v>
      </c>
      <c r="G1177" s="25">
        <f t="shared" si="124"/>
        <v>124</v>
      </c>
      <c r="H1177" s="25">
        <v>1</v>
      </c>
      <c r="I1177" s="25">
        <f t="shared" si="125"/>
        <v>124</v>
      </c>
      <c r="J1177" s="25"/>
      <c r="K1177" s="25"/>
      <c r="L1177" s="25"/>
      <c r="M1177" s="25"/>
      <c r="N1177" s="25"/>
      <c r="O1177" s="25"/>
      <c r="P1177" s="25">
        <f t="shared" si="126"/>
        <v>1</v>
      </c>
      <c r="Q1177" s="25">
        <f t="shared" si="126"/>
        <v>124</v>
      </c>
    </row>
    <row r="1178" spans="1:17" customFormat="1" x14ac:dyDescent="0.25">
      <c r="A1178" s="65">
        <v>40</v>
      </c>
      <c r="B1178" s="1">
        <v>49</v>
      </c>
      <c r="C1178" s="28" t="s">
        <v>366</v>
      </c>
      <c r="D1178" s="25" t="s">
        <v>17</v>
      </c>
      <c r="E1178" s="29" t="s">
        <v>994</v>
      </c>
      <c r="F1178" s="25">
        <v>62</v>
      </c>
      <c r="G1178" s="25">
        <f t="shared" si="124"/>
        <v>124</v>
      </c>
      <c r="H1178" s="25">
        <v>1</v>
      </c>
      <c r="I1178" s="25">
        <f t="shared" si="125"/>
        <v>124</v>
      </c>
      <c r="J1178" s="25"/>
      <c r="K1178" s="25"/>
      <c r="L1178" s="25"/>
      <c r="M1178" s="25"/>
      <c r="N1178" s="25"/>
      <c r="O1178" s="25"/>
      <c r="P1178" s="25">
        <f t="shared" si="126"/>
        <v>1</v>
      </c>
      <c r="Q1178" s="25">
        <f t="shared" si="126"/>
        <v>124</v>
      </c>
    </row>
    <row r="1179" spans="1:17" customFormat="1" x14ac:dyDescent="0.25">
      <c r="A1179" s="65">
        <v>41</v>
      </c>
      <c r="B1179" s="1">
        <v>57</v>
      </c>
      <c r="C1179" s="28" t="s">
        <v>995</v>
      </c>
      <c r="D1179" s="25" t="s">
        <v>17</v>
      </c>
      <c r="E1179" s="29" t="s">
        <v>996</v>
      </c>
      <c r="F1179" s="25">
        <v>39</v>
      </c>
      <c r="G1179" s="25">
        <f t="shared" si="124"/>
        <v>78</v>
      </c>
      <c r="H1179" s="25">
        <v>1</v>
      </c>
      <c r="I1179" s="25">
        <f t="shared" si="125"/>
        <v>78</v>
      </c>
      <c r="J1179" s="25"/>
      <c r="K1179" s="25"/>
      <c r="L1179" s="25"/>
      <c r="M1179" s="25"/>
      <c r="N1179" s="25"/>
      <c r="O1179" s="25"/>
      <c r="P1179" s="25">
        <f t="shared" si="126"/>
        <v>1</v>
      </c>
      <c r="Q1179" s="25">
        <f t="shared" si="126"/>
        <v>78</v>
      </c>
    </row>
    <row r="1180" spans="1:17" customFormat="1" x14ac:dyDescent="0.25">
      <c r="A1180" s="65">
        <v>42</v>
      </c>
      <c r="B1180" s="1">
        <v>51</v>
      </c>
      <c r="C1180" s="28" t="s">
        <v>997</v>
      </c>
      <c r="D1180" s="25" t="s">
        <v>17</v>
      </c>
      <c r="E1180" s="29" t="s">
        <v>998</v>
      </c>
      <c r="F1180" s="25">
        <v>39</v>
      </c>
      <c r="G1180" s="25">
        <f t="shared" si="124"/>
        <v>78</v>
      </c>
      <c r="H1180" s="25">
        <v>1</v>
      </c>
      <c r="I1180" s="25">
        <f t="shared" si="125"/>
        <v>78</v>
      </c>
      <c r="J1180" s="25"/>
      <c r="K1180" s="25"/>
      <c r="L1180" s="25"/>
      <c r="M1180" s="25"/>
      <c r="N1180" s="25"/>
      <c r="O1180" s="25"/>
      <c r="P1180" s="25">
        <f t="shared" si="126"/>
        <v>1</v>
      </c>
      <c r="Q1180" s="25">
        <f t="shared" si="126"/>
        <v>78</v>
      </c>
    </row>
    <row r="1181" spans="1:17" customFormat="1" x14ac:dyDescent="0.25">
      <c r="A1181" s="65">
        <v>43</v>
      </c>
      <c r="B1181" s="1">
        <v>59</v>
      </c>
      <c r="C1181" s="28" t="s">
        <v>999</v>
      </c>
      <c r="D1181" s="25" t="s">
        <v>17</v>
      </c>
      <c r="E1181" s="29" t="s">
        <v>1000</v>
      </c>
      <c r="F1181" s="25">
        <v>39</v>
      </c>
      <c r="G1181" s="25">
        <f t="shared" si="124"/>
        <v>78</v>
      </c>
      <c r="H1181" s="25">
        <v>1</v>
      </c>
      <c r="I1181" s="25">
        <f t="shared" si="125"/>
        <v>78</v>
      </c>
      <c r="J1181" s="25"/>
      <c r="K1181" s="25"/>
      <c r="L1181" s="25"/>
      <c r="M1181" s="25"/>
      <c r="N1181" s="25"/>
      <c r="O1181" s="25"/>
      <c r="P1181" s="25">
        <f t="shared" si="126"/>
        <v>1</v>
      </c>
      <c r="Q1181" s="25">
        <f t="shared" si="126"/>
        <v>78</v>
      </c>
    </row>
    <row r="1182" spans="1:17" customFormat="1" x14ac:dyDescent="0.25">
      <c r="A1182" s="65">
        <v>44</v>
      </c>
      <c r="B1182" s="1">
        <v>60</v>
      </c>
      <c r="C1182" s="28" t="s">
        <v>1001</v>
      </c>
      <c r="D1182" s="25" t="s">
        <v>17</v>
      </c>
      <c r="E1182" s="29" t="s">
        <v>1002</v>
      </c>
      <c r="F1182" s="25">
        <v>39</v>
      </c>
      <c r="G1182" s="25">
        <f t="shared" si="124"/>
        <v>78</v>
      </c>
      <c r="H1182" s="25">
        <v>1</v>
      </c>
      <c r="I1182" s="25">
        <f t="shared" si="125"/>
        <v>78</v>
      </c>
      <c r="J1182" s="25"/>
      <c r="K1182" s="25"/>
      <c r="L1182" s="25"/>
      <c r="M1182" s="25"/>
      <c r="N1182" s="25"/>
      <c r="O1182" s="25"/>
      <c r="P1182" s="25">
        <f t="shared" si="126"/>
        <v>1</v>
      </c>
      <c r="Q1182" s="25">
        <f t="shared" si="126"/>
        <v>78</v>
      </c>
    </row>
    <row r="1183" spans="1:17" customFormat="1" x14ac:dyDescent="0.25">
      <c r="A1183" s="65">
        <v>45</v>
      </c>
      <c r="B1183" s="1">
        <v>52</v>
      </c>
      <c r="C1183" s="28" t="s">
        <v>1003</v>
      </c>
      <c r="D1183" s="25" t="s">
        <v>17</v>
      </c>
      <c r="E1183" s="29" t="s">
        <v>1004</v>
      </c>
      <c r="F1183" s="25">
        <v>39</v>
      </c>
      <c r="G1183" s="25">
        <f t="shared" si="124"/>
        <v>78</v>
      </c>
      <c r="H1183" s="25">
        <v>1</v>
      </c>
      <c r="I1183" s="25">
        <f t="shared" si="125"/>
        <v>78</v>
      </c>
      <c r="J1183" s="25"/>
      <c r="K1183" s="25"/>
      <c r="L1183" s="25"/>
      <c r="M1183" s="25"/>
      <c r="N1183" s="25"/>
      <c r="O1183" s="25"/>
      <c r="P1183" s="25">
        <f t="shared" si="126"/>
        <v>1</v>
      </c>
      <c r="Q1183" s="25">
        <f t="shared" si="126"/>
        <v>78</v>
      </c>
    </row>
    <row r="1184" spans="1:17" customFormat="1" x14ac:dyDescent="0.25">
      <c r="A1184" s="65">
        <v>46</v>
      </c>
      <c r="B1184" s="1">
        <v>53</v>
      </c>
      <c r="C1184" s="28" t="s">
        <v>1005</v>
      </c>
      <c r="D1184" s="25" t="s">
        <v>17</v>
      </c>
      <c r="E1184" s="29" t="s">
        <v>1006</v>
      </c>
      <c r="F1184" s="25">
        <v>39</v>
      </c>
      <c r="G1184" s="25">
        <f t="shared" si="124"/>
        <v>78</v>
      </c>
      <c r="H1184" s="25">
        <v>1</v>
      </c>
      <c r="I1184" s="25">
        <f t="shared" si="125"/>
        <v>78</v>
      </c>
      <c r="J1184" s="25"/>
      <c r="K1184" s="25"/>
      <c r="L1184" s="25"/>
      <c r="M1184" s="25"/>
      <c r="N1184" s="25"/>
      <c r="O1184" s="25"/>
      <c r="P1184" s="25">
        <f t="shared" si="126"/>
        <v>1</v>
      </c>
      <c r="Q1184" s="25">
        <f t="shared" si="126"/>
        <v>78</v>
      </c>
    </row>
    <row r="1185" spans="1:63" customFormat="1" x14ac:dyDescent="0.25">
      <c r="A1185" s="65">
        <v>47</v>
      </c>
      <c r="B1185" s="1">
        <v>54</v>
      </c>
      <c r="C1185" s="28" t="s">
        <v>1007</v>
      </c>
      <c r="D1185" s="25" t="s">
        <v>17</v>
      </c>
      <c r="E1185" s="29" t="s">
        <v>1008</v>
      </c>
      <c r="F1185" s="25">
        <v>39</v>
      </c>
      <c r="G1185" s="25">
        <f t="shared" si="124"/>
        <v>78</v>
      </c>
      <c r="H1185" s="25">
        <v>1</v>
      </c>
      <c r="I1185" s="25">
        <f t="shared" si="125"/>
        <v>78</v>
      </c>
      <c r="J1185" s="25"/>
      <c r="K1185" s="25"/>
      <c r="L1185" s="25"/>
      <c r="M1185" s="25"/>
      <c r="N1185" s="25"/>
      <c r="O1185" s="25"/>
      <c r="P1185" s="25">
        <f t="shared" si="126"/>
        <v>1</v>
      </c>
      <c r="Q1185" s="25">
        <f t="shared" si="126"/>
        <v>78</v>
      </c>
    </row>
    <row r="1186" spans="1:63" customFormat="1" x14ac:dyDescent="0.25">
      <c r="A1186" s="65">
        <v>48</v>
      </c>
      <c r="B1186" s="1">
        <v>55</v>
      </c>
      <c r="C1186" s="28" t="s">
        <v>1009</v>
      </c>
      <c r="D1186" s="25" t="s">
        <v>17</v>
      </c>
      <c r="E1186" s="29" t="s">
        <v>1010</v>
      </c>
      <c r="F1186" s="25">
        <v>39</v>
      </c>
      <c r="G1186" s="25">
        <f t="shared" si="124"/>
        <v>78</v>
      </c>
      <c r="H1186" s="25">
        <v>1</v>
      </c>
      <c r="I1186" s="25">
        <f t="shared" si="125"/>
        <v>78</v>
      </c>
      <c r="J1186" s="25"/>
      <c r="K1186" s="25"/>
      <c r="L1186" s="25"/>
      <c r="M1186" s="25"/>
      <c r="N1186" s="25"/>
      <c r="O1186" s="25"/>
      <c r="P1186" s="25">
        <f t="shared" si="126"/>
        <v>1</v>
      </c>
      <c r="Q1186" s="25">
        <f t="shared" si="126"/>
        <v>78</v>
      </c>
    </row>
    <row r="1187" spans="1:63" x14ac:dyDescent="0.25">
      <c r="A1187" s="65">
        <v>49</v>
      </c>
      <c r="B1187" s="1">
        <v>56</v>
      </c>
      <c r="C1187" s="28" t="s">
        <v>1011</v>
      </c>
      <c r="D1187" s="25" t="s">
        <v>17</v>
      </c>
      <c r="E1187" s="29" t="s">
        <v>1012</v>
      </c>
      <c r="F1187" s="25">
        <v>39</v>
      </c>
      <c r="G1187" s="25">
        <f t="shared" si="124"/>
        <v>78</v>
      </c>
      <c r="H1187" s="25">
        <v>1</v>
      </c>
      <c r="I1187" s="25">
        <f t="shared" si="125"/>
        <v>78</v>
      </c>
      <c r="J1187" s="25"/>
      <c r="K1187" s="25"/>
      <c r="L1187" s="25"/>
      <c r="M1187" s="25"/>
      <c r="N1187" s="25"/>
      <c r="O1187" s="25"/>
      <c r="P1187" s="25">
        <f t="shared" si="126"/>
        <v>1</v>
      </c>
      <c r="Q1187" s="25">
        <f t="shared" si="126"/>
        <v>78</v>
      </c>
    </row>
    <row r="1188" spans="1:63" x14ac:dyDescent="0.25">
      <c r="A1188" s="65">
        <v>50</v>
      </c>
      <c r="B1188" s="1">
        <v>58</v>
      </c>
      <c r="C1188" s="28" t="s">
        <v>1013</v>
      </c>
      <c r="D1188" s="25" t="s">
        <v>17</v>
      </c>
      <c r="E1188" s="29" t="s">
        <v>1014</v>
      </c>
      <c r="F1188" s="25">
        <v>39</v>
      </c>
      <c r="G1188" s="25">
        <f t="shared" si="124"/>
        <v>78</v>
      </c>
      <c r="H1188" s="25">
        <v>1</v>
      </c>
      <c r="I1188" s="25">
        <f t="shared" si="125"/>
        <v>78</v>
      </c>
      <c r="J1188" s="25"/>
      <c r="K1188" s="25"/>
      <c r="L1188" s="25"/>
      <c r="M1188" s="25"/>
      <c r="N1188" s="25"/>
      <c r="O1188" s="25"/>
      <c r="P1188" s="25">
        <f t="shared" si="126"/>
        <v>1</v>
      </c>
      <c r="Q1188" s="25">
        <f t="shared" si="126"/>
        <v>78</v>
      </c>
    </row>
    <row r="1189" spans="1:63" x14ac:dyDescent="0.25">
      <c r="A1189" s="65">
        <v>51</v>
      </c>
      <c r="B1189" s="1">
        <v>50</v>
      </c>
      <c r="C1189" s="28" t="s">
        <v>997</v>
      </c>
      <c r="D1189" s="25" t="s">
        <v>17</v>
      </c>
      <c r="E1189" s="29" t="s">
        <v>1015</v>
      </c>
      <c r="F1189" s="25">
        <v>39</v>
      </c>
      <c r="G1189" s="25">
        <f t="shared" si="124"/>
        <v>78</v>
      </c>
      <c r="H1189" s="25">
        <v>1</v>
      </c>
      <c r="I1189" s="25">
        <f t="shared" si="125"/>
        <v>78</v>
      </c>
      <c r="J1189" s="25"/>
      <c r="K1189" s="25"/>
      <c r="L1189" s="25"/>
      <c r="M1189" s="25"/>
      <c r="N1189" s="25"/>
      <c r="O1189" s="25"/>
      <c r="P1189" s="25">
        <f t="shared" si="126"/>
        <v>1</v>
      </c>
      <c r="Q1189" s="25">
        <f t="shared" si="126"/>
        <v>78</v>
      </c>
    </row>
    <row r="1190" spans="1:63" x14ac:dyDescent="0.25">
      <c r="A1190" s="65">
        <v>52</v>
      </c>
      <c r="B1190" s="1">
        <v>61</v>
      </c>
      <c r="C1190" s="28" t="s">
        <v>368</v>
      </c>
      <c r="D1190" s="25" t="s">
        <v>17</v>
      </c>
      <c r="E1190" s="29">
        <v>1134059</v>
      </c>
      <c r="F1190" s="25">
        <v>42</v>
      </c>
      <c r="G1190" s="25">
        <f t="shared" si="124"/>
        <v>84</v>
      </c>
      <c r="H1190" s="25">
        <v>1</v>
      </c>
      <c r="I1190" s="25">
        <f t="shared" si="125"/>
        <v>84</v>
      </c>
      <c r="J1190" s="25"/>
      <c r="K1190" s="25"/>
      <c r="L1190" s="25"/>
      <c r="M1190" s="25"/>
      <c r="N1190" s="25"/>
      <c r="O1190" s="25"/>
      <c r="P1190" s="25">
        <f t="shared" si="126"/>
        <v>1</v>
      </c>
      <c r="Q1190" s="25">
        <f t="shared" si="126"/>
        <v>84</v>
      </c>
    </row>
    <row r="1191" spans="1:63" x14ac:dyDescent="0.25">
      <c r="A1191" s="65">
        <v>53</v>
      </c>
      <c r="B1191" s="1">
        <v>62</v>
      </c>
      <c r="C1191" s="28" t="s">
        <v>369</v>
      </c>
      <c r="D1191" s="25" t="s">
        <v>17</v>
      </c>
      <c r="E1191" s="29" t="s">
        <v>1016</v>
      </c>
      <c r="F1191" s="25">
        <v>88</v>
      </c>
      <c r="G1191" s="25">
        <f t="shared" si="124"/>
        <v>176</v>
      </c>
      <c r="H1191" s="25">
        <v>1</v>
      </c>
      <c r="I1191" s="25">
        <f t="shared" si="125"/>
        <v>176</v>
      </c>
      <c r="J1191" s="25"/>
      <c r="K1191" s="25"/>
      <c r="L1191" s="25"/>
      <c r="M1191" s="25"/>
      <c r="N1191" s="25"/>
      <c r="O1191" s="25"/>
      <c r="P1191" s="25">
        <f t="shared" si="126"/>
        <v>1</v>
      </c>
      <c r="Q1191" s="25">
        <f t="shared" si="126"/>
        <v>176</v>
      </c>
    </row>
    <row r="1192" spans="1:63" s="72" customFormat="1" x14ac:dyDescent="0.25">
      <c r="A1192" s="124">
        <v>54</v>
      </c>
      <c r="B1192" s="72">
        <v>63</v>
      </c>
      <c r="C1192" s="73" t="s">
        <v>375</v>
      </c>
      <c r="D1192" s="74" t="s">
        <v>17</v>
      </c>
      <c r="E1192" s="75" t="s">
        <v>1017</v>
      </c>
      <c r="F1192" s="74">
        <v>176</v>
      </c>
      <c r="G1192" s="74">
        <f t="shared" si="124"/>
        <v>352</v>
      </c>
      <c r="H1192" s="74">
        <v>1</v>
      </c>
      <c r="I1192" s="74">
        <f t="shared" si="125"/>
        <v>352</v>
      </c>
      <c r="J1192" s="74"/>
      <c r="K1192" s="74"/>
      <c r="L1192" s="74"/>
      <c r="M1192" s="74"/>
      <c r="N1192" s="74"/>
      <c r="O1192" s="74"/>
      <c r="P1192" s="74">
        <f t="shared" si="126"/>
        <v>1</v>
      </c>
      <c r="Q1192" s="74">
        <f t="shared" si="126"/>
        <v>352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 spans="1:63" x14ac:dyDescent="0.25">
      <c r="A1193" s="65">
        <v>55</v>
      </c>
      <c r="B1193" s="1">
        <v>64</v>
      </c>
      <c r="C1193" s="28" t="s">
        <v>165</v>
      </c>
      <c r="D1193" s="25" t="s">
        <v>17</v>
      </c>
      <c r="E1193" s="29">
        <v>1136465</v>
      </c>
      <c r="F1193" s="25">
        <v>87</v>
      </c>
      <c r="G1193" s="25">
        <f t="shared" si="124"/>
        <v>174</v>
      </c>
      <c r="H1193" s="25">
        <v>1</v>
      </c>
      <c r="I1193" s="25">
        <f t="shared" si="125"/>
        <v>174</v>
      </c>
      <c r="J1193" s="25"/>
      <c r="K1193" s="25"/>
      <c r="L1193" s="25"/>
      <c r="M1193" s="25"/>
      <c r="N1193" s="25"/>
      <c r="O1193" s="25"/>
      <c r="P1193" s="25">
        <f t="shared" si="126"/>
        <v>1</v>
      </c>
      <c r="Q1193" s="25">
        <f t="shared" si="126"/>
        <v>174</v>
      </c>
    </row>
    <row r="1194" spans="1:63" x14ac:dyDescent="0.25">
      <c r="A1194" s="65">
        <v>56</v>
      </c>
      <c r="B1194" s="1">
        <v>65</v>
      </c>
      <c r="C1194" s="28" t="s">
        <v>383</v>
      </c>
      <c r="D1194" s="25" t="s">
        <v>17</v>
      </c>
      <c r="E1194" s="29">
        <v>1134032</v>
      </c>
      <c r="F1194" s="25">
        <v>552</v>
      </c>
      <c r="G1194" s="25">
        <f t="shared" si="124"/>
        <v>1104</v>
      </c>
      <c r="H1194" s="25">
        <v>1</v>
      </c>
      <c r="I1194" s="25">
        <f t="shared" si="125"/>
        <v>1104</v>
      </c>
      <c r="J1194" s="25"/>
      <c r="K1194" s="25"/>
      <c r="L1194" s="25"/>
      <c r="M1194" s="25"/>
      <c r="N1194" s="25"/>
      <c r="O1194" s="25"/>
      <c r="P1194" s="25">
        <f t="shared" si="126"/>
        <v>1</v>
      </c>
      <c r="Q1194" s="25">
        <f t="shared" si="126"/>
        <v>1104</v>
      </c>
    </row>
    <row r="1195" spans="1:63" x14ac:dyDescent="0.25">
      <c r="A1195" s="65">
        <v>57</v>
      </c>
      <c r="B1195" s="1">
        <v>66</v>
      </c>
      <c r="C1195" s="28" t="s">
        <v>1018</v>
      </c>
      <c r="D1195" s="25" t="s">
        <v>17</v>
      </c>
      <c r="E1195" s="29">
        <v>1134055</v>
      </c>
      <c r="F1195" s="25">
        <v>180</v>
      </c>
      <c r="G1195" s="25">
        <f t="shared" si="124"/>
        <v>360</v>
      </c>
      <c r="H1195" s="25">
        <v>1</v>
      </c>
      <c r="I1195" s="25">
        <f t="shared" si="125"/>
        <v>360</v>
      </c>
      <c r="J1195" s="25"/>
      <c r="K1195" s="25"/>
      <c r="L1195" s="25"/>
      <c r="M1195" s="25"/>
      <c r="N1195" s="25"/>
      <c r="O1195" s="25"/>
      <c r="P1195" s="25">
        <f t="shared" ref="P1195:Q1210" si="128">H1195+J1195-L1195-N1195</f>
        <v>1</v>
      </c>
      <c r="Q1195" s="25">
        <f t="shared" si="128"/>
        <v>360</v>
      </c>
    </row>
    <row r="1196" spans="1:63" x14ac:dyDescent="0.25">
      <c r="A1196" s="65">
        <v>58</v>
      </c>
      <c r="B1196" s="1">
        <v>67</v>
      </c>
      <c r="C1196" s="28" t="s">
        <v>386</v>
      </c>
      <c r="D1196" s="25" t="s">
        <v>17</v>
      </c>
      <c r="E1196" s="29">
        <v>1137243</v>
      </c>
      <c r="F1196" s="25">
        <v>43</v>
      </c>
      <c r="G1196" s="25">
        <f t="shared" si="124"/>
        <v>86</v>
      </c>
      <c r="H1196" s="25">
        <v>1</v>
      </c>
      <c r="I1196" s="25">
        <f t="shared" si="125"/>
        <v>86</v>
      </c>
      <c r="J1196" s="25"/>
      <c r="K1196" s="25"/>
      <c r="L1196" s="25"/>
      <c r="M1196" s="25"/>
      <c r="N1196" s="25"/>
      <c r="O1196" s="25"/>
      <c r="P1196" s="25">
        <f t="shared" si="128"/>
        <v>1</v>
      </c>
      <c r="Q1196" s="25">
        <f t="shared" si="128"/>
        <v>86</v>
      </c>
    </row>
    <row r="1197" spans="1:63" x14ac:dyDescent="0.25">
      <c r="A1197" s="65">
        <v>59</v>
      </c>
      <c r="B1197" s="1">
        <v>68</v>
      </c>
      <c r="C1197" s="28" t="s">
        <v>395</v>
      </c>
      <c r="D1197" s="25" t="s">
        <v>17</v>
      </c>
      <c r="E1197" s="29">
        <v>1136224</v>
      </c>
      <c r="F1197" s="25">
        <v>476</v>
      </c>
      <c r="G1197" s="25">
        <f t="shared" si="124"/>
        <v>952</v>
      </c>
      <c r="H1197" s="25">
        <v>1</v>
      </c>
      <c r="I1197" s="25">
        <f t="shared" si="125"/>
        <v>952</v>
      </c>
      <c r="J1197" s="25"/>
      <c r="K1197" s="25"/>
      <c r="L1197" s="25"/>
      <c r="M1197" s="25"/>
      <c r="N1197" s="25"/>
      <c r="O1197" s="25"/>
      <c r="P1197" s="25">
        <f t="shared" si="128"/>
        <v>1</v>
      </c>
      <c r="Q1197" s="25">
        <f t="shared" si="128"/>
        <v>952</v>
      </c>
    </row>
    <row r="1198" spans="1:63" s="72" customFormat="1" x14ac:dyDescent="0.25">
      <c r="A1198" s="125">
        <v>60</v>
      </c>
      <c r="B1198" s="72">
        <v>69</v>
      </c>
      <c r="C1198" s="73" t="s">
        <v>395</v>
      </c>
      <c r="D1198" s="74" t="s">
        <v>17</v>
      </c>
      <c r="E1198" s="75" t="s">
        <v>1019</v>
      </c>
      <c r="F1198" s="74">
        <v>476</v>
      </c>
      <c r="G1198" s="74">
        <f t="shared" si="124"/>
        <v>952</v>
      </c>
      <c r="H1198" s="74">
        <v>1</v>
      </c>
      <c r="I1198" s="74">
        <f t="shared" si="125"/>
        <v>952</v>
      </c>
      <c r="J1198" s="74"/>
      <c r="K1198" s="74"/>
      <c r="L1198" s="74"/>
      <c r="M1198" s="74"/>
      <c r="N1198" s="74"/>
      <c r="O1198" s="74"/>
      <c r="P1198" s="74">
        <f t="shared" si="128"/>
        <v>1</v>
      </c>
      <c r="Q1198" s="74">
        <f t="shared" si="128"/>
        <v>952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</row>
    <row r="1199" spans="1:63" x14ac:dyDescent="0.25">
      <c r="A1199" s="65">
        <v>61</v>
      </c>
      <c r="B1199" s="1">
        <v>70</v>
      </c>
      <c r="C1199" s="28" t="s">
        <v>396</v>
      </c>
      <c r="D1199" s="25" t="s">
        <v>17</v>
      </c>
      <c r="E1199" s="29">
        <v>1134030</v>
      </c>
      <c r="F1199" s="25">
        <v>635</v>
      </c>
      <c r="G1199" s="25">
        <f t="shared" si="124"/>
        <v>1270</v>
      </c>
      <c r="H1199" s="25">
        <v>1</v>
      </c>
      <c r="I1199" s="25">
        <f t="shared" si="125"/>
        <v>1270</v>
      </c>
      <c r="J1199" s="25"/>
      <c r="K1199" s="25"/>
      <c r="L1199" s="25"/>
      <c r="M1199" s="25"/>
      <c r="N1199" s="25"/>
      <c r="O1199" s="25"/>
      <c r="P1199" s="25">
        <f t="shared" si="128"/>
        <v>1</v>
      </c>
      <c r="Q1199" s="25">
        <f t="shared" si="128"/>
        <v>1270</v>
      </c>
    </row>
    <row r="1200" spans="1:63" x14ac:dyDescent="0.25">
      <c r="A1200" s="65">
        <v>62</v>
      </c>
      <c r="B1200" s="1">
        <v>21</v>
      </c>
      <c r="C1200" s="28" t="s">
        <v>160</v>
      </c>
      <c r="D1200" s="25" t="s">
        <v>17</v>
      </c>
      <c r="E1200" s="90" t="s">
        <v>1020</v>
      </c>
      <c r="F1200" s="25">
        <v>52</v>
      </c>
      <c r="G1200" s="25">
        <f t="shared" si="124"/>
        <v>104</v>
      </c>
      <c r="H1200" s="25">
        <v>2</v>
      </c>
      <c r="I1200" s="25">
        <f t="shared" si="125"/>
        <v>208</v>
      </c>
      <c r="J1200" s="25"/>
      <c r="K1200" s="25"/>
      <c r="L1200" s="25"/>
      <c r="M1200" s="25"/>
      <c r="N1200" s="25"/>
      <c r="O1200" s="25">
        <f t="shared" ref="O1200:O1206" si="129">N1200*G1200</f>
        <v>0</v>
      </c>
      <c r="P1200" s="25">
        <f t="shared" si="128"/>
        <v>2</v>
      </c>
      <c r="Q1200" s="25">
        <f t="shared" si="128"/>
        <v>208</v>
      </c>
    </row>
    <row r="1201" spans="1:63" x14ac:dyDescent="0.25">
      <c r="A1201" s="65">
        <v>63</v>
      </c>
      <c r="B1201" s="1">
        <v>131</v>
      </c>
      <c r="C1201" s="28" t="s">
        <v>162</v>
      </c>
      <c r="D1201" s="25" t="s">
        <v>17</v>
      </c>
      <c r="E1201" s="29" t="s">
        <v>354</v>
      </c>
      <c r="F1201" s="25">
        <v>127</v>
      </c>
      <c r="G1201" s="25">
        <f t="shared" si="124"/>
        <v>254</v>
      </c>
      <c r="H1201" s="25">
        <v>1</v>
      </c>
      <c r="I1201" s="25">
        <f t="shared" si="125"/>
        <v>254</v>
      </c>
      <c r="J1201" s="25"/>
      <c r="K1201" s="25"/>
      <c r="L1201" s="25"/>
      <c r="M1201" s="25"/>
      <c r="N1201" s="25"/>
      <c r="O1201" s="25">
        <f t="shared" si="129"/>
        <v>0</v>
      </c>
      <c r="P1201" s="25">
        <f t="shared" si="128"/>
        <v>1</v>
      </c>
      <c r="Q1201" s="25">
        <f t="shared" si="128"/>
        <v>254</v>
      </c>
    </row>
    <row r="1202" spans="1:63" x14ac:dyDescent="0.25">
      <c r="A1202" s="65">
        <v>64</v>
      </c>
      <c r="B1202" s="1">
        <v>133</v>
      </c>
      <c r="C1202" s="28" t="s">
        <v>162</v>
      </c>
      <c r="D1202" s="25" t="s">
        <v>17</v>
      </c>
      <c r="E1202" s="29" t="s">
        <v>356</v>
      </c>
      <c r="F1202" s="25">
        <v>127</v>
      </c>
      <c r="G1202" s="25">
        <f t="shared" si="124"/>
        <v>254</v>
      </c>
      <c r="H1202" s="25">
        <v>1</v>
      </c>
      <c r="I1202" s="25">
        <f t="shared" si="125"/>
        <v>254</v>
      </c>
      <c r="J1202" s="25"/>
      <c r="K1202" s="25"/>
      <c r="L1202" s="25"/>
      <c r="M1202" s="25"/>
      <c r="N1202" s="25"/>
      <c r="O1202" s="25">
        <f t="shared" si="129"/>
        <v>0</v>
      </c>
      <c r="P1202" s="25">
        <f t="shared" si="128"/>
        <v>1</v>
      </c>
      <c r="Q1202" s="25">
        <f t="shared" si="128"/>
        <v>254</v>
      </c>
    </row>
    <row r="1203" spans="1:63" x14ac:dyDescent="0.25">
      <c r="A1203" s="65">
        <v>65</v>
      </c>
      <c r="B1203" s="1">
        <v>139</v>
      </c>
      <c r="C1203" s="28" t="s">
        <v>140</v>
      </c>
      <c r="D1203" s="25" t="s">
        <v>17</v>
      </c>
      <c r="E1203" s="29" t="s">
        <v>361</v>
      </c>
      <c r="F1203" s="25">
        <v>105</v>
      </c>
      <c r="G1203" s="25">
        <f t="shared" ref="G1203:G1206" si="130">F1203*2</f>
        <v>210</v>
      </c>
      <c r="H1203" s="25">
        <v>1</v>
      </c>
      <c r="I1203" s="25">
        <f t="shared" si="125"/>
        <v>210</v>
      </c>
      <c r="J1203" s="25"/>
      <c r="K1203" s="25"/>
      <c r="L1203" s="25"/>
      <c r="M1203" s="25"/>
      <c r="N1203" s="25"/>
      <c r="O1203" s="25">
        <f t="shared" si="129"/>
        <v>0</v>
      </c>
      <c r="P1203" s="25">
        <f t="shared" si="128"/>
        <v>1</v>
      </c>
      <c r="Q1203" s="25">
        <f t="shared" si="128"/>
        <v>210</v>
      </c>
    </row>
    <row r="1204" spans="1:63" x14ac:dyDescent="0.25">
      <c r="A1204" s="65">
        <v>66</v>
      </c>
      <c r="B1204" s="1">
        <v>140</v>
      </c>
      <c r="C1204" s="28" t="s">
        <v>140</v>
      </c>
      <c r="D1204" s="25" t="s">
        <v>17</v>
      </c>
      <c r="E1204" s="29" t="s">
        <v>362</v>
      </c>
      <c r="F1204" s="25">
        <v>105</v>
      </c>
      <c r="G1204" s="25">
        <f t="shared" si="130"/>
        <v>210</v>
      </c>
      <c r="H1204" s="25">
        <v>1</v>
      </c>
      <c r="I1204" s="25">
        <f t="shared" ref="I1204:I1211" si="131">H1204*G1204</f>
        <v>210</v>
      </c>
      <c r="J1204" s="25"/>
      <c r="K1204" s="25"/>
      <c r="L1204" s="25"/>
      <c r="M1204" s="25"/>
      <c r="N1204" s="25"/>
      <c r="O1204" s="25">
        <f t="shared" si="129"/>
        <v>0</v>
      </c>
      <c r="P1204" s="25">
        <f t="shared" si="128"/>
        <v>1</v>
      </c>
      <c r="Q1204" s="25">
        <f t="shared" si="128"/>
        <v>210</v>
      </c>
    </row>
    <row r="1205" spans="1:63" x14ac:dyDescent="0.25">
      <c r="A1205" s="65">
        <v>67</v>
      </c>
      <c r="B1205" s="1">
        <v>141</v>
      </c>
      <c r="C1205" s="28" t="s">
        <v>140</v>
      </c>
      <c r="D1205" s="25" t="s">
        <v>17</v>
      </c>
      <c r="E1205" s="29" t="s">
        <v>363</v>
      </c>
      <c r="F1205" s="25">
        <v>105</v>
      </c>
      <c r="G1205" s="25">
        <f t="shared" si="130"/>
        <v>210</v>
      </c>
      <c r="H1205" s="25">
        <v>1</v>
      </c>
      <c r="I1205" s="25">
        <f t="shared" si="131"/>
        <v>210</v>
      </c>
      <c r="J1205" s="25"/>
      <c r="K1205" s="25"/>
      <c r="L1205" s="25"/>
      <c r="M1205" s="25"/>
      <c r="N1205" s="25"/>
      <c r="O1205" s="25">
        <f t="shared" si="129"/>
        <v>0</v>
      </c>
      <c r="P1205" s="25">
        <f t="shared" si="128"/>
        <v>1</v>
      </c>
      <c r="Q1205" s="25">
        <f t="shared" si="128"/>
        <v>210</v>
      </c>
    </row>
    <row r="1206" spans="1:63" x14ac:dyDescent="0.25">
      <c r="A1206" s="65">
        <v>68</v>
      </c>
      <c r="B1206" s="1">
        <v>146</v>
      </c>
      <c r="C1206" s="28" t="s">
        <v>164</v>
      </c>
      <c r="D1206" s="25" t="s">
        <v>17</v>
      </c>
      <c r="E1206" s="29">
        <v>1134056</v>
      </c>
      <c r="F1206" s="25">
        <v>52</v>
      </c>
      <c r="G1206" s="25">
        <f t="shared" si="130"/>
        <v>104</v>
      </c>
      <c r="H1206" s="25">
        <v>9</v>
      </c>
      <c r="I1206" s="25">
        <f t="shared" si="131"/>
        <v>936</v>
      </c>
      <c r="J1206" s="25"/>
      <c r="K1206" s="25"/>
      <c r="L1206" s="25"/>
      <c r="M1206" s="25"/>
      <c r="N1206" s="25"/>
      <c r="O1206" s="25">
        <f t="shared" si="129"/>
        <v>0</v>
      </c>
      <c r="P1206" s="25">
        <f t="shared" si="128"/>
        <v>9</v>
      </c>
      <c r="Q1206" s="25">
        <f t="shared" si="128"/>
        <v>936</v>
      </c>
    </row>
    <row r="1207" spans="1:63" x14ac:dyDescent="0.25">
      <c r="A1207" s="65">
        <v>69</v>
      </c>
      <c r="B1207" s="37" t="s">
        <v>948</v>
      </c>
      <c r="C1207" s="28" t="s">
        <v>143</v>
      </c>
      <c r="D1207" s="25" t="s">
        <v>17</v>
      </c>
      <c r="E1207" s="29" t="s">
        <v>1021</v>
      </c>
      <c r="F1207" s="25"/>
      <c r="G1207" s="25">
        <v>2700</v>
      </c>
      <c r="H1207" s="25">
        <v>1</v>
      </c>
      <c r="I1207" s="25">
        <f t="shared" si="131"/>
        <v>2700</v>
      </c>
      <c r="J1207" s="25"/>
      <c r="K1207" s="25"/>
      <c r="L1207" s="25"/>
      <c r="M1207" s="25"/>
      <c r="N1207" s="25"/>
      <c r="O1207" s="25"/>
      <c r="P1207" s="25">
        <f t="shared" si="128"/>
        <v>1</v>
      </c>
      <c r="Q1207" s="25">
        <f t="shared" si="128"/>
        <v>2700</v>
      </c>
    </row>
    <row r="1208" spans="1:63" s="89" customFormat="1" x14ac:dyDescent="0.25">
      <c r="A1208" s="65">
        <v>70</v>
      </c>
      <c r="B1208" s="126" t="s">
        <v>514</v>
      </c>
      <c r="C1208" s="87" t="s">
        <v>1022</v>
      </c>
      <c r="D1208" s="88" t="s">
        <v>17</v>
      </c>
      <c r="E1208" s="50" t="s">
        <v>1023</v>
      </c>
      <c r="F1208" s="88"/>
      <c r="G1208" s="88">
        <v>600</v>
      </c>
      <c r="H1208" s="25">
        <v>2</v>
      </c>
      <c r="I1208" s="25">
        <f t="shared" si="131"/>
        <v>1200</v>
      </c>
      <c r="J1208" s="88"/>
      <c r="K1208" s="88"/>
      <c r="L1208" s="88"/>
      <c r="M1208" s="88"/>
      <c r="N1208" s="88"/>
      <c r="O1208" s="88"/>
      <c r="P1208" s="25">
        <f t="shared" si="128"/>
        <v>2</v>
      </c>
      <c r="Q1208" s="25">
        <f t="shared" si="128"/>
        <v>1200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</row>
    <row r="1209" spans="1:63" x14ac:dyDescent="0.25">
      <c r="A1209" s="65">
        <v>71</v>
      </c>
      <c r="B1209" s="37" t="s">
        <v>1024</v>
      </c>
      <c r="C1209" s="28" t="s">
        <v>682</v>
      </c>
      <c r="D1209" s="25" t="s">
        <v>17</v>
      </c>
      <c r="E1209" s="29">
        <v>1136541</v>
      </c>
      <c r="F1209" s="25">
        <v>50</v>
      </c>
      <c r="G1209" s="25">
        <f>F1209*2</f>
        <v>100</v>
      </c>
      <c r="H1209" s="25">
        <v>1</v>
      </c>
      <c r="I1209" s="25">
        <f t="shared" si="131"/>
        <v>100</v>
      </c>
      <c r="J1209" s="25"/>
      <c r="K1209" s="88"/>
      <c r="L1209" s="25"/>
      <c r="M1209" s="25"/>
      <c r="N1209" s="25"/>
      <c r="O1209" s="25"/>
      <c r="P1209" s="25">
        <f>H1209+J1209-L1209-N1209</f>
        <v>1</v>
      </c>
      <c r="Q1209" s="25">
        <f t="shared" si="128"/>
        <v>100</v>
      </c>
    </row>
    <row r="1210" spans="1:63" ht="31.5" customHeight="1" x14ac:dyDescent="0.25">
      <c r="A1210" s="65">
        <v>72</v>
      </c>
      <c r="B1210" s="37"/>
      <c r="C1210" s="31" t="s">
        <v>1025</v>
      </c>
      <c r="D1210" s="25" t="s">
        <v>17</v>
      </c>
      <c r="E1210" s="29">
        <v>1136585</v>
      </c>
      <c r="F1210" s="25"/>
      <c r="G1210" s="25">
        <v>895.1</v>
      </c>
      <c r="H1210" s="25">
        <v>1</v>
      </c>
      <c r="I1210" s="25">
        <f t="shared" si="131"/>
        <v>895.1</v>
      </c>
      <c r="J1210" s="88"/>
      <c r="K1210" s="88">
        <f>J1210*G1210</f>
        <v>0</v>
      </c>
      <c r="L1210" s="25"/>
      <c r="M1210" s="25"/>
      <c r="N1210" s="25"/>
      <c r="O1210" s="25"/>
      <c r="P1210" s="25">
        <f t="shared" si="128"/>
        <v>1</v>
      </c>
      <c r="Q1210" s="25">
        <f t="shared" si="128"/>
        <v>895.1</v>
      </c>
    </row>
    <row r="1211" spans="1:63" x14ac:dyDescent="0.25">
      <c r="A1211" s="65">
        <v>73</v>
      </c>
      <c r="C1211" s="21" t="s">
        <v>183</v>
      </c>
      <c r="D1211" s="8" t="s">
        <v>17</v>
      </c>
      <c r="E1211" s="17">
        <v>11345357</v>
      </c>
      <c r="F1211" s="12"/>
      <c r="G1211" s="13">
        <v>7600</v>
      </c>
      <c r="H1211" s="13">
        <v>1</v>
      </c>
      <c r="I1211" s="13">
        <f t="shared" si="131"/>
        <v>7600</v>
      </c>
      <c r="J1211" s="13"/>
      <c r="K1211" s="13">
        <f>J1211*G1211</f>
        <v>0</v>
      </c>
      <c r="L1211" s="12"/>
      <c r="M1211" s="12"/>
      <c r="N1211" s="13"/>
      <c r="O1211" s="13"/>
      <c r="P1211" s="13">
        <f t="shared" ref="P1211:Q1211" si="132">H1211+J1211-L1211-N1211</f>
        <v>1</v>
      </c>
      <c r="Q1211" s="13">
        <f t="shared" si="132"/>
        <v>7600</v>
      </c>
    </row>
    <row r="1212" spans="1:63" s="11" customFormat="1" ht="15" customHeight="1" x14ac:dyDescent="0.25">
      <c r="A1212" s="65">
        <v>74</v>
      </c>
      <c r="B1212" s="40"/>
      <c r="C1212" s="7" t="s">
        <v>238</v>
      </c>
      <c r="D1212" s="8" t="s">
        <v>17</v>
      </c>
      <c r="E1212" s="9">
        <v>1137267</v>
      </c>
      <c r="F1212" s="12"/>
      <c r="G1212" s="13">
        <v>1000</v>
      </c>
      <c r="H1212" s="13">
        <v>1</v>
      </c>
      <c r="I1212" s="13">
        <f>G1212*H1212</f>
        <v>1000</v>
      </c>
      <c r="J1212" s="13"/>
      <c r="K1212" s="13">
        <f>J1212*G1212</f>
        <v>0</v>
      </c>
      <c r="L1212" s="12"/>
      <c r="M1212" s="12"/>
      <c r="N1212" s="13"/>
      <c r="O1212" s="13">
        <f>N1212*G1212</f>
        <v>0</v>
      </c>
      <c r="P1212" s="13">
        <f>H1212+J1212-L1212-N1212</f>
        <v>1</v>
      </c>
      <c r="Q1212" s="13">
        <f>I1212+K1212-M1212-O1212</f>
        <v>1000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s="5" customFormat="1" x14ac:dyDescent="0.25">
      <c r="A1213" s="65"/>
      <c r="C1213" s="26" t="s">
        <v>113</v>
      </c>
      <c r="D1213" s="163"/>
      <c r="E1213" s="27"/>
      <c r="F1213" s="163"/>
      <c r="G1213" s="163"/>
      <c r="H1213" s="163">
        <f t="shared" ref="H1213:Q1213" si="133">SUM(H1139:H1212)</f>
        <v>128</v>
      </c>
      <c r="I1213" s="163">
        <f t="shared" si="133"/>
        <v>65111.1</v>
      </c>
      <c r="J1213" s="163">
        <f t="shared" si="133"/>
        <v>0</v>
      </c>
      <c r="K1213" s="163">
        <f t="shared" si="133"/>
        <v>0</v>
      </c>
      <c r="L1213" s="163">
        <f t="shared" si="133"/>
        <v>0</v>
      </c>
      <c r="M1213" s="163">
        <f t="shared" si="133"/>
        <v>0</v>
      </c>
      <c r="N1213" s="163">
        <f t="shared" si="133"/>
        <v>0</v>
      </c>
      <c r="O1213" s="163">
        <f t="shared" si="133"/>
        <v>0</v>
      </c>
      <c r="P1213" s="163">
        <f t="shared" si="133"/>
        <v>128</v>
      </c>
      <c r="Q1213" s="163">
        <f t="shared" si="133"/>
        <v>65111.1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 spans="1:63" s="5" customFormat="1" ht="15" customHeight="1" x14ac:dyDescent="0.25">
      <c r="A1214" s="65"/>
      <c r="C1214" s="114" t="s">
        <v>1050</v>
      </c>
      <c r="D1214" s="115"/>
      <c r="E1214" s="116"/>
      <c r="F1214" s="115"/>
      <c r="G1214" s="115"/>
      <c r="H1214" s="115"/>
      <c r="I1214" s="115"/>
      <c r="J1214" s="115"/>
      <c r="K1214" s="115"/>
      <c r="L1214" s="115"/>
      <c r="M1214" s="115"/>
      <c r="N1214" s="115"/>
      <c r="O1214" s="115"/>
      <c r="P1214" s="115"/>
      <c r="Q1214" s="117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 spans="1:63" s="5" customFormat="1" ht="30.75" customHeight="1" x14ac:dyDescent="0.25">
      <c r="A1215" s="65">
        <v>1</v>
      </c>
      <c r="C1215" s="140" t="s">
        <v>118</v>
      </c>
      <c r="D1215" s="25" t="s">
        <v>17</v>
      </c>
      <c r="E1215" s="142" t="s">
        <v>1030</v>
      </c>
      <c r="F1215" s="163"/>
      <c r="G1215" s="25">
        <v>7500</v>
      </c>
      <c r="H1215" s="25">
        <v>1</v>
      </c>
      <c r="I1215" s="25">
        <f>H1215*G1215</f>
        <v>7500</v>
      </c>
      <c r="J1215" s="25"/>
      <c r="K1215" s="25">
        <f>J1215*G1215</f>
        <v>0</v>
      </c>
      <c r="L1215" s="25"/>
      <c r="M1215" s="25">
        <f>L1215*G1215</f>
        <v>0</v>
      </c>
      <c r="N1215" s="25"/>
      <c r="O1215" s="25"/>
      <c r="P1215" s="25">
        <f>H1215+J1215-L1215-N1215</f>
        <v>1</v>
      </c>
      <c r="Q1215" s="25">
        <f>I1215+K1215-M1215-O1215</f>
        <v>7500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</row>
    <row r="1216" spans="1:63" s="5" customFormat="1" ht="15" customHeight="1" x14ac:dyDescent="0.25">
      <c r="C1216" s="26" t="s">
        <v>113</v>
      </c>
      <c r="D1216" s="163"/>
      <c r="E1216" s="27"/>
      <c r="F1216" s="163"/>
      <c r="G1216" s="163"/>
      <c r="H1216" s="163">
        <f t="shared" ref="H1216:Q1216" si="134">SUM(H1215:H1215)</f>
        <v>1</v>
      </c>
      <c r="I1216" s="163">
        <f t="shared" si="134"/>
        <v>7500</v>
      </c>
      <c r="J1216" s="163">
        <f t="shared" si="134"/>
        <v>0</v>
      </c>
      <c r="K1216" s="163">
        <f t="shared" si="134"/>
        <v>0</v>
      </c>
      <c r="L1216" s="163">
        <f t="shared" si="134"/>
        <v>0</v>
      </c>
      <c r="M1216" s="163">
        <f t="shared" si="134"/>
        <v>0</v>
      </c>
      <c r="N1216" s="163">
        <f t="shared" si="134"/>
        <v>0</v>
      </c>
      <c r="O1216" s="163">
        <f t="shared" si="134"/>
        <v>0</v>
      </c>
      <c r="P1216" s="163">
        <f t="shared" si="134"/>
        <v>1</v>
      </c>
      <c r="Q1216" s="163">
        <f t="shared" si="134"/>
        <v>7500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</row>
    <row r="1217" spans="1:63" ht="15.75" x14ac:dyDescent="0.25">
      <c r="A1217" s="65"/>
      <c r="C1217" s="165" t="s">
        <v>1031</v>
      </c>
      <c r="D1217" s="166"/>
      <c r="E1217" s="166"/>
      <c r="F1217" s="166"/>
      <c r="G1217" s="166"/>
      <c r="H1217" s="166"/>
      <c r="I1217" s="166"/>
      <c r="J1217" s="166"/>
      <c r="K1217" s="166"/>
      <c r="L1217" s="166"/>
      <c r="M1217" s="166"/>
      <c r="N1217" s="166"/>
      <c r="O1217" s="166"/>
      <c r="P1217" s="166"/>
      <c r="Q1217" s="167"/>
    </row>
    <row r="1218" spans="1:63" ht="30" x14ac:dyDescent="0.25">
      <c r="A1218" s="65">
        <v>1</v>
      </c>
      <c r="C1218" s="139" t="s">
        <v>118</v>
      </c>
      <c r="D1218" s="25" t="s">
        <v>17</v>
      </c>
      <c r="E1218" s="90" t="s">
        <v>1032</v>
      </c>
      <c r="F1218" s="25"/>
      <c r="G1218" s="25">
        <v>7500</v>
      </c>
      <c r="H1218" s="25">
        <v>1</v>
      </c>
      <c r="I1218" s="25">
        <f>G1218*H1218</f>
        <v>7500</v>
      </c>
      <c r="J1218" s="25"/>
      <c r="K1218" s="25"/>
      <c r="L1218" s="25"/>
      <c r="M1218" s="25"/>
      <c r="N1218" s="25"/>
      <c r="O1218" s="25"/>
      <c r="P1218" s="25">
        <f>H1218+J1218+L1218-N1218</f>
        <v>1</v>
      </c>
      <c r="Q1218" s="25">
        <f>I1218+K1218+M1218-O1218</f>
        <v>7500</v>
      </c>
    </row>
    <row r="1219" spans="1:63" s="5" customFormat="1" x14ac:dyDescent="0.25">
      <c r="A1219" s="162"/>
      <c r="C1219" s="26" t="s">
        <v>113</v>
      </c>
      <c r="D1219" s="163"/>
      <c r="E1219" s="27"/>
      <c r="F1219" s="163"/>
      <c r="G1219" s="163"/>
      <c r="H1219" s="163">
        <f t="shared" ref="H1219:Q1219" si="135">SUM(H1218)</f>
        <v>1</v>
      </c>
      <c r="I1219" s="163">
        <f t="shared" si="135"/>
        <v>7500</v>
      </c>
      <c r="J1219" s="163">
        <f t="shared" si="135"/>
        <v>0</v>
      </c>
      <c r="K1219" s="163">
        <f t="shared" si="135"/>
        <v>0</v>
      </c>
      <c r="L1219" s="163">
        <f t="shared" si="135"/>
        <v>0</v>
      </c>
      <c r="M1219" s="163">
        <f t="shared" si="135"/>
        <v>0</v>
      </c>
      <c r="N1219" s="163">
        <f t="shared" si="135"/>
        <v>0</v>
      </c>
      <c r="O1219" s="163">
        <f t="shared" si="135"/>
        <v>0</v>
      </c>
      <c r="P1219" s="163">
        <f t="shared" si="135"/>
        <v>1</v>
      </c>
      <c r="Q1219" s="163">
        <f t="shared" si="135"/>
        <v>7500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 spans="1:63" ht="15.75" x14ac:dyDescent="0.25">
      <c r="A1220" s="65"/>
      <c r="C1220" s="165" t="s">
        <v>1033</v>
      </c>
      <c r="D1220" s="166"/>
      <c r="E1220" s="166"/>
      <c r="F1220" s="166"/>
      <c r="G1220" s="166"/>
      <c r="H1220" s="166"/>
      <c r="I1220" s="166"/>
      <c r="J1220" s="166"/>
      <c r="K1220" s="166"/>
      <c r="L1220" s="166"/>
      <c r="M1220" s="166"/>
      <c r="N1220" s="166"/>
      <c r="O1220" s="166"/>
      <c r="P1220" s="166"/>
      <c r="Q1220" s="167"/>
    </row>
    <row r="1221" spans="1:63" x14ac:dyDescent="0.25">
      <c r="A1221" s="65">
        <v>1</v>
      </c>
      <c r="C1221" s="28" t="s">
        <v>546</v>
      </c>
      <c r="D1221" s="25" t="s">
        <v>17</v>
      </c>
      <c r="E1221" s="90" t="s">
        <v>1034</v>
      </c>
      <c r="F1221" s="25"/>
      <c r="G1221" s="25">
        <v>213</v>
      </c>
      <c r="H1221" s="25">
        <v>1</v>
      </c>
      <c r="I1221" s="25">
        <f>H1221*G1221</f>
        <v>213</v>
      </c>
      <c r="J1221" s="25"/>
      <c r="K1221" s="25"/>
      <c r="L1221" s="25"/>
      <c r="M1221" s="25"/>
      <c r="N1221" s="25"/>
      <c r="O1221" s="25"/>
      <c r="P1221" s="25">
        <f>H1221+J1221+L1221-N1221</f>
        <v>1</v>
      </c>
      <c r="Q1221" s="25">
        <f>I1221+K1221+M1221-O1221</f>
        <v>213</v>
      </c>
    </row>
    <row r="1222" spans="1:63" s="5" customFormat="1" x14ac:dyDescent="0.25">
      <c r="C1222" s="26" t="s">
        <v>113</v>
      </c>
      <c r="D1222" s="163"/>
      <c r="E1222" s="27"/>
      <c r="F1222" s="163"/>
      <c r="G1222" s="163"/>
      <c r="H1222" s="163">
        <f t="shared" ref="H1222:Q1222" si="136">SUM(H1221)</f>
        <v>1</v>
      </c>
      <c r="I1222" s="163">
        <f t="shared" si="136"/>
        <v>213</v>
      </c>
      <c r="J1222" s="163">
        <f t="shared" si="136"/>
        <v>0</v>
      </c>
      <c r="K1222" s="163">
        <f t="shared" si="136"/>
        <v>0</v>
      </c>
      <c r="L1222" s="163">
        <f t="shared" si="136"/>
        <v>0</v>
      </c>
      <c r="M1222" s="163">
        <f t="shared" si="136"/>
        <v>0</v>
      </c>
      <c r="N1222" s="163">
        <f t="shared" si="136"/>
        <v>0</v>
      </c>
      <c r="O1222" s="163">
        <f t="shared" si="136"/>
        <v>0</v>
      </c>
      <c r="P1222" s="163">
        <f t="shared" si="136"/>
        <v>1</v>
      </c>
      <c r="Q1222" s="163">
        <f t="shared" si="136"/>
        <v>213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ht="15.75" hidden="1" x14ac:dyDescent="0.25">
      <c r="C1223" s="165" t="s">
        <v>1035</v>
      </c>
      <c r="D1223" s="166"/>
      <c r="E1223" s="166"/>
      <c r="F1223" s="166"/>
      <c r="G1223" s="166"/>
      <c r="H1223" s="166"/>
      <c r="I1223" s="166"/>
      <c r="J1223" s="166"/>
      <c r="K1223" s="166"/>
      <c r="L1223" s="166"/>
      <c r="M1223" s="166"/>
      <c r="N1223" s="166"/>
      <c r="O1223" s="166"/>
      <c r="P1223" s="166"/>
      <c r="Q1223" s="167"/>
    </row>
    <row r="1224" spans="1:63" hidden="1" x14ac:dyDescent="0.25">
      <c r="B1224" s="37" t="s">
        <v>1036</v>
      </c>
      <c r="C1224" s="28" t="s">
        <v>233</v>
      </c>
      <c r="D1224" s="25" t="s">
        <v>17</v>
      </c>
      <c r="E1224" s="29" t="s">
        <v>656</v>
      </c>
      <c r="F1224" s="25"/>
      <c r="G1224" s="25">
        <v>444</v>
      </c>
      <c r="H1224" s="25"/>
      <c r="I1224" s="25"/>
      <c r="J1224" s="25"/>
      <c r="K1224" s="25"/>
      <c r="L1224" s="25"/>
      <c r="M1224" s="25"/>
      <c r="N1224" s="25"/>
      <c r="O1224" s="25"/>
      <c r="P1224" s="25">
        <f>H1224+J1224+L1224-N1224</f>
        <v>0</v>
      </c>
      <c r="Q1224" s="25">
        <f>I1224+K1224+M1224-O1224</f>
        <v>0</v>
      </c>
    </row>
    <row r="1225" spans="1:63" s="5" customFormat="1" hidden="1" x14ac:dyDescent="0.25">
      <c r="C1225" s="26" t="s">
        <v>113</v>
      </c>
      <c r="D1225" s="163"/>
      <c r="E1225" s="27"/>
      <c r="F1225" s="163"/>
      <c r="G1225" s="163"/>
      <c r="H1225" s="163">
        <f t="shared" ref="H1225:Q1225" si="137">SUM(H1224)</f>
        <v>0</v>
      </c>
      <c r="I1225" s="163">
        <f t="shared" si="137"/>
        <v>0</v>
      </c>
      <c r="J1225" s="163">
        <f t="shared" si="137"/>
        <v>0</v>
      </c>
      <c r="K1225" s="163">
        <f t="shared" si="137"/>
        <v>0</v>
      </c>
      <c r="L1225" s="163">
        <f t="shared" si="137"/>
        <v>0</v>
      </c>
      <c r="M1225" s="163">
        <f t="shared" si="137"/>
        <v>0</v>
      </c>
      <c r="N1225" s="163">
        <f t="shared" si="137"/>
        <v>0</v>
      </c>
      <c r="O1225" s="163">
        <f t="shared" si="137"/>
        <v>0</v>
      </c>
      <c r="P1225" s="163">
        <f t="shared" si="137"/>
        <v>0</v>
      </c>
      <c r="Q1225" s="163">
        <f t="shared" si="137"/>
        <v>0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 spans="1:63" ht="15.75" hidden="1" x14ac:dyDescent="0.25">
      <c r="C1226" s="165" t="s">
        <v>1037</v>
      </c>
      <c r="D1226" s="166"/>
      <c r="E1226" s="166"/>
      <c r="F1226" s="166"/>
      <c r="G1226" s="166"/>
      <c r="H1226" s="166"/>
      <c r="I1226" s="166"/>
      <c r="J1226" s="166"/>
      <c r="K1226" s="166"/>
      <c r="L1226" s="166"/>
      <c r="M1226" s="166"/>
      <c r="N1226" s="166"/>
      <c r="O1226" s="166"/>
      <c r="P1226" s="166"/>
      <c r="Q1226" s="167"/>
    </row>
    <row r="1227" spans="1:63" s="11" customFormat="1" hidden="1" x14ac:dyDescent="0.25">
      <c r="C1227" s="7" t="s">
        <v>535</v>
      </c>
      <c r="D1227" s="12" t="s">
        <v>17</v>
      </c>
      <c r="E1227" s="9">
        <v>1136039</v>
      </c>
      <c r="F1227" s="12"/>
      <c r="G1227" s="13">
        <v>64</v>
      </c>
      <c r="H1227" s="13"/>
      <c r="I1227" s="13"/>
      <c r="J1227" s="13"/>
      <c r="K1227" s="13"/>
      <c r="L1227" s="13"/>
      <c r="M1227" s="13"/>
      <c r="N1227" s="12"/>
      <c r="O1227" s="12"/>
      <c r="P1227" s="25"/>
      <c r="Q1227" s="25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11" customFormat="1" hidden="1" x14ac:dyDescent="0.25">
      <c r="C1228" s="7" t="s">
        <v>536</v>
      </c>
      <c r="D1228" s="12" t="s">
        <v>17</v>
      </c>
      <c r="E1228" s="9">
        <v>1136038</v>
      </c>
      <c r="F1228" s="12"/>
      <c r="G1228" s="13">
        <v>20</v>
      </c>
      <c r="H1228" s="13"/>
      <c r="I1228" s="13"/>
      <c r="J1228" s="13"/>
      <c r="K1228" s="13"/>
      <c r="L1228" s="13"/>
      <c r="M1228" s="13"/>
      <c r="N1228" s="12"/>
      <c r="O1228" s="12"/>
      <c r="P1228" s="25"/>
      <c r="Q1228" s="25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11" customFormat="1" hidden="1" x14ac:dyDescent="0.25">
      <c r="C1229" s="7" t="s">
        <v>537</v>
      </c>
      <c r="D1229" s="12" t="s">
        <v>17</v>
      </c>
      <c r="E1229" s="9">
        <v>1136102</v>
      </c>
      <c r="F1229" s="12"/>
      <c r="G1229" s="13">
        <v>352</v>
      </c>
      <c r="H1229" s="13"/>
      <c r="I1229" s="13"/>
      <c r="J1229" s="13"/>
      <c r="K1229" s="13"/>
      <c r="L1229" s="13"/>
      <c r="M1229" s="13"/>
      <c r="N1229" s="12"/>
      <c r="O1229" s="12"/>
      <c r="P1229" s="25"/>
      <c r="Q1229" s="25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11" customFormat="1" hidden="1" x14ac:dyDescent="0.25">
      <c r="C1230" s="7" t="s">
        <v>538</v>
      </c>
      <c r="D1230" s="12" t="s">
        <v>17</v>
      </c>
      <c r="E1230" s="9">
        <v>1136047</v>
      </c>
      <c r="F1230" s="12"/>
      <c r="G1230" s="13">
        <v>46</v>
      </c>
      <c r="H1230" s="13"/>
      <c r="I1230" s="13"/>
      <c r="J1230" s="13"/>
      <c r="K1230" s="13"/>
      <c r="L1230" s="13"/>
      <c r="M1230" s="13"/>
      <c r="N1230" s="12"/>
      <c r="O1230" s="12"/>
      <c r="P1230" s="25"/>
      <c r="Q1230" s="25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s="11" customFormat="1" hidden="1" x14ac:dyDescent="0.25">
      <c r="C1231" s="7" t="s">
        <v>539</v>
      </c>
      <c r="D1231" s="12" t="s">
        <v>17</v>
      </c>
      <c r="E1231" s="9">
        <v>1136045</v>
      </c>
      <c r="F1231" s="12"/>
      <c r="G1231" s="13">
        <v>78</v>
      </c>
      <c r="H1231" s="13"/>
      <c r="I1231" s="13"/>
      <c r="J1231" s="13"/>
      <c r="K1231" s="13"/>
      <c r="L1231" s="13"/>
      <c r="M1231" s="13"/>
      <c r="N1231" s="12"/>
      <c r="O1231" s="12"/>
      <c r="P1231" s="25"/>
      <c r="Q1231" s="25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</row>
    <row r="1232" spans="1:63" s="11" customFormat="1" hidden="1" x14ac:dyDescent="0.25">
      <c r="C1232" s="7" t="s">
        <v>540</v>
      </c>
      <c r="D1232" s="12" t="s">
        <v>17</v>
      </c>
      <c r="E1232" s="9">
        <v>1137264</v>
      </c>
      <c r="F1232" s="12"/>
      <c r="G1232" s="13">
        <v>20</v>
      </c>
      <c r="H1232" s="13"/>
      <c r="I1232" s="13"/>
      <c r="J1232" s="13"/>
      <c r="K1232" s="13"/>
      <c r="L1232" s="13"/>
      <c r="M1232" s="13"/>
      <c r="N1232" s="12"/>
      <c r="O1232" s="12"/>
      <c r="P1232" s="25"/>
      <c r="Q1232" s="25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</row>
    <row r="1233" spans="1:63" s="11" customFormat="1" hidden="1" x14ac:dyDescent="0.25">
      <c r="C1233" s="7" t="s">
        <v>541</v>
      </c>
      <c r="D1233" s="12" t="s">
        <v>17</v>
      </c>
      <c r="E1233" s="9">
        <v>1136286</v>
      </c>
      <c r="F1233" s="12"/>
      <c r="G1233" s="13">
        <v>422</v>
      </c>
      <c r="H1233" s="13"/>
      <c r="I1233" s="13"/>
      <c r="J1233" s="13"/>
      <c r="K1233" s="13"/>
      <c r="L1233" s="13"/>
      <c r="M1233" s="13"/>
      <c r="N1233" s="12"/>
      <c r="O1233" s="12"/>
      <c r="P1233" s="25"/>
      <c r="Q1233" s="25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s="11" customFormat="1" hidden="1" x14ac:dyDescent="0.25">
      <c r="C1234" s="7" t="s">
        <v>542</v>
      </c>
      <c r="D1234" s="12" t="s">
        <v>17</v>
      </c>
      <c r="E1234" s="9">
        <v>1137172</v>
      </c>
      <c r="F1234" s="12"/>
      <c r="G1234" s="13">
        <v>778</v>
      </c>
      <c r="H1234" s="13"/>
      <c r="I1234" s="13"/>
      <c r="J1234" s="13"/>
      <c r="K1234" s="13"/>
      <c r="L1234" s="13"/>
      <c r="M1234" s="13"/>
      <c r="N1234" s="12"/>
      <c r="O1234" s="12"/>
      <c r="P1234" s="25"/>
      <c r="Q1234" s="25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</row>
    <row r="1235" spans="1:63" s="11" customFormat="1" hidden="1" x14ac:dyDescent="0.25">
      <c r="C1235" s="7" t="s">
        <v>543</v>
      </c>
      <c r="D1235" s="12" t="s">
        <v>17</v>
      </c>
      <c r="E1235" s="9">
        <v>1137265</v>
      </c>
      <c r="F1235" s="12"/>
      <c r="G1235" s="13">
        <v>470</v>
      </c>
      <c r="H1235" s="13"/>
      <c r="I1235" s="13"/>
      <c r="J1235" s="13"/>
      <c r="K1235" s="13"/>
      <c r="L1235" s="13"/>
      <c r="M1235" s="13"/>
      <c r="N1235" s="12"/>
      <c r="O1235" s="12"/>
      <c r="P1235" s="25"/>
      <c r="Q1235" s="2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</row>
    <row r="1236" spans="1:63" s="11" customFormat="1" hidden="1" x14ac:dyDescent="0.25">
      <c r="C1236" s="7" t="s">
        <v>544</v>
      </c>
      <c r="D1236" s="12" t="s">
        <v>17</v>
      </c>
      <c r="E1236" s="9">
        <v>1137266</v>
      </c>
      <c r="F1236" s="12"/>
      <c r="G1236" s="13">
        <v>306</v>
      </c>
      <c r="H1236" s="13"/>
      <c r="I1236" s="13"/>
      <c r="J1236" s="13"/>
      <c r="K1236" s="13"/>
      <c r="L1236" s="13"/>
      <c r="M1236" s="13"/>
      <c r="N1236" s="12"/>
      <c r="O1236" s="12"/>
      <c r="P1236" s="25"/>
      <c r="Q1236" s="25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s="11" customFormat="1" hidden="1" x14ac:dyDescent="0.25">
      <c r="C1237" s="7" t="s">
        <v>545</v>
      </c>
      <c r="D1237" s="12" t="s">
        <v>17</v>
      </c>
      <c r="E1237" s="9">
        <v>1137263</v>
      </c>
      <c r="F1237" s="12"/>
      <c r="G1237" s="13">
        <v>20</v>
      </c>
      <c r="H1237" s="13"/>
      <c r="I1237" s="13"/>
      <c r="J1237" s="13"/>
      <c r="K1237" s="13"/>
      <c r="L1237" s="13"/>
      <c r="M1237" s="13"/>
      <c r="N1237" s="12"/>
      <c r="O1237" s="12"/>
      <c r="P1237" s="25"/>
      <c r="Q1237" s="25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</row>
    <row r="1238" spans="1:63" s="11" customFormat="1" hidden="1" x14ac:dyDescent="0.25">
      <c r="C1238" s="7" t="s">
        <v>546</v>
      </c>
      <c r="D1238" s="12" t="s">
        <v>17</v>
      </c>
      <c r="E1238" s="14" t="s">
        <v>547</v>
      </c>
      <c r="F1238" s="12"/>
      <c r="G1238" s="13">
        <v>213</v>
      </c>
      <c r="H1238" s="13"/>
      <c r="I1238" s="13"/>
      <c r="J1238" s="13"/>
      <c r="K1238" s="13"/>
      <c r="L1238" s="13"/>
      <c r="M1238" s="13"/>
      <c r="N1238" s="12"/>
      <c r="O1238" s="12"/>
      <c r="P1238" s="25"/>
      <c r="Q1238" s="25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</row>
    <row r="1239" spans="1:63" s="11" customFormat="1" hidden="1" x14ac:dyDescent="0.25">
      <c r="C1239" s="15" t="s">
        <v>435</v>
      </c>
      <c r="D1239" s="12" t="s">
        <v>17</v>
      </c>
      <c r="E1239" s="16" t="s">
        <v>438</v>
      </c>
      <c r="F1239" s="12"/>
      <c r="G1239" s="13">
        <v>349</v>
      </c>
      <c r="H1239" s="13"/>
      <c r="I1239" s="13"/>
      <c r="J1239" s="13"/>
      <c r="K1239" s="13"/>
      <c r="L1239" s="13"/>
      <c r="M1239" s="13"/>
      <c r="N1239" s="12"/>
      <c r="O1239" s="12"/>
      <c r="P1239" s="25"/>
      <c r="Q1239" s="25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s="11" customFormat="1" hidden="1" x14ac:dyDescent="0.25">
      <c r="C1240" s="15" t="s">
        <v>443</v>
      </c>
      <c r="D1240" s="12" t="s">
        <v>17</v>
      </c>
      <c r="E1240" s="16">
        <v>1137315</v>
      </c>
      <c r="F1240" s="12"/>
      <c r="G1240" s="13">
        <v>1447</v>
      </c>
      <c r="H1240" s="13"/>
      <c r="I1240" s="13"/>
      <c r="J1240" s="13"/>
      <c r="K1240" s="13"/>
      <c r="L1240" s="13"/>
      <c r="M1240" s="13"/>
      <c r="N1240" s="12"/>
      <c r="O1240" s="12"/>
      <c r="P1240" s="25"/>
      <c r="Q1240" s="25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</row>
    <row r="1241" spans="1:63" s="11" customFormat="1" hidden="1" x14ac:dyDescent="0.25">
      <c r="C1241" s="26" t="s">
        <v>113</v>
      </c>
      <c r="D1241" s="163"/>
      <c r="E1241" s="27"/>
      <c r="F1241" s="163"/>
      <c r="G1241" s="163">
        <v>0</v>
      </c>
      <c r="H1241" s="163"/>
      <c r="I1241" s="163"/>
      <c r="J1241" s="163"/>
      <c r="K1241" s="12"/>
      <c r="L1241" s="163"/>
      <c r="M1241" s="163"/>
      <c r="N1241" s="163"/>
      <c r="O1241" s="163"/>
      <c r="P1241" s="163"/>
      <c r="Q1241" s="163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 spans="1:63" s="5" customFormat="1" ht="15" customHeight="1" x14ac:dyDescent="0.25">
      <c r="A1242" s="65"/>
      <c r="C1242" s="114" t="s">
        <v>1041</v>
      </c>
      <c r="D1242" s="115"/>
      <c r="E1242" s="116"/>
      <c r="F1242" s="115"/>
      <c r="G1242" s="115"/>
      <c r="H1242" s="115"/>
      <c r="I1242" s="115"/>
      <c r="J1242" s="115"/>
      <c r="K1242" s="115"/>
      <c r="L1242" s="115"/>
      <c r="M1242" s="115"/>
      <c r="N1242" s="115"/>
      <c r="O1242" s="115"/>
      <c r="P1242" s="115"/>
      <c r="Q1242" s="117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s="5" customFormat="1" ht="15" customHeight="1" x14ac:dyDescent="0.25">
      <c r="A1243" s="65">
        <v>1</v>
      </c>
      <c r="C1243" s="7" t="s">
        <v>181</v>
      </c>
      <c r="D1243" s="25" t="s">
        <v>17</v>
      </c>
      <c r="E1243" s="50">
        <v>1136455</v>
      </c>
      <c r="F1243" s="163"/>
      <c r="G1243" s="25">
        <v>1839</v>
      </c>
      <c r="H1243" s="25">
        <v>1</v>
      </c>
      <c r="I1243" s="25">
        <f>H1243*G1243</f>
        <v>1839</v>
      </c>
      <c r="J1243" s="25"/>
      <c r="K1243" s="25">
        <f>G1243*J1243</f>
        <v>0</v>
      </c>
      <c r="L1243" s="25"/>
      <c r="M1243" s="25">
        <f>L1243*G1243</f>
        <v>0</v>
      </c>
      <c r="N1243" s="25"/>
      <c r="O1243" s="25"/>
      <c r="P1243" s="25">
        <f>H1243+J1243-L1243-N1243</f>
        <v>1</v>
      </c>
      <c r="Q1243" s="25">
        <f>I1243+K1243-M1243-O1243</f>
        <v>1839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 spans="1:63" s="5" customFormat="1" ht="15" customHeight="1" x14ac:dyDescent="0.25">
      <c r="A1244" s="65">
        <v>2</v>
      </c>
      <c r="C1244" s="28" t="s">
        <v>627</v>
      </c>
      <c r="D1244" s="25" t="s">
        <v>17</v>
      </c>
      <c r="E1244" s="29">
        <v>1136223</v>
      </c>
      <c r="F1244" s="163"/>
      <c r="G1244" s="25">
        <v>160</v>
      </c>
      <c r="H1244" s="25">
        <v>11</v>
      </c>
      <c r="I1244" s="25">
        <f t="shared" ref="I1244:I1285" si="138">H1244*G1244</f>
        <v>1760</v>
      </c>
      <c r="J1244" s="25"/>
      <c r="K1244" s="25">
        <f t="shared" ref="K1244:K1285" si="139">G1244*J1244</f>
        <v>0</v>
      </c>
      <c r="L1244" s="25"/>
      <c r="M1244" s="25">
        <f t="shared" ref="M1244:M1250" si="140">L1244*G1244</f>
        <v>0</v>
      </c>
      <c r="N1244" s="25"/>
      <c r="O1244" s="25"/>
      <c r="P1244" s="25">
        <f t="shared" ref="P1244:Q1259" si="141">H1244+J1244-L1244-N1244</f>
        <v>11</v>
      </c>
      <c r="Q1244" s="25">
        <f t="shared" si="141"/>
        <v>1760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5" customFormat="1" ht="15" customHeight="1" x14ac:dyDescent="0.25">
      <c r="A1245" s="65">
        <v>3</v>
      </c>
      <c r="C1245" s="28" t="s">
        <v>628</v>
      </c>
      <c r="D1245" s="25" t="s">
        <v>17</v>
      </c>
      <c r="E1245" s="29">
        <v>1136093</v>
      </c>
      <c r="F1245" s="163"/>
      <c r="G1245" s="25">
        <v>126</v>
      </c>
      <c r="H1245" s="25">
        <v>1</v>
      </c>
      <c r="I1245" s="25">
        <f t="shared" si="138"/>
        <v>126</v>
      </c>
      <c r="J1245" s="25"/>
      <c r="K1245" s="25">
        <f t="shared" si="139"/>
        <v>0</v>
      </c>
      <c r="L1245" s="25"/>
      <c r="M1245" s="25">
        <f t="shared" si="140"/>
        <v>0</v>
      </c>
      <c r="N1245" s="25"/>
      <c r="O1245" s="25"/>
      <c r="P1245" s="25">
        <f t="shared" si="141"/>
        <v>1</v>
      </c>
      <c r="Q1245" s="25">
        <f t="shared" si="141"/>
        <v>126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5" customFormat="1" ht="15" customHeight="1" x14ac:dyDescent="0.25">
      <c r="A1246" s="65">
        <v>4</v>
      </c>
      <c r="C1246" s="28" t="s">
        <v>629</v>
      </c>
      <c r="D1246" s="25" t="s">
        <v>17</v>
      </c>
      <c r="E1246" s="29">
        <v>1136381</v>
      </c>
      <c r="F1246" s="163"/>
      <c r="G1246" s="25">
        <v>338</v>
      </c>
      <c r="H1246" s="25">
        <v>1</v>
      </c>
      <c r="I1246" s="25">
        <f t="shared" si="138"/>
        <v>338</v>
      </c>
      <c r="J1246" s="25"/>
      <c r="K1246" s="25">
        <f t="shared" si="139"/>
        <v>0</v>
      </c>
      <c r="L1246" s="25"/>
      <c r="M1246" s="25">
        <f t="shared" si="140"/>
        <v>0</v>
      </c>
      <c r="N1246" s="25"/>
      <c r="O1246" s="25"/>
      <c r="P1246" s="25">
        <f t="shared" si="141"/>
        <v>1</v>
      </c>
      <c r="Q1246" s="25">
        <f t="shared" si="141"/>
        <v>338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5" customFormat="1" ht="15" customHeight="1" x14ac:dyDescent="0.25">
      <c r="A1247" s="65">
        <v>5</v>
      </c>
      <c r="C1247" s="28" t="s">
        <v>629</v>
      </c>
      <c r="D1247" s="25" t="s">
        <v>17</v>
      </c>
      <c r="E1247" s="29">
        <v>1136382</v>
      </c>
      <c r="F1247" s="163"/>
      <c r="G1247" s="25">
        <v>338</v>
      </c>
      <c r="H1247" s="25">
        <v>1</v>
      </c>
      <c r="I1247" s="25">
        <f t="shared" si="138"/>
        <v>338</v>
      </c>
      <c r="J1247" s="25"/>
      <c r="K1247" s="25">
        <f t="shared" si="139"/>
        <v>0</v>
      </c>
      <c r="L1247" s="25"/>
      <c r="M1247" s="25">
        <f t="shared" si="140"/>
        <v>0</v>
      </c>
      <c r="N1247" s="25"/>
      <c r="O1247" s="25"/>
      <c r="P1247" s="25">
        <f t="shared" si="141"/>
        <v>1</v>
      </c>
      <c r="Q1247" s="25">
        <f t="shared" si="141"/>
        <v>338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5" customFormat="1" ht="15" customHeight="1" x14ac:dyDescent="0.25">
      <c r="A1248" s="65">
        <v>6</v>
      </c>
      <c r="C1248" s="28" t="s">
        <v>629</v>
      </c>
      <c r="D1248" s="25" t="s">
        <v>17</v>
      </c>
      <c r="E1248" s="29">
        <v>1136383</v>
      </c>
      <c r="F1248" s="163"/>
      <c r="G1248" s="25">
        <v>338</v>
      </c>
      <c r="H1248" s="25">
        <v>1</v>
      </c>
      <c r="I1248" s="25">
        <f t="shared" si="138"/>
        <v>338</v>
      </c>
      <c r="J1248" s="25"/>
      <c r="K1248" s="25">
        <f t="shared" si="139"/>
        <v>0</v>
      </c>
      <c r="L1248" s="25"/>
      <c r="M1248" s="25">
        <f t="shared" si="140"/>
        <v>0</v>
      </c>
      <c r="N1248" s="25"/>
      <c r="O1248" s="25"/>
      <c r="P1248" s="25">
        <f t="shared" si="141"/>
        <v>1</v>
      </c>
      <c r="Q1248" s="25">
        <f t="shared" si="141"/>
        <v>338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5" customFormat="1" ht="15" customHeight="1" x14ac:dyDescent="0.25">
      <c r="A1249" s="65">
        <v>7</v>
      </c>
      <c r="C1249" s="28" t="s">
        <v>629</v>
      </c>
      <c r="D1249" s="25" t="s">
        <v>17</v>
      </c>
      <c r="E1249" s="29">
        <v>1136384</v>
      </c>
      <c r="F1249" s="163"/>
      <c r="G1249" s="25">
        <v>338</v>
      </c>
      <c r="H1249" s="25">
        <v>1</v>
      </c>
      <c r="I1249" s="25">
        <f t="shared" si="138"/>
        <v>338</v>
      </c>
      <c r="J1249" s="25"/>
      <c r="K1249" s="25">
        <f t="shared" si="139"/>
        <v>0</v>
      </c>
      <c r="L1249" s="25"/>
      <c r="M1249" s="25">
        <f t="shared" si="140"/>
        <v>0</v>
      </c>
      <c r="N1249" s="25"/>
      <c r="O1249" s="25"/>
      <c r="P1249" s="25">
        <f t="shared" si="141"/>
        <v>1</v>
      </c>
      <c r="Q1249" s="25">
        <f t="shared" si="141"/>
        <v>338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5" customFormat="1" ht="15" customHeight="1" x14ac:dyDescent="0.25">
      <c r="A1250" s="65">
        <v>8</v>
      </c>
      <c r="C1250" s="28" t="s">
        <v>630</v>
      </c>
      <c r="D1250" s="25" t="s">
        <v>17</v>
      </c>
      <c r="E1250" s="29">
        <v>1136379</v>
      </c>
      <c r="F1250" s="163"/>
      <c r="G1250" s="25">
        <v>556</v>
      </c>
      <c r="H1250" s="25">
        <v>1</v>
      </c>
      <c r="I1250" s="25">
        <f t="shared" si="138"/>
        <v>556</v>
      </c>
      <c r="J1250" s="25"/>
      <c r="K1250" s="25">
        <f t="shared" si="139"/>
        <v>0</v>
      </c>
      <c r="L1250" s="25"/>
      <c r="M1250" s="25">
        <f t="shared" si="140"/>
        <v>0</v>
      </c>
      <c r="N1250" s="25"/>
      <c r="O1250" s="25"/>
      <c r="P1250" s="25">
        <f t="shared" si="141"/>
        <v>1</v>
      </c>
      <c r="Q1250" s="25">
        <f t="shared" si="141"/>
        <v>556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5" customFormat="1" ht="15" customHeight="1" x14ac:dyDescent="0.25">
      <c r="A1251" s="65">
        <v>9</v>
      </c>
      <c r="C1251" s="28" t="s">
        <v>630</v>
      </c>
      <c r="D1251" s="25" t="s">
        <v>17</v>
      </c>
      <c r="E1251" s="29">
        <v>1136380</v>
      </c>
      <c r="F1251" s="163"/>
      <c r="G1251" s="25">
        <v>556</v>
      </c>
      <c r="H1251" s="25">
        <v>1</v>
      </c>
      <c r="I1251" s="25">
        <f t="shared" si="138"/>
        <v>556</v>
      </c>
      <c r="J1251" s="25"/>
      <c r="K1251" s="25">
        <f t="shared" si="139"/>
        <v>0</v>
      </c>
      <c r="L1251" s="25" t="s">
        <v>1042</v>
      </c>
      <c r="M1251" s="25">
        <v>0</v>
      </c>
      <c r="N1251" s="25"/>
      <c r="O1251" s="25"/>
      <c r="P1251" s="25">
        <v>1</v>
      </c>
      <c r="Q1251" s="25">
        <f t="shared" si="141"/>
        <v>556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5" customFormat="1" ht="15" customHeight="1" x14ac:dyDescent="0.25">
      <c r="A1252" s="65">
        <v>10</v>
      </c>
      <c r="C1252" s="28" t="s">
        <v>631</v>
      </c>
      <c r="D1252" s="25" t="s">
        <v>17</v>
      </c>
      <c r="E1252" s="29">
        <v>1136377</v>
      </c>
      <c r="F1252" s="163"/>
      <c r="G1252" s="25">
        <v>556</v>
      </c>
      <c r="H1252" s="25">
        <v>1</v>
      </c>
      <c r="I1252" s="25">
        <f t="shared" si="138"/>
        <v>556</v>
      </c>
      <c r="J1252" s="25"/>
      <c r="K1252" s="25">
        <f t="shared" si="139"/>
        <v>0</v>
      </c>
      <c r="L1252" s="25"/>
      <c r="M1252" s="25">
        <f t="shared" ref="M1252:M1285" si="142">L1252*G1252</f>
        <v>0</v>
      </c>
      <c r="N1252" s="25"/>
      <c r="O1252" s="25"/>
      <c r="P1252" s="25">
        <f t="shared" ref="P1252:Q1285" si="143">H1252+J1252-L1252-N1252</f>
        <v>1</v>
      </c>
      <c r="Q1252" s="25">
        <f t="shared" si="141"/>
        <v>556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5" customFormat="1" ht="15" customHeight="1" x14ac:dyDescent="0.25">
      <c r="A1253" s="65">
        <v>11</v>
      </c>
      <c r="C1253" s="28" t="s">
        <v>631</v>
      </c>
      <c r="D1253" s="25" t="s">
        <v>17</v>
      </c>
      <c r="E1253" s="29">
        <v>1136378</v>
      </c>
      <c r="F1253" s="163"/>
      <c r="G1253" s="25">
        <v>556</v>
      </c>
      <c r="H1253" s="25">
        <v>1</v>
      </c>
      <c r="I1253" s="25">
        <f t="shared" si="138"/>
        <v>556</v>
      </c>
      <c r="J1253" s="25"/>
      <c r="K1253" s="25">
        <f t="shared" si="139"/>
        <v>0</v>
      </c>
      <c r="L1253" s="25"/>
      <c r="M1253" s="25">
        <f t="shared" si="142"/>
        <v>0</v>
      </c>
      <c r="N1253" s="25"/>
      <c r="O1253" s="25"/>
      <c r="P1253" s="25">
        <f t="shared" si="143"/>
        <v>1</v>
      </c>
      <c r="Q1253" s="25">
        <f t="shared" si="141"/>
        <v>556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5" customFormat="1" ht="15" customHeight="1" x14ac:dyDescent="0.25">
      <c r="A1254" s="65">
        <v>12</v>
      </c>
      <c r="C1254" s="28" t="s">
        <v>158</v>
      </c>
      <c r="D1254" s="25" t="s">
        <v>17</v>
      </c>
      <c r="E1254" s="29">
        <v>1136112</v>
      </c>
      <c r="F1254" s="163"/>
      <c r="G1254" s="25">
        <v>104</v>
      </c>
      <c r="H1254" s="25">
        <v>1</v>
      </c>
      <c r="I1254" s="25">
        <f t="shared" si="138"/>
        <v>104</v>
      </c>
      <c r="J1254" s="25"/>
      <c r="K1254" s="25">
        <f t="shared" si="139"/>
        <v>0</v>
      </c>
      <c r="L1254" s="25"/>
      <c r="M1254" s="25">
        <f t="shared" si="142"/>
        <v>0</v>
      </c>
      <c r="N1254" s="25"/>
      <c r="O1254" s="25"/>
      <c r="P1254" s="25">
        <f t="shared" si="143"/>
        <v>1</v>
      </c>
      <c r="Q1254" s="25">
        <f t="shared" si="141"/>
        <v>104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5" customFormat="1" ht="15" customHeight="1" x14ac:dyDescent="0.25">
      <c r="A1255" s="65">
        <v>13</v>
      </c>
      <c r="C1255" s="28" t="s">
        <v>632</v>
      </c>
      <c r="D1255" s="25" t="s">
        <v>17</v>
      </c>
      <c r="E1255" s="29">
        <v>1136027</v>
      </c>
      <c r="F1255" s="163"/>
      <c r="G1255" s="25">
        <v>264</v>
      </c>
      <c r="H1255" s="25">
        <v>1</v>
      </c>
      <c r="I1255" s="25">
        <f t="shared" si="138"/>
        <v>264</v>
      </c>
      <c r="J1255" s="25"/>
      <c r="K1255" s="25">
        <f t="shared" si="139"/>
        <v>0</v>
      </c>
      <c r="L1255" s="25"/>
      <c r="M1255" s="25">
        <f t="shared" si="142"/>
        <v>0</v>
      </c>
      <c r="N1255" s="25"/>
      <c r="O1255" s="25"/>
      <c r="P1255" s="25">
        <f t="shared" si="143"/>
        <v>1</v>
      </c>
      <c r="Q1255" s="25">
        <f t="shared" si="141"/>
        <v>264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s="5" customFormat="1" ht="15" customHeight="1" x14ac:dyDescent="0.25">
      <c r="A1256" s="65">
        <v>14</v>
      </c>
      <c r="C1256" s="28" t="s">
        <v>633</v>
      </c>
      <c r="D1256" s="25" t="s">
        <v>17</v>
      </c>
      <c r="E1256" s="29">
        <v>1136365</v>
      </c>
      <c r="F1256" s="163"/>
      <c r="G1256" s="25">
        <v>176</v>
      </c>
      <c r="H1256" s="25">
        <v>1</v>
      </c>
      <c r="I1256" s="25">
        <f t="shared" si="138"/>
        <v>176</v>
      </c>
      <c r="J1256" s="25"/>
      <c r="K1256" s="25">
        <f t="shared" si="139"/>
        <v>0</v>
      </c>
      <c r="L1256" s="25"/>
      <c r="M1256" s="25">
        <f t="shared" si="142"/>
        <v>0</v>
      </c>
      <c r="N1256" s="25"/>
      <c r="O1256" s="25"/>
      <c r="P1256" s="25">
        <f t="shared" si="143"/>
        <v>1</v>
      </c>
      <c r="Q1256" s="25">
        <f t="shared" si="141"/>
        <v>176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</row>
    <row r="1257" spans="1:63" s="5" customFormat="1" ht="15" customHeight="1" x14ac:dyDescent="0.25">
      <c r="A1257" s="65">
        <v>15</v>
      </c>
      <c r="C1257" s="28" t="s">
        <v>633</v>
      </c>
      <c r="D1257" s="25" t="s">
        <v>17</v>
      </c>
      <c r="E1257" s="29">
        <v>1136366</v>
      </c>
      <c r="F1257" s="163"/>
      <c r="G1257" s="25">
        <v>176</v>
      </c>
      <c r="H1257" s="25">
        <v>1</v>
      </c>
      <c r="I1257" s="25">
        <f t="shared" si="138"/>
        <v>176</v>
      </c>
      <c r="J1257" s="25"/>
      <c r="K1257" s="25">
        <f t="shared" si="139"/>
        <v>0</v>
      </c>
      <c r="L1257" s="25"/>
      <c r="M1257" s="25">
        <f t="shared" si="142"/>
        <v>0</v>
      </c>
      <c r="N1257" s="25"/>
      <c r="O1257" s="25"/>
      <c r="P1257" s="25">
        <f t="shared" si="143"/>
        <v>1</v>
      </c>
      <c r="Q1257" s="25">
        <f t="shared" si="141"/>
        <v>176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</row>
    <row r="1258" spans="1:63" s="5" customFormat="1" ht="15" customHeight="1" x14ac:dyDescent="0.25">
      <c r="A1258" s="65">
        <v>16</v>
      </c>
      <c r="C1258" s="28" t="s">
        <v>633</v>
      </c>
      <c r="D1258" s="25" t="s">
        <v>17</v>
      </c>
      <c r="E1258" s="29">
        <v>1136367</v>
      </c>
      <c r="F1258" s="163"/>
      <c r="G1258" s="25">
        <v>176</v>
      </c>
      <c r="H1258" s="25">
        <v>1</v>
      </c>
      <c r="I1258" s="25">
        <f t="shared" si="138"/>
        <v>176</v>
      </c>
      <c r="J1258" s="25"/>
      <c r="K1258" s="25">
        <f t="shared" si="139"/>
        <v>0</v>
      </c>
      <c r="L1258" s="25"/>
      <c r="M1258" s="25">
        <f t="shared" si="142"/>
        <v>0</v>
      </c>
      <c r="N1258" s="25"/>
      <c r="O1258" s="25"/>
      <c r="P1258" s="25">
        <f t="shared" si="143"/>
        <v>1</v>
      </c>
      <c r="Q1258" s="25">
        <f t="shared" si="141"/>
        <v>176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s="5" customFormat="1" ht="15" customHeight="1" x14ac:dyDescent="0.25">
      <c r="A1259" s="65">
        <v>17</v>
      </c>
      <c r="C1259" s="28" t="s">
        <v>633</v>
      </c>
      <c r="D1259" s="25" t="s">
        <v>17</v>
      </c>
      <c r="E1259" s="29">
        <v>1136368</v>
      </c>
      <c r="F1259" s="163"/>
      <c r="G1259" s="25">
        <v>176</v>
      </c>
      <c r="H1259" s="25">
        <v>1</v>
      </c>
      <c r="I1259" s="25">
        <f t="shared" si="138"/>
        <v>176</v>
      </c>
      <c r="J1259" s="25"/>
      <c r="K1259" s="25">
        <f t="shared" si="139"/>
        <v>0</v>
      </c>
      <c r="L1259" s="25"/>
      <c r="M1259" s="25">
        <f t="shared" si="142"/>
        <v>0</v>
      </c>
      <c r="N1259" s="25"/>
      <c r="O1259" s="25"/>
      <c r="P1259" s="25">
        <f t="shared" si="143"/>
        <v>1</v>
      </c>
      <c r="Q1259" s="25">
        <f t="shared" si="141"/>
        <v>176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 spans="1:63" s="5" customFormat="1" ht="15" customHeight="1" x14ac:dyDescent="0.25">
      <c r="A1260" s="65">
        <v>18</v>
      </c>
      <c r="C1260" s="28" t="s">
        <v>633</v>
      </c>
      <c r="D1260" s="25" t="s">
        <v>17</v>
      </c>
      <c r="E1260" s="29">
        <v>1136369</v>
      </c>
      <c r="F1260" s="163"/>
      <c r="G1260" s="25">
        <v>176</v>
      </c>
      <c r="H1260" s="25">
        <v>1</v>
      </c>
      <c r="I1260" s="25">
        <f t="shared" si="138"/>
        <v>176</v>
      </c>
      <c r="J1260" s="25"/>
      <c r="K1260" s="25">
        <f t="shared" si="139"/>
        <v>0</v>
      </c>
      <c r="L1260" s="25"/>
      <c r="M1260" s="25">
        <f t="shared" si="142"/>
        <v>0</v>
      </c>
      <c r="N1260" s="25"/>
      <c r="O1260" s="25"/>
      <c r="P1260" s="25">
        <f t="shared" si="143"/>
        <v>1</v>
      </c>
      <c r="Q1260" s="25">
        <f t="shared" si="143"/>
        <v>176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 spans="1:63" s="5" customFormat="1" ht="15" customHeight="1" x14ac:dyDescent="0.25">
      <c r="A1261" s="65">
        <v>19</v>
      </c>
      <c r="C1261" s="28" t="s">
        <v>633</v>
      </c>
      <c r="D1261" s="25" t="s">
        <v>17</v>
      </c>
      <c r="E1261" s="29">
        <v>1136370</v>
      </c>
      <c r="F1261" s="163"/>
      <c r="G1261" s="25">
        <v>176</v>
      </c>
      <c r="H1261" s="25">
        <v>1</v>
      </c>
      <c r="I1261" s="25">
        <f t="shared" si="138"/>
        <v>176</v>
      </c>
      <c r="J1261" s="25"/>
      <c r="K1261" s="25">
        <f t="shared" si="139"/>
        <v>0</v>
      </c>
      <c r="L1261" s="25"/>
      <c r="M1261" s="25">
        <f t="shared" si="142"/>
        <v>0</v>
      </c>
      <c r="N1261" s="25"/>
      <c r="O1261" s="25"/>
      <c r="P1261" s="25">
        <f t="shared" si="143"/>
        <v>1</v>
      </c>
      <c r="Q1261" s="25">
        <f t="shared" si="143"/>
        <v>176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>
        <v>20</v>
      </c>
      <c r="C1262" s="28" t="s">
        <v>633</v>
      </c>
      <c r="D1262" s="25" t="s">
        <v>17</v>
      </c>
      <c r="E1262" s="29">
        <v>1136371</v>
      </c>
      <c r="F1262" s="163"/>
      <c r="G1262" s="25">
        <v>176</v>
      </c>
      <c r="H1262" s="25">
        <v>1</v>
      </c>
      <c r="I1262" s="25">
        <f t="shared" si="138"/>
        <v>176</v>
      </c>
      <c r="J1262" s="25"/>
      <c r="K1262" s="25">
        <f t="shared" si="139"/>
        <v>0</v>
      </c>
      <c r="L1262" s="25"/>
      <c r="M1262" s="25">
        <f t="shared" si="142"/>
        <v>0</v>
      </c>
      <c r="N1262" s="25"/>
      <c r="O1262" s="25"/>
      <c r="P1262" s="25">
        <f t="shared" si="143"/>
        <v>1</v>
      </c>
      <c r="Q1262" s="25">
        <f t="shared" si="143"/>
        <v>176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21</v>
      </c>
      <c r="C1263" s="28" t="s">
        <v>633</v>
      </c>
      <c r="D1263" s="25" t="s">
        <v>17</v>
      </c>
      <c r="E1263" s="29">
        <v>1136372</v>
      </c>
      <c r="F1263" s="163"/>
      <c r="G1263" s="25">
        <v>176</v>
      </c>
      <c r="H1263" s="25">
        <v>1</v>
      </c>
      <c r="I1263" s="25">
        <f t="shared" si="138"/>
        <v>176</v>
      </c>
      <c r="J1263" s="25"/>
      <c r="K1263" s="25">
        <f t="shared" si="139"/>
        <v>0</v>
      </c>
      <c r="L1263" s="25"/>
      <c r="M1263" s="25">
        <f t="shared" si="142"/>
        <v>0</v>
      </c>
      <c r="N1263" s="25"/>
      <c r="O1263" s="25"/>
      <c r="P1263" s="25">
        <f t="shared" si="143"/>
        <v>1</v>
      </c>
      <c r="Q1263" s="25">
        <f t="shared" si="143"/>
        <v>176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22</v>
      </c>
      <c r="C1264" s="28" t="s">
        <v>633</v>
      </c>
      <c r="D1264" s="25" t="s">
        <v>17</v>
      </c>
      <c r="E1264" s="29">
        <v>1136373</v>
      </c>
      <c r="F1264" s="163"/>
      <c r="G1264" s="25">
        <v>176</v>
      </c>
      <c r="H1264" s="25">
        <v>1</v>
      </c>
      <c r="I1264" s="25">
        <f t="shared" si="138"/>
        <v>176</v>
      </c>
      <c r="J1264" s="25"/>
      <c r="K1264" s="25">
        <f t="shared" si="139"/>
        <v>0</v>
      </c>
      <c r="L1264" s="25"/>
      <c r="M1264" s="25">
        <f t="shared" si="142"/>
        <v>0</v>
      </c>
      <c r="N1264" s="25"/>
      <c r="O1264" s="25"/>
      <c r="P1264" s="25">
        <f t="shared" si="143"/>
        <v>1</v>
      </c>
      <c r="Q1264" s="25">
        <f t="shared" si="143"/>
        <v>176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23</v>
      </c>
      <c r="C1265" s="28" t="s">
        <v>633</v>
      </c>
      <c r="D1265" s="25" t="s">
        <v>17</v>
      </c>
      <c r="E1265" s="29">
        <v>1136374</v>
      </c>
      <c r="F1265" s="163"/>
      <c r="G1265" s="25">
        <v>176</v>
      </c>
      <c r="H1265" s="25">
        <v>1</v>
      </c>
      <c r="I1265" s="25">
        <f t="shared" si="138"/>
        <v>176</v>
      </c>
      <c r="J1265" s="25"/>
      <c r="K1265" s="25">
        <f t="shared" si="139"/>
        <v>0</v>
      </c>
      <c r="L1265" s="25"/>
      <c r="M1265" s="25">
        <f t="shared" si="142"/>
        <v>0</v>
      </c>
      <c r="N1265" s="25"/>
      <c r="O1265" s="25"/>
      <c r="P1265" s="25">
        <f t="shared" si="143"/>
        <v>1</v>
      </c>
      <c r="Q1265" s="25">
        <f t="shared" si="143"/>
        <v>176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24</v>
      </c>
      <c r="C1266" s="28" t="s">
        <v>633</v>
      </c>
      <c r="D1266" s="25" t="s">
        <v>17</v>
      </c>
      <c r="E1266" s="29">
        <v>1136375</v>
      </c>
      <c r="F1266" s="163"/>
      <c r="G1266" s="25">
        <v>176</v>
      </c>
      <c r="H1266" s="25">
        <v>1</v>
      </c>
      <c r="I1266" s="25">
        <f t="shared" si="138"/>
        <v>176</v>
      </c>
      <c r="J1266" s="25"/>
      <c r="K1266" s="25">
        <f t="shared" si="139"/>
        <v>0</v>
      </c>
      <c r="L1266" s="25"/>
      <c r="M1266" s="25">
        <f t="shared" si="142"/>
        <v>0</v>
      </c>
      <c r="N1266" s="25"/>
      <c r="O1266" s="25"/>
      <c r="P1266" s="25">
        <f t="shared" si="143"/>
        <v>1</v>
      </c>
      <c r="Q1266" s="25">
        <f t="shared" si="143"/>
        <v>176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25</v>
      </c>
      <c r="C1267" s="28" t="s">
        <v>633</v>
      </c>
      <c r="D1267" s="25" t="s">
        <v>17</v>
      </c>
      <c r="E1267" s="29">
        <v>1136376</v>
      </c>
      <c r="F1267" s="163"/>
      <c r="G1267" s="25">
        <v>176</v>
      </c>
      <c r="H1267" s="25">
        <v>1</v>
      </c>
      <c r="I1267" s="25">
        <f t="shared" si="138"/>
        <v>176</v>
      </c>
      <c r="J1267" s="25"/>
      <c r="K1267" s="25">
        <f t="shared" si="139"/>
        <v>0</v>
      </c>
      <c r="L1267" s="25"/>
      <c r="M1267" s="25">
        <f t="shared" si="142"/>
        <v>0</v>
      </c>
      <c r="N1267" s="25"/>
      <c r="O1267" s="25"/>
      <c r="P1267" s="25">
        <f t="shared" si="143"/>
        <v>1</v>
      </c>
      <c r="Q1267" s="25">
        <f t="shared" si="143"/>
        <v>176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26</v>
      </c>
      <c r="C1268" s="28" t="s">
        <v>634</v>
      </c>
      <c r="D1268" s="25" t="s">
        <v>17</v>
      </c>
      <c r="E1268" s="29"/>
      <c r="F1268" s="163"/>
      <c r="G1268" s="25">
        <v>62</v>
      </c>
      <c r="H1268" s="25">
        <v>1</v>
      </c>
      <c r="I1268" s="25">
        <f t="shared" si="138"/>
        <v>62</v>
      </c>
      <c r="J1268" s="25"/>
      <c r="K1268" s="25">
        <f t="shared" si="139"/>
        <v>0</v>
      </c>
      <c r="L1268" s="25"/>
      <c r="M1268" s="25">
        <f t="shared" si="142"/>
        <v>0</v>
      </c>
      <c r="N1268" s="25"/>
      <c r="O1268" s="25"/>
      <c r="P1268" s="25">
        <f t="shared" si="143"/>
        <v>1</v>
      </c>
      <c r="Q1268" s="25">
        <f t="shared" si="143"/>
        <v>62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27</v>
      </c>
      <c r="C1269" s="28" t="s">
        <v>52</v>
      </c>
      <c r="D1269" s="25" t="s">
        <v>17</v>
      </c>
      <c r="E1269" s="29">
        <v>1136460</v>
      </c>
      <c r="F1269" s="163"/>
      <c r="G1269" s="25">
        <v>174</v>
      </c>
      <c r="H1269" s="25">
        <v>1</v>
      </c>
      <c r="I1269" s="25">
        <f t="shared" si="138"/>
        <v>174</v>
      </c>
      <c r="J1269" s="25"/>
      <c r="K1269" s="25">
        <f t="shared" si="139"/>
        <v>0</v>
      </c>
      <c r="L1269" s="25"/>
      <c r="M1269" s="25">
        <f t="shared" si="142"/>
        <v>0</v>
      </c>
      <c r="N1269" s="25"/>
      <c r="O1269" s="25"/>
      <c r="P1269" s="25">
        <f t="shared" si="143"/>
        <v>1</v>
      </c>
      <c r="Q1269" s="25">
        <f t="shared" si="143"/>
        <v>174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28</v>
      </c>
      <c r="C1270" s="28" t="s">
        <v>635</v>
      </c>
      <c r="D1270" s="25" t="s">
        <v>17</v>
      </c>
      <c r="E1270" s="29">
        <v>1136259</v>
      </c>
      <c r="F1270" s="163"/>
      <c r="G1270" s="25">
        <v>100</v>
      </c>
      <c r="H1270" s="25">
        <v>1</v>
      </c>
      <c r="I1270" s="25">
        <f t="shared" si="138"/>
        <v>100</v>
      </c>
      <c r="J1270" s="25"/>
      <c r="K1270" s="25">
        <f t="shared" si="139"/>
        <v>0</v>
      </c>
      <c r="L1270" s="25"/>
      <c r="M1270" s="25">
        <f t="shared" si="142"/>
        <v>0</v>
      </c>
      <c r="N1270" s="25"/>
      <c r="O1270" s="25"/>
      <c r="P1270" s="25">
        <f t="shared" si="143"/>
        <v>1</v>
      </c>
      <c r="Q1270" s="25">
        <f t="shared" si="143"/>
        <v>100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29</v>
      </c>
      <c r="C1271" s="28" t="s">
        <v>636</v>
      </c>
      <c r="D1271" s="25" t="s">
        <v>17</v>
      </c>
      <c r="E1271" s="29">
        <v>1136260</v>
      </c>
      <c r="F1271" s="163"/>
      <c r="G1271" s="25">
        <v>52</v>
      </c>
      <c r="H1271" s="25">
        <v>1</v>
      </c>
      <c r="I1271" s="25">
        <f t="shared" si="138"/>
        <v>52</v>
      </c>
      <c r="J1271" s="25"/>
      <c r="K1271" s="25">
        <f t="shared" si="139"/>
        <v>0</v>
      </c>
      <c r="L1271" s="25"/>
      <c r="M1271" s="25">
        <f t="shared" si="142"/>
        <v>0</v>
      </c>
      <c r="N1271" s="25"/>
      <c r="O1271" s="25"/>
      <c r="P1271" s="25">
        <f t="shared" si="143"/>
        <v>1</v>
      </c>
      <c r="Q1271" s="25">
        <f t="shared" si="143"/>
        <v>52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30</v>
      </c>
      <c r="C1272" s="28" t="s">
        <v>133</v>
      </c>
      <c r="D1272" s="25" t="s">
        <v>17</v>
      </c>
      <c r="E1272" s="29">
        <v>1137180</v>
      </c>
      <c r="F1272" s="163"/>
      <c r="G1272" s="25">
        <v>1998</v>
      </c>
      <c r="H1272" s="25">
        <v>1</v>
      </c>
      <c r="I1272" s="25">
        <f t="shared" si="138"/>
        <v>1998</v>
      </c>
      <c r="J1272" s="25"/>
      <c r="K1272" s="25">
        <f t="shared" si="139"/>
        <v>0</v>
      </c>
      <c r="L1272" s="25"/>
      <c r="M1272" s="25">
        <f t="shared" si="142"/>
        <v>0</v>
      </c>
      <c r="N1272" s="25"/>
      <c r="O1272" s="25"/>
      <c r="P1272" s="25">
        <f t="shared" si="143"/>
        <v>1</v>
      </c>
      <c r="Q1272" s="25">
        <f t="shared" si="143"/>
        <v>1998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31</v>
      </c>
      <c r="C1273" s="28" t="s">
        <v>637</v>
      </c>
      <c r="D1273" s="25" t="s">
        <v>17</v>
      </c>
      <c r="E1273" s="29">
        <v>1137183</v>
      </c>
      <c r="F1273" s="163"/>
      <c r="G1273" s="25">
        <v>88</v>
      </c>
      <c r="H1273" s="25">
        <v>1</v>
      </c>
      <c r="I1273" s="25">
        <f t="shared" si="138"/>
        <v>88</v>
      </c>
      <c r="J1273" s="25"/>
      <c r="K1273" s="25">
        <f t="shared" si="139"/>
        <v>0</v>
      </c>
      <c r="L1273" s="25"/>
      <c r="M1273" s="25">
        <f t="shared" si="142"/>
        <v>0</v>
      </c>
      <c r="N1273" s="25"/>
      <c r="O1273" s="25"/>
      <c r="P1273" s="25">
        <f t="shared" si="143"/>
        <v>1</v>
      </c>
      <c r="Q1273" s="25">
        <f t="shared" si="143"/>
        <v>88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32</v>
      </c>
      <c r="C1274" s="28" t="s">
        <v>638</v>
      </c>
      <c r="D1274" s="25" t="s">
        <v>17</v>
      </c>
      <c r="E1274" s="29">
        <v>1136542</v>
      </c>
      <c r="F1274" s="163"/>
      <c r="G1274" s="25">
        <v>100</v>
      </c>
      <c r="H1274" s="25">
        <v>1</v>
      </c>
      <c r="I1274" s="25">
        <f t="shared" si="138"/>
        <v>100</v>
      </c>
      <c r="J1274" s="25"/>
      <c r="K1274" s="25">
        <f t="shared" si="139"/>
        <v>0</v>
      </c>
      <c r="L1274" s="25"/>
      <c r="M1274" s="25">
        <f t="shared" si="142"/>
        <v>0</v>
      </c>
      <c r="N1274" s="25"/>
      <c r="O1274" s="25"/>
      <c r="P1274" s="25">
        <f t="shared" si="143"/>
        <v>1</v>
      </c>
      <c r="Q1274" s="25">
        <f t="shared" si="143"/>
        <v>100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33</v>
      </c>
      <c r="C1275" s="28" t="s">
        <v>639</v>
      </c>
      <c r="D1275" s="25" t="s">
        <v>17</v>
      </c>
      <c r="E1275" s="29">
        <v>1136544</v>
      </c>
      <c r="F1275" s="163"/>
      <c r="G1275" s="25">
        <v>40</v>
      </c>
      <c r="H1275" s="25">
        <v>2</v>
      </c>
      <c r="I1275" s="25">
        <f t="shared" si="138"/>
        <v>80</v>
      </c>
      <c r="J1275" s="25"/>
      <c r="K1275" s="25">
        <f t="shared" si="139"/>
        <v>0</v>
      </c>
      <c r="L1275" s="25"/>
      <c r="M1275" s="25">
        <f t="shared" si="142"/>
        <v>0</v>
      </c>
      <c r="N1275" s="25"/>
      <c r="O1275" s="25"/>
      <c r="P1275" s="25">
        <f t="shared" si="143"/>
        <v>2</v>
      </c>
      <c r="Q1275" s="25">
        <f t="shared" si="143"/>
        <v>80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34</v>
      </c>
      <c r="C1276" s="28" t="s">
        <v>640</v>
      </c>
      <c r="D1276" s="25" t="s">
        <v>17</v>
      </c>
      <c r="E1276" s="29">
        <v>1136543</v>
      </c>
      <c r="F1276" s="163"/>
      <c r="G1276" s="25">
        <v>40</v>
      </c>
      <c r="H1276" s="25">
        <v>2</v>
      </c>
      <c r="I1276" s="25">
        <f t="shared" si="138"/>
        <v>80</v>
      </c>
      <c r="J1276" s="25"/>
      <c r="K1276" s="25">
        <f t="shared" si="139"/>
        <v>0</v>
      </c>
      <c r="L1276" s="25"/>
      <c r="M1276" s="25">
        <f t="shared" si="142"/>
        <v>0</v>
      </c>
      <c r="N1276" s="25"/>
      <c r="O1276" s="25"/>
      <c r="P1276" s="25">
        <f t="shared" si="143"/>
        <v>2</v>
      </c>
      <c r="Q1276" s="25">
        <f t="shared" si="143"/>
        <v>80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35</v>
      </c>
      <c r="C1277" s="28" t="s">
        <v>64</v>
      </c>
      <c r="D1277" s="25" t="s">
        <v>17</v>
      </c>
      <c r="E1277" s="29">
        <v>1136318</v>
      </c>
      <c r="F1277" s="163"/>
      <c r="G1277" s="25">
        <v>294</v>
      </c>
      <c r="H1277" s="25">
        <v>11</v>
      </c>
      <c r="I1277" s="25">
        <f t="shared" si="138"/>
        <v>3234</v>
      </c>
      <c r="J1277" s="25"/>
      <c r="K1277" s="25">
        <f t="shared" si="139"/>
        <v>0</v>
      </c>
      <c r="L1277" s="25"/>
      <c r="M1277" s="25">
        <f t="shared" si="142"/>
        <v>0</v>
      </c>
      <c r="N1277" s="25"/>
      <c r="O1277" s="25"/>
      <c r="P1277" s="25">
        <f t="shared" si="143"/>
        <v>11</v>
      </c>
      <c r="Q1277" s="25">
        <f t="shared" si="143"/>
        <v>3234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36</v>
      </c>
      <c r="C1278" s="28" t="s">
        <v>64</v>
      </c>
      <c r="D1278" s="25" t="s">
        <v>17</v>
      </c>
      <c r="E1278" s="29">
        <v>1136319</v>
      </c>
      <c r="F1278" s="163"/>
      <c r="G1278" s="25">
        <v>296</v>
      </c>
      <c r="H1278" s="25">
        <v>13</v>
      </c>
      <c r="I1278" s="25">
        <f t="shared" si="138"/>
        <v>3848</v>
      </c>
      <c r="J1278" s="25"/>
      <c r="K1278" s="25">
        <f t="shared" si="139"/>
        <v>0</v>
      </c>
      <c r="L1278" s="25"/>
      <c r="M1278" s="25">
        <f t="shared" si="142"/>
        <v>0</v>
      </c>
      <c r="N1278" s="25"/>
      <c r="O1278" s="25"/>
      <c r="P1278" s="25">
        <f t="shared" si="143"/>
        <v>13</v>
      </c>
      <c r="Q1278" s="25">
        <f t="shared" si="143"/>
        <v>3848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37</v>
      </c>
      <c r="C1279" s="28" t="s">
        <v>641</v>
      </c>
      <c r="D1279" s="25" t="s">
        <v>17</v>
      </c>
      <c r="E1279" s="29">
        <v>1134058</v>
      </c>
      <c r="F1279" s="163"/>
      <c r="G1279" s="25">
        <v>60</v>
      </c>
      <c r="H1279" s="25">
        <v>3</v>
      </c>
      <c r="I1279" s="25">
        <f t="shared" si="138"/>
        <v>180</v>
      </c>
      <c r="J1279" s="25"/>
      <c r="K1279" s="25">
        <f t="shared" si="139"/>
        <v>0</v>
      </c>
      <c r="L1279" s="25"/>
      <c r="M1279" s="25">
        <f t="shared" si="142"/>
        <v>0</v>
      </c>
      <c r="N1279" s="25"/>
      <c r="O1279" s="25"/>
      <c r="P1279" s="25">
        <f t="shared" si="143"/>
        <v>3</v>
      </c>
      <c r="Q1279" s="25">
        <f t="shared" si="143"/>
        <v>180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38</v>
      </c>
      <c r="C1280" s="28" t="s">
        <v>642</v>
      </c>
      <c r="D1280" s="25" t="s">
        <v>17</v>
      </c>
      <c r="E1280" s="29">
        <v>1137129</v>
      </c>
      <c r="F1280" s="163"/>
      <c r="G1280" s="25">
        <v>1700</v>
      </c>
      <c r="H1280" s="25">
        <v>1</v>
      </c>
      <c r="I1280" s="25">
        <f t="shared" si="138"/>
        <v>1700</v>
      </c>
      <c r="J1280" s="25"/>
      <c r="K1280" s="25">
        <f t="shared" si="139"/>
        <v>0</v>
      </c>
      <c r="L1280" s="25"/>
      <c r="M1280" s="25">
        <f t="shared" si="142"/>
        <v>0</v>
      </c>
      <c r="N1280" s="25"/>
      <c r="O1280" s="25"/>
      <c r="P1280" s="25">
        <f t="shared" si="143"/>
        <v>1</v>
      </c>
      <c r="Q1280" s="25">
        <f t="shared" si="143"/>
        <v>1700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39</v>
      </c>
      <c r="C1281" s="28" t="s">
        <v>643</v>
      </c>
      <c r="D1281" s="25" t="s">
        <v>17</v>
      </c>
      <c r="E1281" s="29">
        <v>1136539</v>
      </c>
      <c r="F1281" s="163"/>
      <c r="G1281" s="25">
        <v>200</v>
      </c>
      <c r="H1281" s="25">
        <v>1</v>
      </c>
      <c r="I1281" s="25">
        <f t="shared" si="138"/>
        <v>200</v>
      </c>
      <c r="J1281" s="25"/>
      <c r="K1281" s="25">
        <f t="shared" si="139"/>
        <v>0</v>
      </c>
      <c r="L1281" s="25"/>
      <c r="M1281" s="25">
        <f t="shared" si="142"/>
        <v>0</v>
      </c>
      <c r="N1281" s="25"/>
      <c r="O1281" s="25"/>
      <c r="P1281" s="25">
        <f t="shared" si="143"/>
        <v>1</v>
      </c>
      <c r="Q1281" s="25">
        <f t="shared" si="143"/>
        <v>200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40</v>
      </c>
      <c r="C1282" s="28" t="s">
        <v>386</v>
      </c>
      <c r="D1282" s="25" t="s">
        <v>17</v>
      </c>
      <c r="E1282" s="29"/>
      <c r="F1282" s="163"/>
      <c r="G1282" s="25">
        <v>44</v>
      </c>
      <c r="H1282" s="25">
        <v>1</v>
      </c>
      <c r="I1282" s="25">
        <f t="shared" si="138"/>
        <v>44</v>
      </c>
      <c r="J1282" s="25"/>
      <c r="K1282" s="25">
        <f t="shared" si="139"/>
        <v>0</v>
      </c>
      <c r="L1282" s="25"/>
      <c r="M1282" s="25">
        <f t="shared" si="142"/>
        <v>0</v>
      </c>
      <c r="N1282" s="25"/>
      <c r="O1282" s="25"/>
      <c r="P1282" s="25">
        <f t="shared" si="143"/>
        <v>1</v>
      </c>
      <c r="Q1282" s="25">
        <f t="shared" si="143"/>
        <v>44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41</v>
      </c>
      <c r="C1283" s="28" t="s">
        <v>644</v>
      </c>
      <c r="D1283" s="25" t="s">
        <v>17</v>
      </c>
      <c r="E1283" s="29">
        <v>1136261</v>
      </c>
      <c r="F1283" s="163"/>
      <c r="G1283" s="25">
        <v>94</v>
      </c>
      <c r="H1283" s="25">
        <v>1</v>
      </c>
      <c r="I1283" s="25">
        <f t="shared" si="138"/>
        <v>94</v>
      </c>
      <c r="J1283" s="25"/>
      <c r="K1283" s="25">
        <f t="shared" si="139"/>
        <v>0</v>
      </c>
      <c r="L1283" s="25"/>
      <c r="M1283" s="25">
        <f t="shared" si="142"/>
        <v>0</v>
      </c>
      <c r="N1283" s="25"/>
      <c r="O1283" s="25"/>
      <c r="P1283" s="25">
        <f t="shared" si="143"/>
        <v>1</v>
      </c>
      <c r="Q1283" s="25">
        <f t="shared" si="143"/>
        <v>94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42</v>
      </c>
      <c r="C1284" s="28" t="s">
        <v>645</v>
      </c>
      <c r="D1284" s="25" t="s">
        <v>17</v>
      </c>
      <c r="E1284" s="29">
        <v>1136540</v>
      </c>
      <c r="F1284" s="163"/>
      <c r="G1284" s="25">
        <v>40</v>
      </c>
      <c r="H1284" s="25">
        <v>1</v>
      </c>
      <c r="I1284" s="25">
        <f>H1284*G1284</f>
        <v>40</v>
      </c>
      <c r="J1284" s="25"/>
      <c r="K1284" s="25">
        <f t="shared" si="139"/>
        <v>0</v>
      </c>
      <c r="L1284" s="25"/>
      <c r="M1284" s="25">
        <f t="shared" si="142"/>
        <v>0</v>
      </c>
      <c r="N1284" s="25"/>
      <c r="O1284" s="25"/>
      <c r="P1284" s="25">
        <f t="shared" si="143"/>
        <v>1</v>
      </c>
      <c r="Q1284" s="25">
        <f t="shared" si="143"/>
        <v>40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43</v>
      </c>
      <c r="C1285" s="7" t="s">
        <v>646</v>
      </c>
      <c r="D1285" s="8" t="s">
        <v>17</v>
      </c>
      <c r="E1285" s="9">
        <v>1137020</v>
      </c>
      <c r="F1285" s="8">
        <v>433</v>
      </c>
      <c r="G1285" s="8">
        <v>866</v>
      </c>
      <c r="H1285" s="25">
        <v>1</v>
      </c>
      <c r="I1285" s="25">
        <f t="shared" si="138"/>
        <v>866</v>
      </c>
      <c r="J1285" s="25"/>
      <c r="K1285" s="25">
        <f t="shared" si="139"/>
        <v>0</v>
      </c>
      <c r="L1285" s="25"/>
      <c r="M1285" s="25">
        <f t="shared" si="142"/>
        <v>0</v>
      </c>
      <c r="N1285" s="25"/>
      <c r="O1285" s="25"/>
      <c r="P1285" s="25">
        <f t="shared" si="143"/>
        <v>1</v>
      </c>
      <c r="Q1285" s="25">
        <f t="shared" si="143"/>
        <v>866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C1286" s="26" t="s">
        <v>113</v>
      </c>
      <c r="D1286" s="163"/>
      <c r="E1286" s="27"/>
      <c r="F1286" s="163"/>
      <c r="G1286" s="163"/>
      <c r="H1286" s="163">
        <f>SUM(H1243:H1285)</f>
        <v>79</v>
      </c>
      <c r="I1286" s="163">
        <f>SUM(I1243:I1285)</f>
        <v>22721</v>
      </c>
      <c r="J1286" s="163">
        <f>SUM(J1243:J1285)</f>
        <v>0</v>
      </c>
      <c r="K1286" s="163">
        <f t="shared" ref="K1286:L1286" si="144">SUM(K1243:K1285)</f>
        <v>0</v>
      </c>
      <c r="L1286" s="163">
        <f t="shared" si="144"/>
        <v>0</v>
      </c>
      <c r="M1286" s="163">
        <f>SUM(M1243:M1285)</f>
        <v>0</v>
      </c>
      <c r="N1286" s="163">
        <f t="shared" ref="N1286:O1286" si="145">SUM(N1243:N1285)</f>
        <v>0</v>
      </c>
      <c r="O1286" s="163">
        <f t="shared" si="145"/>
        <v>0</v>
      </c>
      <c r="P1286" s="163">
        <f>SUM(P1243:P1285)</f>
        <v>79</v>
      </c>
      <c r="Q1286" s="163">
        <f t="shared" ref="Q1286" si="146">SUM(Q1243:Q1285)</f>
        <v>22721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C1287" s="26"/>
      <c r="D1287" s="163"/>
      <c r="E1287" s="27"/>
      <c r="F1287" s="163"/>
      <c r="G1287" s="163"/>
      <c r="H1287" s="163"/>
      <c r="I1287" s="163"/>
      <c r="J1287" s="163"/>
      <c r="K1287" s="163"/>
      <c r="L1287" s="163"/>
      <c r="M1287" s="163"/>
      <c r="N1287" s="163"/>
      <c r="O1287" s="163"/>
      <c r="P1287" s="163"/>
      <c r="Q1287" s="163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x14ac:dyDescent="0.25">
      <c r="C1288" s="119" t="s">
        <v>1043</v>
      </c>
      <c r="D1288" s="129"/>
      <c r="E1288" s="130"/>
      <c r="F1288" s="25"/>
      <c r="G1288" s="25"/>
      <c r="H1288" s="163">
        <f>H1286+H1222+H1219+H1216+H1213+H1057+H1010+H993+H698+H650+H628+H595+H509+H455+H448</f>
        <v>2551</v>
      </c>
      <c r="I1288" s="163">
        <f t="shared" ref="I1288:Q1288" si="147">I1286+I1222+I1219+I1216+I1213+I1057+I1010+I993+I698+I650+I628+I595+I509+I455+I448</f>
        <v>926144.90999999992</v>
      </c>
      <c r="J1288" s="163">
        <f t="shared" si="147"/>
        <v>0</v>
      </c>
      <c r="K1288" s="163">
        <f t="shared" si="147"/>
        <v>0</v>
      </c>
      <c r="L1288" s="163">
        <f t="shared" si="147"/>
        <v>0</v>
      </c>
      <c r="M1288" s="163">
        <f t="shared" si="147"/>
        <v>0</v>
      </c>
      <c r="N1288" s="163">
        <f t="shared" si="147"/>
        <v>0</v>
      </c>
      <c r="O1288" s="163">
        <f t="shared" si="147"/>
        <v>0</v>
      </c>
      <c r="P1288" s="163">
        <f t="shared" si="147"/>
        <v>2551</v>
      </c>
      <c r="Q1288" s="163">
        <f t="shared" si="147"/>
        <v>926144.90999999992</v>
      </c>
    </row>
    <row r="1289" spans="1:63" customFormat="1" x14ac:dyDescent="0.25"/>
    <row r="1290" spans="1:63" customFormat="1" x14ac:dyDescent="0.25">
      <c r="M1290" s="159"/>
    </row>
    <row r="1291" spans="1:63" customFormat="1" x14ac:dyDescent="0.25">
      <c r="C1291" s="1"/>
      <c r="D1291" s="131"/>
      <c r="E1291" s="132"/>
      <c r="F1291" s="133"/>
      <c r="G1291" s="133"/>
      <c r="H1291" s="133"/>
      <c r="I1291" s="133"/>
      <c r="J1291" s="133"/>
      <c r="K1291" s="133"/>
      <c r="L1291" s="133"/>
      <c r="M1291" s="133"/>
      <c r="N1291" s="133"/>
      <c r="O1291" s="133"/>
      <c r="P1291" s="131"/>
      <c r="Q1291" s="131"/>
    </row>
    <row r="1292" spans="1:63" customFormat="1" x14ac:dyDescent="0.25"/>
    <row r="1293" spans="1:63" customFormat="1" x14ac:dyDescent="0.25"/>
    <row r="1294" spans="1:63" customFormat="1" x14ac:dyDescent="0.25"/>
    <row r="1295" spans="1:63" customFormat="1" x14ac:dyDescent="0.25"/>
    <row r="1296" spans="1:63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</sheetData>
  <mergeCells count="38">
    <mergeCell ref="C1217:Q1217"/>
    <mergeCell ref="C1220:Q1220"/>
    <mergeCell ref="C1223:Q1223"/>
    <mergeCell ref="C1226:Q1226"/>
    <mergeCell ref="C994:Q994"/>
    <mergeCell ref="C1000:Q1000"/>
    <mergeCell ref="C1004:Q1004"/>
    <mergeCell ref="C1011:Q1011"/>
    <mergeCell ref="C1058:Q1058"/>
    <mergeCell ref="C1138:Q1138"/>
    <mergeCell ref="C596:Q596"/>
    <mergeCell ref="C629:Q629"/>
    <mergeCell ref="C651:Q651"/>
    <mergeCell ref="C699:Q699"/>
    <mergeCell ref="C707:Q707"/>
    <mergeCell ref="C750:Q750"/>
    <mergeCell ref="C449:Q449"/>
    <mergeCell ref="C456:Q456"/>
    <mergeCell ref="C480:Q480"/>
    <mergeCell ref="C487:Q487"/>
    <mergeCell ref="C510:Q510"/>
    <mergeCell ref="C590:Q590"/>
    <mergeCell ref="J6:O6"/>
    <mergeCell ref="P6:Q7"/>
    <mergeCell ref="J7:K7"/>
    <mergeCell ref="L7:M7"/>
    <mergeCell ref="N7:O7"/>
    <mergeCell ref="C9:Q9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6</vt:i4>
      </vt:variant>
    </vt:vector>
  </HeadingPairs>
  <TitlesOfParts>
    <vt:vector size="15" baseType="lpstr">
      <vt:lpstr>январь</vt:lpstr>
      <vt:lpstr>февраль</vt:lpstr>
      <vt:lpstr>март</vt:lpstr>
      <vt:lpstr>апрель</vt:lpstr>
      <vt:lpstr>май</vt:lpstr>
      <vt:lpstr>июнь</vt:lpstr>
      <vt:lpstr>Лист1</vt:lpstr>
      <vt:lpstr>Лист2</vt:lpstr>
      <vt:lpstr>Лист3</vt:lpstr>
      <vt:lpstr>апрель!Область_печати</vt:lpstr>
      <vt:lpstr>июнь!Область_печати</vt:lpstr>
      <vt:lpstr>май!Область_печати</vt:lpstr>
      <vt:lpstr>март!Область_печати</vt:lpstr>
      <vt:lpstr>февраль!Область_печати</vt:lpstr>
      <vt:lpstr>январь!Область_печати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2023-08-01T12:11:31Z</dcterms:modified>
</cp:coreProperties>
</file>