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январь" sheetId="4" r:id="rId1"/>
    <sheet name="февраль" sheetId="5" r:id="rId2"/>
    <sheet name="март" sheetId="6" r:id="rId3"/>
    <sheet name="апрель" sheetId="7" r:id="rId4"/>
    <sheet name="май" sheetId="8" r:id="rId5"/>
    <sheet name="июнь" sheetId="9" r:id="rId6"/>
    <sheet name="Лист1" sheetId="1" r:id="rId7"/>
    <sheet name="Лист2" sheetId="2" r:id="rId8"/>
    <sheet name="Лист3" sheetId="3" r:id="rId9"/>
  </sheets>
  <calcPr calcId="145621"/>
</workbook>
</file>

<file path=xl/calcChain.xml><?xml version="1.0" encoding="utf-8"?>
<calcChain xmlns="http://schemas.openxmlformats.org/spreadsheetml/2006/main">
  <c r="J11" i="9" l="1"/>
  <c r="J12" i="9" s="1"/>
  <c r="I11" i="9"/>
  <c r="I12" i="9" s="1"/>
  <c r="H11" i="9"/>
  <c r="H12" i="9" s="1"/>
  <c r="F11" i="9"/>
  <c r="F12" i="9" s="1"/>
  <c r="L10" i="9"/>
  <c r="L11" i="9" s="1"/>
  <c r="L12" i="9" s="1"/>
  <c r="K10" i="9"/>
  <c r="K11" i="9" s="1"/>
  <c r="K12" i="9" s="1"/>
  <c r="I10" i="9"/>
  <c r="G10" i="9"/>
  <c r="G11" i="9" s="1"/>
  <c r="G12" i="9" s="1"/>
  <c r="M10" i="9" l="1"/>
  <c r="M11" i="9" s="1"/>
  <c r="M12" i="9" s="1"/>
  <c r="J12" i="8"/>
  <c r="K12" i="8"/>
  <c r="F12" i="8"/>
  <c r="J11" i="8"/>
  <c r="H11" i="8"/>
  <c r="H12" i="8" s="1"/>
  <c r="F11" i="8"/>
  <c r="L10" i="8"/>
  <c r="L11" i="8" s="1"/>
  <c r="L12" i="8" s="1"/>
  <c r="K10" i="8"/>
  <c r="K11" i="8" s="1"/>
  <c r="I10" i="8"/>
  <c r="I11" i="8" s="1"/>
  <c r="I12" i="8" s="1"/>
  <c r="G10" i="8"/>
  <c r="M10" i="8" l="1"/>
  <c r="M11" i="8" s="1"/>
  <c r="M12" i="8" s="1"/>
  <c r="G11" i="8"/>
  <c r="G12" i="8" s="1"/>
  <c r="G15" i="7"/>
  <c r="H15" i="7"/>
  <c r="I15" i="7"/>
  <c r="J15" i="7"/>
  <c r="K15" i="7"/>
  <c r="L15" i="7"/>
  <c r="M15" i="7"/>
  <c r="F15" i="7"/>
  <c r="J11" i="7"/>
  <c r="H11" i="7"/>
  <c r="F11" i="7"/>
  <c r="L10" i="7"/>
  <c r="L11" i="7" s="1"/>
  <c r="K10" i="7"/>
  <c r="K11" i="7" s="1"/>
  <c r="I10" i="7"/>
  <c r="I11" i="7" s="1"/>
  <c r="G10" i="7"/>
  <c r="M10" i="7" l="1"/>
  <c r="M11" i="7" s="1"/>
  <c r="G11" i="7"/>
  <c r="J14" i="7"/>
  <c r="H14" i="7"/>
  <c r="F14" i="7"/>
  <c r="L13" i="7"/>
  <c r="L14" i="7" s="1"/>
  <c r="K13" i="7"/>
  <c r="K14" i="7" s="1"/>
  <c r="I13" i="7"/>
  <c r="I14" i="7" s="1"/>
  <c r="G13" i="7"/>
  <c r="J11" i="6"/>
  <c r="J12" i="6" s="1"/>
  <c r="I11" i="6"/>
  <c r="I12" i="6" s="1"/>
  <c r="H11" i="6"/>
  <c r="H12" i="6" s="1"/>
  <c r="F11" i="6"/>
  <c r="F12" i="6" s="1"/>
  <c r="L10" i="6"/>
  <c r="L11" i="6" s="1"/>
  <c r="L12" i="6" s="1"/>
  <c r="K10" i="6"/>
  <c r="K11" i="6" s="1"/>
  <c r="K12" i="6" s="1"/>
  <c r="I10" i="6"/>
  <c r="G10" i="6"/>
  <c r="G11" i="6" s="1"/>
  <c r="G12" i="6" s="1"/>
  <c r="M13" i="7" l="1"/>
  <c r="M14" i="7" s="1"/>
  <c r="G14" i="7"/>
  <c r="M10" i="6"/>
  <c r="M11" i="6" s="1"/>
  <c r="M12" i="6" s="1"/>
  <c r="J11" i="5" l="1"/>
  <c r="J12" i="5" s="1"/>
  <c r="I11" i="5"/>
  <c r="I12" i="5" s="1"/>
  <c r="H11" i="5"/>
  <c r="H12" i="5" s="1"/>
  <c r="F11" i="5"/>
  <c r="F12" i="5" s="1"/>
  <c r="L10" i="5"/>
  <c r="L11" i="5" s="1"/>
  <c r="L12" i="5" s="1"/>
  <c r="K10" i="5"/>
  <c r="K11" i="5" s="1"/>
  <c r="K12" i="5" s="1"/>
  <c r="I10" i="5"/>
  <c r="G10" i="5"/>
  <c r="G11" i="5" s="1"/>
  <c r="G12" i="5" s="1"/>
  <c r="M10" i="5" l="1"/>
  <c r="M11" i="5" s="1"/>
  <c r="M12" i="5" s="1"/>
  <c r="J11" i="4"/>
  <c r="J12" i="4" s="1"/>
  <c r="H11" i="4"/>
  <c r="H12" i="4" s="1"/>
  <c r="F11" i="4"/>
  <c r="F12" i="4" s="1"/>
  <c r="L10" i="4"/>
  <c r="L11" i="4" s="1"/>
  <c r="L12" i="4" s="1"/>
  <c r="K10" i="4"/>
  <c r="K11" i="4" s="1"/>
  <c r="K12" i="4" s="1"/>
  <c r="I10" i="4"/>
  <c r="I11" i="4" s="1"/>
  <c r="I12" i="4" s="1"/>
  <c r="G10" i="4"/>
  <c r="G11" i="4" s="1"/>
  <c r="G12" i="4" s="1"/>
  <c r="M10" i="4" l="1"/>
  <c r="M11" i="4" s="1"/>
  <c r="M12" i="4" s="1"/>
</calcChain>
</file>

<file path=xl/sharedStrings.xml><?xml version="1.0" encoding="utf-8"?>
<sst xmlns="http://schemas.openxmlformats.org/spreadsheetml/2006/main" count="190" uniqueCount="29">
  <si>
    <t>                                      ОБОРОТНАЯ ВЕДОМОСТЬ                                                           </t>
  </si>
  <si>
    <t xml:space="preserve">                            движения товара, продукции, материальных ценностей                              </t>
  </si>
  <si>
    <t>по счету 204</t>
  </si>
  <si>
    <t>Название</t>
  </si>
  <si>
    <t>Ед.изм</t>
  </si>
  <si>
    <t>Инвен.номер</t>
  </si>
  <si>
    <t>Цена в руб.</t>
  </si>
  <si>
    <t>Остаток на начало месяца</t>
  </si>
  <si>
    <t>ОБОРОТ</t>
  </si>
  <si>
    <t>Остаток на конец месяца</t>
  </si>
  <si>
    <t>Поступило</t>
  </si>
  <si>
    <t>Израсходовано</t>
  </si>
  <si>
    <t>Количество</t>
  </si>
  <si>
    <t>Сумма</t>
  </si>
  <si>
    <t>МОЛ: Литвинова Л.М.</t>
  </si>
  <si>
    <t>София зеленая верх v2 200х300 плитка настен.керамическая</t>
  </si>
  <si>
    <t>М2</t>
  </si>
  <si>
    <t>университет</t>
  </si>
  <si>
    <t xml:space="preserve">Всего по счету: </t>
  </si>
  <si>
    <t>ИТОГО по 204</t>
  </si>
  <si>
    <t xml:space="preserve"> </t>
  </si>
  <si>
    <t>м/о 13 пп</t>
  </si>
  <si>
    <t>за январь 2023</t>
  </si>
  <si>
    <t>за февраль 2023</t>
  </si>
  <si>
    <t>за март 2023</t>
  </si>
  <si>
    <t>за апрель 2023</t>
  </si>
  <si>
    <t>МОЛ: Корженко Н.В.</t>
  </si>
  <si>
    <t>за май 2023</t>
  </si>
  <si>
    <t>за июнь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</si>
</sst>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5">
    <xf numFmtId="0" fontId="0" fillId="0" borderId="0" xfId="0"/>
    <xf numFmtId="0" fontId="4" fillId="0" borderId="0" xfId="1"/>
    <xf numFmtId="0" fontId="7" fillId="0" borderId="4" xfId="1" applyNumberFormat="1" applyFont="1" applyBorder="1" applyAlignment="1">
      <alignment horizontal="center" vertical="center"/>
    </xf>
    <xf numFmtId="3" fontId="7" fillId="0" borderId="2" xfId="1" applyNumberFormat="1" applyFont="1" applyBorder="1" applyAlignment="1">
      <alignment horizontal="center"/>
    </xf>
    <xf numFmtId="4" fontId="7" fillId="0" borderId="2" xfId="1" applyNumberFormat="1" applyFont="1" applyBorder="1" applyAlignment="1">
      <alignment horizontal="center"/>
    </xf>
    <xf numFmtId="4" fontId="7" fillId="0" borderId="2" xfId="1" applyNumberFormat="1" applyFont="1" applyFill="1" applyBorder="1" applyAlignment="1">
      <alignment horizontal="center"/>
    </xf>
    <xf numFmtId="3" fontId="7" fillId="0" borderId="2" xfId="1" applyNumberFormat="1" applyFont="1" applyBorder="1"/>
    <xf numFmtId="4" fontId="7" fillId="0" borderId="2" xfId="1" applyNumberFormat="1" applyFont="1" applyBorder="1"/>
    <xf numFmtId="0" fontId="7" fillId="0" borderId="0" xfId="1" applyFont="1"/>
    <xf numFmtId="2" fontId="4" fillId="3" borderId="2" xfId="1" applyNumberFormat="1" applyFill="1" applyBorder="1" applyAlignment="1">
      <alignment horizontal="left" wrapText="1"/>
    </xf>
    <xf numFmtId="2" fontId="4" fillId="3" borderId="2" xfId="1" applyNumberFormat="1" applyFill="1" applyBorder="1" applyAlignment="1">
      <alignment horizontal="center"/>
    </xf>
    <xf numFmtId="2" fontId="4" fillId="3" borderId="2" xfId="1" applyNumberFormat="1" applyFont="1" applyFill="1" applyBorder="1" applyAlignment="1">
      <alignment horizontal="center"/>
    </xf>
    <xf numFmtId="2" fontId="7" fillId="3" borderId="4" xfId="1" applyNumberFormat="1" applyFont="1" applyFill="1" applyBorder="1" applyAlignment="1">
      <alignment horizontal="left"/>
    </xf>
    <xf numFmtId="2" fontId="7" fillId="3" borderId="2" xfId="1" applyNumberFormat="1" applyFont="1" applyFill="1" applyBorder="1" applyAlignment="1">
      <alignment horizontal="center"/>
    </xf>
    <xf numFmtId="2" fontId="5" fillId="3" borderId="2" xfId="1" applyNumberFormat="1" applyFont="1" applyFill="1" applyBorder="1" applyAlignment="1">
      <alignment horizontal="center"/>
    </xf>
    <xf numFmtId="2" fontId="7" fillId="3" borderId="2" xfId="1" applyNumberFormat="1" applyFont="1" applyFill="1" applyBorder="1"/>
    <xf numFmtId="2" fontId="4" fillId="3" borderId="2" xfId="1" applyNumberFormat="1" applyFill="1" applyBorder="1"/>
    <xf numFmtId="4" fontId="4" fillId="0" borderId="0" xfId="1" applyNumberFormat="1"/>
    <xf numFmtId="4" fontId="4" fillId="0" borderId="0" xfId="1" applyNumberFormat="1" applyAlignment="1">
      <alignment horizontal="center"/>
    </xf>
    <xf numFmtId="3" fontId="4" fillId="0" borderId="0" xfId="1" applyNumberFormat="1" applyAlignment="1">
      <alignment horizontal="center"/>
    </xf>
    <xf numFmtId="4" fontId="4" fillId="0" borderId="0" xfId="1" applyNumberFormat="1" applyFill="1" applyAlignment="1">
      <alignment horizontal="center"/>
    </xf>
    <xf numFmtId="3" fontId="4" fillId="0" borderId="0" xfId="1" applyNumberFormat="1"/>
    <xf numFmtId="4" fontId="6" fillId="0" borderId="0" xfId="1" applyNumberFormat="1" applyFont="1" applyFill="1" applyAlignment="1">
      <alignment horizontal="center"/>
    </xf>
    <xf numFmtId="4" fontId="6" fillId="0" borderId="0" xfId="1" applyNumberFormat="1" applyFont="1" applyAlignment="1">
      <alignment horizontal="center"/>
    </xf>
    <xf numFmtId="4" fontId="4" fillId="0" borderId="0" xfId="1" applyNumberFormat="1" applyAlignment="1">
      <alignment horizontal="left" indent="1"/>
    </xf>
    <xf numFmtId="4" fontId="7" fillId="0" borderId="2" xfId="1" applyNumberFormat="1" applyFont="1" applyBorder="1" applyAlignment="1">
      <alignment horizontal="center"/>
    </xf>
    <xf numFmtId="0" fontId="7" fillId="0" borderId="4" xfId="1" applyNumberFormat="1" applyFont="1" applyBorder="1" applyAlignment="1">
      <alignment horizontal="center" vertical="center"/>
    </xf>
    <xf numFmtId="2" fontId="3" fillId="3" borderId="2" xfId="1" applyNumberFormat="1" applyFont="1" applyFill="1" applyBorder="1" applyAlignment="1">
      <alignment horizontal="left" wrapText="1"/>
    </xf>
    <xf numFmtId="2" fontId="2" fillId="3" borderId="2" xfId="1" applyNumberFormat="1" applyFont="1" applyFill="1" applyBorder="1" applyAlignment="1">
      <alignment horizontal="left" wrapText="1"/>
    </xf>
    <xf numFmtId="4" fontId="7" fillId="0" borderId="2" xfId="1" applyNumberFormat="1" applyFont="1" applyBorder="1" applyAlignment="1">
      <alignment horizontal="center"/>
    </xf>
    <xf numFmtId="0" fontId="7" fillId="0" borderId="4" xfId="1" applyNumberFormat="1" applyFont="1" applyBorder="1" applyAlignment="1">
      <alignment horizontal="center" vertical="center"/>
    </xf>
    <xf numFmtId="0" fontId="1" fillId="0" borderId="0" xfId="1" applyFont="1"/>
    <xf numFmtId="4" fontId="7" fillId="0" borderId="2" xfId="1" applyNumberFormat="1" applyFont="1" applyBorder="1" applyAlignment="1">
      <alignment horizontal="center"/>
    </xf>
    <xf numFmtId="0" fontId="7" fillId="0" borderId="4" xfId="1" applyNumberFormat="1" applyFont="1" applyBorder="1" applyAlignment="1">
      <alignment horizontal="center" vertical="center"/>
    </xf>
    <xf numFmtId="4" fontId="7" fillId="0" borderId="2" xfId="1" applyNumberFormat="1" applyFont="1" applyBorder="1" applyAlignment="1">
      <alignment horizontal="center"/>
    </xf>
    <xf numFmtId="2" fontId="8" fillId="2" borderId="5" xfId="1" applyNumberFormat="1" applyFont="1" applyFill="1" applyBorder="1" applyAlignment="1">
      <alignment horizontal="left"/>
    </xf>
    <xf numFmtId="2" fontId="8" fillId="2" borderId="6" xfId="1" applyNumberFormat="1" applyFont="1" applyFill="1" applyBorder="1" applyAlignment="1">
      <alignment horizontal="left"/>
    </xf>
    <xf numFmtId="2" fontId="8" fillId="2" borderId="7" xfId="1" applyNumberFormat="1" applyFont="1" applyFill="1" applyBorder="1" applyAlignment="1">
      <alignment horizontal="left"/>
    </xf>
    <xf numFmtId="0" fontId="7" fillId="0" borderId="0" xfId="1" applyFont="1" applyAlignment="1">
      <alignment horizontal="center"/>
    </xf>
    <xf numFmtId="0" fontId="7" fillId="0" borderId="1" xfId="1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0" fontId="7" fillId="0" borderId="4" xfId="1" applyNumberFormat="1" applyFont="1" applyBorder="1" applyAlignment="1">
      <alignment horizontal="center" vertical="center"/>
    </xf>
    <xf numFmtId="4" fontId="7" fillId="0" borderId="1" xfId="1" applyNumberFormat="1" applyFont="1" applyBorder="1" applyAlignment="1">
      <alignment horizontal="center" vertical="center"/>
    </xf>
    <xf numFmtId="4" fontId="7" fillId="0" borderId="3" xfId="1" applyNumberFormat="1" applyFont="1" applyBorder="1" applyAlignment="1">
      <alignment horizontal="center" vertical="center"/>
    </xf>
    <xf numFmtId="4" fontId="7" fillId="0" borderId="4" xfId="1" applyNumberFormat="1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"/>
  <sheetViews>
    <sheetView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I19" sqref="I19"/>
    </sheetView>
  </sheetViews>
  <sheetFormatPr defaultRowHeight="15" x14ac:dyDescent="0.25"/>
  <cols>
    <col min="1" max="1" width="7.28515625" style="1" customWidth="1"/>
    <col min="2" max="2" width="52.140625" style="1" customWidth="1"/>
    <col min="3" max="3" width="9.140625" style="1" customWidth="1"/>
    <col min="4" max="4" width="13" style="17" customWidth="1"/>
    <col min="5" max="5" width="11.42578125" style="18" bestFit="1" customWidth="1"/>
    <col min="6" max="6" width="12.28515625" style="19" customWidth="1"/>
    <col min="7" max="7" width="12.28515625" style="18" customWidth="1"/>
    <col min="8" max="8" width="12.28515625" style="20" customWidth="1"/>
    <col min="9" max="11" width="12.28515625" style="18" customWidth="1"/>
    <col min="12" max="12" width="12.28515625" style="21" customWidth="1"/>
    <col min="13" max="13" width="12.28515625" style="17" customWidth="1"/>
    <col min="14" max="16384" width="9.140625" style="1"/>
  </cols>
  <sheetData>
    <row r="1" spans="1:14" x14ac:dyDescent="0.25"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4" x14ac:dyDescent="0.25">
      <c r="B2" s="38" t="s">
        <v>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4" x14ac:dyDescent="0.25">
      <c r="B3" s="38" t="s">
        <v>2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1:14" x14ac:dyDescent="0.25">
      <c r="B4" s="38" t="s">
        <v>22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</row>
    <row r="6" spans="1:14" x14ac:dyDescent="0.25">
      <c r="B6" s="39" t="s">
        <v>3</v>
      </c>
      <c r="C6" s="39" t="s">
        <v>4</v>
      </c>
      <c r="D6" s="42" t="s">
        <v>5</v>
      </c>
      <c r="E6" s="42" t="s">
        <v>6</v>
      </c>
      <c r="F6" s="34" t="s">
        <v>7</v>
      </c>
      <c r="G6" s="34"/>
      <c r="H6" s="34" t="s">
        <v>8</v>
      </c>
      <c r="I6" s="34"/>
      <c r="J6" s="34"/>
      <c r="K6" s="34"/>
      <c r="L6" s="34" t="s">
        <v>9</v>
      </c>
      <c r="M6" s="34"/>
    </row>
    <row r="7" spans="1:14" x14ac:dyDescent="0.25">
      <c r="B7" s="40"/>
      <c r="C7" s="40"/>
      <c r="D7" s="43"/>
      <c r="E7" s="43"/>
      <c r="F7" s="34"/>
      <c r="G7" s="34"/>
      <c r="H7" s="34" t="s">
        <v>10</v>
      </c>
      <c r="I7" s="34"/>
      <c r="J7" s="34" t="s">
        <v>11</v>
      </c>
      <c r="K7" s="34"/>
      <c r="L7" s="34"/>
      <c r="M7" s="34"/>
    </row>
    <row r="8" spans="1:14" ht="18" customHeight="1" x14ac:dyDescent="0.25">
      <c r="B8" s="41"/>
      <c r="C8" s="2"/>
      <c r="D8" s="44"/>
      <c r="E8" s="44"/>
      <c r="F8" s="3" t="s">
        <v>12</v>
      </c>
      <c r="G8" s="4" t="s">
        <v>13</v>
      </c>
      <c r="H8" s="5" t="s">
        <v>12</v>
      </c>
      <c r="I8" s="4" t="s">
        <v>13</v>
      </c>
      <c r="J8" s="4" t="s">
        <v>12</v>
      </c>
      <c r="K8" s="4" t="s">
        <v>13</v>
      </c>
      <c r="L8" s="6" t="s">
        <v>12</v>
      </c>
      <c r="M8" s="7" t="s">
        <v>13</v>
      </c>
    </row>
    <row r="9" spans="1:14" s="8" customFormat="1" ht="18" customHeight="1" x14ac:dyDescent="0.25">
      <c r="B9" s="35" t="s">
        <v>14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7"/>
    </row>
    <row r="10" spans="1:14" ht="27.75" customHeight="1" x14ac:dyDescent="0.25">
      <c r="A10" s="1">
        <v>1</v>
      </c>
      <c r="B10" s="9" t="s">
        <v>15</v>
      </c>
      <c r="C10" s="10" t="s">
        <v>16</v>
      </c>
      <c r="D10" s="11"/>
      <c r="E10" s="11">
        <v>280</v>
      </c>
      <c r="F10" s="11">
        <v>5.35</v>
      </c>
      <c r="G10" s="11">
        <f>F10*E10</f>
        <v>1498</v>
      </c>
      <c r="H10" s="10"/>
      <c r="I10" s="10">
        <f>H10*E10</f>
        <v>0</v>
      </c>
      <c r="J10" s="10"/>
      <c r="K10" s="10">
        <f>J10*E10</f>
        <v>0</v>
      </c>
      <c r="L10" s="10">
        <f>F10+H10-J10</f>
        <v>5.35</v>
      </c>
      <c r="M10" s="10">
        <f>G10+I10-K10</f>
        <v>1498</v>
      </c>
      <c r="N10" s="1" t="s">
        <v>17</v>
      </c>
    </row>
    <row r="11" spans="1:14" s="8" customFormat="1" ht="18" customHeight="1" x14ac:dyDescent="0.25">
      <c r="B11" s="12" t="s">
        <v>18</v>
      </c>
      <c r="C11" s="12"/>
      <c r="D11" s="13"/>
      <c r="E11" s="13"/>
      <c r="F11" s="14">
        <f>F10</f>
        <v>5.35</v>
      </c>
      <c r="G11" s="14">
        <f t="shared" ref="G11:M12" si="0">G10</f>
        <v>1498</v>
      </c>
      <c r="H11" s="14">
        <f t="shared" si="0"/>
        <v>0</v>
      </c>
      <c r="I11" s="14">
        <f t="shared" si="0"/>
        <v>0</v>
      </c>
      <c r="J11" s="14">
        <f t="shared" si="0"/>
        <v>0</v>
      </c>
      <c r="K11" s="14">
        <f t="shared" si="0"/>
        <v>0</v>
      </c>
      <c r="L11" s="14">
        <f t="shared" si="0"/>
        <v>5.35</v>
      </c>
      <c r="M11" s="14">
        <f t="shared" si="0"/>
        <v>1498</v>
      </c>
    </row>
    <row r="12" spans="1:14" ht="18" customHeight="1" x14ac:dyDescent="0.25">
      <c r="B12" s="15" t="s">
        <v>19</v>
      </c>
      <c r="C12" s="15"/>
      <c r="D12" s="16"/>
      <c r="E12" s="10"/>
      <c r="F12" s="13">
        <f>F11</f>
        <v>5.35</v>
      </c>
      <c r="G12" s="13">
        <f t="shared" si="0"/>
        <v>1498</v>
      </c>
      <c r="H12" s="13">
        <f t="shared" si="0"/>
        <v>0</v>
      </c>
      <c r="I12" s="13">
        <f t="shared" si="0"/>
        <v>0</v>
      </c>
      <c r="J12" s="13">
        <f t="shared" si="0"/>
        <v>0</v>
      </c>
      <c r="K12" s="13">
        <f t="shared" si="0"/>
        <v>0</v>
      </c>
      <c r="L12" s="13">
        <f t="shared" si="0"/>
        <v>5.35</v>
      </c>
      <c r="M12" s="13">
        <f t="shared" si="0"/>
        <v>1498</v>
      </c>
    </row>
    <row r="13" spans="1:14" ht="18" customHeight="1" x14ac:dyDescent="0.25"/>
    <row r="14" spans="1:14" x14ac:dyDescent="0.25">
      <c r="B14" s="1" t="s">
        <v>20</v>
      </c>
      <c r="H14" s="22" t="s">
        <v>21</v>
      </c>
      <c r="I14" s="23">
        <v>48</v>
      </c>
      <c r="J14" s="23" t="s">
        <v>21</v>
      </c>
      <c r="K14" s="23">
        <v>48</v>
      </c>
    </row>
    <row r="16" spans="1:14" x14ac:dyDescent="0.25">
      <c r="B16" s="1" t="s">
        <v>20</v>
      </c>
    </row>
    <row r="20" spans="5:5" x14ac:dyDescent="0.25">
      <c r="E20" s="24"/>
    </row>
  </sheetData>
  <mergeCells count="14">
    <mergeCell ref="L6:M7"/>
    <mergeCell ref="H7:I7"/>
    <mergeCell ref="J7:K7"/>
    <mergeCell ref="B9:M9"/>
    <mergeCell ref="B1:M1"/>
    <mergeCell ref="B2:M2"/>
    <mergeCell ref="B3:N3"/>
    <mergeCell ref="B4:M4"/>
    <mergeCell ref="B6:B8"/>
    <mergeCell ref="C6:C7"/>
    <mergeCell ref="D6:D8"/>
    <mergeCell ref="E6:E8"/>
    <mergeCell ref="F6:G7"/>
    <mergeCell ref="H6:K6"/>
  </mergeCells>
  <pageMargins left="0.70866141732283472" right="0.70866141732283472" top="0.74803149606299213" bottom="0.74803149606299213" header="0.31496062992125984" footer="0.31496062992125984"/>
  <pageSetup paperSize="9" scale="6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"/>
  <sheetViews>
    <sheetView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B10" sqref="B10"/>
    </sheetView>
  </sheetViews>
  <sheetFormatPr defaultRowHeight="15" x14ac:dyDescent="0.25"/>
  <cols>
    <col min="1" max="1" width="7.28515625" style="1" customWidth="1"/>
    <col min="2" max="2" width="52.140625" style="1" customWidth="1"/>
    <col min="3" max="3" width="9.140625" style="1" customWidth="1"/>
    <col min="4" max="4" width="13" style="17" customWidth="1"/>
    <col min="5" max="5" width="11.42578125" style="18" bestFit="1" customWidth="1"/>
    <col min="6" max="6" width="12.28515625" style="19" customWidth="1"/>
    <col min="7" max="7" width="12.28515625" style="18" customWidth="1"/>
    <col min="8" max="8" width="12.28515625" style="20" customWidth="1"/>
    <col min="9" max="11" width="12.28515625" style="18" customWidth="1"/>
    <col min="12" max="12" width="12.28515625" style="21" customWidth="1"/>
    <col min="13" max="13" width="12.28515625" style="17" customWidth="1"/>
    <col min="14" max="16384" width="9.140625" style="1"/>
  </cols>
  <sheetData>
    <row r="1" spans="1:14" x14ac:dyDescent="0.25"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4" x14ac:dyDescent="0.25">
      <c r="B2" s="38" t="s">
        <v>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4" x14ac:dyDescent="0.25">
      <c r="B3" s="38" t="s">
        <v>2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1:14" x14ac:dyDescent="0.25">
      <c r="B4" s="38" t="s">
        <v>23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</row>
    <row r="6" spans="1:14" x14ac:dyDescent="0.25">
      <c r="B6" s="39" t="s">
        <v>3</v>
      </c>
      <c r="C6" s="39" t="s">
        <v>4</v>
      </c>
      <c r="D6" s="42" t="s">
        <v>5</v>
      </c>
      <c r="E6" s="42" t="s">
        <v>6</v>
      </c>
      <c r="F6" s="34" t="s">
        <v>7</v>
      </c>
      <c r="G6" s="34"/>
      <c r="H6" s="34" t="s">
        <v>8</v>
      </c>
      <c r="I6" s="34"/>
      <c r="J6" s="34"/>
      <c r="K6" s="34"/>
      <c r="L6" s="34" t="s">
        <v>9</v>
      </c>
      <c r="M6" s="34"/>
    </row>
    <row r="7" spans="1:14" x14ac:dyDescent="0.25">
      <c r="B7" s="40"/>
      <c r="C7" s="40"/>
      <c r="D7" s="43"/>
      <c r="E7" s="43"/>
      <c r="F7" s="34"/>
      <c r="G7" s="34"/>
      <c r="H7" s="34" t="s">
        <v>10</v>
      </c>
      <c r="I7" s="34"/>
      <c r="J7" s="34" t="s">
        <v>11</v>
      </c>
      <c r="K7" s="34"/>
      <c r="L7" s="34"/>
      <c r="M7" s="34"/>
    </row>
    <row r="8" spans="1:14" ht="18" customHeight="1" x14ac:dyDescent="0.25">
      <c r="B8" s="41"/>
      <c r="C8" s="2"/>
      <c r="D8" s="44"/>
      <c r="E8" s="44"/>
      <c r="F8" s="3" t="s">
        <v>12</v>
      </c>
      <c r="G8" s="4" t="s">
        <v>13</v>
      </c>
      <c r="H8" s="5" t="s">
        <v>12</v>
      </c>
      <c r="I8" s="4" t="s">
        <v>13</v>
      </c>
      <c r="J8" s="4" t="s">
        <v>12</v>
      </c>
      <c r="K8" s="4" t="s">
        <v>13</v>
      </c>
      <c r="L8" s="6" t="s">
        <v>12</v>
      </c>
      <c r="M8" s="7" t="s">
        <v>13</v>
      </c>
    </row>
    <row r="9" spans="1:14" s="8" customFormat="1" ht="18" customHeight="1" x14ac:dyDescent="0.25">
      <c r="B9" s="35" t="s">
        <v>14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7"/>
    </row>
    <row r="10" spans="1:14" ht="27.75" customHeight="1" x14ac:dyDescent="0.25">
      <c r="A10" s="1">
        <v>1</v>
      </c>
      <c r="B10" s="27" t="s">
        <v>15</v>
      </c>
      <c r="C10" s="10" t="s">
        <v>16</v>
      </c>
      <c r="D10" s="11"/>
      <c r="E10" s="11">
        <v>280</v>
      </c>
      <c r="F10" s="11">
        <v>5.35</v>
      </c>
      <c r="G10" s="11">
        <f>F10*E10</f>
        <v>1498</v>
      </c>
      <c r="H10" s="10"/>
      <c r="I10" s="10">
        <f>H10*E10</f>
        <v>0</v>
      </c>
      <c r="J10" s="10"/>
      <c r="K10" s="10">
        <f>J10*E10</f>
        <v>0</v>
      </c>
      <c r="L10" s="10">
        <f>F10+H10-J10</f>
        <v>5.35</v>
      </c>
      <c r="M10" s="10">
        <f>G10+I10-K10</f>
        <v>1498</v>
      </c>
      <c r="N10" s="1" t="s">
        <v>17</v>
      </c>
    </row>
    <row r="11" spans="1:14" s="8" customFormat="1" ht="18" customHeight="1" x14ac:dyDescent="0.25">
      <c r="B11" s="12" t="s">
        <v>18</v>
      </c>
      <c r="C11" s="12"/>
      <c r="D11" s="13"/>
      <c r="E11" s="13"/>
      <c r="F11" s="14">
        <f>F10</f>
        <v>5.35</v>
      </c>
      <c r="G11" s="14">
        <f t="shared" ref="G11:M12" si="0">G10</f>
        <v>1498</v>
      </c>
      <c r="H11" s="14">
        <f t="shared" si="0"/>
        <v>0</v>
      </c>
      <c r="I11" s="14">
        <f t="shared" si="0"/>
        <v>0</v>
      </c>
      <c r="J11" s="14">
        <f t="shared" si="0"/>
        <v>0</v>
      </c>
      <c r="K11" s="14">
        <f t="shared" si="0"/>
        <v>0</v>
      </c>
      <c r="L11" s="14">
        <f t="shared" si="0"/>
        <v>5.35</v>
      </c>
      <c r="M11" s="14">
        <f t="shared" si="0"/>
        <v>1498</v>
      </c>
    </row>
    <row r="12" spans="1:14" ht="18" customHeight="1" x14ac:dyDescent="0.25">
      <c r="B12" s="15" t="s">
        <v>19</v>
      </c>
      <c r="C12" s="15"/>
      <c r="D12" s="16"/>
      <c r="E12" s="10"/>
      <c r="F12" s="13">
        <f>F11</f>
        <v>5.35</v>
      </c>
      <c r="G12" s="13">
        <f t="shared" si="0"/>
        <v>1498</v>
      </c>
      <c r="H12" s="13">
        <f t="shared" si="0"/>
        <v>0</v>
      </c>
      <c r="I12" s="13">
        <f t="shared" si="0"/>
        <v>0</v>
      </c>
      <c r="J12" s="13">
        <f t="shared" si="0"/>
        <v>0</v>
      </c>
      <c r="K12" s="13">
        <f t="shared" si="0"/>
        <v>0</v>
      </c>
      <c r="L12" s="13">
        <f t="shared" si="0"/>
        <v>5.35</v>
      </c>
      <c r="M12" s="13">
        <f t="shared" si="0"/>
        <v>1498</v>
      </c>
    </row>
    <row r="13" spans="1:14" ht="18" customHeight="1" x14ac:dyDescent="0.25"/>
    <row r="14" spans="1:14" x14ac:dyDescent="0.25">
      <c r="B14" s="1" t="s">
        <v>20</v>
      </c>
      <c r="H14" s="22" t="s">
        <v>21</v>
      </c>
      <c r="I14" s="23">
        <v>48</v>
      </c>
      <c r="J14" s="23" t="s">
        <v>21</v>
      </c>
      <c r="K14" s="23">
        <v>48</v>
      </c>
    </row>
    <row r="16" spans="1:14" x14ac:dyDescent="0.25">
      <c r="B16" s="1" t="s">
        <v>20</v>
      </c>
    </row>
    <row r="20" spans="5:5" x14ac:dyDescent="0.25">
      <c r="E20" s="24"/>
    </row>
  </sheetData>
  <mergeCells count="14">
    <mergeCell ref="L6:M7"/>
    <mergeCell ref="H7:I7"/>
    <mergeCell ref="J7:K7"/>
    <mergeCell ref="B9:M9"/>
    <mergeCell ref="B1:M1"/>
    <mergeCell ref="B2:M2"/>
    <mergeCell ref="B3:N3"/>
    <mergeCell ref="B4:M4"/>
    <mergeCell ref="B6:B8"/>
    <mergeCell ref="C6:C7"/>
    <mergeCell ref="D6:D8"/>
    <mergeCell ref="E6:E8"/>
    <mergeCell ref="F6:G7"/>
    <mergeCell ref="H6:K6"/>
  </mergeCells>
  <pageMargins left="0.70866141732283472" right="0.70866141732283472" top="0.74803149606299213" bottom="0.74803149606299213" header="0.31496062992125984" footer="0.31496062992125984"/>
  <pageSetup paperSize="9" scale="65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"/>
  <sheetViews>
    <sheetView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B30" sqref="B30"/>
    </sheetView>
  </sheetViews>
  <sheetFormatPr defaultRowHeight="15" x14ac:dyDescent="0.25"/>
  <cols>
    <col min="1" max="1" width="7.28515625" style="1" customWidth="1"/>
    <col min="2" max="2" width="52.140625" style="1" customWidth="1"/>
    <col min="3" max="3" width="9.140625" style="1" customWidth="1"/>
    <col min="4" max="4" width="13" style="17" customWidth="1"/>
    <col min="5" max="5" width="11.42578125" style="18" bestFit="1" customWidth="1"/>
    <col min="6" max="6" width="12.28515625" style="19" customWidth="1"/>
    <col min="7" max="7" width="12.28515625" style="18" customWidth="1"/>
    <col min="8" max="8" width="12.28515625" style="20" customWidth="1"/>
    <col min="9" max="11" width="12.28515625" style="18" customWidth="1"/>
    <col min="12" max="12" width="12.28515625" style="21" customWidth="1"/>
    <col min="13" max="13" width="12.28515625" style="17" customWidth="1"/>
    <col min="14" max="16384" width="9.140625" style="1"/>
  </cols>
  <sheetData>
    <row r="1" spans="1:14" x14ac:dyDescent="0.25"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4" x14ac:dyDescent="0.25">
      <c r="B2" s="38" t="s">
        <v>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4" x14ac:dyDescent="0.25">
      <c r="B3" s="38" t="s">
        <v>2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1:14" x14ac:dyDescent="0.25">
      <c r="B4" s="38" t="s">
        <v>24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</row>
    <row r="6" spans="1:14" x14ac:dyDescent="0.25">
      <c r="B6" s="39" t="s">
        <v>3</v>
      </c>
      <c r="C6" s="39" t="s">
        <v>4</v>
      </c>
      <c r="D6" s="42" t="s">
        <v>5</v>
      </c>
      <c r="E6" s="42" t="s">
        <v>6</v>
      </c>
      <c r="F6" s="34" t="s">
        <v>7</v>
      </c>
      <c r="G6" s="34"/>
      <c r="H6" s="34" t="s">
        <v>8</v>
      </c>
      <c r="I6" s="34"/>
      <c r="J6" s="34"/>
      <c r="K6" s="34"/>
      <c r="L6" s="34" t="s">
        <v>9</v>
      </c>
      <c r="M6" s="34"/>
    </row>
    <row r="7" spans="1:14" x14ac:dyDescent="0.25">
      <c r="B7" s="40"/>
      <c r="C7" s="40"/>
      <c r="D7" s="43"/>
      <c r="E7" s="43"/>
      <c r="F7" s="34"/>
      <c r="G7" s="34"/>
      <c r="H7" s="34" t="s">
        <v>10</v>
      </c>
      <c r="I7" s="34"/>
      <c r="J7" s="34" t="s">
        <v>11</v>
      </c>
      <c r="K7" s="34"/>
      <c r="L7" s="34"/>
      <c r="M7" s="34"/>
    </row>
    <row r="8" spans="1:14" ht="18" customHeight="1" x14ac:dyDescent="0.25">
      <c r="B8" s="41"/>
      <c r="C8" s="26"/>
      <c r="D8" s="44"/>
      <c r="E8" s="44"/>
      <c r="F8" s="3" t="s">
        <v>12</v>
      </c>
      <c r="G8" s="25" t="s">
        <v>13</v>
      </c>
      <c r="H8" s="5" t="s">
        <v>12</v>
      </c>
      <c r="I8" s="25" t="s">
        <v>13</v>
      </c>
      <c r="J8" s="25" t="s">
        <v>12</v>
      </c>
      <c r="K8" s="25" t="s">
        <v>13</v>
      </c>
      <c r="L8" s="6" t="s">
        <v>12</v>
      </c>
      <c r="M8" s="7" t="s">
        <v>13</v>
      </c>
    </row>
    <row r="9" spans="1:14" s="8" customFormat="1" ht="18" customHeight="1" x14ac:dyDescent="0.25">
      <c r="B9" s="35" t="s">
        <v>14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7"/>
    </row>
    <row r="10" spans="1:14" ht="27.75" customHeight="1" x14ac:dyDescent="0.25">
      <c r="A10" s="1">
        <v>1</v>
      </c>
      <c r="B10" s="27" t="s">
        <v>15</v>
      </c>
      <c r="C10" s="10" t="s">
        <v>16</v>
      </c>
      <c r="D10" s="11"/>
      <c r="E10" s="11">
        <v>280</v>
      </c>
      <c r="F10" s="11">
        <v>5.35</v>
      </c>
      <c r="G10" s="11">
        <f>F10*E10</f>
        <v>1498</v>
      </c>
      <c r="H10" s="10"/>
      <c r="I10" s="10">
        <f>H10*E10</f>
        <v>0</v>
      </c>
      <c r="J10" s="10"/>
      <c r="K10" s="10">
        <f>J10*E10</f>
        <v>0</v>
      </c>
      <c r="L10" s="10">
        <f>F10+H10-J10</f>
        <v>5.35</v>
      </c>
      <c r="M10" s="10">
        <f>G10+I10-K10</f>
        <v>1498</v>
      </c>
      <c r="N10" s="1" t="s">
        <v>17</v>
      </c>
    </row>
    <row r="11" spans="1:14" s="8" customFormat="1" ht="18" customHeight="1" x14ac:dyDescent="0.25">
      <c r="B11" s="12" t="s">
        <v>18</v>
      </c>
      <c r="C11" s="12"/>
      <c r="D11" s="13"/>
      <c r="E11" s="13"/>
      <c r="F11" s="14">
        <f>F10</f>
        <v>5.35</v>
      </c>
      <c r="G11" s="14">
        <f t="shared" ref="G11:M12" si="0">G10</f>
        <v>1498</v>
      </c>
      <c r="H11" s="14">
        <f t="shared" si="0"/>
        <v>0</v>
      </c>
      <c r="I11" s="14">
        <f t="shared" si="0"/>
        <v>0</v>
      </c>
      <c r="J11" s="14">
        <f t="shared" si="0"/>
        <v>0</v>
      </c>
      <c r="K11" s="14">
        <f t="shared" si="0"/>
        <v>0</v>
      </c>
      <c r="L11" s="14">
        <f t="shared" si="0"/>
        <v>5.35</v>
      </c>
      <c r="M11" s="14">
        <f t="shared" si="0"/>
        <v>1498</v>
      </c>
    </row>
    <row r="12" spans="1:14" ht="18" customHeight="1" x14ac:dyDescent="0.25">
      <c r="B12" s="15" t="s">
        <v>19</v>
      </c>
      <c r="C12" s="15"/>
      <c r="D12" s="16"/>
      <c r="E12" s="10"/>
      <c r="F12" s="13">
        <f>F11</f>
        <v>5.35</v>
      </c>
      <c r="G12" s="13">
        <f t="shared" si="0"/>
        <v>1498</v>
      </c>
      <c r="H12" s="13">
        <f t="shared" si="0"/>
        <v>0</v>
      </c>
      <c r="I12" s="13">
        <f t="shared" si="0"/>
        <v>0</v>
      </c>
      <c r="J12" s="13">
        <f t="shared" si="0"/>
        <v>0</v>
      </c>
      <c r="K12" s="13">
        <f t="shared" si="0"/>
        <v>0</v>
      </c>
      <c r="L12" s="13">
        <f t="shared" si="0"/>
        <v>5.35</v>
      </c>
      <c r="M12" s="13">
        <f t="shared" si="0"/>
        <v>1498</v>
      </c>
    </row>
    <row r="13" spans="1:14" ht="18" customHeight="1" x14ac:dyDescent="0.25"/>
    <row r="14" spans="1:14" x14ac:dyDescent="0.25">
      <c r="B14" s="1" t="s">
        <v>20</v>
      </c>
      <c r="H14" s="22" t="s">
        <v>21</v>
      </c>
      <c r="I14" s="23">
        <v>48</v>
      </c>
      <c r="J14" s="23" t="s">
        <v>21</v>
      </c>
      <c r="K14" s="23">
        <v>48</v>
      </c>
    </row>
    <row r="16" spans="1:14" x14ac:dyDescent="0.25">
      <c r="B16" s="1" t="s">
        <v>20</v>
      </c>
    </row>
    <row r="20" spans="5:5" x14ac:dyDescent="0.25">
      <c r="E20" s="24"/>
    </row>
  </sheetData>
  <mergeCells count="14">
    <mergeCell ref="L6:M7"/>
    <mergeCell ref="H7:I7"/>
    <mergeCell ref="J7:K7"/>
    <mergeCell ref="B9:M9"/>
    <mergeCell ref="B1:M1"/>
    <mergeCell ref="B2:M2"/>
    <mergeCell ref="B3:N3"/>
    <mergeCell ref="B4:M4"/>
    <mergeCell ref="B6:B8"/>
    <mergeCell ref="C6:C7"/>
    <mergeCell ref="D6:D8"/>
    <mergeCell ref="E6:E8"/>
    <mergeCell ref="F6:G7"/>
    <mergeCell ref="H6:K6"/>
  </mergeCells>
  <pageMargins left="0.70866141732283472" right="0.70866141732283472" top="0.74803149606299213" bottom="0.74803149606299213" header="0.31496062992125984" footer="0.31496062992125984"/>
  <pageSetup paperSize="9" scale="65" orientation="landscape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N20" sqref="N20"/>
    </sheetView>
  </sheetViews>
  <sheetFormatPr defaultRowHeight="15" x14ac:dyDescent="0.25"/>
  <cols>
    <col min="1" max="1" width="7.28515625" style="1" customWidth="1"/>
    <col min="2" max="2" width="52.140625" style="1" customWidth="1"/>
    <col min="3" max="3" width="9.140625" style="1" customWidth="1"/>
    <col min="4" max="4" width="13" style="17" customWidth="1"/>
    <col min="5" max="5" width="11.42578125" style="18" bestFit="1" customWidth="1"/>
    <col min="6" max="6" width="12.28515625" style="19" customWidth="1"/>
    <col min="7" max="7" width="12.28515625" style="18" customWidth="1"/>
    <col min="8" max="8" width="12.28515625" style="20" customWidth="1"/>
    <col min="9" max="11" width="12.28515625" style="18" customWidth="1"/>
    <col min="12" max="12" width="12.28515625" style="21" customWidth="1"/>
    <col min="13" max="13" width="12.28515625" style="17" customWidth="1"/>
    <col min="14" max="16384" width="9.140625" style="1"/>
  </cols>
  <sheetData>
    <row r="1" spans="1:14" x14ac:dyDescent="0.25"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4" x14ac:dyDescent="0.25">
      <c r="B2" s="38" t="s">
        <v>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4" x14ac:dyDescent="0.25">
      <c r="B3" s="38" t="s">
        <v>2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1:14" x14ac:dyDescent="0.25">
      <c r="B4" s="38" t="s">
        <v>25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</row>
    <row r="6" spans="1:14" x14ac:dyDescent="0.25">
      <c r="B6" s="39" t="s">
        <v>3</v>
      </c>
      <c r="C6" s="39" t="s">
        <v>4</v>
      </c>
      <c r="D6" s="42" t="s">
        <v>5</v>
      </c>
      <c r="E6" s="42" t="s">
        <v>6</v>
      </c>
      <c r="F6" s="34" t="s">
        <v>7</v>
      </c>
      <c r="G6" s="34"/>
      <c r="H6" s="34" t="s">
        <v>8</v>
      </c>
      <c r="I6" s="34"/>
      <c r="J6" s="34"/>
      <c r="K6" s="34"/>
      <c r="L6" s="34" t="s">
        <v>9</v>
      </c>
      <c r="M6" s="34"/>
    </row>
    <row r="7" spans="1:14" x14ac:dyDescent="0.25">
      <c r="B7" s="40"/>
      <c r="C7" s="40"/>
      <c r="D7" s="43"/>
      <c r="E7" s="43"/>
      <c r="F7" s="34"/>
      <c r="G7" s="34"/>
      <c r="H7" s="34" t="s">
        <v>10</v>
      </c>
      <c r="I7" s="34"/>
      <c r="J7" s="34" t="s">
        <v>11</v>
      </c>
      <c r="K7" s="34"/>
      <c r="L7" s="34"/>
      <c r="M7" s="34"/>
    </row>
    <row r="8" spans="1:14" ht="18" customHeight="1" x14ac:dyDescent="0.25">
      <c r="B8" s="41"/>
      <c r="C8" s="26"/>
      <c r="D8" s="44"/>
      <c r="E8" s="44"/>
      <c r="F8" s="3" t="s">
        <v>12</v>
      </c>
      <c r="G8" s="25" t="s">
        <v>13</v>
      </c>
      <c r="H8" s="5" t="s">
        <v>12</v>
      </c>
      <c r="I8" s="25" t="s">
        <v>13</v>
      </c>
      <c r="J8" s="25" t="s">
        <v>12</v>
      </c>
      <c r="K8" s="25" t="s">
        <v>13</v>
      </c>
      <c r="L8" s="6" t="s">
        <v>12</v>
      </c>
      <c r="M8" s="7" t="s">
        <v>13</v>
      </c>
    </row>
    <row r="9" spans="1:14" ht="18" customHeight="1" x14ac:dyDescent="0.25">
      <c r="B9" s="35" t="s">
        <v>26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7"/>
    </row>
    <row r="10" spans="1:14" ht="18" customHeight="1" x14ac:dyDescent="0.25">
      <c r="B10" s="28" t="s">
        <v>15</v>
      </c>
      <c r="C10" s="10" t="s">
        <v>16</v>
      </c>
      <c r="D10" s="11"/>
      <c r="E10" s="11">
        <v>280</v>
      </c>
      <c r="F10" s="11"/>
      <c r="G10" s="11">
        <f>F10*E10</f>
        <v>0</v>
      </c>
      <c r="H10" s="10">
        <v>5.35</v>
      </c>
      <c r="I10" s="10">
        <f>H10*E10</f>
        <v>1498</v>
      </c>
      <c r="J10" s="10"/>
      <c r="K10" s="10">
        <f>J10*E10</f>
        <v>0</v>
      </c>
      <c r="L10" s="10">
        <f>F10+H10-J10</f>
        <v>5.35</v>
      </c>
      <c r="M10" s="10">
        <f>G10+I10-K10</f>
        <v>1498</v>
      </c>
    </row>
    <row r="11" spans="1:14" ht="18" customHeight="1" x14ac:dyDescent="0.25">
      <c r="B11" s="12" t="s">
        <v>18</v>
      </c>
      <c r="C11" s="12"/>
      <c r="D11" s="13"/>
      <c r="E11" s="13"/>
      <c r="F11" s="14">
        <f>F10</f>
        <v>0</v>
      </c>
      <c r="G11" s="14">
        <f t="shared" ref="G11:M11" si="0">G10</f>
        <v>0</v>
      </c>
      <c r="H11" s="14">
        <f t="shared" si="0"/>
        <v>5.35</v>
      </c>
      <c r="I11" s="14">
        <f t="shared" si="0"/>
        <v>1498</v>
      </c>
      <c r="J11" s="14">
        <f t="shared" si="0"/>
        <v>0</v>
      </c>
      <c r="K11" s="14">
        <f t="shared" si="0"/>
        <v>0</v>
      </c>
      <c r="L11" s="14">
        <f t="shared" si="0"/>
        <v>5.35</v>
      </c>
      <c r="M11" s="14">
        <f t="shared" si="0"/>
        <v>1498</v>
      </c>
    </row>
    <row r="12" spans="1:14" s="8" customFormat="1" ht="18" customHeight="1" x14ac:dyDescent="0.25">
      <c r="B12" s="35" t="s">
        <v>14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7"/>
    </row>
    <row r="13" spans="1:14" ht="27.75" customHeight="1" x14ac:dyDescent="0.25">
      <c r="A13" s="1">
        <v>1</v>
      </c>
      <c r="B13" s="28" t="s">
        <v>15</v>
      </c>
      <c r="C13" s="10" t="s">
        <v>16</v>
      </c>
      <c r="D13" s="11"/>
      <c r="E13" s="11">
        <v>280</v>
      </c>
      <c r="F13" s="11">
        <v>5.35</v>
      </c>
      <c r="G13" s="11">
        <f>F13*E13</f>
        <v>1498</v>
      </c>
      <c r="H13" s="10"/>
      <c r="I13" s="10">
        <f>H13*E13</f>
        <v>0</v>
      </c>
      <c r="J13" s="10">
        <v>5.35</v>
      </c>
      <c r="K13" s="10">
        <f>J13*E13</f>
        <v>1498</v>
      </c>
      <c r="L13" s="10">
        <f>F13+H13-J13</f>
        <v>0</v>
      </c>
      <c r="M13" s="10">
        <f>G13+I13-K13</f>
        <v>0</v>
      </c>
      <c r="N13" s="1" t="s">
        <v>17</v>
      </c>
    </row>
    <row r="14" spans="1:14" s="8" customFormat="1" ht="18" customHeight="1" x14ac:dyDescent="0.25">
      <c r="B14" s="12" t="s">
        <v>18</v>
      </c>
      <c r="C14" s="12"/>
      <c r="D14" s="13"/>
      <c r="E14" s="13"/>
      <c r="F14" s="14">
        <f>F13</f>
        <v>5.35</v>
      </c>
      <c r="G14" s="14">
        <f t="shared" ref="G14:M14" si="1">G13</f>
        <v>1498</v>
      </c>
      <c r="H14" s="14">
        <f t="shared" si="1"/>
        <v>0</v>
      </c>
      <c r="I14" s="14">
        <f t="shared" si="1"/>
        <v>0</v>
      </c>
      <c r="J14" s="14">
        <f t="shared" si="1"/>
        <v>5.35</v>
      </c>
      <c r="K14" s="14">
        <f t="shared" si="1"/>
        <v>1498</v>
      </c>
      <c r="L14" s="14">
        <f t="shared" si="1"/>
        <v>0</v>
      </c>
      <c r="M14" s="14">
        <f t="shared" si="1"/>
        <v>0</v>
      </c>
    </row>
    <row r="15" spans="1:14" ht="18" customHeight="1" x14ac:dyDescent="0.25">
      <c r="B15" s="15" t="s">
        <v>19</v>
      </c>
      <c r="C15" s="15"/>
      <c r="D15" s="16"/>
      <c r="E15" s="10"/>
      <c r="F15" s="13">
        <f>F14+F11</f>
        <v>5.35</v>
      </c>
      <c r="G15" s="13">
        <f t="shared" ref="G15:M15" si="2">G14+G11</f>
        <v>1498</v>
      </c>
      <c r="H15" s="13">
        <f t="shared" si="2"/>
        <v>5.35</v>
      </c>
      <c r="I15" s="13">
        <f t="shared" si="2"/>
        <v>1498</v>
      </c>
      <c r="J15" s="13">
        <f t="shared" si="2"/>
        <v>5.35</v>
      </c>
      <c r="K15" s="13">
        <f t="shared" si="2"/>
        <v>1498</v>
      </c>
      <c r="L15" s="13">
        <f t="shared" si="2"/>
        <v>5.35</v>
      </c>
      <c r="M15" s="13">
        <f t="shared" si="2"/>
        <v>1498</v>
      </c>
    </row>
    <row r="16" spans="1:14" ht="18" customHeight="1" x14ac:dyDescent="0.25"/>
    <row r="17" spans="2:11" x14ac:dyDescent="0.25">
      <c r="B17" s="1" t="s">
        <v>20</v>
      </c>
      <c r="H17" s="22" t="s">
        <v>21</v>
      </c>
      <c r="I17" s="23">
        <v>48</v>
      </c>
      <c r="J17" s="23" t="s">
        <v>21</v>
      </c>
      <c r="K17" s="23">
        <v>48</v>
      </c>
    </row>
    <row r="19" spans="2:11" x14ac:dyDescent="0.25">
      <c r="B19" s="1" t="s">
        <v>20</v>
      </c>
    </row>
    <row r="23" spans="2:11" x14ac:dyDescent="0.25">
      <c r="E23" s="24"/>
    </row>
  </sheetData>
  <mergeCells count="15">
    <mergeCell ref="L6:M7"/>
    <mergeCell ref="H7:I7"/>
    <mergeCell ref="J7:K7"/>
    <mergeCell ref="B12:M12"/>
    <mergeCell ref="B1:M1"/>
    <mergeCell ref="B2:M2"/>
    <mergeCell ref="B3:N3"/>
    <mergeCell ref="B4:M4"/>
    <mergeCell ref="B6:B8"/>
    <mergeCell ref="C6:C7"/>
    <mergeCell ref="D6:D8"/>
    <mergeCell ref="E6:E8"/>
    <mergeCell ref="F6:G7"/>
    <mergeCell ref="H6:K6"/>
    <mergeCell ref="B9:M9"/>
  </mergeCells>
  <pageMargins left="0.70866141732283472" right="0.70866141732283472" top="0.74803149606299213" bottom="0.74803149606299213" header="0.31496062992125984" footer="0.31496062992125984"/>
  <pageSetup paperSize="9" scale="65" orientation="landscape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"/>
  <sheetViews>
    <sheetView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B14" sqref="B14"/>
    </sheetView>
  </sheetViews>
  <sheetFormatPr defaultRowHeight="15" x14ac:dyDescent="0.25"/>
  <cols>
    <col min="1" max="1" width="7.28515625" style="1" customWidth="1"/>
    <col min="2" max="2" width="52.140625" style="1" customWidth="1"/>
    <col min="3" max="3" width="9.140625" style="1" customWidth="1"/>
    <col min="4" max="4" width="13" style="17" customWidth="1"/>
    <col min="5" max="5" width="11.42578125" style="18" bestFit="1" customWidth="1"/>
    <col min="6" max="6" width="12.28515625" style="19" customWidth="1"/>
    <col min="7" max="7" width="12.28515625" style="18" customWidth="1"/>
    <col min="8" max="8" width="12.28515625" style="20" customWidth="1"/>
    <col min="9" max="11" width="12.28515625" style="18" customWidth="1"/>
    <col min="12" max="12" width="12.28515625" style="21" customWidth="1"/>
    <col min="13" max="13" width="12.28515625" style="17" customWidth="1"/>
    <col min="14" max="16384" width="9.140625" style="1"/>
  </cols>
  <sheetData>
    <row r="1" spans="1:14" x14ac:dyDescent="0.25"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4" x14ac:dyDescent="0.25">
      <c r="B2" s="38" t="s">
        <v>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4" x14ac:dyDescent="0.25">
      <c r="B3" s="38" t="s">
        <v>2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1:14" x14ac:dyDescent="0.25">
      <c r="B4" s="38" t="s">
        <v>27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</row>
    <row r="6" spans="1:14" x14ac:dyDescent="0.25">
      <c r="B6" s="39" t="s">
        <v>3</v>
      </c>
      <c r="C6" s="39" t="s">
        <v>4</v>
      </c>
      <c r="D6" s="42" t="s">
        <v>5</v>
      </c>
      <c r="E6" s="42" t="s">
        <v>6</v>
      </c>
      <c r="F6" s="34" t="s">
        <v>7</v>
      </c>
      <c r="G6" s="34"/>
      <c r="H6" s="34" t="s">
        <v>8</v>
      </c>
      <c r="I6" s="34"/>
      <c r="J6" s="34"/>
      <c r="K6" s="34"/>
      <c r="L6" s="34" t="s">
        <v>9</v>
      </c>
      <c r="M6" s="34"/>
    </row>
    <row r="7" spans="1:14" x14ac:dyDescent="0.25">
      <c r="B7" s="40"/>
      <c r="C7" s="40"/>
      <c r="D7" s="43"/>
      <c r="E7" s="43"/>
      <c r="F7" s="34"/>
      <c r="G7" s="34"/>
      <c r="H7" s="34" t="s">
        <v>10</v>
      </c>
      <c r="I7" s="34"/>
      <c r="J7" s="34" t="s">
        <v>11</v>
      </c>
      <c r="K7" s="34"/>
      <c r="L7" s="34"/>
      <c r="M7" s="34"/>
    </row>
    <row r="8" spans="1:14" ht="18" customHeight="1" x14ac:dyDescent="0.25">
      <c r="B8" s="41"/>
      <c r="C8" s="30"/>
      <c r="D8" s="44"/>
      <c r="E8" s="44"/>
      <c r="F8" s="3" t="s">
        <v>12</v>
      </c>
      <c r="G8" s="29" t="s">
        <v>13</v>
      </c>
      <c r="H8" s="5" t="s">
        <v>12</v>
      </c>
      <c r="I8" s="29" t="s">
        <v>13</v>
      </c>
      <c r="J8" s="29" t="s">
        <v>12</v>
      </c>
      <c r="K8" s="29" t="s">
        <v>13</v>
      </c>
      <c r="L8" s="6" t="s">
        <v>12</v>
      </c>
      <c r="M8" s="7" t="s">
        <v>13</v>
      </c>
    </row>
    <row r="9" spans="1:14" ht="18" customHeight="1" x14ac:dyDescent="0.25">
      <c r="B9" s="35" t="s">
        <v>26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7"/>
    </row>
    <row r="10" spans="1:14" ht="32.25" customHeight="1" x14ac:dyDescent="0.25">
      <c r="B10" s="28" t="s">
        <v>15</v>
      </c>
      <c r="C10" s="10" t="s">
        <v>16</v>
      </c>
      <c r="D10" s="11"/>
      <c r="E10" s="11">
        <v>280</v>
      </c>
      <c r="F10" s="11">
        <v>5.35</v>
      </c>
      <c r="G10" s="11">
        <f>F10*E10</f>
        <v>1498</v>
      </c>
      <c r="H10" s="10"/>
      <c r="I10" s="10">
        <f>H10*E10</f>
        <v>0</v>
      </c>
      <c r="J10" s="10"/>
      <c r="K10" s="10">
        <f>J10*E10</f>
        <v>0</v>
      </c>
      <c r="L10" s="10">
        <f>F10+H10-J10</f>
        <v>5.35</v>
      </c>
      <c r="M10" s="10">
        <f>G10+I10-K10</f>
        <v>1498</v>
      </c>
      <c r="N10" s="31" t="s">
        <v>17</v>
      </c>
    </row>
    <row r="11" spans="1:14" ht="18" customHeight="1" x14ac:dyDescent="0.25">
      <c r="B11" s="12" t="s">
        <v>18</v>
      </c>
      <c r="C11" s="12"/>
      <c r="D11" s="13"/>
      <c r="E11" s="13"/>
      <c r="F11" s="14">
        <f>F10</f>
        <v>5.35</v>
      </c>
      <c r="G11" s="14">
        <f t="shared" ref="G11:M11" si="0">G10</f>
        <v>1498</v>
      </c>
      <c r="H11" s="14">
        <f t="shared" si="0"/>
        <v>0</v>
      </c>
      <c r="I11" s="14">
        <f t="shared" si="0"/>
        <v>0</v>
      </c>
      <c r="J11" s="14">
        <f t="shared" si="0"/>
        <v>0</v>
      </c>
      <c r="K11" s="14">
        <f t="shared" si="0"/>
        <v>0</v>
      </c>
      <c r="L11" s="14">
        <f t="shared" si="0"/>
        <v>5.35</v>
      </c>
      <c r="M11" s="14">
        <f t="shared" si="0"/>
        <v>1498</v>
      </c>
    </row>
    <row r="12" spans="1:14" ht="18" customHeight="1" x14ac:dyDescent="0.25">
      <c r="B12" s="15" t="s">
        <v>19</v>
      </c>
      <c r="C12" s="15"/>
      <c r="D12" s="16"/>
      <c r="E12" s="10"/>
      <c r="F12" s="13">
        <f>F11</f>
        <v>5.35</v>
      </c>
      <c r="G12" s="13">
        <f t="shared" ref="G12:M12" si="1">G11</f>
        <v>1498</v>
      </c>
      <c r="H12" s="13">
        <f t="shared" si="1"/>
        <v>0</v>
      </c>
      <c r="I12" s="13">
        <f t="shared" si="1"/>
        <v>0</v>
      </c>
      <c r="J12" s="13">
        <f t="shared" si="1"/>
        <v>0</v>
      </c>
      <c r="K12" s="13">
        <f t="shared" si="1"/>
        <v>0</v>
      </c>
      <c r="L12" s="13">
        <f t="shared" si="1"/>
        <v>5.35</v>
      </c>
      <c r="M12" s="13">
        <f t="shared" si="1"/>
        <v>1498</v>
      </c>
    </row>
    <row r="13" spans="1:14" ht="18" customHeight="1" x14ac:dyDescent="0.25"/>
    <row r="14" spans="1:14" s="21" customFormat="1" x14ac:dyDescent="0.25">
      <c r="A14" s="1"/>
      <c r="B14" s="1" t="s">
        <v>20</v>
      </c>
      <c r="C14" s="1"/>
      <c r="D14" s="17"/>
      <c r="E14" s="18"/>
      <c r="F14" s="19"/>
      <c r="G14" s="18"/>
      <c r="H14" s="22" t="s">
        <v>21</v>
      </c>
      <c r="I14" s="23">
        <v>48</v>
      </c>
      <c r="J14" s="23" t="s">
        <v>21</v>
      </c>
      <c r="K14" s="23">
        <v>48</v>
      </c>
      <c r="M14" s="17"/>
      <c r="N14" s="1"/>
    </row>
    <row r="16" spans="1:14" s="21" customFormat="1" x14ac:dyDescent="0.25">
      <c r="A16" s="1"/>
      <c r="B16" s="1" t="s">
        <v>20</v>
      </c>
      <c r="C16" s="1"/>
      <c r="D16" s="17"/>
      <c r="E16" s="18"/>
      <c r="F16" s="19"/>
      <c r="G16" s="18"/>
      <c r="H16" s="20"/>
      <c r="I16" s="18"/>
      <c r="J16" s="18"/>
      <c r="K16" s="18"/>
      <c r="M16" s="17"/>
      <c r="N16" s="1"/>
    </row>
    <row r="20" spans="1:14" s="21" customFormat="1" x14ac:dyDescent="0.25">
      <c r="A20" s="1"/>
      <c r="B20" s="1"/>
      <c r="C20" s="1"/>
      <c r="D20" s="17"/>
      <c r="E20" s="24"/>
      <c r="F20" s="19"/>
      <c r="G20" s="18"/>
      <c r="H20" s="20"/>
      <c r="I20" s="18"/>
      <c r="J20" s="18"/>
      <c r="K20" s="18"/>
      <c r="M20" s="17"/>
      <c r="N20" s="1"/>
    </row>
  </sheetData>
  <mergeCells count="14">
    <mergeCell ref="L6:M7"/>
    <mergeCell ref="H7:I7"/>
    <mergeCell ref="J7:K7"/>
    <mergeCell ref="B9:M9"/>
    <mergeCell ref="B1:M1"/>
    <mergeCell ref="B2:M2"/>
    <mergeCell ref="B3:N3"/>
    <mergeCell ref="B4:M4"/>
    <mergeCell ref="B6:B8"/>
    <mergeCell ref="C6:C7"/>
    <mergeCell ref="D6:D8"/>
    <mergeCell ref="E6:E8"/>
    <mergeCell ref="F6:G7"/>
    <mergeCell ref="H6:K6"/>
  </mergeCells>
  <pageMargins left="0.70866141732283472" right="0.70866141732283472" top="0.74803149606299213" bottom="0.74803149606299213" header="0.31496062992125984" footer="0.31496062992125984"/>
  <pageSetup paperSize="9" scale="65" orientation="landscape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"/>
  <sheetViews>
    <sheetView tabSelected="1"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B5" sqref="B5"/>
    </sheetView>
  </sheetViews>
  <sheetFormatPr defaultRowHeight="15" x14ac:dyDescent="0.25"/>
  <cols>
    <col min="1" max="1" width="7.28515625" style="1" customWidth="1"/>
    <col min="2" max="2" width="52.140625" style="1" customWidth="1"/>
    <col min="3" max="3" width="9.140625" style="1" customWidth="1"/>
    <col min="4" max="4" width="13" style="17" customWidth="1"/>
    <col min="5" max="5" width="11.42578125" style="18" bestFit="1" customWidth="1"/>
    <col min="6" max="6" width="12.28515625" style="19" customWidth="1"/>
    <col min="7" max="7" width="12.28515625" style="18" customWidth="1"/>
    <col min="8" max="8" width="12.28515625" style="20" customWidth="1"/>
    <col min="9" max="11" width="12.28515625" style="18" customWidth="1"/>
    <col min="12" max="12" width="12.28515625" style="21" customWidth="1"/>
    <col min="13" max="13" width="12.28515625" style="17" customWidth="1"/>
    <col min="14" max="16384" width="9.140625" style="1"/>
  </cols>
  <sheetData>
    <row r="1" spans="1:14" x14ac:dyDescent="0.25"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4" x14ac:dyDescent="0.25">
      <c r="B2" s="38" t="s">
        <v>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4" x14ac:dyDescent="0.25">
      <c r="B3" s="38" t="s">
        <v>2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1:14" x14ac:dyDescent="0.25">
      <c r="B4" s="38" t="s">
        <v>28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</row>
    <row r="6" spans="1:14" x14ac:dyDescent="0.25">
      <c r="B6" s="39" t="s">
        <v>3</v>
      </c>
      <c r="C6" s="39" t="s">
        <v>4</v>
      </c>
      <c r="D6" s="42" t="s">
        <v>5</v>
      </c>
      <c r="E6" s="42" t="s">
        <v>6</v>
      </c>
      <c r="F6" s="34" t="s">
        <v>7</v>
      </c>
      <c r="G6" s="34"/>
      <c r="H6" s="34" t="s">
        <v>8</v>
      </c>
      <c r="I6" s="34"/>
      <c r="J6" s="34"/>
      <c r="K6" s="34"/>
      <c r="L6" s="34" t="s">
        <v>9</v>
      </c>
      <c r="M6" s="34"/>
    </row>
    <row r="7" spans="1:14" x14ac:dyDescent="0.25">
      <c r="B7" s="40"/>
      <c r="C7" s="40"/>
      <c r="D7" s="43"/>
      <c r="E7" s="43"/>
      <c r="F7" s="34"/>
      <c r="G7" s="34"/>
      <c r="H7" s="34" t="s">
        <v>10</v>
      </c>
      <c r="I7" s="34"/>
      <c r="J7" s="34" t="s">
        <v>11</v>
      </c>
      <c r="K7" s="34"/>
      <c r="L7" s="34"/>
      <c r="M7" s="34"/>
    </row>
    <row r="8" spans="1:14" ht="18" customHeight="1" x14ac:dyDescent="0.25">
      <c r="B8" s="41"/>
      <c r="C8" s="33"/>
      <c r="D8" s="44"/>
      <c r="E8" s="44"/>
      <c r="F8" s="3" t="s">
        <v>12</v>
      </c>
      <c r="G8" s="32" t="s">
        <v>13</v>
      </c>
      <c r="H8" s="5" t="s">
        <v>12</v>
      </c>
      <c r="I8" s="32" t="s">
        <v>13</v>
      </c>
      <c r="J8" s="32" t="s">
        <v>12</v>
      </c>
      <c r="K8" s="32" t="s">
        <v>13</v>
      </c>
      <c r="L8" s="6" t="s">
        <v>12</v>
      </c>
      <c r="M8" s="7" t="s">
        <v>13</v>
      </c>
    </row>
    <row r="9" spans="1:14" ht="18" customHeight="1" x14ac:dyDescent="0.25">
      <c r="B9" s="35" t="s">
        <v>26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7"/>
    </row>
    <row r="10" spans="1:14" ht="32.25" customHeight="1" x14ac:dyDescent="0.25">
      <c r="B10" s="28" t="s">
        <v>15</v>
      </c>
      <c r="C10" s="10" t="s">
        <v>16</v>
      </c>
      <c r="D10" s="11"/>
      <c r="E10" s="11">
        <v>280</v>
      </c>
      <c r="F10" s="11">
        <v>5.35</v>
      </c>
      <c r="G10" s="11">
        <f>F10*E10</f>
        <v>1498</v>
      </c>
      <c r="H10" s="10"/>
      <c r="I10" s="10">
        <f>H10*E10</f>
        <v>0</v>
      </c>
      <c r="J10" s="10"/>
      <c r="K10" s="10">
        <f>J10*E10</f>
        <v>0</v>
      </c>
      <c r="L10" s="10">
        <f>F10+H10-J10</f>
        <v>5.35</v>
      </c>
      <c r="M10" s="10">
        <f>G10+I10-K10</f>
        <v>1498</v>
      </c>
      <c r="N10" s="31" t="s">
        <v>17</v>
      </c>
    </row>
    <row r="11" spans="1:14" ht="18" customHeight="1" x14ac:dyDescent="0.25">
      <c r="B11" s="12" t="s">
        <v>18</v>
      </c>
      <c r="C11" s="12"/>
      <c r="D11" s="13"/>
      <c r="E11" s="13"/>
      <c r="F11" s="14">
        <f>F10</f>
        <v>5.35</v>
      </c>
      <c r="G11" s="14">
        <f t="shared" ref="G11:M12" si="0">G10</f>
        <v>1498</v>
      </c>
      <c r="H11" s="14">
        <f t="shared" si="0"/>
        <v>0</v>
      </c>
      <c r="I11" s="14">
        <f t="shared" si="0"/>
        <v>0</v>
      </c>
      <c r="J11" s="14">
        <f t="shared" si="0"/>
        <v>0</v>
      </c>
      <c r="K11" s="14">
        <f t="shared" si="0"/>
        <v>0</v>
      </c>
      <c r="L11" s="14">
        <f t="shared" si="0"/>
        <v>5.35</v>
      </c>
      <c r="M11" s="14">
        <f t="shared" si="0"/>
        <v>1498</v>
      </c>
    </row>
    <row r="12" spans="1:14" ht="18" customHeight="1" x14ac:dyDescent="0.25">
      <c r="B12" s="15" t="s">
        <v>19</v>
      </c>
      <c r="C12" s="15"/>
      <c r="D12" s="16"/>
      <c r="E12" s="10"/>
      <c r="F12" s="13">
        <f>F11</f>
        <v>5.35</v>
      </c>
      <c r="G12" s="13">
        <f t="shared" si="0"/>
        <v>1498</v>
      </c>
      <c r="H12" s="13">
        <f t="shared" si="0"/>
        <v>0</v>
      </c>
      <c r="I12" s="13">
        <f t="shared" si="0"/>
        <v>0</v>
      </c>
      <c r="J12" s="13">
        <f t="shared" si="0"/>
        <v>0</v>
      </c>
      <c r="K12" s="13">
        <f t="shared" si="0"/>
        <v>0</v>
      </c>
      <c r="L12" s="13">
        <f t="shared" si="0"/>
        <v>5.35</v>
      </c>
      <c r="M12" s="13">
        <f t="shared" si="0"/>
        <v>1498</v>
      </c>
    </row>
    <row r="13" spans="1:14" ht="18" customHeight="1" x14ac:dyDescent="0.25"/>
    <row r="14" spans="1:14" s="21" customFormat="1" x14ac:dyDescent="0.25">
      <c r="A14" s="1"/>
      <c r="B14" s="1" t="s">
        <v>20</v>
      </c>
      <c r="C14" s="1"/>
      <c r="D14" s="17"/>
      <c r="E14" s="18"/>
      <c r="F14" s="19"/>
      <c r="G14" s="18"/>
      <c r="H14" s="22" t="s">
        <v>21</v>
      </c>
      <c r="I14" s="23">
        <v>48</v>
      </c>
      <c r="J14" s="23" t="s">
        <v>21</v>
      </c>
      <c r="K14" s="23">
        <v>48</v>
      </c>
      <c r="M14" s="17"/>
      <c r="N14" s="1"/>
    </row>
    <row r="16" spans="1:14" s="21" customFormat="1" x14ac:dyDescent="0.25">
      <c r="A16" s="1"/>
      <c r="B16" s="1" t="s">
        <v>20</v>
      </c>
      <c r="C16" s="1"/>
      <c r="D16" s="17"/>
      <c r="E16" s="18"/>
      <c r="F16" s="19"/>
      <c r="G16" s="18"/>
      <c r="H16" s="20"/>
      <c r="I16" s="18"/>
      <c r="J16" s="18"/>
      <c r="K16" s="18"/>
      <c r="M16" s="17"/>
      <c r="N16" s="1"/>
    </row>
    <row r="20" spans="1:14" s="21" customFormat="1" x14ac:dyDescent="0.25">
      <c r="A20" s="1"/>
      <c r="B20" s="1"/>
      <c r="C20" s="1"/>
      <c r="D20" s="17"/>
      <c r="E20" s="24"/>
      <c r="F20" s="19"/>
      <c r="G20" s="18"/>
      <c r="H20" s="20"/>
      <c r="I20" s="18"/>
      <c r="J20" s="18"/>
      <c r="K20" s="18"/>
      <c r="M20" s="17"/>
      <c r="N20" s="1"/>
    </row>
  </sheetData>
  <mergeCells count="14">
    <mergeCell ref="L6:M7"/>
    <mergeCell ref="H7:I7"/>
    <mergeCell ref="J7:K7"/>
    <mergeCell ref="B9:M9"/>
    <mergeCell ref="B1:M1"/>
    <mergeCell ref="B2:M2"/>
    <mergeCell ref="B3:N3"/>
    <mergeCell ref="B4:M4"/>
    <mergeCell ref="B6:B8"/>
    <mergeCell ref="C6:C7"/>
    <mergeCell ref="D6:D8"/>
    <mergeCell ref="E6:E8"/>
    <mergeCell ref="F6:G7"/>
    <mergeCell ref="H6:K6"/>
  </mergeCells>
  <pageMargins left="0.70866141732283472" right="0.70866141732283472" top="0.74803149606299213" bottom="0.74803149606299213" header="0.31496062992125984" footer="0.31496062992125984"/>
  <pageSetup paperSize="9" scale="65" orientation="landscape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январь</vt:lpstr>
      <vt:lpstr>февраль</vt:lpstr>
      <vt:lpstr>март</vt:lpstr>
      <vt:lpstr>апрель</vt:lpstr>
      <vt:lpstr>май</vt:lpstr>
      <vt:lpstr>июнь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2023-08-01T12:23:27Z</dcterms:modified>
</cp:coreProperties>
</file>