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WIN-SHARE\Share\1 Штаб\1.25 Ком-й депар ЖК АмГрад\Коммерческий департамент ЖК\Служба МиР\Аналитический отдел\"/>
    </mc:Choice>
  </mc:AlternateContent>
  <xr:revisionPtr revIDLastSave="0" documentId="8_{E622673C-F7BC-4CB6-AF9E-7894FA14BB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ример" sheetId="1" r:id="rId1"/>
    <sheet name="Сравнение" sheetId="2" r:id="rId2"/>
  </sheets>
  <definedNames>
    <definedName name="_xlnm._FilterDatabase" localSheetId="0" hidden="1">Пример!$B$1:$B$588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7" i="1" l="1"/>
  <c r="J37" i="1"/>
  <c r="I37" i="1"/>
  <c r="D37" i="1"/>
  <c r="Q36" i="1"/>
  <c r="Q37" i="1" s="1"/>
  <c r="P36" i="1"/>
  <c r="P37" i="1" s="1"/>
  <c r="O36" i="1"/>
  <c r="N36" i="1"/>
  <c r="N37" i="1" s="1"/>
  <c r="M36" i="1"/>
  <c r="M37" i="1" s="1"/>
  <c r="L36" i="1"/>
  <c r="L37" i="1" s="1"/>
  <c r="K36" i="1"/>
  <c r="K37" i="1" s="1"/>
  <c r="J36" i="1"/>
  <c r="I36" i="1"/>
  <c r="H36" i="1"/>
  <c r="H37" i="1" s="1"/>
  <c r="G36" i="1"/>
  <c r="G37" i="1" s="1"/>
  <c r="F36" i="1"/>
  <c r="F37" i="1" s="1"/>
  <c r="E36" i="1"/>
  <c r="E37" i="1" s="1"/>
  <c r="D36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</calcChain>
</file>

<file path=xl/sharedStrings.xml><?xml version="1.0" encoding="utf-8"?>
<sst xmlns="http://schemas.openxmlformats.org/spreadsheetml/2006/main" count="242" uniqueCount="118">
  <si>
    <t>ЖК</t>
  </si>
  <si>
    <t>Характер выставления баллов</t>
  </si>
  <si>
    <t>№</t>
  </si>
  <si>
    <t>Кол-во рассматриваемых типовых квартир</t>
  </si>
  <si>
    <t>Итог (2),%</t>
  </si>
  <si>
    <t>Комнатность</t>
  </si>
  <si>
    <t>3-евро</t>
  </si>
  <si>
    <t>2-евро</t>
  </si>
  <si>
    <t>1-комн</t>
  </si>
  <si>
    <t>Студия</t>
  </si>
  <si>
    <t>3-комн</t>
  </si>
  <si>
    <t>Количество квартир на этаже</t>
  </si>
  <si>
    <t>1. Более 10 квартир: -1 балл;
2. 6-9 квартир: 0 баллов;
3. До 5 квартир (включительно): +1 балл.</t>
  </si>
  <si>
    <t>Пересечение зон "чистых" и "грязных ног"</t>
  </si>
  <si>
    <t>1. Наличие пересечения зон: -1 балл;
2. Нет пересечения: +1 балл.</t>
  </si>
  <si>
    <t>Место для установки шкафа в  зоне "грязных ног"</t>
  </si>
  <si>
    <t>1. Место для установки шкафа отсуствует: -1 балл;
2. Есть место под один шкаф: +1 балл;
3. Есть место под два шкафа и более: +2 балла.</t>
  </si>
  <si>
    <t>Наличие коридоров большой площади</t>
  </si>
  <si>
    <t>1. Площадь коридора больше гостиной: -1 балл;
2. Площадь коридора меньше гостиной: +1 балл.</t>
  </si>
  <si>
    <t>Зонирование планировочного решения</t>
  </si>
  <si>
    <t>1. Кухня/кухонная зона гостиной удалены от входа, спальни близко к входу: -1 балл;
2. Кухня/кухонная зона гостиной ближе ко входу, спальни удалены: +1 балл.</t>
  </si>
  <si>
    <t>Примыкание лифтовых шахт</t>
  </si>
  <si>
    <t>1. Лифтовые шахты примыкают к спальням: -1 балл;
2. Лифтовые шахты примыкают к кухням и кухням-гостиным: 0 баллов;
3. Нет примыканий или к санузлу/коридору/и прочим помещениям: +1 балл.</t>
  </si>
  <si>
    <t>Гостевой или раздельный санузел в двухкомнатных квартирах и более</t>
  </si>
  <si>
    <t>1. Санузел отсутствует: -1 балл; 
2. Санузел присуствует: 0 баллов;
3. Санузел присутствует с большим функционалом (есть душ или ванная): +1 балл.</t>
  </si>
  <si>
    <t>Совмещенный санузел в двухкомнатных квартирах и более</t>
  </si>
  <si>
    <t>1. На планировке душ, площадь санузла менее 3 м2: -1 балл;
2. На планировке ванная или площадь санузла более 3м2: +1 балл.</t>
  </si>
  <si>
    <t>Наличие окна в санузле</t>
  </si>
  <si>
    <t>1. Окно в санузле отсуствует: -1 балл;
2. Окно в санузле присуствует: +1 балл.</t>
  </si>
  <si>
    <t>Ориентация входа в совмещенном санузле (для гостевого не действует)</t>
  </si>
  <si>
    <t>1. Вход в санузел расположен напротив унитаза: -1 балл;
2. Вход в санузел расположен напротив раковины или ванной: +1 балл.</t>
  </si>
  <si>
    <t>Наличие места для стиральной машины в одном из санузлов или отдельной постирочной</t>
  </si>
  <si>
    <t>1. Если нет отметки стиральной машины или места во всех санузлах: -1 балл;
2. Если есть отметка стиральной машины или свободное место под установку в одном из санузлов: +1 балл;
3. Если есть постирочная (есть выводы под канализацию и/или отметка машинки в помещении): +2 балла.</t>
  </si>
  <si>
    <t>Примыкание оборудования санузла к спальням (в своей квартире и со стороны соседних)</t>
  </si>
  <si>
    <t xml:space="preserve">1.  Если примыкает к смежной со спальней стене оборудование своего санузла или соседней квартиры: -1 балл;
2. Если применены меры (наличие двойной перегородки): 0 баллов;
3. Нет примыканий: +1 балл. </t>
  </si>
  <si>
    <t>Нарушение пропорций комнат</t>
  </si>
  <si>
    <t>1. Длина комнат в 2 раза более ширины: -1 балл;
2. Длина комнат 1 к 1: 0 баллов;
3. Ширина комнат в 2 раза больше длины и есть два окна: +1 балл.</t>
  </si>
  <si>
    <t>Проходные комнаты</t>
  </si>
  <si>
    <t>1. Проходные комнаты через кухню или гостиную: -1 балл;
2. Проходные комнаты через кухню-гостиную или изолированые: +1 балл.</t>
  </si>
  <si>
    <t>Наличие одного углового простенка у окна (в классических кухнях)</t>
  </si>
  <si>
    <t>1. Если простенок меньше 0,6 м: -1 балл;
2. Если простенок больше 0,6 м: +1 балл.</t>
  </si>
  <si>
    <t>Наличие углового простенка у окна (в кухнях-гостиных и гостиных)</t>
  </si>
  <si>
    <t>1. Если нет ни одного простенка больше 0,6 м: -1 балл;
2. Если есть один простенок больше 0,6 м: 1 балл; 
3. Если есть два простенка больше 0,6 м: +2 балла.</t>
  </si>
  <si>
    <t>Оптимальная площадь кухни (не менее 10 м²)</t>
  </si>
  <si>
    <t>1. Если кухня менее 10 м²: -1 балл;
2. Если кухня больше 10 м²: +1 балл.</t>
  </si>
  <si>
    <t>Техническая возможность формирования квартиры евро-формата из классической</t>
  </si>
  <si>
    <t>1. Кухня далеко от гостиной, в разных частях квартиры: -1 балл;
2. Можно объеденить кухню с другой комнатой, но мещает конструктивных элемент (частично): 0 баллов;
3. Кухня рядом с гостиной (самая большая комната), нет конструктивных элементов между ними: +1 балл.</t>
  </si>
  <si>
    <t>Увеличение площади окна в гостиной и/или второе окно</t>
  </si>
  <si>
    <t>1. Если окно стандартное и одно: -1 балл;
2. Если окно расшренное и одно: 1 балл;
3. Если два окна (даже стандартных): + 2 балла.</t>
  </si>
  <si>
    <t>Место для двухспальной кровати в самой большой спальне (для 2-комн квартир и выше)</t>
  </si>
  <si>
    <t>1. Если ширина спальни меньше 2,7 м: -1 балл;
2. Если ширина спальни больше 2,7 м: +1 балл.</t>
  </si>
  <si>
    <t>Оптимальная площадь спальни (не менее 10 м²)</t>
  </si>
  <si>
    <t>1. Если хотя бы одна спальня менее 10 м²: -1 балл;
2. Если одна спальня больше 10 м², а другая (-ие) меньше: 0 баллов;
3. Если хотя бы одна спальня 10 м²: +1 балл.</t>
  </si>
  <si>
    <t>При спальне запроектирована/обозначена гардеробная и/или санузел (мастер-спальня)</t>
  </si>
  <si>
    <t xml:space="preserve">1. Нет запроектированной/обознаяенной гардеробной и/или санузла: 0 баллов;
2. Если есть гардеробная или санузел: +1 балл;
3. Если есть и гардеробная и санузел: +2 балла. </t>
  </si>
  <si>
    <t>Комнаты неправильной формы (скошенные углы, конструктивные элементы поперек комнаты)</t>
  </si>
  <si>
    <t>1. Есть комнаты неправильной формы: -1 балл.
2. Нет комнат неправильной формы: +1 балл.</t>
  </si>
  <si>
    <t>Наличие функциональной гардеробной/кладовой</t>
  </si>
  <si>
    <t xml:space="preserve">1. Нет гардеробной или кладовой: 0 баллов;
2. Есть одна гардеробная или кладовая: + 1 балл;
3. Есть две гардеробные или кладовые: + 2 балла. </t>
  </si>
  <si>
    <t>Оптимальная площадь гардеробных/кладовых (не менее 2 м²)</t>
  </si>
  <si>
    <t>1. Если нет гардеробных и кладовых% 0 баллов;
2. Есть гардеробная или кладовая площадью менее 2 м²
3. Есть гардеробная или кладовая площадью 2-4 м²
4. Есть гардеробная или кладовая площадью более 4 м²</t>
  </si>
  <si>
    <t>Наличие окна в гардеробной</t>
  </si>
  <si>
    <t>1. Если нет гардеробной или окна в ней: 0 баллов;
2. Если есть окно в гардеробной: +1 балл.</t>
  </si>
  <si>
    <t>Наличие двух и более летних помещений (балкон/лоджия/терраса)</t>
  </si>
  <si>
    <t>1. Наличие двух летних помещений (балкон/лоджия/терраса): -1 балл;
2. Отсуствие летних помещений: 0 баллов;
3. Наличие одного летнего помещения: +1 балл.</t>
  </si>
  <si>
    <t>Выход на балкон/лоджию/террасу из кухни, кухни-гостиной, гостиной</t>
  </si>
  <si>
    <t>1. Вход в летнее помещение из спальни: -1 балл;
2. Нет летнего помещения: 0 баллов;
3. Вход на летнее помещение из кухни, кухни-гостиной, гостиной: +1 балл.</t>
  </si>
  <si>
    <t>Функциональность пространства летних помещений</t>
  </si>
  <si>
    <t>1. Глубина менее 1,2м, наличие скосов, неправильной формы: -1 балл;
2. Летнее помещение правильной формы и шириной до 1,5м: +1 балл;
3. Летнее помещение глубиной более 1,5 м (широкий балкон): +2 балла.</t>
  </si>
  <si>
    <t>Наличие эркера/французского балкона</t>
  </si>
  <si>
    <t>1. Отсутствует: 0 баллов;
2. Присуствует: +1 балл.</t>
  </si>
  <si>
    <t>Наличие теплых лоджий</t>
  </si>
  <si>
    <t>РЕЙТИНГ ПЛАНИРОВОЧНЫХ ВИДОВ</t>
  </si>
  <si>
    <t>Балл</t>
  </si>
  <si>
    <t>-</t>
  </si>
  <si>
    <t>Итог (1), %</t>
  </si>
  <si>
    <t>Параметр</t>
  </si>
  <si>
    <t>Условное описание</t>
  </si>
  <si>
    <t>Анализ</t>
  </si>
  <si>
    <t>КОМЕНТАРИИ ПРОДУКТОЛОГА</t>
  </si>
  <si>
    <t>Добавить себе</t>
  </si>
  <si>
    <t>Сомнительно</t>
  </si>
  <si>
    <t>Есть у нас</t>
  </si>
  <si>
    <t>Есть у нас и должно быть</t>
  </si>
  <si>
    <t>Коридор дб меньше</t>
  </si>
  <si>
    <t>Есть у нас и должно быть п.3</t>
  </si>
  <si>
    <t>Есть у нас и должно быть п.2</t>
  </si>
  <si>
    <t xml:space="preserve">Добави себе обязательно предусмотрев подключение (не в нише вент-шахты) </t>
  </si>
  <si>
    <t>Ширина комнаты д.б не меньше 3000мм как УТП продукта</t>
  </si>
  <si>
    <t>Проходные комнаты это всегда плохо</t>
  </si>
  <si>
    <t xml:space="preserve">Добавить себе (простенок со стороны кухни для установки кух. гарнитура) </t>
  </si>
  <si>
    <t>УТП должно быть: спальня не меньше 15м2</t>
  </si>
  <si>
    <t>Есть у нас. нужно протисать в УТП</t>
  </si>
  <si>
    <t>Нам комнаты неправильной формы не нужны. продаются плохо</t>
  </si>
  <si>
    <t xml:space="preserve">Окно в гардеробной в бизнес классе обычно. </t>
  </si>
  <si>
    <t xml:space="preserve">Не нужно </t>
  </si>
  <si>
    <t xml:space="preserve">Сомнительно </t>
  </si>
  <si>
    <t>Отсутствуют у ГМК</t>
  </si>
  <si>
    <t>Панорамное остекление</t>
  </si>
  <si>
    <t>Высоты потолка</t>
  </si>
  <si>
    <t>Вид на несколько сторон</t>
  </si>
  <si>
    <t>Высокий этаж</t>
  </si>
  <si>
    <t>Низкий этаж</t>
  </si>
  <si>
    <t>Угловая квартира</t>
  </si>
  <si>
    <t xml:space="preserve">Панорамное остекление в жилых кмнатах (т.е не на лоджии) </t>
  </si>
  <si>
    <t>Наличие отдельных кладовых помещений</t>
  </si>
  <si>
    <t xml:space="preserve">Наличие келлеров ( в цокольном этаже) </t>
  </si>
  <si>
    <t xml:space="preserve">Оснащение квартир «умными» домовыми системами. </t>
  </si>
  <si>
    <t>Архитектура жилого здания</t>
  </si>
  <si>
    <t>Количество окон в одной комнате и направленность окон на 2-ве стороны/3-ри стороны</t>
  </si>
  <si>
    <t>Чистовая квартир</t>
  </si>
  <si>
    <t>Предчистовая отделка квартир</t>
  </si>
  <si>
    <t>Отделка формата WHITE BOX</t>
  </si>
  <si>
    <t xml:space="preserve">нет анализа придомовой территории </t>
  </si>
  <si>
    <t>- детские площадки</t>
  </si>
  <si>
    <t>- спортивные площадки</t>
  </si>
  <si>
    <t xml:space="preserve">- соседский центр </t>
  </si>
  <si>
    <t xml:space="preserve">- и т.д.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</si>
</sst>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9" fontId="3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9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9" fontId="3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9" fontId="3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9" fontId="3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/>
    </xf>
    <xf numFmtId="9" fontId="3" fillId="8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0" fillId="10" borderId="0" xfId="0" applyFill="1"/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5">
    <dxf>
      <alignment horizontal="center" vertical="bottom" textRotation="0" wrapText="0" relativeIndent="0" shrinkToFit="0"/>
    </dxf>
    <dxf>
      <font>
        <b val="0"/>
        <sz val="8"/>
        <name val="Arial"/>
        <scheme val="none"/>
      </font>
      <fill>
        <patternFill patternType="solid">
          <fgColor indexed="65"/>
          <bgColor indexed="65"/>
        </patternFill>
      </fill>
      <alignment horizontal="center" vertical="center" textRotation="0" wrapText="1" relativeIndent="0" shrinkToFit="0"/>
      <border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u val="none"/>
        <vertAlign val="baseline"/>
        <sz val="8"/>
        <name val="Arial"/>
        <scheme val="none"/>
      </font>
      <fill>
        <patternFill patternType="solid">
          <fgColor indexed="65"/>
          <bgColor indexed="65"/>
        </patternFill>
      </fill>
      <alignment horizontal="left" vertical="center" textRotation="0" wrapText="1" relativeIndent="0" shrinkToFit="0"/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u val="none"/>
        <vertAlign val="baseline"/>
        <sz val="8"/>
        <name val="Arial"/>
        <scheme val="none"/>
      </font>
      <fill>
        <patternFill patternType="none"/>
      </fill>
      <alignment horizontal="left" vertical="center" textRotation="0" wrapText="1" relativeIndent="0" shrinkToFit="0"/>
      <border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u val="none"/>
        <vertAlign val="baseline"/>
        <sz val="8"/>
        <name val="Arial"/>
        <scheme val="none"/>
      </font>
      <fill>
        <patternFill patternType="none"/>
      </fill>
      <alignment horizontal="center" vertical="center" textRotation="0" wrapText="0" relativeIndent="0" shrinkToFit="0"/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C1:G32">
  <autoFilter ref="C1:G32" xr:uid="{00000000-0009-0000-0100-000001000000}"/>
  <tableColumns count="5">
    <tableColumn id="1" xr3:uid="{00000000-0010-0000-0000-000001000000}" name="№" dataDxfId="4"/>
    <tableColumn id="2" xr3:uid="{00000000-0010-0000-0000-000002000000}" name="Параметр" dataDxfId="3"/>
    <tableColumn id="3" xr3:uid="{00000000-0010-0000-0000-000003000000}" name="Условное описание" dataDxfId="2"/>
    <tableColumn id="4" xr3:uid="{00000000-0010-0000-0000-000004000000}" name="Анализ" dataDxfId="1"/>
    <tableColumn id="5" xr3:uid="{00000000-0010-0000-0000-000005000000}" name="КОМЕНТАРИИ ПРОДУКТОЛОГА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C35:D51">
  <autoFilter ref="C35:D51" xr:uid="{00000000-0009-0000-0100-000002000000}"/>
  <tableColumns count="2">
    <tableColumn id="1" xr3:uid="{00000000-0010-0000-0100-000001000000}" name="№" dataDxfId="0"/>
    <tableColumn id="2" xr3:uid="{00000000-0010-0000-0100-000002000000}" name="Парамет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8"/>
  <sheetViews>
    <sheetView topLeftCell="A20" workbookViewId="0">
      <selection activeCell="C4" sqref="C4:C34"/>
    </sheetView>
  </sheetViews>
  <sheetFormatPr defaultColWidth="0" defaultRowHeight="11.25" x14ac:dyDescent="0.25"/>
  <cols>
    <col min="1" max="1" width="3.85546875" style="1" customWidth="1"/>
    <col min="2" max="2" width="58.5703125" style="2" customWidth="1"/>
    <col min="3" max="3" width="80.42578125" style="3" customWidth="1"/>
    <col min="4" max="6" width="7.140625" style="1" customWidth="1"/>
    <col min="7" max="7" width="5.140625" style="1" customWidth="1"/>
    <col min="8" max="8" width="6.140625" style="1" customWidth="1"/>
    <col min="9" max="9" width="5.85546875" style="1" customWidth="1"/>
    <col min="10" max="11" width="6.7109375" style="1" bestFit="1" customWidth="1"/>
    <col min="12" max="12" width="7.140625" style="1" bestFit="1" customWidth="1"/>
    <col min="13" max="13" width="7" style="1" customWidth="1"/>
    <col min="14" max="14" width="6.42578125" style="1" customWidth="1"/>
    <col min="15" max="15" width="6.7109375" style="1" customWidth="1"/>
    <col min="16" max="17" width="5.7109375" style="1" customWidth="1"/>
    <col min="18" max="18" width="8.85546875" style="1" customWidth="1"/>
    <col min="19" max="20" width="0" style="1" hidden="1" customWidth="1"/>
    <col min="21" max="16384" width="8.85546875" style="1" hidden="1"/>
  </cols>
  <sheetData>
    <row r="1" spans="1:18" x14ac:dyDescent="0.25">
      <c r="A1" s="4" t="s">
        <v>0</v>
      </c>
      <c r="B1" s="5"/>
      <c r="C1" s="6" t="s">
        <v>1</v>
      </c>
    </row>
    <row r="2" spans="1:18" ht="13.9" customHeight="1" x14ac:dyDescent="0.25">
      <c r="A2" s="7" t="s">
        <v>2</v>
      </c>
      <c r="B2" s="8" t="s">
        <v>3</v>
      </c>
      <c r="C2" s="9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7">
        <v>13</v>
      </c>
      <c r="Q2" s="7">
        <v>14</v>
      </c>
      <c r="R2" s="7" t="s">
        <v>4</v>
      </c>
    </row>
    <row r="3" spans="1:18" x14ac:dyDescent="0.25">
      <c r="A3" s="10" t="s">
        <v>5</v>
      </c>
      <c r="B3" s="10"/>
      <c r="C3" s="11"/>
      <c r="D3" s="12" t="s">
        <v>6</v>
      </c>
      <c r="E3" s="12" t="s">
        <v>7</v>
      </c>
      <c r="F3" s="12" t="s">
        <v>8</v>
      </c>
      <c r="G3" s="1" t="s">
        <v>9</v>
      </c>
      <c r="H3" s="12" t="s">
        <v>7</v>
      </c>
      <c r="I3" s="12" t="s">
        <v>7</v>
      </c>
      <c r="J3" s="12" t="s">
        <v>6</v>
      </c>
      <c r="K3" s="12" t="s">
        <v>7</v>
      </c>
      <c r="L3" s="12" t="s">
        <v>7</v>
      </c>
      <c r="M3" s="12" t="s">
        <v>10</v>
      </c>
      <c r="N3" s="12" t="s">
        <v>9</v>
      </c>
      <c r="O3" s="12" t="s">
        <v>8</v>
      </c>
      <c r="P3" s="12" t="s">
        <v>7</v>
      </c>
      <c r="Q3" s="12" t="s">
        <v>10</v>
      </c>
      <c r="R3" s="12"/>
    </row>
    <row r="4" spans="1:18" ht="37.15" customHeight="1" x14ac:dyDescent="0.25">
      <c r="A4" s="13">
        <v>0</v>
      </c>
      <c r="B4" s="14" t="s">
        <v>11</v>
      </c>
      <c r="C4" s="14" t="s">
        <v>12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5">
        <f t="shared" ref="R4:R10" si="0">(SUM(D4:Q4))/$Q$2</f>
        <v>0</v>
      </c>
    </row>
    <row r="5" spans="1:18" s="16" customFormat="1" ht="37.15" customHeight="1" x14ac:dyDescent="0.25">
      <c r="A5" s="17">
        <v>1</v>
      </c>
      <c r="B5" s="18" t="s">
        <v>13</v>
      </c>
      <c r="C5" s="19" t="s">
        <v>14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20">
        <f t="shared" si="0"/>
        <v>0</v>
      </c>
    </row>
    <row r="6" spans="1:18" s="16" customFormat="1" ht="37.15" customHeight="1" x14ac:dyDescent="0.25">
      <c r="A6" s="17">
        <v>2</v>
      </c>
      <c r="B6" s="19" t="s">
        <v>15</v>
      </c>
      <c r="C6" s="19" t="s">
        <v>16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20">
        <f t="shared" si="0"/>
        <v>0</v>
      </c>
    </row>
    <row r="7" spans="1:18" s="16" customFormat="1" ht="37.15" customHeight="1" x14ac:dyDescent="0.25">
      <c r="A7" s="17">
        <v>3</v>
      </c>
      <c r="B7" s="18" t="s">
        <v>17</v>
      </c>
      <c r="C7" s="19" t="s">
        <v>18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/>
      <c r="R7" s="20">
        <f t="shared" si="0"/>
        <v>0</v>
      </c>
    </row>
    <row r="8" spans="1:18" s="21" customFormat="1" ht="37.15" customHeight="1" x14ac:dyDescent="0.25">
      <c r="A8" s="22">
        <v>4</v>
      </c>
      <c r="B8" s="23" t="s">
        <v>19</v>
      </c>
      <c r="C8" s="23" t="s">
        <v>20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1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1</v>
      </c>
      <c r="Q8" s="22">
        <v>1</v>
      </c>
      <c r="R8" s="24">
        <f t="shared" si="0"/>
        <v>0.21428571428571427</v>
      </c>
    </row>
    <row r="9" spans="1:18" s="21" customFormat="1" ht="37.15" customHeight="1" x14ac:dyDescent="0.25">
      <c r="A9" s="13">
        <v>5</v>
      </c>
      <c r="B9" s="25" t="s">
        <v>21</v>
      </c>
      <c r="C9" s="25" t="s">
        <v>22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1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1</v>
      </c>
      <c r="Q9" s="22">
        <v>1</v>
      </c>
      <c r="R9" s="24">
        <f t="shared" si="0"/>
        <v>0.21428571428571427</v>
      </c>
    </row>
    <row r="10" spans="1:18" s="26" customFormat="1" ht="37.15" customHeight="1" x14ac:dyDescent="0.25">
      <c r="A10" s="27">
        <v>6</v>
      </c>
      <c r="B10" s="28" t="s">
        <v>23</v>
      </c>
      <c r="C10" s="28" t="s">
        <v>24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9">
        <f t="shared" si="0"/>
        <v>7.1428571428571425E-2</v>
      </c>
    </row>
    <row r="11" spans="1:18" s="26" customFormat="1" ht="37.15" customHeight="1" x14ac:dyDescent="0.25">
      <c r="A11" s="27">
        <v>7</v>
      </c>
      <c r="B11" s="30" t="s">
        <v>25</v>
      </c>
      <c r="C11" s="30" t="s">
        <v>26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1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9">
        <f t="shared" ref="R11:R34" si="1">(SUM(D11:Q11))/$Q$2</f>
        <v>7.1428571428571425E-2</v>
      </c>
    </row>
    <row r="12" spans="1:18" s="26" customFormat="1" ht="37.15" customHeight="1" x14ac:dyDescent="0.25">
      <c r="A12" s="27">
        <v>8</v>
      </c>
      <c r="B12" s="30" t="s">
        <v>27</v>
      </c>
      <c r="C12" s="30" t="s">
        <v>28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9">
        <f t="shared" si="1"/>
        <v>0</v>
      </c>
    </row>
    <row r="13" spans="1:18" s="26" customFormat="1" ht="37.15" customHeight="1" x14ac:dyDescent="0.25">
      <c r="A13" s="13">
        <v>9</v>
      </c>
      <c r="B13" s="30" t="s">
        <v>29</v>
      </c>
      <c r="C13" s="30" t="s">
        <v>30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9">
        <f t="shared" si="1"/>
        <v>0</v>
      </c>
    </row>
    <row r="14" spans="1:18" s="26" customFormat="1" ht="56.25" x14ac:dyDescent="0.25">
      <c r="A14" s="27">
        <v>10</v>
      </c>
      <c r="B14" s="30" t="s">
        <v>31</v>
      </c>
      <c r="C14" s="30" t="s">
        <v>32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1</v>
      </c>
      <c r="O14" s="27">
        <v>0</v>
      </c>
      <c r="P14" s="27">
        <v>0</v>
      </c>
      <c r="Q14" s="27">
        <v>0</v>
      </c>
      <c r="R14" s="29">
        <f t="shared" si="1"/>
        <v>7.1428571428571425E-2</v>
      </c>
    </row>
    <row r="15" spans="1:18" s="26" customFormat="1" ht="45" x14ac:dyDescent="0.25">
      <c r="A15" s="27">
        <v>11</v>
      </c>
      <c r="B15" s="30" t="s">
        <v>33</v>
      </c>
      <c r="C15" s="30" t="s">
        <v>34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9">
        <f t="shared" si="1"/>
        <v>7.1428571428571425E-2</v>
      </c>
    </row>
    <row r="16" spans="1:18" s="31" customFormat="1" ht="37.15" customHeight="1" x14ac:dyDescent="0.25">
      <c r="A16" s="32">
        <v>12</v>
      </c>
      <c r="B16" s="33" t="s">
        <v>35</v>
      </c>
      <c r="C16" s="33" t="s">
        <v>36</v>
      </c>
      <c r="D16" s="32">
        <v>0</v>
      </c>
      <c r="E16" s="32">
        <v>0</v>
      </c>
      <c r="F16" s="32">
        <v>1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1</v>
      </c>
      <c r="N16" s="32">
        <v>0</v>
      </c>
      <c r="O16" s="32">
        <v>0</v>
      </c>
      <c r="P16" s="32">
        <v>0</v>
      </c>
      <c r="Q16" s="32">
        <v>0</v>
      </c>
      <c r="R16" s="34">
        <f t="shared" si="1"/>
        <v>0.14285714285714285</v>
      </c>
    </row>
    <row r="17" spans="1:18" s="31" customFormat="1" ht="37.15" customHeight="1" x14ac:dyDescent="0.25">
      <c r="A17" s="13">
        <v>13</v>
      </c>
      <c r="B17" s="33" t="s">
        <v>37</v>
      </c>
      <c r="C17" s="33" t="s">
        <v>38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1</v>
      </c>
      <c r="Q17" s="32">
        <v>1</v>
      </c>
      <c r="R17" s="34">
        <f t="shared" si="1"/>
        <v>0.14285714285714285</v>
      </c>
    </row>
    <row r="18" spans="1:18" s="31" customFormat="1" ht="37.15" customHeight="1" x14ac:dyDescent="0.25">
      <c r="A18" s="32">
        <v>14</v>
      </c>
      <c r="B18" s="33" t="s">
        <v>39</v>
      </c>
      <c r="C18" s="33" t="s">
        <v>40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1</v>
      </c>
      <c r="Q18" s="32">
        <v>1</v>
      </c>
      <c r="R18" s="34">
        <f t="shared" si="1"/>
        <v>0.14285714285714285</v>
      </c>
    </row>
    <row r="19" spans="1:18" s="31" customFormat="1" ht="37.15" customHeight="1" x14ac:dyDescent="0.25">
      <c r="A19" s="32">
        <v>15</v>
      </c>
      <c r="B19" s="33" t="s">
        <v>41</v>
      </c>
      <c r="C19" s="33" t="s">
        <v>42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1</v>
      </c>
      <c r="Q19" s="32">
        <v>1</v>
      </c>
      <c r="R19" s="34">
        <f t="shared" si="1"/>
        <v>0.14285714285714285</v>
      </c>
    </row>
    <row r="20" spans="1:18" s="31" customFormat="1" ht="37.15" customHeight="1" x14ac:dyDescent="0.25">
      <c r="A20" s="32">
        <v>16</v>
      </c>
      <c r="B20" s="35" t="s">
        <v>43</v>
      </c>
      <c r="C20" s="35" t="s">
        <v>44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1</v>
      </c>
      <c r="Q20" s="32">
        <v>1</v>
      </c>
      <c r="R20" s="34">
        <f t="shared" si="1"/>
        <v>0.14285714285714285</v>
      </c>
    </row>
    <row r="21" spans="1:18" s="31" customFormat="1" ht="37.15" customHeight="1" x14ac:dyDescent="0.25">
      <c r="A21" s="32">
        <v>17</v>
      </c>
      <c r="B21" s="35" t="s">
        <v>45</v>
      </c>
      <c r="C21" s="35" t="s">
        <v>46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1</v>
      </c>
      <c r="Q21" s="32">
        <v>1</v>
      </c>
      <c r="R21" s="34">
        <f t="shared" si="1"/>
        <v>0.14285714285714285</v>
      </c>
    </row>
    <row r="22" spans="1:18" s="31" customFormat="1" ht="37.15" customHeight="1" x14ac:dyDescent="0.25">
      <c r="A22" s="32">
        <v>18</v>
      </c>
      <c r="B22" s="33" t="s">
        <v>47</v>
      </c>
      <c r="C22" s="33" t="s">
        <v>48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1</v>
      </c>
      <c r="Q22" s="32">
        <v>1</v>
      </c>
      <c r="R22" s="34">
        <f t="shared" si="1"/>
        <v>0.14285714285714285</v>
      </c>
    </row>
    <row r="23" spans="1:18" s="31" customFormat="1" ht="37.15" customHeight="1" x14ac:dyDescent="0.25">
      <c r="A23" s="32">
        <v>19</v>
      </c>
      <c r="B23" s="33" t="s">
        <v>49</v>
      </c>
      <c r="C23" s="33" t="s">
        <v>50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1</v>
      </c>
      <c r="Q23" s="32">
        <v>1</v>
      </c>
      <c r="R23" s="34">
        <f t="shared" si="1"/>
        <v>0.14285714285714285</v>
      </c>
    </row>
    <row r="24" spans="1:18" s="31" customFormat="1" ht="37.15" customHeight="1" x14ac:dyDescent="0.25">
      <c r="A24" s="32">
        <v>20</v>
      </c>
      <c r="B24" s="35" t="s">
        <v>51</v>
      </c>
      <c r="C24" s="35" t="s">
        <v>52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1</v>
      </c>
      <c r="Q24" s="32">
        <v>1</v>
      </c>
      <c r="R24" s="34">
        <f t="shared" si="1"/>
        <v>0.14285714285714285</v>
      </c>
    </row>
    <row r="25" spans="1:18" s="31" customFormat="1" ht="37.15" customHeight="1" x14ac:dyDescent="0.25">
      <c r="A25" s="32">
        <v>21</v>
      </c>
      <c r="B25" s="35" t="s">
        <v>53</v>
      </c>
      <c r="C25" s="35" t="s">
        <v>54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1</v>
      </c>
      <c r="Q25" s="32">
        <v>1</v>
      </c>
      <c r="R25" s="34">
        <f t="shared" si="1"/>
        <v>0.14285714285714285</v>
      </c>
    </row>
    <row r="26" spans="1:18" s="31" customFormat="1" ht="37.15" customHeight="1" x14ac:dyDescent="0.25">
      <c r="A26" s="32">
        <v>22</v>
      </c>
      <c r="B26" s="33" t="s">
        <v>55</v>
      </c>
      <c r="C26" s="33" t="s">
        <v>56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1</v>
      </c>
      <c r="Q26" s="32">
        <v>1</v>
      </c>
      <c r="R26" s="34">
        <f t="shared" si="1"/>
        <v>0.14285714285714285</v>
      </c>
    </row>
    <row r="27" spans="1:18" s="36" customFormat="1" ht="37.15" customHeight="1" x14ac:dyDescent="0.25">
      <c r="A27" s="37">
        <v>23</v>
      </c>
      <c r="B27" s="38" t="s">
        <v>57</v>
      </c>
      <c r="C27" s="38" t="s">
        <v>58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1</v>
      </c>
      <c r="Q27" s="37">
        <v>1</v>
      </c>
      <c r="R27" s="39">
        <f t="shared" si="1"/>
        <v>0.14285714285714285</v>
      </c>
    </row>
    <row r="28" spans="1:18" s="36" customFormat="1" ht="40.15" customHeight="1" x14ac:dyDescent="0.25">
      <c r="A28" s="37">
        <v>24</v>
      </c>
      <c r="B28" s="38" t="s">
        <v>59</v>
      </c>
      <c r="C28" s="38" t="s">
        <v>60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1</v>
      </c>
      <c r="Q28" s="37">
        <v>1</v>
      </c>
      <c r="R28" s="39">
        <f t="shared" si="1"/>
        <v>0.14285714285714285</v>
      </c>
    </row>
    <row r="29" spans="1:18" s="36" customFormat="1" ht="37.15" customHeight="1" x14ac:dyDescent="0.25">
      <c r="A29" s="37">
        <v>25</v>
      </c>
      <c r="B29" s="38" t="s">
        <v>61</v>
      </c>
      <c r="C29" s="38" t="s">
        <v>62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9">
        <f t="shared" si="1"/>
        <v>0</v>
      </c>
    </row>
    <row r="30" spans="1:18" s="40" customFormat="1" ht="37.15" customHeight="1" x14ac:dyDescent="0.25">
      <c r="A30" s="41">
        <v>26</v>
      </c>
      <c r="B30" s="42" t="s">
        <v>63</v>
      </c>
      <c r="C30" s="42" t="s">
        <v>64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1</v>
      </c>
      <c r="Q30" s="43">
        <v>1</v>
      </c>
      <c r="R30" s="44">
        <f t="shared" si="1"/>
        <v>0.14285714285714285</v>
      </c>
    </row>
    <row r="31" spans="1:18" s="40" customFormat="1" ht="37.15" customHeight="1" x14ac:dyDescent="0.25">
      <c r="A31" s="41">
        <v>27</v>
      </c>
      <c r="B31" s="42" t="s">
        <v>65</v>
      </c>
      <c r="C31" s="42" t="s">
        <v>66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1</v>
      </c>
      <c r="Q31" s="43">
        <v>1</v>
      </c>
      <c r="R31" s="44">
        <f t="shared" si="1"/>
        <v>0.14285714285714285</v>
      </c>
    </row>
    <row r="32" spans="1:18" s="40" customFormat="1" ht="37.15" customHeight="1" x14ac:dyDescent="0.25">
      <c r="A32" s="41">
        <v>28</v>
      </c>
      <c r="B32" s="42" t="s">
        <v>67</v>
      </c>
      <c r="C32" s="42" t="s">
        <v>68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1</v>
      </c>
      <c r="Q32" s="43">
        <v>1</v>
      </c>
      <c r="R32" s="44">
        <f t="shared" si="1"/>
        <v>0.14285714285714285</v>
      </c>
    </row>
    <row r="33" spans="1:18" s="40" customFormat="1" ht="37.15" customHeight="1" x14ac:dyDescent="0.25">
      <c r="A33" s="41">
        <v>29</v>
      </c>
      <c r="B33" s="42" t="s">
        <v>69</v>
      </c>
      <c r="C33" s="42" t="s">
        <v>70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1</v>
      </c>
      <c r="Q33" s="43">
        <v>1</v>
      </c>
      <c r="R33" s="44">
        <f t="shared" si="1"/>
        <v>0.14285714285714285</v>
      </c>
    </row>
    <row r="34" spans="1:18" s="45" customFormat="1" ht="37.15" customHeight="1" x14ac:dyDescent="0.25">
      <c r="A34" s="13">
        <v>30</v>
      </c>
      <c r="B34" s="42" t="s">
        <v>71</v>
      </c>
      <c r="C34" s="42" t="s">
        <v>70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1</v>
      </c>
      <c r="Q34" s="43">
        <v>1</v>
      </c>
      <c r="R34" s="44">
        <f t="shared" si="1"/>
        <v>0.14285714285714285</v>
      </c>
    </row>
    <row r="35" spans="1:18" x14ac:dyDescent="0.25">
      <c r="A35" s="46" t="s">
        <v>72</v>
      </c>
      <c r="B35" s="47"/>
      <c r="C35" s="46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5"/>
    </row>
    <row r="36" spans="1:18" x14ac:dyDescent="0.25">
      <c r="A36" s="11" t="s">
        <v>73</v>
      </c>
      <c r="B36" s="14"/>
      <c r="C36" s="11"/>
      <c r="D36" s="12">
        <f>SUM(D4:D34)</f>
        <v>0</v>
      </c>
      <c r="E36" s="12">
        <f t="shared" ref="E36:Q36" si="2">SUM(E4:E34)</f>
        <v>0</v>
      </c>
      <c r="F36" s="12">
        <f t="shared" si="2"/>
        <v>1</v>
      </c>
      <c r="G36" s="12">
        <f t="shared" si="2"/>
        <v>0</v>
      </c>
      <c r="H36" s="12">
        <f t="shared" si="2"/>
        <v>0</v>
      </c>
      <c r="I36" s="12">
        <f t="shared" si="2"/>
        <v>2</v>
      </c>
      <c r="J36" s="12">
        <f t="shared" si="2"/>
        <v>3</v>
      </c>
      <c r="K36" s="12">
        <f t="shared" si="2"/>
        <v>0</v>
      </c>
      <c r="L36" s="12">
        <f t="shared" si="2"/>
        <v>0</v>
      </c>
      <c r="M36" s="12">
        <f t="shared" si="2"/>
        <v>1</v>
      </c>
      <c r="N36" s="12">
        <f t="shared" si="2"/>
        <v>1</v>
      </c>
      <c r="O36" s="12">
        <f t="shared" si="2"/>
        <v>0</v>
      </c>
      <c r="P36" s="12">
        <f t="shared" si="2"/>
        <v>19</v>
      </c>
      <c r="Q36" s="12">
        <f t="shared" si="2"/>
        <v>19</v>
      </c>
      <c r="R36" s="12" t="s">
        <v>74</v>
      </c>
    </row>
    <row r="37" spans="1:18" x14ac:dyDescent="0.25">
      <c r="A37" s="46" t="s">
        <v>75</v>
      </c>
      <c r="B37" s="47"/>
      <c r="C37" s="46"/>
      <c r="D37" s="15">
        <f>D36/$A$34</f>
        <v>0</v>
      </c>
      <c r="E37" s="15">
        <f t="shared" ref="E37:Q37" si="3">E36/$A$34</f>
        <v>0</v>
      </c>
      <c r="F37" s="15">
        <f t="shared" si="3"/>
        <v>3.3333333333333333E-2</v>
      </c>
      <c r="G37" s="15">
        <f t="shared" si="3"/>
        <v>0</v>
      </c>
      <c r="H37" s="15">
        <f t="shared" si="3"/>
        <v>0</v>
      </c>
      <c r="I37" s="15">
        <f t="shared" si="3"/>
        <v>6.6666666666666666E-2</v>
      </c>
      <c r="J37" s="15">
        <f t="shared" si="3"/>
        <v>0.1</v>
      </c>
      <c r="K37" s="15">
        <f t="shared" si="3"/>
        <v>0</v>
      </c>
      <c r="L37" s="15">
        <f t="shared" si="3"/>
        <v>0</v>
      </c>
      <c r="M37" s="15">
        <f t="shared" si="3"/>
        <v>3.3333333333333333E-2</v>
      </c>
      <c r="N37" s="15">
        <f t="shared" si="3"/>
        <v>3.3333333333333333E-2</v>
      </c>
      <c r="O37" s="15">
        <f t="shared" si="3"/>
        <v>0</v>
      </c>
      <c r="P37" s="15">
        <f t="shared" si="3"/>
        <v>0.6333333333333333</v>
      </c>
      <c r="Q37" s="15">
        <f t="shared" si="3"/>
        <v>0.6333333333333333</v>
      </c>
      <c r="R37" s="7" t="s">
        <v>74</v>
      </c>
    </row>
    <row r="45" spans="1:18" x14ac:dyDescent="0.25">
      <c r="H45" s="48"/>
    </row>
    <row r="46" spans="1:18" x14ac:dyDescent="0.25">
      <c r="H46" s="48"/>
    </row>
    <row r="47" spans="1:18" x14ac:dyDescent="0.25">
      <c r="H47" s="48"/>
    </row>
    <row r="48" spans="1:18" x14ac:dyDescent="0.25">
      <c r="H48" s="48"/>
    </row>
    <row r="49" spans="8:8" x14ac:dyDescent="0.25">
      <c r="H49" s="48"/>
    </row>
    <row r="50" spans="8:8" x14ac:dyDescent="0.25">
      <c r="H50" s="48"/>
    </row>
    <row r="133" spans="2:3" x14ac:dyDescent="0.25">
      <c r="B133" s="49"/>
      <c r="C133" s="50"/>
    </row>
    <row r="134" spans="2:3" x14ac:dyDescent="0.25">
      <c r="B134" s="49"/>
      <c r="C134" s="50"/>
    </row>
    <row r="135" spans="2:3" x14ac:dyDescent="0.25">
      <c r="B135" s="49"/>
      <c r="C135" s="50"/>
    </row>
    <row r="136" spans="2:3" x14ac:dyDescent="0.25">
      <c r="B136" s="49"/>
      <c r="C136" s="50"/>
    </row>
    <row r="137" spans="2:3" x14ac:dyDescent="0.25">
      <c r="B137" s="49"/>
      <c r="C137" s="50"/>
    </row>
    <row r="138" spans="2:3" x14ac:dyDescent="0.25">
      <c r="B138" s="49"/>
      <c r="C138" s="50"/>
    </row>
    <row r="139" spans="2:3" x14ac:dyDescent="0.25">
      <c r="B139" s="49"/>
      <c r="C139" s="50"/>
    </row>
    <row r="140" spans="2:3" x14ac:dyDescent="0.25">
      <c r="B140" s="49"/>
      <c r="C140" s="50"/>
    </row>
    <row r="141" spans="2:3" x14ac:dyDescent="0.25">
      <c r="B141" s="49"/>
      <c r="C141" s="50"/>
    </row>
    <row r="142" spans="2:3" x14ac:dyDescent="0.25">
      <c r="B142" s="49"/>
      <c r="C142" s="50"/>
    </row>
    <row r="143" spans="2:3" x14ac:dyDescent="0.25">
      <c r="B143" s="49"/>
      <c r="C143" s="50"/>
    </row>
    <row r="144" spans="2:3" x14ac:dyDescent="0.25">
      <c r="B144" s="49"/>
      <c r="C144" s="50"/>
    </row>
    <row r="145" spans="2:3" x14ac:dyDescent="0.25">
      <c r="B145" s="49"/>
      <c r="C145" s="50"/>
    </row>
    <row r="146" spans="2:3" x14ac:dyDescent="0.25">
      <c r="B146" s="49"/>
      <c r="C146" s="50"/>
    </row>
    <row r="147" spans="2:3" x14ac:dyDescent="0.25">
      <c r="B147" s="49"/>
      <c r="C147" s="50"/>
    </row>
    <row r="148" spans="2:3" x14ac:dyDescent="0.25">
      <c r="B148" s="49"/>
      <c r="C148" s="50"/>
    </row>
    <row r="149" spans="2:3" x14ac:dyDescent="0.25">
      <c r="B149" s="49"/>
      <c r="C149" s="50"/>
    </row>
    <row r="150" spans="2:3" x14ac:dyDescent="0.25">
      <c r="B150" s="49"/>
      <c r="C150" s="50"/>
    </row>
    <row r="151" spans="2:3" x14ac:dyDescent="0.25">
      <c r="B151" s="49"/>
      <c r="C151" s="50"/>
    </row>
    <row r="152" spans="2:3" x14ac:dyDescent="0.25">
      <c r="B152" s="49"/>
      <c r="C152" s="50"/>
    </row>
    <row r="153" spans="2:3" x14ac:dyDescent="0.25">
      <c r="B153" s="49"/>
      <c r="C153" s="50"/>
    </row>
    <row r="154" spans="2:3" x14ac:dyDescent="0.25">
      <c r="B154" s="49"/>
      <c r="C154" s="50"/>
    </row>
    <row r="155" spans="2:3" x14ac:dyDescent="0.25">
      <c r="B155" s="49"/>
      <c r="C155" s="50"/>
    </row>
    <row r="156" spans="2:3" x14ac:dyDescent="0.25">
      <c r="B156" s="49"/>
      <c r="C156" s="50"/>
    </row>
    <row r="157" spans="2:3" x14ac:dyDescent="0.25">
      <c r="B157" s="49"/>
      <c r="C157" s="50"/>
    </row>
    <row r="158" spans="2:3" x14ac:dyDescent="0.25">
      <c r="B158" s="49"/>
      <c r="C158" s="50"/>
    </row>
    <row r="159" spans="2:3" x14ac:dyDescent="0.25">
      <c r="B159" s="49"/>
      <c r="C159" s="50"/>
    </row>
    <row r="160" spans="2:3" x14ac:dyDescent="0.25">
      <c r="B160" s="49"/>
      <c r="C160" s="50"/>
    </row>
    <row r="161" spans="2:3" x14ac:dyDescent="0.25">
      <c r="B161" s="49"/>
      <c r="C161" s="50"/>
    </row>
    <row r="162" spans="2:3" x14ac:dyDescent="0.25">
      <c r="B162" s="49"/>
      <c r="C162" s="50"/>
    </row>
    <row r="163" spans="2:3" x14ac:dyDescent="0.25">
      <c r="B163" s="49"/>
      <c r="C163" s="50"/>
    </row>
    <row r="164" spans="2:3" x14ac:dyDescent="0.25">
      <c r="B164" s="49"/>
      <c r="C164" s="50"/>
    </row>
    <row r="165" spans="2:3" x14ac:dyDescent="0.25">
      <c r="B165" s="49"/>
      <c r="C165" s="50"/>
    </row>
    <row r="166" spans="2:3" x14ac:dyDescent="0.25">
      <c r="B166" s="49"/>
      <c r="C166" s="50"/>
    </row>
    <row r="167" spans="2:3" x14ac:dyDescent="0.25">
      <c r="B167" s="49"/>
      <c r="C167" s="50"/>
    </row>
    <row r="168" spans="2:3" x14ac:dyDescent="0.25">
      <c r="B168" s="49"/>
      <c r="C168" s="50"/>
    </row>
    <row r="169" spans="2:3" x14ac:dyDescent="0.25">
      <c r="B169" s="49"/>
      <c r="C169" s="50"/>
    </row>
    <row r="170" spans="2:3" x14ac:dyDescent="0.25">
      <c r="B170" s="49"/>
      <c r="C170" s="50"/>
    </row>
    <row r="171" spans="2:3" x14ac:dyDescent="0.25">
      <c r="B171" s="49"/>
      <c r="C171" s="50"/>
    </row>
    <row r="172" spans="2:3" x14ac:dyDescent="0.25">
      <c r="B172" s="49"/>
      <c r="C172" s="50"/>
    </row>
    <row r="173" spans="2:3" x14ac:dyDescent="0.25">
      <c r="B173" s="49"/>
      <c r="C173" s="50"/>
    </row>
    <row r="174" spans="2:3" x14ac:dyDescent="0.25">
      <c r="B174" s="49"/>
      <c r="C174" s="50"/>
    </row>
    <row r="175" spans="2:3" x14ac:dyDescent="0.25">
      <c r="B175" s="49"/>
      <c r="C175" s="50"/>
    </row>
    <row r="176" spans="2:3" x14ac:dyDescent="0.25">
      <c r="B176" s="49"/>
      <c r="C176" s="50"/>
    </row>
    <row r="177" spans="2:3" x14ac:dyDescent="0.25">
      <c r="B177" s="49"/>
      <c r="C177" s="50"/>
    </row>
    <row r="178" spans="2:3" x14ac:dyDescent="0.25">
      <c r="B178" s="49"/>
      <c r="C178" s="50"/>
    </row>
    <row r="179" spans="2:3" x14ac:dyDescent="0.25">
      <c r="B179" s="49"/>
      <c r="C179" s="50"/>
    </row>
    <row r="180" spans="2:3" x14ac:dyDescent="0.25">
      <c r="B180" s="49"/>
      <c r="C180" s="50"/>
    </row>
    <row r="181" spans="2:3" x14ac:dyDescent="0.25">
      <c r="B181" s="49"/>
      <c r="C181" s="50"/>
    </row>
    <row r="182" spans="2:3" x14ac:dyDescent="0.25">
      <c r="B182" s="49"/>
      <c r="C182" s="50"/>
    </row>
    <row r="183" spans="2:3" x14ac:dyDescent="0.25">
      <c r="B183" s="49"/>
      <c r="C183" s="50"/>
    </row>
    <row r="184" spans="2:3" x14ac:dyDescent="0.25">
      <c r="B184" s="49"/>
      <c r="C184" s="50"/>
    </row>
    <row r="185" spans="2:3" x14ac:dyDescent="0.25">
      <c r="B185" s="49"/>
      <c r="C185" s="50"/>
    </row>
    <row r="186" spans="2:3" x14ac:dyDescent="0.25">
      <c r="B186" s="49"/>
      <c r="C186" s="50"/>
    </row>
    <row r="187" spans="2:3" x14ac:dyDescent="0.25">
      <c r="B187" s="49"/>
      <c r="C187" s="50"/>
    </row>
    <row r="188" spans="2:3" x14ac:dyDescent="0.25">
      <c r="B188" s="49"/>
      <c r="C188" s="50"/>
    </row>
    <row r="189" spans="2:3" x14ac:dyDescent="0.25">
      <c r="B189" s="49"/>
      <c r="C189" s="50"/>
    </row>
    <row r="190" spans="2:3" x14ac:dyDescent="0.25">
      <c r="B190" s="49"/>
      <c r="C190" s="50"/>
    </row>
    <row r="191" spans="2:3" x14ac:dyDescent="0.25">
      <c r="B191" s="49"/>
      <c r="C191" s="50"/>
    </row>
    <row r="192" spans="2:3" x14ac:dyDescent="0.25">
      <c r="B192" s="49"/>
      <c r="C192" s="50"/>
    </row>
    <row r="193" spans="2:3" x14ac:dyDescent="0.25">
      <c r="B193" s="49"/>
      <c r="C193" s="50"/>
    </row>
    <row r="194" spans="2:3" x14ac:dyDescent="0.25">
      <c r="B194" s="49"/>
      <c r="C194" s="50"/>
    </row>
    <row r="195" spans="2:3" x14ac:dyDescent="0.25">
      <c r="B195" s="49"/>
      <c r="C195" s="50"/>
    </row>
    <row r="196" spans="2:3" x14ac:dyDescent="0.25">
      <c r="B196" s="49"/>
      <c r="C196" s="50"/>
    </row>
    <row r="197" spans="2:3" x14ac:dyDescent="0.25">
      <c r="B197" s="49"/>
      <c r="C197" s="50"/>
    </row>
    <row r="198" spans="2:3" x14ac:dyDescent="0.25">
      <c r="B198" s="49"/>
      <c r="C198" s="50"/>
    </row>
    <row r="199" spans="2:3" x14ac:dyDescent="0.25">
      <c r="B199" s="49"/>
      <c r="C199" s="50"/>
    </row>
    <row r="200" spans="2:3" x14ac:dyDescent="0.25">
      <c r="B200" s="49"/>
      <c r="C200" s="50"/>
    </row>
    <row r="201" spans="2:3" x14ac:dyDescent="0.25">
      <c r="B201" s="49"/>
      <c r="C201" s="50"/>
    </row>
    <row r="202" spans="2:3" x14ac:dyDescent="0.25">
      <c r="B202" s="49"/>
      <c r="C202" s="50"/>
    </row>
    <row r="203" spans="2:3" x14ac:dyDescent="0.25">
      <c r="B203" s="49"/>
      <c r="C203" s="50"/>
    </row>
    <row r="204" spans="2:3" x14ac:dyDescent="0.25">
      <c r="B204" s="49"/>
      <c r="C204" s="50"/>
    </row>
    <row r="205" spans="2:3" x14ac:dyDescent="0.25">
      <c r="B205" s="49"/>
      <c r="C205" s="50"/>
    </row>
    <row r="206" spans="2:3" x14ac:dyDescent="0.25">
      <c r="B206" s="49"/>
      <c r="C206" s="50"/>
    </row>
    <row r="207" spans="2:3" x14ac:dyDescent="0.25">
      <c r="B207" s="49"/>
      <c r="C207" s="50"/>
    </row>
    <row r="208" spans="2:3" x14ac:dyDescent="0.25">
      <c r="B208" s="49"/>
      <c r="C208" s="50"/>
    </row>
    <row r="209" spans="2:3" x14ac:dyDescent="0.25">
      <c r="B209" s="49"/>
      <c r="C209" s="50"/>
    </row>
    <row r="210" spans="2:3" x14ac:dyDescent="0.25">
      <c r="B210" s="49"/>
      <c r="C210" s="50"/>
    </row>
    <row r="211" spans="2:3" x14ac:dyDescent="0.25">
      <c r="B211" s="49"/>
      <c r="C211" s="50"/>
    </row>
    <row r="212" spans="2:3" x14ac:dyDescent="0.25">
      <c r="B212" s="49"/>
      <c r="C212" s="50"/>
    </row>
    <row r="213" spans="2:3" x14ac:dyDescent="0.25">
      <c r="B213" s="49"/>
      <c r="C213" s="50"/>
    </row>
    <row r="214" spans="2:3" x14ac:dyDescent="0.25">
      <c r="B214" s="49"/>
      <c r="C214" s="50"/>
    </row>
    <row r="215" spans="2:3" x14ac:dyDescent="0.25">
      <c r="B215" s="49"/>
      <c r="C215" s="50"/>
    </row>
    <row r="216" spans="2:3" x14ac:dyDescent="0.25">
      <c r="B216" s="49"/>
      <c r="C216" s="50"/>
    </row>
    <row r="217" spans="2:3" x14ac:dyDescent="0.25">
      <c r="B217" s="49"/>
      <c r="C217" s="50"/>
    </row>
    <row r="218" spans="2:3" x14ac:dyDescent="0.25">
      <c r="B218" s="49"/>
      <c r="C218" s="50"/>
    </row>
    <row r="219" spans="2:3" x14ac:dyDescent="0.25">
      <c r="B219" s="49"/>
      <c r="C219" s="50"/>
    </row>
    <row r="220" spans="2:3" x14ac:dyDescent="0.25">
      <c r="B220" s="49"/>
      <c r="C220" s="50"/>
    </row>
    <row r="221" spans="2:3" x14ac:dyDescent="0.25">
      <c r="B221" s="49"/>
      <c r="C221" s="50"/>
    </row>
    <row r="222" spans="2:3" x14ac:dyDescent="0.25">
      <c r="B222" s="49"/>
      <c r="C222" s="50"/>
    </row>
    <row r="223" spans="2:3" x14ac:dyDescent="0.25">
      <c r="B223" s="49"/>
      <c r="C223" s="50"/>
    </row>
    <row r="224" spans="2:3" x14ac:dyDescent="0.25">
      <c r="B224" s="49"/>
      <c r="C224" s="50"/>
    </row>
    <row r="225" spans="2:3" x14ac:dyDescent="0.25">
      <c r="B225" s="49"/>
      <c r="C225" s="50"/>
    </row>
    <row r="226" spans="2:3" x14ac:dyDescent="0.25">
      <c r="B226" s="49"/>
      <c r="C226" s="50"/>
    </row>
    <row r="227" spans="2:3" x14ac:dyDescent="0.25">
      <c r="B227" s="49"/>
      <c r="C227" s="50"/>
    </row>
    <row r="228" spans="2:3" x14ac:dyDescent="0.25">
      <c r="B228" s="49"/>
      <c r="C228" s="50"/>
    </row>
    <row r="229" spans="2:3" x14ac:dyDescent="0.25">
      <c r="B229" s="49"/>
      <c r="C229" s="50"/>
    </row>
    <row r="230" spans="2:3" x14ac:dyDescent="0.25">
      <c r="B230" s="49"/>
      <c r="C230" s="50"/>
    </row>
    <row r="231" spans="2:3" x14ac:dyDescent="0.25">
      <c r="B231" s="49"/>
      <c r="C231" s="50"/>
    </row>
    <row r="232" spans="2:3" x14ac:dyDescent="0.25">
      <c r="B232" s="49"/>
      <c r="C232" s="50"/>
    </row>
    <row r="233" spans="2:3" x14ac:dyDescent="0.25">
      <c r="B233" s="49"/>
      <c r="C233" s="50"/>
    </row>
    <row r="234" spans="2:3" x14ac:dyDescent="0.25">
      <c r="B234" s="49"/>
      <c r="C234" s="50"/>
    </row>
    <row r="235" spans="2:3" x14ac:dyDescent="0.25">
      <c r="B235" s="49"/>
      <c r="C235" s="50"/>
    </row>
    <row r="236" spans="2:3" x14ac:dyDescent="0.25">
      <c r="B236" s="49"/>
      <c r="C236" s="50"/>
    </row>
    <row r="237" spans="2:3" x14ac:dyDescent="0.25">
      <c r="B237" s="49"/>
      <c r="C237" s="50"/>
    </row>
    <row r="238" spans="2:3" x14ac:dyDescent="0.25">
      <c r="B238" s="49"/>
      <c r="C238" s="50"/>
    </row>
    <row r="239" spans="2:3" x14ac:dyDescent="0.25">
      <c r="B239" s="49"/>
      <c r="C239" s="50"/>
    </row>
    <row r="240" spans="2:3" x14ac:dyDescent="0.25">
      <c r="B240" s="49"/>
      <c r="C240" s="50"/>
    </row>
    <row r="241" spans="2:3" x14ac:dyDescent="0.25">
      <c r="B241" s="49"/>
      <c r="C241" s="50"/>
    </row>
    <row r="242" spans="2:3" x14ac:dyDescent="0.25">
      <c r="B242" s="49"/>
      <c r="C242" s="50"/>
    </row>
    <row r="243" spans="2:3" x14ac:dyDescent="0.25">
      <c r="B243" s="49"/>
      <c r="C243" s="50"/>
    </row>
    <row r="244" spans="2:3" x14ac:dyDescent="0.25">
      <c r="B244" s="49"/>
      <c r="C244" s="50"/>
    </row>
    <row r="245" spans="2:3" x14ac:dyDescent="0.25">
      <c r="B245" s="49"/>
      <c r="C245" s="50"/>
    </row>
    <row r="246" spans="2:3" x14ac:dyDescent="0.25">
      <c r="B246" s="49"/>
      <c r="C246" s="50"/>
    </row>
    <row r="247" spans="2:3" x14ac:dyDescent="0.25">
      <c r="B247" s="49"/>
      <c r="C247" s="50"/>
    </row>
    <row r="248" spans="2:3" x14ac:dyDescent="0.25">
      <c r="B248" s="49"/>
      <c r="C248" s="50"/>
    </row>
    <row r="249" spans="2:3" x14ac:dyDescent="0.25">
      <c r="B249" s="49"/>
      <c r="C249" s="50"/>
    </row>
    <row r="250" spans="2:3" x14ac:dyDescent="0.25">
      <c r="B250" s="49"/>
      <c r="C250" s="50"/>
    </row>
    <row r="251" spans="2:3" x14ac:dyDescent="0.25">
      <c r="B251" s="49"/>
      <c r="C251" s="50"/>
    </row>
    <row r="252" spans="2:3" x14ac:dyDescent="0.25">
      <c r="B252" s="49"/>
      <c r="C252" s="50"/>
    </row>
    <row r="253" spans="2:3" x14ac:dyDescent="0.25">
      <c r="B253" s="49"/>
      <c r="C253" s="50"/>
    </row>
    <row r="254" spans="2:3" x14ac:dyDescent="0.25">
      <c r="B254" s="49"/>
      <c r="C254" s="50"/>
    </row>
    <row r="255" spans="2:3" x14ac:dyDescent="0.25">
      <c r="B255" s="49"/>
      <c r="C255" s="50"/>
    </row>
    <row r="256" spans="2:3" x14ac:dyDescent="0.25">
      <c r="B256" s="49"/>
      <c r="C256" s="50"/>
    </row>
    <row r="257" spans="2:3" x14ac:dyDescent="0.25">
      <c r="B257" s="49"/>
      <c r="C257" s="50"/>
    </row>
    <row r="258" spans="2:3" x14ac:dyDescent="0.25">
      <c r="B258" s="49"/>
      <c r="C258" s="50"/>
    </row>
    <row r="259" spans="2:3" x14ac:dyDescent="0.25">
      <c r="B259" s="49"/>
      <c r="C259" s="50"/>
    </row>
    <row r="260" spans="2:3" x14ac:dyDescent="0.25">
      <c r="B260" s="49"/>
      <c r="C260" s="50"/>
    </row>
    <row r="261" spans="2:3" x14ac:dyDescent="0.25">
      <c r="B261" s="49"/>
      <c r="C261" s="50"/>
    </row>
    <row r="262" spans="2:3" x14ac:dyDescent="0.25">
      <c r="B262" s="49"/>
      <c r="C262" s="50"/>
    </row>
    <row r="263" spans="2:3" x14ac:dyDescent="0.25">
      <c r="B263" s="49"/>
      <c r="C263" s="50"/>
    </row>
    <row r="264" spans="2:3" x14ac:dyDescent="0.25">
      <c r="B264" s="49"/>
      <c r="C264" s="50"/>
    </row>
    <row r="265" spans="2:3" x14ac:dyDescent="0.25">
      <c r="B265" s="49"/>
      <c r="C265" s="50"/>
    </row>
    <row r="266" spans="2:3" x14ac:dyDescent="0.25">
      <c r="B266" s="49"/>
      <c r="C266" s="50"/>
    </row>
    <row r="267" spans="2:3" x14ac:dyDescent="0.25">
      <c r="B267" s="49"/>
      <c r="C267" s="50"/>
    </row>
    <row r="268" spans="2:3" x14ac:dyDescent="0.25">
      <c r="B268" s="49"/>
      <c r="C268" s="50"/>
    </row>
    <row r="269" spans="2:3" x14ac:dyDescent="0.25">
      <c r="B269" s="49"/>
      <c r="C269" s="50"/>
    </row>
    <row r="270" spans="2:3" x14ac:dyDescent="0.25">
      <c r="B270" s="49"/>
      <c r="C270" s="50"/>
    </row>
    <row r="271" spans="2:3" x14ac:dyDescent="0.25">
      <c r="B271" s="49"/>
      <c r="C271" s="50"/>
    </row>
    <row r="272" spans="2:3" x14ac:dyDescent="0.25">
      <c r="B272" s="49"/>
      <c r="C272" s="50"/>
    </row>
    <row r="273" spans="2:3" x14ac:dyDescent="0.25">
      <c r="B273" s="49"/>
      <c r="C273" s="50"/>
    </row>
    <row r="274" spans="2:3" x14ac:dyDescent="0.25">
      <c r="B274" s="49"/>
      <c r="C274" s="50"/>
    </row>
    <row r="275" spans="2:3" x14ac:dyDescent="0.25">
      <c r="B275" s="49"/>
      <c r="C275" s="50"/>
    </row>
    <row r="276" spans="2:3" x14ac:dyDescent="0.25">
      <c r="B276" s="49"/>
      <c r="C276" s="50"/>
    </row>
    <row r="277" spans="2:3" x14ac:dyDescent="0.25">
      <c r="B277" s="49"/>
      <c r="C277" s="50"/>
    </row>
    <row r="278" spans="2:3" x14ac:dyDescent="0.25">
      <c r="B278" s="49"/>
      <c r="C278" s="50"/>
    </row>
    <row r="279" spans="2:3" x14ac:dyDescent="0.25">
      <c r="B279" s="49"/>
      <c r="C279" s="50"/>
    </row>
    <row r="280" spans="2:3" x14ac:dyDescent="0.25">
      <c r="B280" s="49"/>
      <c r="C280" s="50"/>
    </row>
    <row r="281" spans="2:3" x14ac:dyDescent="0.25">
      <c r="B281" s="49"/>
      <c r="C281" s="50"/>
    </row>
    <row r="282" spans="2:3" x14ac:dyDescent="0.25">
      <c r="B282" s="49"/>
      <c r="C282" s="50"/>
    </row>
    <row r="283" spans="2:3" x14ac:dyDescent="0.25">
      <c r="B283" s="49"/>
      <c r="C283" s="50"/>
    </row>
    <row r="284" spans="2:3" x14ac:dyDescent="0.25">
      <c r="B284" s="49"/>
      <c r="C284" s="50"/>
    </row>
    <row r="285" spans="2:3" x14ac:dyDescent="0.25">
      <c r="B285" s="49"/>
      <c r="C285" s="50"/>
    </row>
    <row r="286" spans="2:3" x14ac:dyDescent="0.25">
      <c r="B286" s="49"/>
      <c r="C286" s="50"/>
    </row>
    <row r="287" spans="2:3" x14ac:dyDescent="0.25">
      <c r="B287" s="49"/>
      <c r="C287" s="50"/>
    </row>
    <row r="288" spans="2:3" x14ac:dyDescent="0.25">
      <c r="B288" s="49"/>
      <c r="C288" s="50"/>
    </row>
    <row r="289" spans="2:3" x14ac:dyDescent="0.25">
      <c r="B289" s="49"/>
      <c r="C289" s="50"/>
    </row>
    <row r="290" spans="2:3" x14ac:dyDescent="0.25">
      <c r="B290" s="49"/>
      <c r="C290" s="50"/>
    </row>
    <row r="291" spans="2:3" x14ac:dyDescent="0.25">
      <c r="B291" s="49"/>
      <c r="C291" s="50"/>
    </row>
    <row r="292" spans="2:3" x14ac:dyDescent="0.25">
      <c r="B292" s="49"/>
      <c r="C292" s="50"/>
    </row>
    <row r="293" spans="2:3" x14ac:dyDescent="0.25">
      <c r="B293" s="49"/>
      <c r="C293" s="50"/>
    </row>
    <row r="294" spans="2:3" x14ac:dyDescent="0.25">
      <c r="B294" s="49"/>
      <c r="C294" s="50"/>
    </row>
    <row r="295" spans="2:3" x14ac:dyDescent="0.25">
      <c r="B295" s="49"/>
      <c r="C295" s="50"/>
    </row>
    <row r="296" spans="2:3" x14ac:dyDescent="0.25">
      <c r="B296" s="49"/>
      <c r="C296" s="50"/>
    </row>
    <row r="297" spans="2:3" x14ac:dyDescent="0.25">
      <c r="B297" s="49"/>
      <c r="C297" s="50"/>
    </row>
    <row r="298" spans="2:3" x14ac:dyDescent="0.25">
      <c r="B298" s="49"/>
      <c r="C298" s="50"/>
    </row>
    <row r="299" spans="2:3" x14ac:dyDescent="0.25">
      <c r="B299" s="49"/>
      <c r="C299" s="50"/>
    </row>
    <row r="300" spans="2:3" x14ac:dyDescent="0.25">
      <c r="B300" s="49"/>
      <c r="C300" s="50"/>
    </row>
    <row r="301" spans="2:3" x14ac:dyDescent="0.25">
      <c r="B301" s="49"/>
      <c r="C301" s="50"/>
    </row>
    <row r="302" spans="2:3" x14ac:dyDescent="0.25">
      <c r="B302" s="49"/>
      <c r="C302" s="50"/>
    </row>
    <row r="303" spans="2:3" x14ac:dyDescent="0.25">
      <c r="B303" s="49"/>
      <c r="C303" s="50"/>
    </row>
    <row r="304" spans="2:3" x14ac:dyDescent="0.25">
      <c r="B304" s="49"/>
      <c r="C304" s="50"/>
    </row>
    <row r="305" spans="2:3" x14ac:dyDescent="0.25">
      <c r="B305" s="49"/>
      <c r="C305" s="50"/>
    </row>
    <row r="306" spans="2:3" x14ac:dyDescent="0.25">
      <c r="B306" s="49"/>
      <c r="C306" s="50"/>
    </row>
    <row r="307" spans="2:3" x14ac:dyDescent="0.25">
      <c r="B307" s="49"/>
      <c r="C307" s="50"/>
    </row>
    <row r="308" spans="2:3" x14ac:dyDescent="0.25">
      <c r="B308" s="49"/>
      <c r="C308" s="50"/>
    </row>
    <row r="309" spans="2:3" x14ac:dyDescent="0.25">
      <c r="B309" s="49"/>
      <c r="C309" s="50"/>
    </row>
    <row r="310" spans="2:3" x14ac:dyDescent="0.25">
      <c r="B310" s="49"/>
      <c r="C310" s="50"/>
    </row>
    <row r="311" spans="2:3" x14ac:dyDescent="0.25">
      <c r="B311" s="49"/>
      <c r="C311" s="50"/>
    </row>
    <row r="312" spans="2:3" x14ac:dyDescent="0.25">
      <c r="B312" s="49"/>
      <c r="C312" s="50"/>
    </row>
    <row r="313" spans="2:3" x14ac:dyDescent="0.25">
      <c r="B313" s="49"/>
      <c r="C313" s="50"/>
    </row>
    <row r="314" spans="2:3" x14ac:dyDescent="0.25">
      <c r="B314" s="49"/>
      <c r="C314" s="50"/>
    </row>
    <row r="315" spans="2:3" x14ac:dyDescent="0.25">
      <c r="B315" s="49"/>
      <c r="C315" s="50"/>
    </row>
    <row r="316" spans="2:3" x14ac:dyDescent="0.25">
      <c r="B316" s="49"/>
      <c r="C316" s="50"/>
    </row>
    <row r="317" spans="2:3" x14ac:dyDescent="0.25">
      <c r="B317" s="49"/>
      <c r="C317" s="50"/>
    </row>
    <row r="318" spans="2:3" x14ac:dyDescent="0.25">
      <c r="B318" s="49"/>
      <c r="C318" s="50"/>
    </row>
    <row r="319" spans="2:3" x14ac:dyDescent="0.25">
      <c r="B319" s="49"/>
      <c r="C319" s="50"/>
    </row>
    <row r="320" spans="2:3" x14ac:dyDescent="0.25">
      <c r="B320" s="49"/>
      <c r="C320" s="50"/>
    </row>
    <row r="321" spans="2:3" x14ac:dyDescent="0.25">
      <c r="B321" s="49"/>
      <c r="C321" s="50"/>
    </row>
    <row r="322" spans="2:3" x14ac:dyDescent="0.25">
      <c r="B322" s="49"/>
      <c r="C322" s="50"/>
    </row>
    <row r="323" spans="2:3" x14ac:dyDescent="0.25">
      <c r="B323" s="49"/>
      <c r="C323" s="50"/>
    </row>
    <row r="324" spans="2:3" x14ac:dyDescent="0.25">
      <c r="B324" s="49"/>
      <c r="C324" s="50"/>
    </row>
    <row r="325" spans="2:3" x14ac:dyDescent="0.25">
      <c r="B325" s="49"/>
      <c r="C325" s="50"/>
    </row>
    <row r="326" spans="2:3" x14ac:dyDescent="0.25">
      <c r="B326" s="49"/>
      <c r="C326" s="50"/>
    </row>
    <row r="327" spans="2:3" x14ac:dyDescent="0.25">
      <c r="B327" s="49"/>
      <c r="C327" s="50"/>
    </row>
    <row r="328" spans="2:3" x14ac:dyDescent="0.25">
      <c r="B328" s="49"/>
      <c r="C328" s="50"/>
    </row>
    <row r="329" spans="2:3" x14ac:dyDescent="0.25">
      <c r="B329" s="49"/>
      <c r="C329" s="50"/>
    </row>
    <row r="330" spans="2:3" x14ac:dyDescent="0.25">
      <c r="B330" s="49"/>
      <c r="C330" s="50"/>
    </row>
    <row r="331" spans="2:3" x14ac:dyDescent="0.25">
      <c r="B331" s="49"/>
      <c r="C331" s="50"/>
    </row>
    <row r="332" spans="2:3" x14ac:dyDescent="0.25">
      <c r="B332" s="49"/>
      <c r="C332" s="50"/>
    </row>
    <row r="333" spans="2:3" x14ac:dyDescent="0.25">
      <c r="B333" s="49"/>
      <c r="C333" s="50"/>
    </row>
    <row r="334" spans="2:3" x14ac:dyDescent="0.25">
      <c r="B334" s="49"/>
      <c r="C334" s="50"/>
    </row>
    <row r="335" spans="2:3" x14ac:dyDescent="0.25">
      <c r="B335" s="49"/>
      <c r="C335" s="50"/>
    </row>
    <row r="336" spans="2:3" x14ac:dyDescent="0.25">
      <c r="B336" s="49"/>
      <c r="C336" s="50"/>
    </row>
    <row r="337" spans="2:3" x14ac:dyDescent="0.25">
      <c r="B337" s="49"/>
      <c r="C337" s="50"/>
    </row>
    <row r="338" spans="2:3" x14ac:dyDescent="0.25">
      <c r="B338" s="49"/>
      <c r="C338" s="50"/>
    </row>
    <row r="339" spans="2:3" x14ac:dyDescent="0.25">
      <c r="B339" s="49"/>
      <c r="C339" s="50"/>
    </row>
    <row r="340" spans="2:3" x14ac:dyDescent="0.25">
      <c r="B340" s="49"/>
      <c r="C340" s="50"/>
    </row>
    <row r="341" spans="2:3" x14ac:dyDescent="0.25">
      <c r="B341" s="49"/>
      <c r="C341" s="50"/>
    </row>
    <row r="342" spans="2:3" x14ac:dyDescent="0.25">
      <c r="B342" s="49"/>
      <c r="C342" s="50"/>
    </row>
    <row r="343" spans="2:3" x14ac:dyDescent="0.25">
      <c r="B343" s="49"/>
      <c r="C343" s="50"/>
    </row>
    <row r="344" spans="2:3" x14ac:dyDescent="0.25">
      <c r="B344" s="49"/>
      <c r="C344" s="50"/>
    </row>
    <row r="345" spans="2:3" x14ac:dyDescent="0.25">
      <c r="B345" s="49"/>
      <c r="C345" s="50"/>
    </row>
    <row r="346" spans="2:3" x14ac:dyDescent="0.25">
      <c r="B346" s="49"/>
      <c r="C346" s="50"/>
    </row>
    <row r="347" spans="2:3" x14ac:dyDescent="0.25">
      <c r="B347" s="49"/>
      <c r="C347" s="50"/>
    </row>
    <row r="348" spans="2:3" x14ac:dyDescent="0.25">
      <c r="B348" s="49"/>
      <c r="C348" s="50"/>
    </row>
    <row r="349" spans="2:3" x14ac:dyDescent="0.25">
      <c r="B349" s="49"/>
      <c r="C349" s="50"/>
    </row>
    <row r="350" spans="2:3" x14ac:dyDescent="0.25">
      <c r="B350" s="49"/>
      <c r="C350" s="50"/>
    </row>
    <row r="351" spans="2:3" x14ac:dyDescent="0.25">
      <c r="B351" s="49"/>
      <c r="C351" s="50"/>
    </row>
    <row r="352" spans="2:3" x14ac:dyDescent="0.25">
      <c r="B352" s="49"/>
      <c r="C352" s="50"/>
    </row>
    <row r="353" spans="2:3" x14ac:dyDescent="0.25">
      <c r="B353" s="49"/>
      <c r="C353" s="50"/>
    </row>
    <row r="354" spans="2:3" x14ac:dyDescent="0.25">
      <c r="B354" s="49"/>
      <c r="C354" s="50"/>
    </row>
    <row r="355" spans="2:3" x14ac:dyDescent="0.25">
      <c r="B355" s="49"/>
      <c r="C355" s="50"/>
    </row>
    <row r="356" spans="2:3" x14ac:dyDescent="0.25">
      <c r="B356" s="49"/>
      <c r="C356" s="50"/>
    </row>
    <row r="357" spans="2:3" x14ac:dyDescent="0.25">
      <c r="B357" s="49"/>
      <c r="C357" s="50"/>
    </row>
    <row r="358" spans="2:3" x14ac:dyDescent="0.25">
      <c r="B358" s="49"/>
      <c r="C358" s="50"/>
    </row>
    <row r="359" spans="2:3" x14ac:dyDescent="0.25">
      <c r="B359" s="49"/>
      <c r="C359" s="50"/>
    </row>
    <row r="360" spans="2:3" x14ac:dyDescent="0.25">
      <c r="B360" s="49"/>
      <c r="C360" s="50"/>
    </row>
    <row r="361" spans="2:3" x14ac:dyDescent="0.25">
      <c r="B361" s="49"/>
      <c r="C361" s="50"/>
    </row>
    <row r="362" spans="2:3" x14ac:dyDescent="0.25">
      <c r="B362" s="49"/>
      <c r="C362" s="50"/>
    </row>
    <row r="363" spans="2:3" x14ac:dyDescent="0.25">
      <c r="B363" s="49"/>
      <c r="C363" s="50"/>
    </row>
    <row r="364" spans="2:3" x14ac:dyDescent="0.25">
      <c r="B364" s="49"/>
      <c r="C364" s="50"/>
    </row>
    <row r="365" spans="2:3" x14ac:dyDescent="0.25">
      <c r="B365" s="49"/>
      <c r="C365" s="50"/>
    </row>
    <row r="366" spans="2:3" x14ac:dyDescent="0.25">
      <c r="B366" s="49"/>
      <c r="C366" s="50"/>
    </row>
    <row r="367" spans="2:3" x14ac:dyDescent="0.25">
      <c r="B367" s="49"/>
      <c r="C367" s="50"/>
    </row>
    <row r="368" spans="2:3" x14ac:dyDescent="0.25">
      <c r="B368" s="49"/>
      <c r="C368" s="50"/>
    </row>
    <row r="369" spans="2:3" x14ac:dyDescent="0.25">
      <c r="B369" s="49"/>
      <c r="C369" s="50"/>
    </row>
    <row r="370" spans="2:3" x14ac:dyDescent="0.25">
      <c r="B370" s="49"/>
      <c r="C370" s="50"/>
    </row>
    <row r="371" spans="2:3" x14ac:dyDescent="0.25">
      <c r="B371" s="49"/>
      <c r="C371" s="50"/>
    </row>
    <row r="372" spans="2:3" x14ac:dyDescent="0.25">
      <c r="B372" s="49"/>
      <c r="C372" s="50"/>
    </row>
    <row r="373" spans="2:3" x14ac:dyDescent="0.25">
      <c r="B373" s="49"/>
      <c r="C373" s="50"/>
    </row>
    <row r="374" spans="2:3" x14ac:dyDescent="0.25">
      <c r="B374" s="49"/>
      <c r="C374" s="50"/>
    </row>
    <row r="375" spans="2:3" x14ac:dyDescent="0.25">
      <c r="B375" s="49"/>
      <c r="C375" s="50"/>
    </row>
    <row r="376" spans="2:3" x14ac:dyDescent="0.25">
      <c r="B376" s="49"/>
      <c r="C376" s="50"/>
    </row>
    <row r="377" spans="2:3" x14ac:dyDescent="0.25">
      <c r="B377" s="49"/>
      <c r="C377" s="50"/>
    </row>
    <row r="378" spans="2:3" x14ac:dyDescent="0.25">
      <c r="B378" s="49"/>
      <c r="C378" s="50"/>
    </row>
    <row r="379" spans="2:3" x14ac:dyDescent="0.25">
      <c r="B379" s="49"/>
      <c r="C379" s="50"/>
    </row>
    <row r="380" spans="2:3" x14ac:dyDescent="0.25">
      <c r="B380" s="49"/>
      <c r="C380" s="50"/>
    </row>
    <row r="381" spans="2:3" x14ac:dyDescent="0.25">
      <c r="B381" s="49"/>
      <c r="C381" s="50"/>
    </row>
    <row r="382" spans="2:3" x14ac:dyDescent="0.25">
      <c r="B382" s="49"/>
      <c r="C382" s="50"/>
    </row>
    <row r="383" spans="2:3" x14ac:dyDescent="0.25">
      <c r="B383" s="49"/>
      <c r="C383" s="50"/>
    </row>
    <row r="384" spans="2:3" x14ac:dyDescent="0.25">
      <c r="B384" s="49"/>
      <c r="C384" s="50"/>
    </row>
    <row r="385" spans="2:3" x14ac:dyDescent="0.25">
      <c r="B385" s="49"/>
      <c r="C385" s="50"/>
    </row>
    <row r="386" spans="2:3" x14ac:dyDescent="0.25">
      <c r="B386" s="49"/>
      <c r="C386" s="50"/>
    </row>
    <row r="387" spans="2:3" x14ac:dyDescent="0.25">
      <c r="B387" s="49"/>
      <c r="C387" s="50"/>
    </row>
    <row r="388" spans="2:3" x14ac:dyDescent="0.25">
      <c r="B388" s="49"/>
      <c r="C388" s="50"/>
    </row>
    <row r="389" spans="2:3" x14ac:dyDescent="0.25">
      <c r="B389" s="49"/>
      <c r="C389" s="50"/>
    </row>
    <row r="390" spans="2:3" x14ac:dyDescent="0.25">
      <c r="B390" s="49"/>
      <c r="C390" s="50"/>
    </row>
    <row r="391" spans="2:3" x14ac:dyDescent="0.25">
      <c r="B391" s="49"/>
      <c r="C391" s="50"/>
    </row>
    <row r="392" spans="2:3" x14ac:dyDescent="0.25">
      <c r="B392" s="49"/>
      <c r="C392" s="50"/>
    </row>
    <row r="393" spans="2:3" x14ac:dyDescent="0.25">
      <c r="B393" s="49"/>
      <c r="C393" s="50"/>
    </row>
    <row r="394" spans="2:3" x14ac:dyDescent="0.25">
      <c r="B394" s="49"/>
      <c r="C394" s="50"/>
    </row>
    <row r="395" spans="2:3" x14ac:dyDescent="0.25">
      <c r="B395" s="49"/>
      <c r="C395" s="50"/>
    </row>
    <row r="396" spans="2:3" x14ac:dyDescent="0.25">
      <c r="B396" s="49"/>
      <c r="C396" s="50"/>
    </row>
    <row r="397" spans="2:3" x14ac:dyDescent="0.25">
      <c r="B397" s="49"/>
      <c r="C397" s="50"/>
    </row>
    <row r="398" spans="2:3" x14ac:dyDescent="0.25">
      <c r="B398" s="49"/>
      <c r="C398" s="50"/>
    </row>
    <row r="399" spans="2:3" x14ac:dyDescent="0.25">
      <c r="B399" s="49"/>
      <c r="C399" s="50"/>
    </row>
    <row r="400" spans="2:3" x14ac:dyDescent="0.25">
      <c r="B400" s="49"/>
      <c r="C400" s="50"/>
    </row>
    <row r="401" spans="2:3" x14ac:dyDescent="0.25">
      <c r="B401" s="49"/>
      <c r="C401" s="50"/>
    </row>
    <row r="402" spans="2:3" x14ac:dyDescent="0.25">
      <c r="B402" s="49"/>
      <c r="C402" s="50"/>
    </row>
    <row r="403" spans="2:3" x14ac:dyDescent="0.25">
      <c r="B403" s="49"/>
      <c r="C403" s="50"/>
    </row>
    <row r="404" spans="2:3" x14ac:dyDescent="0.25">
      <c r="B404" s="49"/>
      <c r="C404" s="50"/>
    </row>
    <row r="405" spans="2:3" x14ac:dyDescent="0.25">
      <c r="B405" s="49"/>
      <c r="C405" s="50"/>
    </row>
    <row r="406" spans="2:3" x14ac:dyDescent="0.25">
      <c r="B406" s="49"/>
      <c r="C406" s="50"/>
    </row>
    <row r="407" spans="2:3" x14ac:dyDescent="0.25">
      <c r="B407" s="49"/>
      <c r="C407" s="50"/>
    </row>
    <row r="408" spans="2:3" x14ac:dyDescent="0.25">
      <c r="B408" s="49"/>
      <c r="C408" s="50"/>
    </row>
    <row r="409" spans="2:3" x14ac:dyDescent="0.25">
      <c r="B409" s="49"/>
      <c r="C409" s="50"/>
    </row>
    <row r="410" spans="2:3" x14ac:dyDescent="0.25">
      <c r="B410" s="49"/>
      <c r="C410" s="50"/>
    </row>
    <row r="411" spans="2:3" x14ac:dyDescent="0.25">
      <c r="B411" s="49"/>
      <c r="C411" s="50"/>
    </row>
    <row r="412" spans="2:3" x14ac:dyDescent="0.25">
      <c r="B412" s="49"/>
      <c r="C412" s="50"/>
    </row>
    <row r="413" spans="2:3" x14ac:dyDescent="0.25">
      <c r="B413" s="49"/>
      <c r="C413" s="50"/>
    </row>
    <row r="414" spans="2:3" x14ac:dyDescent="0.25">
      <c r="B414" s="49"/>
      <c r="C414" s="50"/>
    </row>
    <row r="415" spans="2:3" x14ac:dyDescent="0.25">
      <c r="B415" s="49"/>
      <c r="C415" s="50"/>
    </row>
    <row r="416" spans="2:3" x14ac:dyDescent="0.25">
      <c r="B416" s="49"/>
      <c r="C416" s="50"/>
    </row>
    <row r="417" spans="2:3" x14ac:dyDescent="0.25">
      <c r="B417" s="49"/>
      <c r="C417" s="50"/>
    </row>
    <row r="418" spans="2:3" x14ac:dyDescent="0.25">
      <c r="B418" s="49"/>
      <c r="C418" s="50"/>
    </row>
    <row r="419" spans="2:3" x14ac:dyDescent="0.25">
      <c r="B419" s="49"/>
      <c r="C419" s="50"/>
    </row>
    <row r="420" spans="2:3" x14ac:dyDescent="0.25">
      <c r="B420" s="49"/>
      <c r="C420" s="50"/>
    </row>
    <row r="421" spans="2:3" x14ac:dyDescent="0.25">
      <c r="B421" s="49"/>
      <c r="C421" s="50"/>
    </row>
    <row r="422" spans="2:3" x14ac:dyDescent="0.25">
      <c r="B422" s="49"/>
      <c r="C422" s="50"/>
    </row>
    <row r="423" spans="2:3" x14ac:dyDescent="0.25">
      <c r="B423" s="49"/>
      <c r="C423" s="50"/>
    </row>
    <row r="424" spans="2:3" x14ac:dyDescent="0.25">
      <c r="B424" s="49"/>
      <c r="C424" s="50"/>
    </row>
    <row r="425" spans="2:3" x14ac:dyDescent="0.25">
      <c r="B425" s="49"/>
      <c r="C425" s="50"/>
    </row>
    <row r="426" spans="2:3" x14ac:dyDescent="0.25">
      <c r="B426" s="49"/>
      <c r="C426" s="50"/>
    </row>
    <row r="427" spans="2:3" x14ac:dyDescent="0.25">
      <c r="B427" s="49"/>
      <c r="C427" s="50"/>
    </row>
    <row r="428" spans="2:3" x14ac:dyDescent="0.25">
      <c r="B428" s="49"/>
      <c r="C428" s="50"/>
    </row>
    <row r="429" spans="2:3" x14ac:dyDescent="0.25">
      <c r="B429" s="49"/>
      <c r="C429" s="50"/>
    </row>
    <row r="430" spans="2:3" x14ac:dyDescent="0.25">
      <c r="B430" s="49"/>
      <c r="C430" s="50"/>
    </row>
    <row r="431" spans="2:3" x14ac:dyDescent="0.25">
      <c r="B431" s="49"/>
      <c r="C431" s="50"/>
    </row>
    <row r="432" spans="2:3" x14ac:dyDescent="0.25">
      <c r="B432" s="49"/>
      <c r="C432" s="50"/>
    </row>
    <row r="433" spans="2:3" x14ac:dyDescent="0.25">
      <c r="B433" s="49"/>
      <c r="C433" s="50"/>
    </row>
    <row r="434" spans="2:3" x14ac:dyDescent="0.25">
      <c r="B434" s="49"/>
      <c r="C434" s="50"/>
    </row>
    <row r="435" spans="2:3" x14ac:dyDescent="0.25">
      <c r="B435" s="49"/>
      <c r="C435" s="50"/>
    </row>
    <row r="436" spans="2:3" x14ac:dyDescent="0.25">
      <c r="B436" s="49"/>
      <c r="C436" s="50"/>
    </row>
    <row r="437" spans="2:3" x14ac:dyDescent="0.25">
      <c r="B437" s="49"/>
      <c r="C437" s="50"/>
    </row>
    <row r="438" spans="2:3" x14ac:dyDescent="0.25">
      <c r="B438" s="49"/>
      <c r="C438" s="50"/>
    </row>
    <row r="439" spans="2:3" x14ac:dyDescent="0.25">
      <c r="B439" s="49"/>
      <c r="C439" s="50"/>
    </row>
    <row r="440" spans="2:3" x14ac:dyDescent="0.25">
      <c r="B440" s="49"/>
      <c r="C440" s="50"/>
    </row>
    <row r="441" spans="2:3" x14ac:dyDescent="0.25">
      <c r="B441" s="49"/>
      <c r="C441" s="50"/>
    </row>
    <row r="442" spans="2:3" x14ac:dyDescent="0.25">
      <c r="B442" s="49"/>
      <c r="C442" s="50"/>
    </row>
    <row r="443" spans="2:3" x14ac:dyDescent="0.25">
      <c r="B443" s="49"/>
      <c r="C443" s="50"/>
    </row>
    <row r="444" spans="2:3" x14ac:dyDescent="0.25">
      <c r="B444" s="49"/>
      <c r="C444" s="50"/>
    </row>
    <row r="445" spans="2:3" x14ac:dyDescent="0.25">
      <c r="B445" s="49"/>
      <c r="C445" s="50"/>
    </row>
    <row r="446" spans="2:3" x14ac:dyDescent="0.25">
      <c r="B446" s="49"/>
      <c r="C446" s="50"/>
    </row>
    <row r="447" spans="2:3" x14ac:dyDescent="0.25">
      <c r="B447" s="49"/>
      <c r="C447" s="50"/>
    </row>
    <row r="448" spans="2:3" x14ac:dyDescent="0.25">
      <c r="B448" s="49"/>
      <c r="C448" s="50"/>
    </row>
    <row r="449" spans="2:3" x14ac:dyDescent="0.25">
      <c r="B449" s="49"/>
      <c r="C449" s="50"/>
    </row>
    <row r="450" spans="2:3" x14ac:dyDescent="0.25">
      <c r="B450" s="49"/>
      <c r="C450" s="50"/>
    </row>
    <row r="451" spans="2:3" x14ac:dyDescent="0.25">
      <c r="B451" s="49"/>
      <c r="C451" s="50"/>
    </row>
    <row r="452" spans="2:3" x14ac:dyDescent="0.25">
      <c r="B452" s="49"/>
      <c r="C452" s="50"/>
    </row>
    <row r="453" spans="2:3" x14ac:dyDescent="0.25">
      <c r="B453" s="49"/>
      <c r="C453" s="50"/>
    </row>
    <row r="454" spans="2:3" x14ac:dyDescent="0.25">
      <c r="B454" s="49"/>
      <c r="C454" s="50"/>
    </row>
    <row r="455" spans="2:3" x14ac:dyDescent="0.25">
      <c r="B455" s="49"/>
      <c r="C455" s="50"/>
    </row>
    <row r="456" spans="2:3" x14ac:dyDescent="0.25">
      <c r="B456" s="49"/>
      <c r="C456" s="50"/>
    </row>
    <row r="457" spans="2:3" x14ac:dyDescent="0.25">
      <c r="B457" s="49"/>
      <c r="C457" s="50"/>
    </row>
    <row r="458" spans="2:3" x14ac:dyDescent="0.25">
      <c r="B458" s="49"/>
      <c r="C458" s="50"/>
    </row>
    <row r="459" spans="2:3" x14ac:dyDescent="0.25">
      <c r="B459" s="49"/>
      <c r="C459" s="50"/>
    </row>
    <row r="460" spans="2:3" x14ac:dyDescent="0.25">
      <c r="B460" s="49"/>
      <c r="C460" s="50"/>
    </row>
    <row r="461" spans="2:3" x14ac:dyDescent="0.25">
      <c r="B461" s="49"/>
      <c r="C461" s="50"/>
    </row>
    <row r="462" spans="2:3" x14ac:dyDescent="0.25">
      <c r="B462" s="49"/>
      <c r="C462" s="50"/>
    </row>
    <row r="463" spans="2:3" x14ac:dyDescent="0.25">
      <c r="B463" s="49"/>
      <c r="C463" s="50"/>
    </row>
    <row r="464" spans="2:3" x14ac:dyDescent="0.25">
      <c r="B464" s="49"/>
      <c r="C464" s="50"/>
    </row>
    <row r="465" spans="2:3" x14ac:dyDescent="0.25">
      <c r="B465" s="49"/>
      <c r="C465" s="50"/>
    </row>
    <row r="466" spans="2:3" x14ac:dyDescent="0.25">
      <c r="B466" s="49"/>
      <c r="C466" s="50"/>
    </row>
    <row r="467" spans="2:3" x14ac:dyDescent="0.25">
      <c r="B467" s="49"/>
      <c r="C467" s="50"/>
    </row>
    <row r="468" spans="2:3" x14ac:dyDescent="0.25">
      <c r="B468" s="49"/>
      <c r="C468" s="50"/>
    </row>
    <row r="469" spans="2:3" x14ac:dyDescent="0.25">
      <c r="B469" s="49"/>
      <c r="C469" s="50"/>
    </row>
    <row r="470" spans="2:3" x14ac:dyDescent="0.25">
      <c r="B470" s="49"/>
      <c r="C470" s="50"/>
    </row>
    <row r="471" spans="2:3" x14ac:dyDescent="0.25">
      <c r="B471" s="49"/>
      <c r="C471" s="50"/>
    </row>
    <row r="472" spans="2:3" x14ac:dyDescent="0.25">
      <c r="B472" s="49"/>
      <c r="C472" s="50"/>
    </row>
    <row r="473" spans="2:3" x14ac:dyDescent="0.25">
      <c r="B473" s="49"/>
      <c r="C473" s="50"/>
    </row>
    <row r="474" spans="2:3" x14ac:dyDescent="0.25">
      <c r="B474" s="49"/>
      <c r="C474" s="50"/>
    </row>
    <row r="475" spans="2:3" x14ac:dyDescent="0.25">
      <c r="B475" s="49"/>
      <c r="C475" s="50"/>
    </row>
    <row r="476" spans="2:3" x14ac:dyDescent="0.25">
      <c r="B476" s="49"/>
      <c r="C476" s="50"/>
    </row>
    <row r="477" spans="2:3" x14ac:dyDescent="0.25">
      <c r="B477" s="49"/>
      <c r="C477" s="50"/>
    </row>
    <row r="478" spans="2:3" x14ac:dyDescent="0.25">
      <c r="B478" s="49"/>
      <c r="C478" s="50"/>
    </row>
    <row r="479" spans="2:3" x14ac:dyDescent="0.25">
      <c r="B479" s="49"/>
      <c r="C479" s="50"/>
    </row>
    <row r="480" spans="2:3" x14ac:dyDescent="0.25">
      <c r="B480" s="49"/>
      <c r="C480" s="50"/>
    </row>
    <row r="481" spans="2:3" x14ac:dyDescent="0.25">
      <c r="B481" s="49"/>
      <c r="C481" s="50"/>
    </row>
    <row r="482" spans="2:3" x14ac:dyDescent="0.25">
      <c r="B482" s="49"/>
      <c r="C482" s="50"/>
    </row>
    <row r="483" spans="2:3" x14ac:dyDescent="0.25">
      <c r="B483" s="49"/>
      <c r="C483" s="50"/>
    </row>
    <row r="484" spans="2:3" x14ac:dyDescent="0.25">
      <c r="B484" s="49"/>
      <c r="C484" s="50"/>
    </row>
    <row r="485" spans="2:3" x14ac:dyDescent="0.25">
      <c r="B485" s="49"/>
      <c r="C485" s="50"/>
    </row>
    <row r="486" spans="2:3" x14ac:dyDescent="0.25">
      <c r="B486" s="49"/>
      <c r="C486" s="50"/>
    </row>
    <row r="487" spans="2:3" x14ac:dyDescent="0.25">
      <c r="B487" s="49"/>
      <c r="C487" s="50"/>
    </row>
    <row r="488" spans="2:3" x14ac:dyDescent="0.25">
      <c r="B488" s="49"/>
      <c r="C488" s="50"/>
    </row>
    <row r="489" spans="2:3" x14ac:dyDescent="0.25">
      <c r="B489" s="49"/>
      <c r="C489" s="50"/>
    </row>
    <row r="490" spans="2:3" x14ac:dyDescent="0.25">
      <c r="B490" s="49"/>
      <c r="C490" s="50"/>
    </row>
    <row r="491" spans="2:3" x14ac:dyDescent="0.25">
      <c r="B491" s="49"/>
      <c r="C491" s="50"/>
    </row>
    <row r="492" spans="2:3" x14ac:dyDescent="0.25">
      <c r="B492" s="49"/>
      <c r="C492" s="50"/>
    </row>
    <row r="493" spans="2:3" x14ac:dyDescent="0.25">
      <c r="B493" s="49"/>
      <c r="C493" s="50"/>
    </row>
    <row r="494" spans="2:3" x14ac:dyDescent="0.25">
      <c r="B494" s="49"/>
      <c r="C494" s="50"/>
    </row>
    <row r="495" spans="2:3" x14ac:dyDescent="0.25">
      <c r="B495" s="49"/>
      <c r="C495" s="50"/>
    </row>
    <row r="496" spans="2:3" x14ac:dyDescent="0.25">
      <c r="B496" s="49"/>
      <c r="C496" s="50"/>
    </row>
    <row r="497" spans="2:3" x14ac:dyDescent="0.25">
      <c r="B497" s="49"/>
      <c r="C497" s="50"/>
    </row>
    <row r="498" spans="2:3" x14ac:dyDescent="0.25">
      <c r="B498" s="49"/>
      <c r="C498" s="50"/>
    </row>
    <row r="499" spans="2:3" x14ac:dyDescent="0.25">
      <c r="B499" s="49"/>
      <c r="C499" s="50"/>
    </row>
    <row r="500" spans="2:3" x14ac:dyDescent="0.25">
      <c r="B500" s="49"/>
      <c r="C500" s="50"/>
    </row>
    <row r="501" spans="2:3" x14ac:dyDescent="0.25">
      <c r="B501" s="49"/>
      <c r="C501" s="50"/>
    </row>
    <row r="502" spans="2:3" x14ac:dyDescent="0.25">
      <c r="B502" s="49"/>
      <c r="C502" s="50"/>
    </row>
    <row r="503" spans="2:3" x14ac:dyDescent="0.25">
      <c r="B503" s="49"/>
      <c r="C503" s="50"/>
    </row>
    <row r="504" spans="2:3" x14ac:dyDescent="0.25">
      <c r="B504" s="49"/>
      <c r="C504" s="50"/>
    </row>
    <row r="505" spans="2:3" x14ac:dyDescent="0.25">
      <c r="B505" s="49"/>
      <c r="C505" s="50"/>
    </row>
    <row r="506" spans="2:3" x14ac:dyDescent="0.25">
      <c r="B506" s="49"/>
      <c r="C506" s="50"/>
    </row>
    <row r="507" spans="2:3" x14ac:dyDescent="0.25">
      <c r="B507" s="49"/>
      <c r="C507" s="50"/>
    </row>
    <row r="508" spans="2:3" x14ac:dyDescent="0.25">
      <c r="B508" s="49"/>
      <c r="C508" s="50"/>
    </row>
    <row r="509" spans="2:3" x14ac:dyDescent="0.25">
      <c r="B509" s="49"/>
      <c r="C509" s="50"/>
    </row>
    <row r="510" spans="2:3" x14ac:dyDescent="0.25">
      <c r="B510" s="49"/>
      <c r="C510" s="50"/>
    </row>
    <row r="511" spans="2:3" x14ac:dyDescent="0.25">
      <c r="B511" s="49"/>
      <c r="C511" s="50"/>
    </row>
    <row r="512" spans="2:3" x14ac:dyDescent="0.25">
      <c r="B512" s="49"/>
      <c r="C512" s="50"/>
    </row>
    <row r="513" spans="2:3" x14ac:dyDescent="0.25">
      <c r="B513" s="49"/>
      <c r="C513" s="50"/>
    </row>
    <row r="514" spans="2:3" x14ac:dyDescent="0.25">
      <c r="B514" s="49"/>
      <c r="C514" s="50"/>
    </row>
    <row r="515" spans="2:3" x14ac:dyDescent="0.25">
      <c r="B515" s="49"/>
      <c r="C515" s="50"/>
    </row>
    <row r="516" spans="2:3" x14ac:dyDescent="0.25">
      <c r="B516" s="49"/>
      <c r="C516" s="50"/>
    </row>
    <row r="517" spans="2:3" x14ac:dyDescent="0.25">
      <c r="B517" s="49"/>
      <c r="C517" s="50"/>
    </row>
    <row r="518" spans="2:3" x14ac:dyDescent="0.25">
      <c r="B518" s="49"/>
      <c r="C518" s="50"/>
    </row>
    <row r="519" spans="2:3" x14ac:dyDescent="0.25">
      <c r="B519" s="49"/>
      <c r="C519" s="50"/>
    </row>
    <row r="520" spans="2:3" x14ac:dyDescent="0.25">
      <c r="B520" s="49"/>
      <c r="C520" s="50"/>
    </row>
    <row r="521" spans="2:3" x14ac:dyDescent="0.25">
      <c r="B521" s="49"/>
      <c r="C521" s="50"/>
    </row>
    <row r="522" spans="2:3" x14ac:dyDescent="0.25">
      <c r="B522" s="49"/>
      <c r="C522" s="50"/>
    </row>
    <row r="523" spans="2:3" x14ac:dyDescent="0.25">
      <c r="B523" s="49"/>
      <c r="C523" s="50"/>
    </row>
    <row r="524" spans="2:3" x14ac:dyDescent="0.25">
      <c r="B524" s="49"/>
      <c r="C524" s="50"/>
    </row>
    <row r="525" spans="2:3" x14ac:dyDescent="0.25">
      <c r="B525" s="49"/>
      <c r="C525" s="50"/>
    </row>
    <row r="526" spans="2:3" x14ac:dyDescent="0.25">
      <c r="B526" s="49"/>
      <c r="C526" s="50"/>
    </row>
    <row r="527" spans="2:3" x14ac:dyDescent="0.25">
      <c r="B527" s="49"/>
      <c r="C527" s="50"/>
    </row>
    <row r="528" spans="2:3" x14ac:dyDescent="0.25">
      <c r="B528" s="49"/>
      <c r="C528" s="50"/>
    </row>
    <row r="529" spans="2:3" x14ac:dyDescent="0.25">
      <c r="B529" s="49"/>
      <c r="C529" s="50"/>
    </row>
    <row r="530" spans="2:3" x14ac:dyDescent="0.25">
      <c r="B530" s="49"/>
      <c r="C530" s="50"/>
    </row>
    <row r="531" spans="2:3" x14ac:dyDescent="0.25">
      <c r="B531" s="49"/>
      <c r="C531" s="50"/>
    </row>
    <row r="532" spans="2:3" x14ac:dyDescent="0.25">
      <c r="B532" s="49"/>
      <c r="C532" s="50"/>
    </row>
    <row r="533" spans="2:3" x14ac:dyDescent="0.25">
      <c r="B533" s="49"/>
      <c r="C533" s="50"/>
    </row>
    <row r="534" spans="2:3" x14ac:dyDescent="0.25">
      <c r="B534" s="49"/>
      <c r="C534" s="50"/>
    </row>
    <row r="535" spans="2:3" x14ac:dyDescent="0.25">
      <c r="B535" s="49"/>
      <c r="C535" s="50"/>
    </row>
    <row r="536" spans="2:3" x14ac:dyDescent="0.25">
      <c r="B536" s="49"/>
      <c r="C536" s="50"/>
    </row>
    <row r="537" spans="2:3" x14ac:dyDescent="0.25">
      <c r="B537" s="49"/>
      <c r="C537" s="50"/>
    </row>
    <row r="538" spans="2:3" x14ac:dyDescent="0.25">
      <c r="B538" s="49"/>
      <c r="C538" s="50"/>
    </row>
    <row r="539" spans="2:3" x14ac:dyDescent="0.25">
      <c r="B539" s="49"/>
      <c r="C539" s="50"/>
    </row>
    <row r="540" spans="2:3" x14ac:dyDescent="0.25">
      <c r="B540" s="49"/>
      <c r="C540" s="50"/>
    </row>
    <row r="541" spans="2:3" x14ac:dyDescent="0.25">
      <c r="B541" s="49"/>
      <c r="C541" s="50"/>
    </row>
    <row r="542" spans="2:3" x14ac:dyDescent="0.25">
      <c r="B542" s="49"/>
      <c r="C542" s="50"/>
    </row>
    <row r="543" spans="2:3" x14ac:dyDescent="0.25">
      <c r="B543" s="49"/>
      <c r="C543" s="50"/>
    </row>
    <row r="544" spans="2:3" x14ac:dyDescent="0.25">
      <c r="B544" s="49"/>
      <c r="C544" s="50"/>
    </row>
    <row r="545" spans="2:3" x14ac:dyDescent="0.25">
      <c r="B545" s="49"/>
      <c r="C545" s="50"/>
    </row>
    <row r="546" spans="2:3" x14ac:dyDescent="0.25">
      <c r="B546" s="49"/>
      <c r="C546" s="50"/>
    </row>
    <row r="547" spans="2:3" x14ac:dyDescent="0.25">
      <c r="B547" s="49"/>
      <c r="C547" s="50"/>
    </row>
    <row r="548" spans="2:3" x14ac:dyDescent="0.25">
      <c r="B548" s="49"/>
      <c r="C548" s="50"/>
    </row>
    <row r="549" spans="2:3" x14ac:dyDescent="0.25">
      <c r="B549" s="49"/>
      <c r="C549" s="50"/>
    </row>
    <row r="550" spans="2:3" x14ac:dyDescent="0.25">
      <c r="B550" s="49"/>
      <c r="C550" s="50"/>
    </row>
    <row r="551" spans="2:3" x14ac:dyDescent="0.25">
      <c r="B551" s="49"/>
      <c r="C551" s="50"/>
    </row>
    <row r="552" spans="2:3" x14ac:dyDescent="0.25">
      <c r="B552" s="49"/>
      <c r="C552" s="50"/>
    </row>
    <row r="553" spans="2:3" x14ac:dyDescent="0.25">
      <c r="B553" s="49"/>
      <c r="C553" s="50"/>
    </row>
    <row r="554" spans="2:3" x14ac:dyDescent="0.25">
      <c r="B554" s="49"/>
      <c r="C554" s="50"/>
    </row>
    <row r="555" spans="2:3" x14ac:dyDescent="0.25">
      <c r="B555" s="49"/>
      <c r="C555" s="50"/>
    </row>
    <row r="556" spans="2:3" x14ac:dyDescent="0.25">
      <c r="B556" s="49"/>
      <c r="C556" s="50"/>
    </row>
    <row r="557" spans="2:3" x14ac:dyDescent="0.25">
      <c r="B557" s="49"/>
      <c r="C557" s="50"/>
    </row>
    <row r="558" spans="2:3" x14ac:dyDescent="0.25">
      <c r="B558" s="49"/>
      <c r="C558" s="50"/>
    </row>
    <row r="559" spans="2:3" x14ac:dyDescent="0.25">
      <c r="B559" s="49"/>
      <c r="C559" s="50"/>
    </row>
    <row r="560" spans="2:3" x14ac:dyDescent="0.25">
      <c r="B560" s="49"/>
      <c r="C560" s="50"/>
    </row>
    <row r="561" spans="2:3" x14ac:dyDescent="0.25">
      <c r="B561" s="49"/>
      <c r="C561" s="50"/>
    </row>
    <row r="562" spans="2:3" x14ac:dyDescent="0.25">
      <c r="B562" s="49"/>
      <c r="C562" s="50"/>
    </row>
    <row r="563" spans="2:3" x14ac:dyDescent="0.25">
      <c r="B563" s="49"/>
      <c r="C563" s="50"/>
    </row>
    <row r="564" spans="2:3" x14ac:dyDescent="0.25">
      <c r="B564" s="49"/>
      <c r="C564" s="50"/>
    </row>
    <row r="565" spans="2:3" x14ac:dyDescent="0.25">
      <c r="B565" s="49"/>
      <c r="C565" s="50"/>
    </row>
    <row r="566" spans="2:3" x14ac:dyDescent="0.25">
      <c r="B566" s="49"/>
      <c r="C566" s="50"/>
    </row>
    <row r="567" spans="2:3" x14ac:dyDescent="0.25">
      <c r="B567" s="49"/>
      <c r="C567" s="50"/>
    </row>
    <row r="568" spans="2:3" x14ac:dyDescent="0.25">
      <c r="B568" s="49"/>
      <c r="C568" s="50"/>
    </row>
    <row r="569" spans="2:3" x14ac:dyDescent="0.25">
      <c r="B569" s="49"/>
      <c r="C569" s="50"/>
    </row>
    <row r="570" spans="2:3" x14ac:dyDescent="0.25">
      <c r="B570" s="49"/>
      <c r="C570" s="50"/>
    </row>
    <row r="571" spans="2:3" x14ac:dyDescent="0.25">
      <c r="B571" s="49"/>
      <c r="C571" s="50"/>
    </row>
    <row r="572" spans="2:3" x14ac:dyDescent="0.25">
      <c r="B572" s="49"/>
      <c r="C572" s="50"/>
    </row>
    <row r="573" spans="2:3" x14ac:dyDescent="0.25">
      <c r="B573" s="49"/>
      <c r="C573" s="50"/>
    </row>
    <row r="574" spans="2:3" x14ac:dyDescent="0.25">
      <c r="B574" s="49"/>
      <c r="C574" s="50"/>
    </row>
    <row r="575" spans="2:3" x14ac:dyDescent="0.25">
      <c r="B575" s="49"/>
      <c r="C575" s="50"/>
    </row>
    <row r="576" spans="2:3" x14ac:dyDescent="0.25">
      <c r="B576" s="49"/>
      <c r="C576" s="50"/>
    </row>
    <row r="577" spans="2:3" x14ac:dyDescent="0.25">
      <c r="B577" s="49"/>
      <c r="C577" s="50"/>
    </row>
    <row r="578" spans="2:3" x14ac:dyDescent="0.25">
      <c r="B578" s="49"/>
      <c r="C578" s="50"/>
    </row>
    <row r="579" spans="2:3" x14ac:dyDescent="0.25">
      <c r="B579" s="49"/>
      <c r="C579" s="50"/>
    </row>
    <row r="580" spans="2:3" x14ac:dyDescent="0.25">
      <c r="B580" s="49"/>
      <c r="C580" s="50"/>
    </row>
    <row r="581" spans="2:3" x14ac:dyDescent="0.25">
      <c r="B581" s="49"/>
      <c r="C581" s="50"/>
    </row>
    <row r="582" spans="2:3" x14ac:dyDescent="0.25">
      <c r="B582" s="49"/>
      <c r="C582" s="50"/>
    </row>
    <row r="583" spans="2:3" x14ac:dyDescent="0.25">
      <c r="B583" s="49"/>
      <c r="C583" s="50"/>
    </row>
    <row r="584" spans="2:3" x14ac:dyDescent="0.25">
      <c r="B584" s="49"/>
      <c r="C584" s="50"/>
    </row>
    <row r="585" spans="2:3" x14ac:dyDescent="0.25">
      <c r="B585" s="49"/>
      <c r="C585" s="50"/>
    </row>
    <row r="586" spans="2:3" x14ac:dyDescent="0.25">
      <c r="B586" s="49"/>
      <c r="C586" s="50"/>
    </row>
    <row r="587" spans="2:3" x14ac:dyDescent="0.25">
      <c r="B587" s="49"/>
      <c r="C587" s="50"/>
    </row>
    <row r="588" spans="2:3" x14ac:dyDescent="0.25">
      <c r="B588" s="49"/>
      <c r="C588" s="50"/>
    </row>
  </sheetData>
  <autoFilter ref="B1:B588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57"/>
  <sheetViews>
    <sheetView tabSelected="1" topLeftCell="C1" workbookViewId="0">
      <selection activeCell="E5" sqref="E5"/>
    </sheetView>
  </sheetViews>
  <sheetFormatPr defaultRowHeight="15" x14ac:dyDescent="0.25"/>
  <cols>
    <col min="3" max="3" width="14.140625" style="51" customWidth="1"/>
    <col min="4" max="4" width="71" customWidth="1"/>
    <col min="5" max="5" width="90.7109375" customWidth="1"/>
    <col min="6" max="6" width="14.7109375" style="51" customWidth="1"/>
    <col min="7" max="7" width="31.5703125" style="52" customWidth="1"/>
    <col min="9" max="9" width="14.5703125" hidden="1" customWidth="1"/>
  </cols>
  <sheetData>
    <row r="1" spans="3:9" x14ac:dyDescent="0.25">
      <c r="C1" s="53" t="s">
        <v>2</v>
      </c>
      <c r="D1" s="54" t="s">
        <v>76</v>
      </c>
      <c r="E1" s="54" t="s">
        <v>77</v>
      </c>
      <c r="F1" s="53" t="s">
        <v>78</v>
      </c>
      <c r="G1" s="52" t="s">
        <v>79</v>
      </c>
    </row>
    <row r="2" spans="3:9" ht="33.75" x14ac:dyDescent="0.25">
      <c r="C2" s="12">
        <v>0</v>
      </c>
      <c r="D2" s="14" t="s">
        <v>11</v>
      </c>
      <c r="E2" s="14" t="s">
        <v>12</v>
      </c>
      <c r="F2" s="55" t="s">
        <v>80</v>
      </c>
      <c r="G2" s="56" t="s">
        <v>80</v>
      </c>
      <c r="I2" t="s">
        <v>80</v>
      </c>
    </row>
    <row r="3" spans="3:9" ht="22.5" x14ac:dyDescent="0.25">
      <c r="C3" s="12">
        <v>1</v>
      </c>
      <c r="D3" s="14" t="s">
        <v>13</v>
      </c>
      <c r="E3" s="14" t="s">
        <v>14</v>
      </c>
      <c r="F3" s="55" t="s">
        <v>81</v>
      </c>
      <c r="G3" s="57" t="s">
        <v>80</v>
      </c>
      <c r="I3" t="s">
        <v>82</v>
      </c>
    </row>
    <row r="4" spans="3:9" ht="33.75" x14ac:dyDescent="0.25">
      <c r="C4" s="12">
        <v>2</v>
      </c>
      <c r="D4" s="14" t="s">
        <v>15</v>
      </c>
      <c r="E4" s="14" t="s">
        <v>16</v>
      </c>
      <c r="F4" s="55" t="s">
        <v>82</v>
      </c>
      <c r="G4" s="57" t="s">
        <v>83</v>
      </c>
      <c r="I4" t="s">
        <v>81</v>
      </c>
    </row>
    <row r="5" spans="3:9" ht="22.5" x14ac:dyDescent="0.25">
      <c r="C5" s="12">
        <v>3</v>
      </c>
      <c r="D5" s="14" t="s">
        <v>17</v>
      </c>
      <c r="E5" s="14" t="s">
        <v>18</v>
      </c>
      <c r="F5" s="55" t="s">
        <v>81</v>
      </c>
      <c r="G5" s="57" t="s">
        <v>84</v>
      </c>
    </row>
    <row r="6" spans="3:9" ht="22.5" x14ac:dyDescent="0.25">
      <c r="C6" s="12">
        <v>4</v>
      </c>
      <c r="D6" s="14" t="s">
        <v>19</v>
      </c>
      <c r="E6" s="14" t="s">
        <v>20</v>
      </c>
      <c r="F6" s="55" t="s">
        <v>80</v>
      </c>
      <c r="G6" s="57" t="s">
        <v>81</v>
      </c>
    </row>
    <row r="7" spans="3:9" ht="33.75" x14ac:dyDescent="0.25">
      <c r="C7" s="12">
        <v>5</v>
      </c>
      <c r="D7" s="2" t="s">
        <v>21</v>
      </c>
      <c r="E7" s="2" t="s">
        <v>22</v>
      </c>
      <c r="F7" s="58" t="s">
        <v>82</v>
      </c>
      <c r="G7" s="57" t="s">
        <v>85</v>
      </c>
    </row>
    <row r="8" spans="3:9" ht="33.75" x14ac:dyDescent="0.25">
      <c r="C8" s="12">
        <v>6</v>
      </c>
      <c r="D8" s="14" t="s">
        <v>23</v>
      </c>
      <c r="E8" s="14" t="s">
        <v>24</v>
      </c>
      <c r="F8" s="55" t="s">
        <v>82</v>
      </c>
      <c r="G8" s="57" t="s">
        <v>85</v>
      </c>
    </row>
    <row r="9" spans="3:9" ht="22.5" x14ac:dyDescent="0.25">
      <c r="C9" s="12">
        <v>7</v>
      </c>
      <c r="D9" s="2" t="s">
        <v>25</v>
      </c>
      <c r="E9" s="2" t="s">
        <v>26</v>
      </c>
      <c r="F9" s="58" t="s">
        <v>82</v>
      </c>
      <c r="G9" s="57" t="s">
        <v>86</v>
      </c>
    </row>
    <row r="10" spans="3:9" ht="22.5" x14ac:dyDescent="0.25">
      <c r="C10" s="12">
        <v>8</v>
      </c>
      <c r="D10" s="2" t="s">
        <v>27</v>
      </c>
      <c r="E10" s="2" t="s">
        <v>28</v>
      </c>
      <c r="F10" s="58" t="s">
        <v>82</v>
      </c>
      <c r="G10" s="57" t="s">
        <v>81</v>
      </c>
    </row>
    <row r="11" spans="3:9" ht="22.5" x14ac:dyDescent="0.25">
      <c r="C11" s="12">
        <v>9</v>
      </c>
      <c r="D11" s="2" t="s">
        <v>29</v>
      </c>
      <c r="E11" s="2" t="s">
        <v>30</v>
      </c>
      <c r="F11" s="58" t="s">
        <v>81</v>
      </c>
      <c r="G11" s="57" t="s">
        <v>81</v>
      </c>
    </row>
    <row r="12" spans="3:9" ht="36" x14ac:dyDescent="0.25">
      <c r="C12" s="12">
        <v>10</v>
      </c>
      <c r="D12" s="2" t="s">
        <v>31</v>
      </c>
      <c r="E12" s="2" t="s">
        <v>32</v>
      </c>
      <c r="F12" s="58" t="s">
        <v>80</v>
      </c>
      <c r="G12" s="57" t="s">
        <v>87</v>
      </c>
    </row>
    <row r="13" spans="3:9" ht="33.75" x14ac:dyDescent="0.25">
      <c r="C13" s="12">
        <v>11</v>
      </c>
      <c r="D13" s="2" t="s">
        <v>33</v>
      </c>
      <c r="E13" s="2" t="s">
        <v>34</v>
      </c>
      <c r="F13" s="58" t="s">
        <v>81</v>
      </c>
      <c r="G13" s="57" t="s">
        <v>81</v>
      </c>
    </row>
    <row r="14" spans="3:9" ht="33.75" x14ac:dyDescent="0.25">
      <c r="C14" s="12">
        <v>12</v>
      </c>
      <c r="D14" s="14" t="s">
        <v>35</v>
      </c>
      <c r="E14" s="14" t="s">
        <v>36</v>
      </c>
      <c r="F14" s="55" t="s">
        <v>81</v>
      </c>
      <c r="G14" s="57" t="s">
        <v>88</v>
      </c>
    </row>
    <row r="15" spans="3:9" ht="24" x14ac:dyDescent="0.25">
      <c r="C15" s="12">
        <v>13</v>
      </c>
      <c r="D15" s="14" t="s">
        <v>37</v>
      </c>
      <c r="E15" s="14" t="s">
        <v>38</v>
      </c>
      <c r="F15" s="55" t="s">
        <v>80</v>
      </c>
      <c r="G15" s="57" t="s">
        <v>89</v>
      </c>
    </row>
    <row r="16" spans="3:9" ht="36" x14ac:dyDescent="0.25">
      <c r="C16" s="12">
        <v>14</v>
      </c>
      <c r="D16" s="14" t="s">
        <v>39</v>
      </c>
      <c r="E16" s="14" t="s">
        <v>40</v>
      </c>
      <c r="F16" s="55" t="s">
        <v>81</v>
      </c>
      <c r="G16" s="57" t="s">
        <v>90</v>
      </c>
    </row>
    <row r="17" spans="3:7" ht="33.75" x14ac:dyDescent="0.25">
      <c r="C17" s="12">
        <v>15</v>
      </c>
      <c r="D17" s="14" t="s">
        <v>41</v>
      </c>
      <c r="E17" s="14" t="s">
        <v>42</v>
      </c>
      <c r="F17" s="55" t="s">
        <v>81</v>
      </c>
      <c r="G17" s="57" t="s">
        <v>81</v>
      </c>
    </row>
    <row r="18" spans="3:7" ht="22.5" x14ac:dyDescent="0.25">
      <c r="C18" s="12">
        <v>16</v>
      </c>
      <c r="D18" s="2" t="s">
        <v>43</v>
      </c>
      <c r="E18" s="2" t="s">
        <v>44</v>
      </c>
      <c r="F18" s="58" t="s">
        <v>82</v>
      </c>
      <c r="G18" s="57" t="s">
        <v>83</v>
      </c>
    </row>
    <row r="19" spans="3:7" ht="33.75" x14ac:dyDescent="0.25">
      <c r="C19" s="12">
        <v>17</v>
      </c>
      <c r="D19" s="2" t="s">
        <v>45</v>
      </c>
      <c r="E19" s="2" t="s">
        <v>46</v>
      </c>
      <c r="F19" s="58" t="s">
        <v>82</v>
      </c>
      <c r="G19" s="57" t="s">
        <v>83</v>
      </c>
    </row>
    <row r="20" spans="3:7" ht="33.75" x14ac:dyDescent="0.25">
      <c r="C20" s="12">
        <v>18</v>
      </c>
      <c r="D20" s="14" t="s">
        <v>47</v>
      </c>
      <c r="E20" s="14" t="s">
        <v>48</v>
      </c>
      <c r="F20" s="55" t="s">
        <v>82</v>
      </c>
      <c r="G20" s="57" t="s">
        <v>83</v>
      </c>
    </row>
    <row r="21" spans="3:7" ht="22.5" x14ac:dyDescent="0.25">
      <c r="C21" s="12">
        <v>19</v>
      </c>
      <c r="D21" s="14" t="s">
        <v>49</v>
      </c>
      <c r="E21" s="14" t="s">
        <v>50</v>
      </c>
      <c r="F21" s="55" t="s">
        <v>81</v>
      </c>
      <c r="G21" s="57" t="s">
        <v>83</v>
      </c>
    </row>
    <row r="22" spans="3:7" ht="33.75" x14ac:dyDescent="0.25">
      <c r="C22" s="12">
        <v>20</v>
      </c>
      <c r="D22" s="2" t="s">
        <v>51</v>
      </c>
      <c r="E22" s="2" t="s">
        <v>52</v>
      </c>
      <c r="F22" s="58" t="s">
        <v>81</v>
      </c>
      <c r="G22" s="57" t="s">
        <v>91</v>
      </c>
    </row>
    <row r="23" spans="3:7" ht="33.75" x14ac:dyDescent="0.25">
      <c r="C23" s="12">
        <v>21</v>
      </c>
      <c r="D23" s="2" t="s">
        <v>53</v>
      </c>
      <c r="E23" s="2" t="s">
        <v>54</v>
      </c>
      <c r="F23" s="58" t="s">
        <v>82</v>
      </c>
      <c r="G23" s="57" t="s">
        <v>92</v>
      </c>
    </row>
    <row r="24" spans="3:7" ht="24" x14ac:dyDescent="0.25">
      <c r="C24" s="12">
        <v>22</v>
      </c>
      <c r="D24" s="14" t="s">
        <v>55</v>
      </c>
      <c r="E24" s="14" t="s">
        <v>56</v>
      </c>
      <c r="F24" s="55" t="s">
        <v>80</v>
      </c>
      <c r="G24" s="57" t="s">
        <v>93</v>
      </c>
    </row>
    <row r="25" spans="3:7" ht="33.75" x14ac:dyDescent="0.25">
      <c r="C25" s="12">
        <v>23</v>
      </c>
      <c r="D25" s="2" t="s">
        <v>57</v>
      </c>
      <c r="E25" s="2" t="s">
        <v>58</v>
      </c>
      <c r="F25" s="58" t="s">
        <v>82</v>
      </c>
      <c r="G25" s="57" t="s">
        <v>83</v>
      </c>
    </row>
    <row r="26" spans="3:7" ht="45" x14ac:dyDescent="0.25">
      <c r="C26" s="12">
        <v>24</v>
      </c>
      <c r="D26" s="2" t="s">
        <v>59</v>
      </c>
      <c r="E26" s="2" t="s">
        <v>60</v>
      </c>
      <c r="F26" s="58" t="s">
        <v>81</v>
      </c>
      <c r="G26" s="57" t="s">
        <v>85</v>
      </c>
    </row>
    <row r="27" spans="3:7" ht="24" x14ac:dyDescent="0.25">
      <c r="C27" s="12">
        <v>25</v>
      </c>
      <c r="D27" s="2" t="s">
        <v>61</v>
      </c>
      <c r="E27" s="2" t="s">
        <v>62</v>
      </c>
      <c r="F27" s="58" t="s">
        <v>81</v>
      </c>
      <c r="G27" s="57" t="s">
        <v>94</v>
      </c>
    </row>
    <row r="28" spans="3:7" ht="33.75" x14ac:dyDescent="0.25">
      <c r="C28" s="12">
        <v>26</v>
      </c>
      <c r="D28" s="14" t="s">
        <v>63</v>
      </c>
      <c r="E28" s="14" t="s">
        <v>64</v>
      </c>
      <c r="F28" s="55" t="s">
        <v>82</v>
      </c>
      <c r="G28" s="56" t="s">
        <v>82</v>
      </c>
    </row>
    <row r="29" spans="3:7" ht="33.75" x14ac:dyDescent="0.25">
      <c r="C29" s="12">
        <v>27</v>
      </c>
      <c r="D29" s="14" t="s">
        <v>65</v>
      </c>
      <c r="E29" s="14" t="s">
        <v>66</v>
      </c>
      <c r="F29" s="55" t="s">
        <v>82</v>
      </c>
      <c r="G29" s="56" t="s">
        <v>82</v>
      </c>
    </row>
    <row r="30" spans="3:7" ht="33.75" x14ac:dyDescent="0.25">
      <c r="C30" s="12">
        <v>28</v>
      </c>
      <c r="D30" s="14" t="s">
        <v>67</v>
      </c>
      <c r="E30" s="14" t="s">
        <v>68</v>
      </c>
      <c r="F30" s="55" t="s">
        <v>81</v>
      </c>
      <c r="G30" s="56" t="s">
        <v>81</v>
      </c>
    </row>
    <row r="31" spans="3:7" ht="22.5" x14ac:dyDescent="0.25">
      <c r="C31" s="12">
        <v>29</v>
      </c>
      <c r="D31" s="14" t="s">
        <v>69</v>
      </c>
      <c r="E31" s="14" t="s">
        <v>70</v>
      </c>
      <c r="F31" s="55" t="s">
        <v>81</v>
      </c>
      <c r="G31" s="57" t="s">
        <v>95</v>
      </c>
    </row>
    <row r="32" spans="3:7" ht="22.5" x14ac:dyDescent="0.25">
      <c r="C32" s="12">
        <v>30</v>
      </c>
      <c r="D32" s="14" t="s">
        <v>71</v>
      </c>
      <c r="E32" s="14" t="s">
        <v>70</v>
      </c>
      <c r="F32" s="55" t="s">
        <v>80</v>
      </c>
      <c r="G32" s="57" t="s">
        <v>96</v>
      </c>
    </row>
    <row r="33" spans="3:6" x14ac:dyDescent="0.25">
      <c r="C33" s="59"/>
      <c r="D33" s="60"/>
      <c r="E33" s="60"/>
      <c r="F33" s="61"/>
    </row>
    <row r="34" spans="3:6" x14ac:dyDescent="0.25">
      <c r="C34" s="66" t="s">
        <v>97</v>
      </c>
      <c r="D34" s="66"/>
      <c r="E34" s="62"/>
      <c r="F34" s="62"/>
    </row>
    <row r="35" spans="3:6" x14ac:dyDescent="0.25">
      <c r="C35" s="53" t="s">
        <v>2</v>
      </c>
      <c r="D35" s="54" t="s">
        <v>76</v>
      </c>
    </row>
    <row r="36" spans="3:6" ht="15.75" x14ac:dyDescent="0.25">
      <c r="C36" s="51">
        <v>1</v>
      </c>
      <c r="D36" s="63" t="s">
        <v>98</v>
      </c>
    </row>
    <row r="37" spans="3:6" ht="15.75" x14ac:dyDescent="0.25">
      <c r="C37" s="51">
        <v>2</v>
      </c>
      <c r="D37" s="63" t="s">
        <v>99</v>
      </c>
    </row>
    <row r="38" spans="3:6" ht="15.75" x14ac:dyDescent="0.25">
      <c r="C38" s="51">
        <v>3</v>
      </c>
      <c r="D38" s="63" t="s">
        <v>100</v>
      </c>
    </row>
    <row r="39" spans="3:6" ht="15.75" x14ac:dyDescent="0.25">
      <c r="C39" s="51">
        <v>4</v>
      </c>
      <c r="D39" s="63" t="s">
        <v>101</v>
      </c>
    </row>
    <row r="40" spans="3:6" ht="15.75" x14ac:dyDescent="0.25">
      <c r="C40" s="51">
        <v>5</v>
      </c>
      <c r="D40" s="63" t="s">
        <v>102</v>
      </c>
    </row>
    <row r="41" spans="3:6" ht="15.75" x14ac:dyDescent="0.25">
      <c r="C41" s="51">
        <v>6</v>
      </c>
      <c r="D41" s="63" t="s">
        <v>103</v>
      </c>
    </row>
    <row r="42" spans="3:6" ht="15.75" x14ac:dyDescent="0.25">
      <c r="C42" s="51">
        <v>7</v>
      </c>
      <c r="D42" s="63" t="s">
        <v>104</v>
      </c>
    </row>
    <row r="43" spans="3:6" ht="15.75" x14ac:dyDescent="0.25">
      <c r="C43" s="51">
        <v>8</v>
      </c>
      <c r="D43" s="63" t="s">
        <v>105</v>
      </c>
    </row>
    <row r="44" spans="3:6" ht="15.75" x14ac:dyDescent="0.25">
      <c r="C44" s="51">
        <v>9</v>
      </c>
      <c r="D44" s="63" t="s">
        <v>106</v>
      </c>
    </row>
    <row r="45" spans="3:6" ht="15.75" x14ac:dyDescent="0.25">
      <c r="C45" s="51">
        <v>10</v>
      </c>
      <c r="D45" s="63" t="s">
        <v>107</v>
      </c>
    </row>
    <row r="46" spans="3:6" ht="15.75" x14ac:dyDescent="0.25">
      <c r="C46" s="51">
        <v>11</v>
      </c>
      <c r="D46" s="63" t="s">
        <v>108</v>
      </c>
    </row>
    <row r="47" spans="3:6" ht="30.75" x14ac:dyDescent="0.25">
      <c r="C47" s="51">
        <v>12</v>
      </c>
      <c r="D47" s="63" t="s">
        <v>109</v>
      </c>
    </row>
    <row r="48" spans="3:6" ht="15.75" x14ac:dyDescent="0.25">
      <c r="C48" s="51">
        <v>13</v>
      </c>
      <c r="D48" s="64" t="s">
        <v>110</v>
      </c>
    </row>
    <row r="49" spans="3:4" ht="15.75" x14ac:dyDescent="0.25">
      <c r="C49" s="51">
        <v>14</v>
      </c>
      <c r="D49" s="63" t="s">
        <v>111</v>
      </c>
    </row>
    <row r="50" spans="3:4" ht="15.75" x14ac:dyDescent="0.25">
      <c r="C50" s="51">
        <v>15</v>
      </c>
      <c r="D50" s="63" t="s">
        <v>112</v>
      </c>
    </row>
    <row r="53" spans="3:4" x14ac:dyDescent="0.25">
      <c r="D53" s="65" t="s">
        <v>113</v>
      </c>
    </row>
    <row r="54" spans="3:4" x14ac:dyDescent="0.25">
      <c r="D54" s="65" t="s">
        <v>114</v>
      </c>
    </row>
    <row r="55" spans="3:4" x14ac:dyDescent="0.25">
      <c r="D55" s="65" t="s">
        <v>115</v>
      </c>
    </row>
    <row r="56" spans="3:4" x14ac:dyDescent="0.25">
      <c r="D56" s="65" t="s">
        <v>116</v>
      </c>
    </row>
    <row r="57" spans="3:4" x14ac:dyDescent="0.25">
      <c r="D57" s="65" t="s">
        <v>117</v>
      </c>
    </row>
  </sheetData>
  <mergeCells count="1">
    <mergeCell ref="C34:D34"/>
  </mergeCells>
  <dataValidations count="1">
    <dataValidation type="list" allowBlank="1" showInputMessage="1" showErrorMessage="1" sqref="F2:F33 G2 G28 G29 G30" xr:uid="{005D00C2-0088-497F-B817-00A70048004B}">
      <formula1>$I$2:$I$4</formula1>
    </dataValidation>
  </dataValidations>
  <pageMargins left="0.7" right="0.7" top="0.75" bottom="0.75" header="0.3" footer="0.3"/>
  <pageSetup paperSize="9"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</vt:lpstr>
      <vt:lpstr>Сравнение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Зилгалвис</dc:creator>
  <cp:lastModifiedBy>Белов Евгений Александрович</cp:lastModifiedBy>
  <cp:revision>5</cp:revision>
  <dcterms:created xsi:type="dcterms:W3CDTF">2015-06-05T18:19:34Z</dcterms:created>
  <dcterms:modified xsi:type="dcterms:W3CDTF">2023-09-22T10:39:46Z</dcterms:modified>
</cp:coreProperties>
</file>