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Users\u210\Desktop\"/>
    </mc:Choice>
  </mc:AlternateContent>
  <xr:revisionPtr revIDLastSave="0" documentId="13_ncr:1_{77D5838E-FFB6-4EA1-A92E-B51DC62F1AAD}" xr6:coauthVersionLast="47" xr6:coauthVersionMax="47" xr10:uidLastSave="{00000000-0000-0000-0000-000000000000}"/>
  <bookViews>
    <workbookView xWindow="-108" yWindow="-108" windowWidth="23256" windowHeight="12456" xr2:uid="{399C5189-E117-415F-995F-A37F6BF60BE0}"/>
  </bookViews>
  <sheets>
    <sheet name="ssfc" sheetId="1" r:id="rId1"/>
  </sheets>
  <definedNames>
    <definedName name="_xlnm._FilterDatabase" localSheetId="0" hidden="1">ssfc!$A$1:$P$811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83" i="1" l="1"/>
  <c r="P185" i="1" s="1"/>
  <c r="O183" i="1"/>
  <c r="N183" i="1"/>
  <c r="M183" i="1"/>
  <c r="L183" i="1"/>
  <c r="K183" i="1"/>
  <c r="J183" i="1"/>
  <c r="I183" i="1"/>
  <c r="I185" i="1" s="1"/>
  <c r="H183" i="1"/>
  <c r="H185" i="1" s="1"/>
  <c r="G183" i="1"/>
  <c r="F183" i="1"/>
  <c r="E183" i="1"/>
  <c r="P189" i="1"/>
  <c r="O189" i="1"/>
  <c r="O191" i="1" s="1"/>
  <c r="N189" i="1"/>
  <c r="N191" i="1" s="1"/>
  <c r="M189" i="1"/>
  <c r="M191" i="1" s="1"/>
  <c r="L189" i="1"/>
  <c r="L191" i="1" s="1"/>
  <c r="K189" i="1"/>
  <c r="K191" i="1" s="1"/>
  <c r="J189" i="1"/>
  <c r="I189" i="1"/>
  <c r="I191" i="1" s="1"/>
  <c r="H189" i="1"/>
  <c r="G189" i="1"/>
  <c r="F189" i="1"/>
  <c r="E189" i="1"/>
  <c r="E191" i="1" s="1"/>
  <c r="P195" i="1"/>
  <c r="P197" i="1" s="1"/>
  <c r="O195" i="1"/>
  <c r="N195" i="1"/>
  <c r="N197" i="1" s="1"/>
  <c r="M195" i="1"/>
  <c r="L195" i="1"/>
  <c r="K195" i="1"/>
  <c r="K197" i="1" s="1"/>
  <c r="J195" i="1"/>
  <c r="I195" i="1"/>
  <c r="I197" i="1" s="1"/>
  <c r="H195" i="1"/>
  <c r="H197" i="1" s="1"/>
  <c r="G195" i="1"/>
  <c r="F195" i="1"/>
  <c r="E195" i="1"/>
  <c r="P201" i="1"/>
  <c r="O201" i="1"/>
  <c r="O203" i="1" s="1"/>
  <c r="N201" i="1"/>
  <c r="N203" i="1" s="1"/>
  <c r="M201" i="1"/>
  <c r="M203" i="1" s="1"/>
  <c r="L201" i="1"/>
  <c r="K201" i="1"/>
  <c r="J201" i="1"/>
  <c r="J203" i="1" s="1"/>
  <c r="I201" i="1"/>
  <c r="I203" i="1" s="1"/>
  <c r="H201" i="1"/>
  <c r="G201" i="1"/>
  <c r="F201" i="1"/>
  <c r="F203" i="1" s="1"/>
  <c r="E201" i="1"/>
  <c r="E203" i="1" s="1"/>
  <c r="P207" i="1"/>
  <c r="O207" i="1"/>
  <c r="N207" i="1"/>
  <c r="M207" i="1"/>
  <c r="L207" i="1"/>
  <c r="K207" i="1"/>
  <c r="K209" i="1" s="1"/>
  <c r="J207" i="1"/>
  <c r="J209" i="1" s="1"/>
  <c r="I207" i="1"/>
  <c r="I209" i="1" s="1"/>
  <c r="H207" i="1"/>
  <c r="G207" i="1"/>
  <c r="F207" i="1"/>
  <c r="E207" i="1"/>
  <c r="P213" i="1"/>
  <c r="O213" i="1"/>
  <c r="O215" i="1" s="1"/>
  <c r="N213" i="1"/>
  <c r="M213" i="1"/>
  <c r="M215" i="1" s="1"/>
  <c r="L213" i="1"/>
  <c r="L215" i="1" s="1"/>
  <c r="K213" i="1"/>
  <c r="J213" i="1"/>
  <c r="J215" i="1" s="1"/>
  <c r="I213" i="1"/>
  <c r="I215" i="1" s="1"/>
  <c r="H213" i="1"/>
  <c r="G213" i="1"/>
  <c r="F213" i="1"/>
  <c r="F215" i="1" s="1"/>
  <c r="E213" i="1"/>
  <c r="E215" i="1" s="1"/>
  <c r="P219" i="1"/>
  <c r="P221" i="1" s="1"/>
  <c r="O219" i="1"/>
  <c r="N219" i="1"/>
  <c r="N221" i="1" s="1"/>
  <c r="M219" i="1"/>
  <c r="L219" i="1"/>
  <c r="K219" i="1"/>
  <c r="J219" i="1"/>
  <c r="J221" i="1" s="1"/>
  <c r="I219" i="1"/>
  <c r="I221" i="1" s="1"/>
  <c r="H219" i="1"/>
  <c r="H221" i="1" s="1"/>
  <c r="G219" i="1"/>
  <c r="F219" i="1"/>
  <c r="F221" i="1" s="1"/>
  <c r="E219" i="1"/>
  <c r="P225" i="1"/>
  <c r="O225" i="1"/>
  <c r="O227" i="1" s="1"/>
  <c r="N225" i="1"/>
  <c r="M225" i="1"/>
  <c r="M227" i="1" s="1"/>
  <c r="L225" i="1"/>
  <c r="L227" i="1" s="1"/>
  <c r="K225" i="1"/>
  <c r="J225" i="1"/>
  <c r="I225" i="1"/>
  <c r="H225" i="1"/>
  <c r="G225" i="1"/>
  <c r="G227" i="1" s="1"/>
  <c r="F225" i="1"/>
  <c r="E225" i="1"/>
  <c r="E227" i="1" s="1"/>
  <c r="P231" i="1"/>
  <c r="P233" i="1" s="1"/>
  <c r="O231" i="1"/>
  <c r="N231" i="1"/>
  <c r="M231" i="1"/>
  <c r="L231" i="1"/>
  <c r="K231" i="1"/>
  <c r="J231" i="1"/>
  <c r="J233" i="1" s="1"/>
  <c r="I231" i="1"/>
  <c r="I233" i="1" s="1"/>
  <c r="H231" i="1"/>
  <c r="H233" i="1" s="1"/>
  <c r="G231" i="1"/>
  <c r="F231" i="1"/>
  <c r="E231" i="1"/>
  <c r="P237" i="1"/>
  <c r="O237" i="1"/>
  <c r="O239" i="1" s="1"/>
  <c r="N237" i="1"/>
  <c r="M237" i="1"/>
  <c r="M239" i="1" s="1"/>
  <c r="L237" i="1"/>
  <c r="K237" i="1"/>
  <c r="J237" i="1"/>
  <c r="I237" i="1"/>
  <c r="H237" i="1"/>
  <c r="G237" i="1"/>
  <c r="G239" i="1" s="1"/>
  <c r="F237" i="1"/>
  <c r="F239" i="1" s="1"/>
  <c r="E237" i="1"/>
  <c r="E239" i="1" s="1"/>
  <c r="P243" i="1"/>
  <c r="O243" i="1"/>
  <c r="N243" i="1"/>
  <c r="M243" i="1"/>
  <c r="L243" i="1"/>
  <c r="K243" i="1"/>
  <c r="K245" i="1" s="1"/>
  <c r="J243" i="1"/>
  <c r="J245" i="1" s="1"/>
  <c r="I243" i="1"/>
  <c r="I245" i="1" s="1"/>
  <c r="H243" i="1"/>
  <c r="G243" i="1"/>
  <c r="F243" i="1"/>
  <c r="E243" i="1"/>
  <c r="P249" i="1"/>
  <c r="O249" i="1"/>
  <c r="O251" i="1" s="1"/>
  <c r="N249" i="1"/>
  <c r="N251" i="1" s="1"/>
  <c r="M249" i="1"/>
  <c r="M251" i="1" s="1"/>
  <c r="L249" i="1"/>
  <c r="L251" i="1" s="1"/>
  <c r="K249" i="1"/>
  <c r="K251" i="1" s="1"/>
  <c r="J249" i="1"/>
  <c r="I249" i="1"/>
  <c r="I251" i="1" s="1"/>
  <c r="H249" i="1"/>
  <c r="G249" i="1"/>
  <c r="F249" i="1"/>
  <c r="E249" i="1"/>
  <c r="E251" i="1" s="1"/>
  <c r="P255" i="1"/>
  <c r="P257" i="1" s="1"/>
  <c r="O255" i="1"/>
  <c r="N255" i="1"/>
  <c r="M255" i="1"/>
  <c r="L255" i="1"/>
  <c r="K255" i="1"/>
  <c r="J255" i="1"/>
  <c r="J257" i="1" s="1"/>
  <c r="I255" i="1"/>
  <c r="I257" i="1" s="1"/>
  <c r="H255" i="1"/>
  <c r="H257" i="1" s="1"/>
  <c r="G255" i="1"/>
  <c r="F255" i="1"/>
  <c r="E255" i="1"/>
  <c r="P261" i="1"/>
  <c r="O261" i="1"/>
  <c r="O263" i="1" s="1"/>
  <c r="N261" i="1"/>
  <c r="M261" i="1"/>
  <c r="M263" i="1" s="1"/>
  <c r="L261" i="1"/>
  <c r="L263" i="1" s="1"/>
  <c r="K261" i="1"/>
  <c r="K263" i="1" s="1"/>
  <c r="J261" i="1"/>
  <c r="I261" i="1"/>
  <c r="I263" i="1" s="1"/>
  <c r="H261" i="1"/>
  <c r="G261" i="1"/>
  <c r="G263" i="1" s="1"/>
  <c r="F261" i="1"/>
  <c r="F263" i="1" s="1"/>
  <c r="E261" i="1"/>
  <c r="E263" i="1" s="1"/>
  <c r="P267" i="1"/>
  <c r="P269" i="1" s="1"/>
  <c r="O267" i="1"/>
  <c r="N267" i="1"/>
  <c r="M267" i="1"/>
  <c r="L267" i="1"/>
  <c r="K267" i="1"/>
  <c r="K269" i="1" s="1"/>
  <c r="J267" i="1"/>
  <c r="J269" i="1" s="1"/>
  <c r="I267" i="1"/>
  <c r="H267" i="1"/>
  <c r="H269" i="1" s="1"/>
  <c r="G267" i="1"/>
  <c r="F267" i="1"/>
  <c r="E267" i="1"/>
  <c r="P273" i="1"/>
  <c r="O273" i="1"/>
  <c r="N273" i="1"/>
  <c r="N275" i="1" s="1"/>
  <c r="M273" i="1"/>
  <c r="M275" i="1" s="1"/>
  <c r="L273" i="1"/>
  <c r="K273" i="1"/>
  <c r="K275" i="1" s="1"/>
  <c r="J273" i="1"/>
  <c r="I273" i="1"/>
  <c r="I275" i="1" s="1"/>
  <c r="H273" i="1"/>
  <c r="G273" i="1"/>
  <c r="G275" i="1" s="1"/>
  <c r="F273" i="1"/>
  <c r="F275" i="1" s="1"/>
  <c r="E273" i="1"/>
  <c r="E275" i="1" s="1"/>
  <c r="P279" i="1"/>
  <c r="P281" i="1" s="1"/>
  <c r="O279" i="1"/>
  <c r="N279" i="1"/>
  <c r="N281" i="1" s="1"/>
  <c r="M279" i="1"/>
  <c r="L279" i="1"/>
  <c r="K279" i="1"/>
  <c r="K281" i="1" s="1"/>
  <c r="J279" i="1"/>
  <c r="I279" i="1"/>
  <c r="I281" i="1" s="1"/>
  <c r="H279" i="1"/>
  <c r="H281" i="1" s="1"/>
  <c r="G279" i="1"/>
  <c r="F279" i="1"/>
  <c r="F281" i="1" s="1"/>
  <c r="E279" i="1"/>
  <c r="P285" i="1"/>
  <c r="O285" i="1"/>
  <c r="O287" i="1" s="1"/>
  <c r="N285" i="1"/>
  <c r="N287" i="1" s="1"/>
  <c r="M285" i="1"/>
  <c r="M287" i="1" s="1"/>
  <c r="L285" i="1"/>
  <c r="K285" i="1"/>
  <c r="J285" i="1"/>
  <c r="J287" i="1" s="1"/>
  <c r="I285" i="1"/>
  <c r="I287" i="1" s="1"/>
  <c r="H285" i="1"/>
  <c r="G285" i="1"/>
  <c r="F285" i="1"/>
  <c r="E285" i="1"/>
  <c r="E287" i="1" s="1"/>
  <c r="P291" i="1"/>
  <c r="P293" i="1" s="1"/>
  <c r="O291" i="1"/>
  <c r="O293" i="1" s="1"/>
  <c r="N291" i="1"/>
  <c r="M291" i="1"/>
  <c r="L291" i="1"/>
  <c r="K291" i="1"/>
  <c r="K293" i="1" s="1"/>
  <c r="J291" i="1"/>
  <c r="J293" i="1" s="1"/>
  <c r="I291" i="1"/>
  <c r="I293" i="1" s="1"/>
  <c r="H291" i="1"/>
  <c r="H293" i="1" s="1"/>
  <c r="G291" i="1"/>
  <c r="G293" i="1" s="1"/>
  <c r="F291" i="1"/>
  <c r="F293" i="1" s="1"/>
  <c r="E291" i="1"/>
  <c r="P297" i="1"/>
  <c r="O297" i="1"/>
  <c r="N297" i="1"/>
  <c r="M297" i="1"/>
  <c r="M299" i="1" s="1"/>
  <c r="L297" i="1"/>
  <c r="L299" i="1" s="1"/>
  <c r="K297" i="1"/>
  <c r="K299" i="1" s="1"/>
  <c r="J297" i="1"/>
  <c r="I297" i="1"/>
  <c r="H297" i="1"/>
  <c r="G297" i="1"/>
  <c r="G299" i="1" s="1"/>
  <c r="F297" i="1"/>
  <c r="E297" i="1"/>
  <c r="E299" i="1" s="1"/>
  <c r="P303" i="1"/>
  <c r="P305" i="1" s="1"/>
  <c r="O303" i="1"/>
  <c r="N303" i="1"/>
  <c r="N305" i="1" s="1"/>
  <c r="M303" i="1"/>
  <c r="L303" i="1"/>
  <c r="K303" i="1"/>
  <c r="K305" i="1" s="1"/>
  <c r="J303" i="1"/>
  <c r="J305" i="1" s="1"/>
  <c r="I303" i="1"/>
  <c r="I305" i="1" s="1"/>
  <c r="H303" i="1"/>
  <c r="G303" i="1"/>
  <c r="F303" i="1"/>
  <c r="F305" i="1" s="1"/>
  <c r="E303" i="1"/>
  <c r="P309" i="1"/>
  <c r="O309" i="1"/>
  <c r="O311" i="1" s="1"/>
  <c r="N309" i="1"/>
  <c r="N311" i="1" s="1"/>
  <c r="M309" i="1"/>
  <c r="M311" i="1" s="1"/>
  <c r="L309" i="1"/>
  <c r="L311" i="1" s="1"/>
  <c r="K309" i="1"/>
  <c r="J309" i="1"/>
  <c r="I309" i="1"/>
  <c r="H309" i="1"/>
  <c r="G309" i="1"/>
  <c r="F309" i="1"/>
  <c r="E309" i="1"/>
  <c r="E311" i="1" s="1"/>
  <c r="P315" i="1"/>
  <c r="P317" i="1" s="1"/>
  <c r="O315" i="1"/>
  <c r="N315" i="1"/>
  <c r="M315" i="1"/>
  <c r="L315" i="1"/>
  <c r="K315" i="1"/>
  <c r="K317" i="1" s="1"/>
  <c r="J315" i="1"/>
  <c r="J317" i="1" s="1"/>
  <c r="I315" i="1"/>
  <c r="H315" i="1"/>
  <c r="H317" i="1" s="1"/>
  <c r="G315" i="1"/>
  <c r="F315" i="1"/>
  <c r="E315" i="1"/>
  <c r="P321" i="1"/>
  <c r="O321" i="1"/>
  <c r="O323" i="1" s="1"/>
  <c r="N321" i="1"/>
  <c r="N323" i="1" s="1"/>
  <c r="M321" i="1"/>
  <c r="M323" i="1" s="1"/>
  <c r="L321" i="1"/>
  <c r="L323" i="1" s="1"/>
  <c r="K321" i="1"/>
  <c r="J321" i="1"/>
  <c r="I321" i="1"/>
  <c r="H321" i="1"/>
  <c r="G321" i="1"/>
  <c r="F321" i="1"/>
  <c r="E321" i="1"/>
  <c r="E323" i="1" s="1"/>
  <c r="P327" i="1"/>
  <c r="P329" i="1" s="1"/>
  <c r="O327" i="1"/>
  <c r="N327" i="1"/>
  <c r="M327" i="1"/>
  <c r="L327" i="1"/>
  <c r="K327" i="1"/>
  <c r="J327" i="1"/>
  <c r="J329" i="1" s="1"/>
  <c r="I327" i="1"/>
  <c r="H327" i="1"/>
  <c r="H329" i="1" s="1"/>
  <c r="G327" i="1"/>
  <c r="F327" i="1"/>
  <c r="E327" i="1"/>
  <c r="P333" i="1"/>
  <c r="P335" i="1" s="1"/>
  <c r="O333" i="1"/>
  <c r="N333" i="1"/>
  <c r="N335" i="1" s="1"/>
  <c r="M333" i="1"/>
  <c r="M335" i="1" s="1"/>
  <c r="L333" i="1"/>
  <c r="L335" i="1" s="1"/>
  <c r="K333" i="1"/>
  <c r="K335" i="1" s="1"/>
  <c r="J333" i="1"/>
  <c r="I333" i="1"/>
  <c r="H333" i="1"/>
  <c r="G333" i="1"/>
  <c r="F333" i="1"/>
  <c r="F335" i="1" s="1"/>
  <c r="E333" i="1"/>
  <c r="E335" i="1" s="1"/>
  <c r="P339" i="1"/>
  <c r="P341" i="1" s="1"/>
  <c r="O339" i="1"/>
  <c r="N339" i="1"/>
  <c r="N341" i="1" s="1"/>
  <c r="M339" i="1"/>
  <c r="L339" i="1"/>
  <c r="K339" i="1"/>
  <c r="K341" i="1" s="1"/>
  <c r="J339" i="1"/>
  <c r="J341" i="1" s="1"/>
  <c r="I339" i="1"/>
  <c r="I341" i="1" s="1"/>
  <c r="H339" i="1"/>
  <c r="H341" i="1" s="1"/>
  <c r="G339" i="1"/>
  <c r="F339" i="1"/>
  <c r="F341" i="1" s="1"/>
  <c r="E339" i="1"/>
  <c r="P345" i="1"/>
  <c r="O345" i="1"/>
  <c r="O347" i="1" s="1"/>
  <c r="N345" i="1"/>
  <c r="N347" i="1" s="1"/>
  <c r="M345" i="1"/>
  <c r="M347" i="1" s="1"/>
  <c r="L345" i="1"/>
  <c r="L347" i="1" s="1"/>
  <c r="K345" i="1"/>
  <c r="J345" i="1"/>
  <c r="I345" i="1"/>
  <c r="I347" i="1" s="1"/>
  <c r="H345" i="1"/>
  <c r="G345" i="1"/>
  <c r="F345" i="1"/>
  <c r="E345" i="1"/>
  <c r="E347" i="1" s="1"/>
  <c r="P351" i="1"/>
  <c r="P353" i="1" s="1"/>
  <c r="O351" i="1"/>
  <c r="N351" i="1"/>
  <c r="M351" i="1"/>
  <c r="L351" i="1"/>
  <c r="K351" i="1"/>
  <c r="K353" i="1" s="1"/>
  <c r="J351" i="1"/>
  <c r="J353" i="1" s="1"/>
  <c r="I351" i="1"/>
  <c r="I353" i="1" s="1"/>
  <c r="H351" i="1"/>
  <c r="H353" i="1" s="1"/>
  <c r="G351" i="1"/>
  <c r="F351" i="1"/>
  <c r="E351" i="1"/>
  <c r="P357" i="1"/>
  <c r="O357" i="1"/>
  <c r="O359" i="1" s="1"/>
  <c r="N357" i="1"/>
  <c r="N359" i="1" s="1"/>
  <c r="M357" i="1"/>
  <c r="M359" i="1" s="1"/>
  <c r="L357" i="1"/>
  <c r="K357" i="1"/>
  <c r="J357" i="1"/>
  <c r="I357" i="1"/>
  <c r="H357" i="1"/>
  <c r="G357" i="1"/>
  <c r="G359" i="1" s="1"/>
  <c r="F357" i="1"/>
  <c r="E357" i="1"/>
  <c r="E359" i="1" s="1"/>
  <c r="P363" i="1"/>
  <c r="P365" i="1" s="1"/>
  <c r="O363" i="1"/>
  <c r="O365" i="1" s="1"/>
  <c r="N363" i="1"/>
  <c r="M363" i="1"/>
  <c r="L363" i="1"/>
  <c r="K363" i="1"/>
  <c r="J363" i="1"/>
  <c r="J365" i="1" s="1"/>
  <c r="I363" i="1"/>
  <c r="I365" i="1" s="1"/>
  <c r="H363" i="1"/>
  <c r="H365" i="1" s="1"/>
  <c r="G363" i="1"/>
  <c r="G365" i="1" s="1"/>
  <c r="F363" i="1"/>
  <c r="E363" i="1"/>
  <c r="P369" i="1"/>
  <c r="O369" i="1"/>
  <c r="N369" i="1"/>
  <c r="N371" i="1" s="1"/>
  <c r="M369" i="1"/>
  <c r="M371" i="1" s="1"/>
  <c r="L369" i="1"/>
  <c r="L371" i="1" s="1"/>
  <c r="K369" i="1"/>
  <c r="J369" i="1"/>
  <c r="I369" i="1"/>
  <c r="I371" i="1" s="1"/>
  <c r="H369" i="1"/>
  <c r="G369" i="1"/>
  <c r="G371" i="1" s="1"/>
  <c r="F369" i="1"/>
  <c r="F371" i="1" s="1"/>
  <c r="E369" i="1"/>
  <c r="E371" i="1" s="1"/>
  <c r="P375" i="1"/>
  <c r="P377" i="1" s="1"/>
  <c r="O375" i="1"/>
  <c r="O377" i="1" s="1"/>
  <c r="N375" i="1"/>
  <c r="N377" i="1" s="1"/>
  <c r="M375" i="1"/>
  <c r="L375" i="1"/>
  <c r="K375" i="1"/>
  <c r="K377" i="1" s="1"/>
  <c r="J375" i="1"/>
  <c r="J377" i="1" s="1"/>
  <c r="I375" i="1"/>
  <c r="I377" i="1" s="1"/>
  <c r="H375" i="1"/>
  <c r="H377" i="1" s="1"/>
  <c r="G375" i="1"/>
  <c r="G377" i="1" s="1"/>
  <c r="F375" i="1"/>
  <c r="F377" i="1" s="1"/>
  <c r="E375" i="1"/>
  <c r="P381" i="1"/>
  <c r="P383" i="1" s="1"/>
  <c r="O381" i="1"/>
  <c r="N381" i="1"/>
  <c r="N383" i="1" s="1"/>
  <c r="M381" i="1"/>
  <c r="M383" i="1" s="1"/>
  <c r="L381" i="1"/>
  <c r="L383" i="1" s="1"/>
  <c r="K381" i="1"/>
  <c r="J381" i="1"/>
  <c r="I381" i="1"/>
  <c r="I383" i="1" s="1"/>
  <c r="H381" i="1"/>
  <c r="H383" i="1" s="1"/>
  <c r="G381" i="1"/>
  <c r="G383" i="1" s="1"/>
  <c r="F381" i="1"/>
  <c r="F383" i="1" s="1"/>
  <c r="E381" i="1"/>
  <c r="E383" i="1" s="1"/>
  <c r="P387" i="1"/>
  <c r="P389" i="1" s="1"/>
  <c r="O387" i="1"/>
  <c r="O389" i="1" s="1"/>
  <c r="N387" i="1"/>
  <c r="N389" i="1" s="1"/>
  <c r="M387" i="1"/>
  <c r="L387" i="1"/>
  <c r="K387" i="1"/>
  <c r="J387" i="1"/>
  <c r="I387" i="1"/>
  <c r="I389" i="1" s="1"/>
  <c r="H387" i="1"/>
  <c r="H389" i="1" s="1"/>
  <c r="G387" i="1"/>
  <c r="G389" i="1" s="1"/>
  <c r="F387" i="1"/>
  <c r="F389" i="1" s="1"/>
  <c r="E387" i="1"/>
  <c r="F393" i="1"/>
  <c r="J395" i="1"/>
  <c r="M393" i="1"/>
  <c r="N393" i="1"/>
  <c r="N395" i="1" s="1"/>
  <c r="H393" i="1"/>
  <c r="I393" i="1"/>
  <c r="J393" i="1"/>
  <c r="K393" i="1"/>
  <c r="L393" i="1"/>
  <c r="L395" i="1" s="1"/>
  <c r="P393" i="1"/>
  <c r="E393" i="1"/>
  <c r="E395" i="1"/>
  <c r="Q8" i="1"/>
  <c r="Q12" i="1" s="1" a="1"/>
  <c r="Q12" i="1" s="1"/>
  <c r="Q9" i="1"/>
  <c r="Q14" i="1"/>
  <c r="Q15" i="1"/>
  <c r="Q17" i="1"/>
  <c r="Q19" i="1" s="1" a="1"/>
  <c r="Q19" i="1" s="1"/>
  <c r="Q20" i="1"/>
  <c r="Q24" i="1" s="1" a="1"/>
  <c r="Q21" i="1"/>
  <c r="Q26" i="1"/>
  <c r="Q30" i="1" s="1" a="1"/>
  <c r="Q30" i="1" s="1"/>
  <c r="Q27" i="1"/>
  <c r="Q29" i="1"/>
  <c r="Q31" i="1" s="1" a="1"/>
  <c r="Q31" i="1" s="1"/>
  <c r="Q32" i="1"/>
  <c r="Q33" i="1"/>
  <c r="Q38" i="1"/>
  <c r="Q42" i="1" s="1" a="1"/>
  <c r="Q39" i="1"/>
  <c r="Q44" i="1"/>
  <c r="Q48" i="1" s="1" a="1"/>
  <c r="Q45" i="1"/>
  <c r="Q47" i="1"/>
  <c r="Q49" i="1" s="1" a="1"/>
  <c r="Q49" i="1" s="1"/>
  <c r="Q50" i="1"/>
  <c r="Q51" i="1"/>
  <c r="Q53" i="1"/>
  <c r="Q55" i="1" s="1" a="1"/>
  <c r="Q55" i="1" s="1"/>
  <c r="Q56" i="1"/>
  <c r="Q57" i="1"/>
  <c r="Q59" i="1"/>
  <c r="Q61" i="1" s="1" a="1"/>
  <c r="Q61" i="1" s="1"/>
  <c r="Q62" i="1"/>
  <c r="Q63" i="1"/>
  <c r="Q65" i="1"/>
  <c r="Q67" i="1" s="1" a="1"/>
  <c r="Q67" i="1" s="1"/>
  <c r="Q68" i="1"/>
  <c r="Q69" i="1"/>
  <c r="Q71" i="1"/>
  <c r="Q73" i="1" s="1" a="1"/>
  <c r="Q73" i="1" s="1"/>
  <c r="Q74" i="1"/>
  <c r="Q78" i="1" s="1" a="1"/>
  <c r="Q78" i="1" s="1"/>
  <c r="Q75" i="1"/>
  <c r="Q77" i="1"/>
  <c r="Q79" i="1" s="1" a="1"/>
  <c r="Q79" i="1" s="1"/>
  <c r="Q80" i="1"/>
  <c r="Q81" i="1"/>
  <c r="Q83" i="1"/>
  <c r="Q85" i="1" s="1" a="1"/>
  <c r="Q85" i="1" s="1"/>
  <c r="Q86" i="1"/>
  <c r="Q87" i="1"/>
  <c r="Q92" i="1"/>
  <c r="Q96" i="1" s="1" a="1"/>
  <c r="Q93" i="1"/>
  <c r="Q95" i="1"/>
  <c r="Q97" i="1" s="1" a="1"/>
  <c r="Q97" i="1" s="1"/>
  <c r="Q98" i="1"/>
  <c r="Q99" i="1"/>
  <c r="Q101" i="1"/>
  <c r="Q103" i="1" s="1" a="1"/>
  <c r="Q103" i="1" s="1"/>
  <c r="Q104" i="1"/>
  <c r="Q105" i="1"/>
  <c r="Q107" i="1"/>
  <c r="Q109" i="1" s="1" a="1"/>
  <c r="Q109" i="1" s="1"/>
  <c r="Q110" i="1"/>
  <c r="Q114" i="1" s="1" a="1"/>
  <c r="Q114" i="1" s="1"/>
  <c r="Q111" i="1"/>
  <c r="Q113" i="1"/>
  <c r="Q115" i="1" s="1" a="1"/>
  <c r="Q115" i="1" s="1"/>
  <c r="Q116" i="1"/>
  <c r="Q117" i="1"/>
  <c r="Q119" i="1"/>
  <c r="Q121" i="1" s="1" a="1"/>
  <c r="Q121" i="1" s="1"/>
  <c r="Q122" i="1"/>
  <c r="Q123" i="1"/>
  <c r="Q125" i="1"/>
  <c r="Q127" i="1" s="1" a="1"/>
  <c r="Q127" i="1" s="1"/>
  <c r="Q128" i="1"/>
  <c r="Q132" i="1" s="1" a="1"/>
  <c r="Q132" i="1" s="1"/>
  <c r="Q129" i="1"/>
  <c r="Q134" i="1"/>
  <c r="Q138" i="1" s="1" a="1"/>
  <c r="Q138" i="1" s="1"/>
  <c r="Q135" i="1"/>
  <c r="Q137" i="1"/>
  <c r="Q139" i="1" s="1" a="1"/>
  <c r="Q139" i="1" s="1"/>
  <c r="Q140" i="1"/>
  <c r="Q141" i="1"/>
  <c r="Q143" i="1"/>
  <c r="Q145" i="1" s="1" a="1"/>
  <c r="Q145" i="1" s="1"/>
  <c r="Q146" i="1"/>
  <c r="Q147" i="1"/>
  <c r="Q149" i="1"/>
  <c r="Q151" i="1" s="1" a="1"/>
  <c r="Q151" i="1" s="1"/>
  <c r="Q152" i="1"/>
  <c r="Q156" i="1" s="1" a="1"/>
  <c r="Q156" i="1" s="1"/>
  <c r="Q153" i="1"/>
  <c r="Q158" i="1"/>
  <c r="Q159" i="1"/>
  <c r="Q161" i="1"/>
  <c r="Q163" i="1" s="1" a="1"/>
  <c r="Q163" i="1" s="1"/>
  <c r="Q164" i="1"/>
  <c r="Q165" i="1"/>
  <c r="Q167" i="1"/>
  <c r="Q169" i="1" s="1" a="1"/>
  <c r="Q169" i="1" s="1"/>
  <c r="Q170" i="1"/>
  <c r="Q171" i="1"/>
  <c r="Q173" i="1"/>
  <c r="Q175" i="1" s="1" a="1"/>
  <c r="Q175" i="1" s="1"/>
  <c r="Q176" i="1"/>
  <c r="Q180" i="1" s="1" a="1"/>
  <c r="Q177" i="1"/>
  <c r="Q179" i="1"/>
  <c r="Q181" i="1" s="1" a="1"/>
  <c r="Q181" i="1" s="1"/>
  <c r="Q182" i="1"/>
  <c r="Q188" i="1"/>
  <c r="Q194" i="1"/>
  <c r="Q200" i="1"/>
  <c r="Q206" i="1"/>
  <c r="Q212" i="1"/>
  <c r="Q218" i="1"/>
  <c r="Q224" i="1"/>
  <c r="Q230" i="1"/>
  <c r="Q236" i="1"/>
  <c r="Q242" i="1"/>
  <c r="Q248" i="1"/>
  <c r="Q254" i="1"/>
  <c r="Q260" i="1"/>
  <c r="Q266" i="1"/>
  <c r="Q272" i="1"/>
  <c r="Q278" i="1"/>
  <c r="Q284" i="1"/>
  <c r="Q290" i="1"/>
  <c r="Q296" i="1"/>
  <c r="Q302" i="1"/>
  <c r="Q308" i="1"/>
  <c r="Q314" i="1"/>
  <c r="Q320" i="1"/>
  <c r="Q326" i="1"/>
  <c r="Q332" i="1"/>
  <c r="Q338" i="1"/>
  <c r="Q344" i="1"/>
  <c r="Q350" i="1"/>
  <c r="Q356" i="1"/>
  <c r="Q362" i="1"/>
  <c r="Q368" i="1"/>
  <c r="Q374" i="1"/>
  <c r="Q380" i="1"/>
  <c r="Q386" i="1"/>
  <c r="Q392" i="1"/>
  <c r="Q398" i="1"/>
  <c r="Q399" i="1"/>
  <c r="Q404" i="1"/>
  <c r="Q408" i="1" s="1" a="1"/>
  <c r="Q408" i="1" s="1"/>
  <c r="Q405" i="1"/>
  <c r="Q407" i="1"/>
  <c r="Q409" i="1" s="1" a="1"/>
  <c r="Q409" i="1" s="1"/>
  <c r="Q410" i="1"/>
  <c r="Q414" i="1" s="1" a="1"/>
  <c r="Q414" i="1" s="1"/>
  <c r="Q411" i="1"/>
  <c r="Q413" i="1"/>
  <c r="Q415" i="1" s="1" a="1"/>
  <c r="Q415" i="1" s="1"/>
  <c r="Q416" i="1"/>
  <c r="Q417" i="1"/>
  <c r="Q419" i="1"/>
  <c r="Q421" i="1" s="1" a="1"/>
  <c r="Q421" i="1" s="1"/>
  <c r="Q422" i="1"/>
  <c r="Q426" i="1" s="1" a="1"/>
  <c r="Q426" i="1" s="1"/>
  <c r="Q423" i="1"/>
  <c r="Q425" i="1"/>
  <c r="Q427" i="1" s="1" a="1"/>
  <c r="Q427" i="1" s="1"/>
  <c r="Q428" i="1"/>
  <c r="Q429" i="1"/>
  <c r="Q431" i="1"/>
  <c r="Q433" i="1" s="1" a="1"/>
  <c r="Q433" i="1" s="1"/>
  <c r="Q434" i="1"/>
  <c r="Q435" i="1"/>
  <c r="Q440" i="1"/>
  <c r="Q444" i="1" s="1" a="1"/>
  <c r="Q444" i="1" s="1"/>
  <c r="Q441" i="1"/>
  <c r="Q443" i="1"/>
  <c r="Q445" i="1" s="1" a="1"/>
  <c r="Q445" i="1" s="1"/>
  <c r="Q446" i="1"/>
  <c r="Q450" i="1" s="1" a="1"/>
  <c r="Q450" i="1" s="1"/>
  <c r="Q447" i="1"/>
  <c r="Q452" i="1"/>
  <c r="Q456" i="1" s="1" a="1"/>
  <c r="Q456" i="1" s="1"/>
  <c r="Q453" i="1"/>
  <c r="Q455" i="1"/>
  <c r="Q457" i="1" s="1" a="1"/>
  <c r="Q457" i="1" s="1"/>
  <c r="Q458" i="1"/>
  <c r="Q462" i="1" s="1" a="1"/>
  <c r="Q462" i="1" s="1"/>
  <c r="Q459" i="1"/>
  <c r="Q461" i="1"/>
  <c r="Q463" i="1" s="1" a="1"/>
  <c r="Q463" i="1" s="1"/>
  <c r="Q464" i="1"/>
  <c r="Q465" i="1"/>
  <c r="Q467" i="1"/>
  <c r="Q469" i="1" s="1" a="1"/>
  <c r="Q469" i="1" s="1"/>
  <c r="Q470" i="1"/>
  <c r="Q474" i="1" s="1" a="1"/>
  <c r="Q474" i="1" s="1"/>
  <c r="Q471" i="1"/>
  <c r="Q473" i="1"/>
  <c r="Q475" i="1" s="1" a="1"/>
  <c r="Q475" i="1" s="1"/>
  <c r="Q476" i="1"/>
  <c r="Q477" i="1"/>
  <c r="Q479" i="1"/>
  <c r="Q481" i="1" s="1" a="1"/>
  <c r="Q481" i="1" s="1"/>
  <c r="Q482" i="1"/>
  <c r="Q483" i="1"/>
  <c r="Q485" i="1"/>
  <c r="Q487" i="1" s="1" a="1"/>
  <c r="Q487" i="1" s="1"/>
  <c r="Q488" i="1"/>
  <c r="Q492" i="1" s="1" a="1"/>
  <c r="Q489" i="1"/>
  <c r="Q491" i="1"/>
  <c r="Q493" i="1" s="1" a="1"/>
  <c r="Q493" i="1" s="1"/>
  <c r="Q494" i="1"/>
  <c r="Q498" i="1" s="1" a="1"/>
  <c r="Q498" i="1" s="1"/>
  <c r="Q495" i="1"/>
  <c r="Q497" i="1"/>
  <c r="Q499" i="1" s="1" a="1"/>
  <c r="Q499" i="1" s="1"/>
  <c r="Q500" i="1"/>
  <c r="Q501" i="1"/>
  <c r="Q503" i="1"/>
  <c r="Q505" i="1" s="1" a="1"/>
  <c r="Q505" i="1" s="1"/>
  <c r="Q506" i="1"/>
  <c r="Q507" i="1"/>
  <c r="Q509" i="1"/>
  <c r="Q511" i="1" s="1" a="1"/>
  <c r="Q511" i="1" s="1"/>
  <c r="Q512" i="1"/>
  <c r="Q513" i="1"/>
  <c r="Q518" i="1"/>
  <c r="Q519" i="1"/>
  <c r="Q521" i="1"/>
  <c r="Q523" i="1" s="1" a="1"/>
  <c r="Q523" i="1" s="1"/>
  <c r="Q524" i="1"/>
  <c r="Q525" i="1"/>
  <c r="Q527" i="1"/>
  <c r="Q529" i="1" s="1" a="1"/>
  <c r="Q529" i="1" s="1"/>
  <c r="Q530" i="1"/>
  <c r="Q531" i="1"/>
  <c r="Q536" i="1"/>
  <c r="Q540" i="1" s="1" a="1"/>
  <c r="Q540" i="1" s="1"/>
  <c r="Q537" i="1"/>
  <c r="Q539" i="1"/>
  <c r="Q541" i="1" s="1" a="1"/>
  <c r="Q541" i="1" s="1"/>
  <c r="Q542" i="1"/>
  <c r="Q546" i="1" s="1" a="1"/>
  <c r="Q543" i="1"/>
  <c r="Q545" i="1"/>
  <c r="Q547" i="1" s="1" a="1"/>
  <c r="Q547" i="1" s="1"/>
  <c r="Q548" i="1"/>
  <c r="Q549" i="1"/>
  <c r="Q551" i="1"/>
  <c r="Q553" i="1" s="1" a="1"/>
  <c r="Q553" i="1" s="1"/>
  <c r="Q554" i="1"/>
  <c r="Q558" i="1" s="1" a="1"/>
  <c r="Q558" i="1" s="1"/>
  <c r="Q555" i="1"/>
  <c r="Q557" i="1"/>
  <c r="Q559" i="1" s="1" a="1"/>
  <c r="Q559" i="1" s="1"/>
  <c r="Q560" i="1"/>
  <c r="Q564" i="1" s="1" a="1"/>
  <c r="Q564" i="1" s="1"/>
  <c r="Q561" i="1"/>
  <c r="Q563" i="1"/>
  <c r="Q565" i="1" s="1" a="1"/>
  <c r="Q565" i="1" s="1"/>
  <c r="Q566" i="1"/>
  <c r="Q570" i="1" s="1" a="1"/>
  <c r="Q570" i="1" s="1"/>
  <c r="Q567" i="1"/>
  <c r="Q569" i="1"/>
  <c r="Q571" i="1" s="1" a="1"/>
  <c r="Q571" i="1" s="1"/>
  <c r="Q572" i="1"/>
  <c r="Q573" i="1"/>
  <c r="Q578" i="1"/>
  <c r="Q582" i="1" s="1" a="1"/>
  <c r="Q582" i="1" s="1"/>
  <c r="Q579" i="1"/>
  <c r="Q581" i="1"/>
  <c r="Q583" i="1" s="1" a="1"/>
  <c r="Q583" i="1" s="1"/>
  <c r="Q584" i="1"/>
  <c r="Q585" i="1"/>
  <c r="Q587" i="1"/>
  <c r="Q589" i="1" s="1" a="1"/>
  <c r="Q589" i="1" s="1"/>
  <c r="Q590" i="1"/>
  <c r="Q591" i="1"/>
  <c r="Q593" i="1"/>
  <c r="Q595" i="1" s="1" a="1"/>
  <c r="Q595" i="1" s="1"/>
  <c r="Q596" i="1"/>
  <c r="Q600" i="1" s="1" a="1"/>
  <c r="Q600" i="1" s="1"/>
  <c r="Q597" i="1"/>
  <c r="Q599" i="1"/>
  <c r="Q601" i="1" s="1" a="1"/>
  <c r="Q601" i="1" s="1"/>
  <c r="Q602" i="1"/>
  <c r="Q606" i="1" s="1" a="1"/>
  <c r="Q606" i="1" s="1"/>
  <c r="Q603" i="1"/>
  <c r="Q605" i="1"/>
  <c r="Q607" i="1" s="1" a="1"/>
  <c r="Q607" i="1" s="1"/>
  <c r="Q608" i="1"/>
  <c r="Q609" i="1"/>
  <c r="Q611" i="1"/>
  <c r="Q613" i="1" s="1" a="1"/>
  <c r="Q613" i="1" s="1"/>
  <c r="Q614" i="1"/>
  <c r="Q618" i="1" s="1" a="1"/>
  <c r="Q618" i="1" s="1"/>
  <c r="Q615" i="1"/>
  <c r="Q617" i="1"/>
  <c r="Q619" i="1" s="1" a="1"/>
  <c r="Q619" i="1" s="1"/>
  <c r="Q620" i="1"/>
  <c r="Q621" i="1"/>
  <c r="Q623" i="1"/>
  <c r="Q625" i="1" s="1" a="1"/>
  <c r="Q625" i="1" s="1"/>
  <c r="Q626" i="1"/>
  <c r="Q630" i="1" s="1" a="1"/>
  <c r="Q630" i="1" s="1"/>
  <c r="Q627" i="1"/>
  <c r="Q629" i="1"/>
  <c r="Q631" i="1" s="1" a="1"/>
  <c r="Q631" i="1" s="1"/>
  <c r="Q632" i="1"/>
  <c r="Q636" i="1" s="1" a="1"/>
  <c r="Q636" i="1" s="1"/>
  <c r="Q633" i="1"/>
  <c r="Q635" i="1"/>
  <c r="Q637" i="1" s="1" a="1"/>
  <c r="Q637" i="1" s="1"/>
  <c r="Q638" i="1"/>
  <c r="Q642" i="1" s="1" a="1"/>
  <c r="Q642" i="1" s="1"/>
  <c r="Q639" i="1"/>
  <c r="Q641" i="1"/>
  <c r="Q643" i="1" s="1" a="1"/>
  <c r="Q643" i="1" s="1"/>
  <c r="Q644" i="1"/>
  <c r="Q648" i="1" s="1" a="1"/>
  <c r="Q648" i="1" s="1"/>
  <c r="Q645" i="1"/>
  <c r="Q647" i="1"/>
  <c r="Q649" i="1" s="1" a="1"/>
  <c r="Q649" i="1" s="1"/>
  <c r="Q650" i="1"/>
  <c r="Q651" i="1"/>
  <c r="Q653" i="1"/>
  <c r="Q655" i="1" s="1" a="1"/>
  <c r="Q655" i="1" s="1"/>
  <c r="Q656" i="1"/>
  <c r="Q660" i="1" s="1" a="1"/>
  <c r="Q660" i="1" s="1"/>
  <c r="Q657" i="1"/>
  <c r="Q659" i="1"/>
  <c r="Q661" i="1" s="1" a="1"/>
  <c r="Q661" i="1" s="1"/>
  <c r="Q662" i="1"/>
  <c r="Q666" i="1" s="1" a="1"/>
  <c r="Q666" i="1" s="1"/>
  <c r="Q663" i="1"/>
  <c r="Q665" i="1"/>
  <c r="Q667" i="1" s="1" a="1"/>
  <c r="Q667" i="1" s="1"/>
  <c r="Q668" i="1"/>
  <c r="Q672" i="1" s="1" a="1"/>
  <c r="Q669" i="1"/>
  <c r="Q671" i="1"/>
  <c r="Q673" i="1" s="1" a="1"/>
  <c r="Q673" i="1" s="1"/>
  <c r="Q674" i="1"/>
  <c r="Q675" i="1"/>
  <c r="Q677" i="1"/>
  <c r="Q679" i="1" s="1" a="1"/>
  <c r="Q679" i="1" s="1"/>
  <c r="Q680" i="1"/>
  <c r="Q684" i="1" s="1" a="1"/>
  <c r="Q684" i="1" s="1"/>
  <c r="Q681" i="1"/>
  <c r="Q683" i="1"/>
  <c r="Q685" i="1" s="1" a="1"/>
  <c r="Q685" i="1" s="1"/>
  <c r="Q686" i="1"/>
  <c r="Q687" i="1"/>
  <c r="Q689" i="1"/>
  <c r="Q691" i="1" s="1" a="1"/>
  <c r="Q691" i="1" s="1"/>
  <c r="Q692" i="1"/>
  <c r="Q696" i="1" s="1" a="1"/>
  <c r="Q696" i="1" s="1"/>
  <c r="Q693" i="1"/>
  <c r="Q695" i="1"/>
  <c r="Q697" i="1" s="1" a="1"/>
  <c r="Q697" i="1" s="1"/>
  <c r="Q698" i="1"/>
  <c r="Q699" i="1"/>
  <c r="Q701" i="1"/>
  <c r="Q703" i="1" s="1" a="1"/>
  <c r="Q703" i="1" s="1"/>
  <c r="Q704" i="1"/>
  <c r="Q708" i="1" s="1" a="1"/>
  <c r="Q708" i="1" s="1"/>
  <c r="Q705" i="1"/>
  <c r="Q707" i="1"/>
  <c r="Q709" i="1" s="1" a="1"/>
  <c r="Q709" i="1" s="1"/>
  <c r="Q710" i="1"/>
  <c r="Q711" i="1"/>
  <c r="Q713" i="1"/>
  <c r="Q715" i="1" s="1" a="1"/>
  <c r="Q715" i="1" s="1"/>
  <c r="Q716" i="1"/>
  <c r="Q717" i="1"/>
  <c r="Q719" i="1"/>
  <c r="Q721" i="1" s="1" a="1"/>
  <c r="Q721" i="1" s="1"/>
  <c r="Q722" i="1"/>
  <c r="Q726" i="1" s="1" a="1"/>
  <c r="Q726" i="1" s="1"/>
  <c r="Q723" i="1"/>
  <c r="Q725" i="1"/>
  <c r="Q727" i="1" s="1" a="1"/>
  <c r="Q727" i="1" s="1"/>
  <c r="Q728" i="1"/>
  <c r="Q729" i="1"/>
  <c r="Q731" i="1"/>
  <c r="Q733" i="1" s="1" a="1"/>
  <c r="Q733" i="1" s="1"/>
  <c r="Q734" i="1"/>
  <c r="Q738" i="1" s="1" a="1"/>
  <c r="Q738" i="1" s="1"/>
  <c r="Q735" i="1"/>
  <c r="Q737" i="1"/>
  <c r="Q739" i="1" s="1" a="1"/>
  <c r="Q739" i="1" s="1"/>
  <c r="Q740" i="1"/>
  <c r="Q741" i="1"/>
  <c r="Q743" i="1"/>
  <c r="Q745" i="1" s="1" a="1"/>
  <c r="Q745" i="1" s="1"/>
  <c r="Q746" i="1"/>
  <c r="Q750" i="1" s="1" a="1"/>
  <c r="Q750" i="1" s="1"/>
  <c r="Q747" i="1"/>
  <c r="Q749" i="1"/>
  <c r="Q751" i="1" s="1" a="1"/>
  <c r="Q751" i="1" s="1"/>
  <c r="Q752" i="1"/>
  <c r="Q753" i="1"/>
  <c r="Q755" i="1"/>
  <c r="Q757" i="1" s="1" a="1"/>
  <c r="Q757" i="1" s="1"/>
  <c r="Q758" i="1"/>
  <c r="Q762" i="1" s="1" a="1"/>
  <c r="Q762" i="1" s="1"/>
  <c r="Q759" i="1"/>
  <c r="Q761" i="1"/>
  <c r="Q763" i="1" s="1" a="1"/>
  <c r="Q763" i="1" s="1"/>
  <c r="Q764" i="1"/>
  <c r="Q768" i="1" s="1" a="1"/>
  <c r="Q768" i="1" s="1"/>
  <c r="Q765" i="1"/>
  <c r="Q767" i="1"/>
  <c r="Q769" i="1" s="1" a="1"/>
  <c r="Q769" i="1" s="1"/>
  <c r="Q770" i="1"/>
  <c r="Q774" i="1" s="1" a="1"/>
  <c r="Q774" i="1" s="1"/>
  <c r="Q771" i="1"/>
  <c r="Q773" i="1"/>
  <c r="Q775" i="1" s="1" a="1"/>
  <c r="Q775" i="1" s="1"/>
  <c r="Q776" i="1"/>
  <c r="Q777" i="1"/>
  <c r="Q779" i="1"/>
  <c r="Q781" i="1" s="1" a="1"/>
  <c r="Q781" i="1" s="1"/>
  <c r="Q782" i="1"/>
  <c r="Q786" i="1" s="1" a="1"/>
  <c r="Q786" i="1" s="1"/>
  <c r="Q783" i="1"/>
  <c r="Q785" i="1"/>
  <c r="Q787" i="1" s="1" a="1"/>
  <c r="Q787" i="1" s="1"/>
  <c r="Q788" i="1"/>
  <c r="Q792" i="1" s="1" a="1"/>
  <c r="Q792" i="1" s="1"/>
  <c r="Q789" i="1"/>
  <c r="Q791" i="1"/>
  <c r="Q793" i="1" s="1" a="1"/>
  <c r="Q793" i="1" s="1"/>
  <c r="Q794" i="1"/>
  <c r="Q798" i="1" s="1" a="1"/>
  <c r="Q798" i="1" s="1"/>
  <c r="Q795" i="1"/>
  <c r="Q797" i="1"/>
  <c r="Q799" i="1" s="1" a="1"/>
  <c r="Q799" i="1" s="1"/>
  <c r="Q800" i="1"/>
  <c r="Q801" i="1"/>
  <c r="Q803" i="1"/>
  <c r="Q805" i="1" s="1" a="1"/>
  <c r="Q805" i="1" s="1"/>
  <c r="Q806" i="1"/>
  <c r="Q810" i="1" s="1" a="1"/>
  <c r="Q810" i="1" s="1"/>
  <c r="Q807" i="1"/>
  <c r="Q809" i="1"/>
  <c r="Q811" i="1" s="1" a="1"/>
  <c r="Q811" i="1" s="1"/>
  <c r="Q3" i="1"/>
  <c r="Q2" i="1"/>
  <c r="Q6" i="1" s="1" a="1"/>
  <c r="Q6" i="1" s="1"/>
  <c r="M575" i="1"/>
  <c r="L575" i="1"/>
  <c r="K575" i="1"/>
  <c r="M574" i="1"/>
  <c r="L574" i="1"/>
  <c r="K574" i="1"/>
  <c r="M533" i="1"/>
  <c r="L533" i="1"/>
  <c r="K533" i="1"/>
  <c r="M532" i="1"/>
  <c r="L532" i="1"/>
  <c r="K532" i="1"/>
  <c r="M515" i="1"/>
  <c r="L515" i="1"/>
  <c r="K515" i="1"/>
  <c r="M514" i="1"/>
  <c r="L514" i="1"/>
  <c r="K514" i="1"/>
  <c r="M449" i="1"/>
  <c r="L449" i="1"/>
  <c r="K449" i="1"/>
  <c r="M448" i="1"/>
  <c r="L448" i="1"/>
  <c r="K448" i="1"/>
  <c r="M437" i="1"/>
  <c r="L437" i="1"/>
  <c r="K437" i="1"/>
  <c r="M436" i="1"/>
  <c r="L436" i="1"/>
  <c r="K436" i="1"/>
  <c r="M401" i="1"/>
  <c r="L401" i="1"/>
  <c r="K401" i="1"/>
  <c r="J401" i="1"/>
  <c r="I401" i="1"/>
  <c r="M400" i="1"/>
  <c r="L400" i="1"/>
  <c r="K400" i="1"/>
  <c r="J400" i="1"/>
  <c r="I400" i="1"/>
  <c r="P395" i="1"/>
  <c r="K395" i="1"/>
  <c r="I395" i="1"/>
  <c r="H395" i="1"/>
  <c r="M389" i="1"/>
  <c r="L389" i="1"/>
  <c r="K389" i="1"/>
  <c r="J389" i="1"/>
  <c r="E389" i="1"/>
  <c r="O383" i="1"/>
  <c r="K383" i="1"/>
  <c r="J383" i="1"/>
  <c r="M377" i="1"/>
  <c r="L377" i="1"/>
  <c r="E377" i="1"/>
  <c r="P371" i="1"/>
  <c r="O371" i="1"/>
  <c r="K371" i="1"/>
  <c r="J371" i="1"/>
  <c r="H371" i="1"/>
  <c r="N365" i="1"/>
  <c r="M365" i="1"/>
  <c r="L365" i="1"/>
  <c r="K365" i="1"/>
  <c r="F365" i="1"/>
  <c r="E365" i="1"/>
  <c r="P359" i="1"/>
  <c r="L359" i="1"/>
  <c r="J359" i="1"/>
  <c r="I359" i="1"/>
  <c r="H359" i="1"/>
  <c r="F359" i="1"/>
  <c r="O353" i="1"/>
  <c r="N353" i="1"/>
  <c r="M353" i="1"/>
  <c r="L353" i="1"/>
  <c r="G353" i="1"/>
  <c r="F353" i="1"/>
  <c r="E353" i="1"/>
  <c r="P347" i="1"/>
  <c r="K347" i="1"/>
  <c r="J347" i="1"/>
  <c r="H347" i="1"/>
  <c r="G347" i="1"/>
  <c r="F347" i="1"/>
  <c r="O341" i="1"/>
  <c r="M341" i="1"/>
  <c r="L341" i="1"/>
  <c r="G341" i="1"/>
  <c r="E341" i="1"/>
  <c r="O335" i="1"/>
  <c r="J335" i="1"/>
  <c r="H335" i="1"/>
  <c r="G335" i="1"/>
  <c r="O329" i="1"/>
  <c r="N329" i="1"/>
  <c r="M329" i="1"/>
  <c r="L329" i="1"/>
  <c r="K329" i="1"/>
  <c r="G329" i="1"/>
  <c r="F329" i="1"/>
  <c r="E329" i="1"/>
  <c r="P323" i="1"/>
  <c r="K323" i="1"/>
  <c r="J323" i="1"/>
  <c r="I323" i="1"/>
  <c r="H323" i="1"/>
  <c r="G323" i="1"/>
  <c r="F323" i="1"/>
  <c r="O317" i="1"/>
  <c r="N317" i="1"/>
  <c r="M317" i="1"/>
  <c r="L317" i="1"/>
  <c r="G317" i="1"/>
  <c r="F317" i="1"/>
  <c r="E317" i="1"/>
  <c r="P311" i="1"/>
  <c r="K311" i="1"/>
  <c r="J311" i="1"/>
  <c r="H311" i="1"/>
  <c r="G311" i="1"/>
  <c r="F311" i="1"/>
  <c r="O305" i="1"/>
  <c r="M305" i="1"/>
  <c r="L305" i="1"/>
  <c r="H305" i="1"/>
  <c r="G305" i="1"/>
  <c r="E305" i="1"/>
  <c r="P299" i="1"/>
  <c r="O299" i="1"/>
  <c r="N299" i="1"/>
  <c r="J299" i="1"/>
  <c r="I299" i="1"/>
  <c r="H299" i="1"/>
  <c r="F299" i="1"/>
  <c r="N293" i="1"/>
  <c r="M293" i="1"/>
  <c r="L293" i="1"/>
  <c r="E293" i="1"/>
  <c r="P287" i="1"/>
  <c r="L287" i="1"/>
  <c r="K287" i="1"/>
  <c r="H287" i="1"/>
  <c r="G287" i="1"/>
  <c r="O281" i="1"/>
  <c r="M281" i="1"/>
  <c r="L281" i="1"/>
  <c r="J281" i="1"/>
  <c r="G281" i="1"/>
  <c r="E281" i="1"/>
  <c r="P275" i="1"/>
  <c r="O275" i="1"/>
  <c r="L275" i="1"/>
  <c r="J275" i="1"/>
  <c r="H275" i="1"/>
  <c r="O269" i="1"/>
  <c r="N269" i="1"/>
  <c r="M269" i="1"/>
  <c r="L269" i="1"/>
  <c r="G269" i="1"/>
  <c r="F269" i="1"/>
  <c r="E269" i="1"/>
  <c r="P263" i="1"/>
  <c r="N263" i="1"/>
  <c r="J263" i="1"/>
  <c r="H263" i="1"/>
  <c r="O257" i="1"/>
  <c r="N257" i="1"/>
  <c r="M257" i="1"/>
  <c r="L257" i="1"/>
  <c r="K257" i="1"/>
  <c r="G257" i="1"/>
  <c r="F257" i="1"/>
  <c r="E257" i="1"/>
  <c r="P251" i="1"/>
  <c r="J251" i="1"/>
  <c r="H251" i="1"/>
  <c r="G251" i="1"/>
  <c r="F251" i="1"/>
  <c r="P245" i="1"/>
  <c r="O245" i="1"/>
  <c r="N245" i="1"/>
  <c r="M245" i="1"/>
  <c r="L245" i="1"/>
  <c r="H245" i="1"/>
  <c r="G245" i="1"/>
  <c r="F245" i="1"/>
  <c r="E245" i="1"/>
  <c r="P239" i="1"/>
  <c r="N239" i="1"/>
  <c r="L239" i="1"/>
  <c r="K239" i="1"/>
  <c r="J239" i="1"/>
  <c r="H239" i="1"/>
  <c r="O233" i="1"/>
  <c r="N233" i="1"/>
  <c r="M233" i="1"/>
  <c r="L233" i="1"/>
  <c r="K233" i="1"/>
  <c r="G233" i="1"/>
  <c r="F233" i="1"/>
  <c r="E233" i="1"/>
  <c r="P227" i="1"/>
  <c r="N227" i="1"/>
  <c r="K227" i="1"/>
  <c r="J227" i="1"/>
  <c r="I227" i="1"/>
  <c r="H227" i="1"/>
  <c r="F227" i="1"/>
  <c r="O221" i="1"/>
  <c r="M221" i="1"/>
  <c r="L221" i="1"/>
  <c r="K221" i="1"/>
  <c r="G221" i="1"/>
  <c r="E221" i="1"/>
  <c r="P215" i="1"/>
  <c r="N215" i="1"/>
  <c r="K215" i="1"/>
  <c r="H215" i="1"/>
  <c r="G215" i="1"/>
  <c r="P209" i="1"/>
  <c r="O209" i="1"/>
  <c r="N209" i="1"/>
  <c r="M209" i="1"/>
  <c r="L209" i="1"/>
  <c r="H209" i="1"/>
  <c r="G209" i="1"/>
  <c r="F209" i="1"/>
  <c r="E209" i="1"/>
  <c r="P203" i="1"/>
  <c r="L203" i="1"/>
  <c r="K203" i="1"/>
  <c r="H203" i="1"/>
  <c r="G203" i="1"/>
  <c r="O197" i="1"/>
  <c r="M197" i="1"/>
  <c r="L197" i="1"/>
  <c r="J197" i="1"/>
  <c r="G197" i="1"/>
  <c r="E197" i="1"/>
  <c r="P191" i="1"/>
  <c r="J191" i="1"/>
  <c r="H191" i="1"/>
  <c r="F191" i="1"/>
  <c r="O185" i="1"/>
  <c r="N185" i="1"/>
  <c r="M185" i="1"/>
  <c r="L185" i="1"/>
  <c r="K185" i="1"/>
  <c r="J185" i="1"/>
  <c r="G185" i="1"/>
  <c r="F185" i="1"/>
  <c r="E185" i="1"/>
  <c r="M155" i="1"/>
  <c r="L155" i="1"/>
  <c r="K155" i="1"/>
  <c r="M154" i="1"/>
  <c r="L154" i="1"/>
  <c r="K154" i="1"/>
  <c r="J131" i="1"/>
  <c r="J130" i="1"/>
  <c r="M89" i="1"/>
  <c r="L89" i="1"/>
  <c r="K89" i="1"/>
  <c r="J89" i="1"/>
  <c r="I89" i="1"/>
  <c r="M88" i="1"/>
  <c r="L88" i="1"/>
  <c r="K88" i="1"/>
  <c r="J88" i="1"/>
  <c r="I88" i="1"/>
  <c r="M41" i="1"/>
  <c r="L41" i="1"/>
  <c r="K41" i="1"/>
  <c r="J41" i="1"/>
  <c r="I41" i="1"/>
  <c r="M40" i="1"/>
  <c r="L40" i="1"/>
  <c r="K40" i="1"/>
  <c r="J40" i="1"/>
  <c r="I40" i="1"/>
  <c r="M35" i="1"/>
  <c r="L35" i="1"/>
  <c r="K35" i="1"/>
  <c r="J35" i="1"/>
  <c r="I35" i="1"/>
  <c r="M34" i="1"/>
  <c r="L34" i="1"/>
  <c r="K34" i="1"/>
  <c r="J34" i="1"/>
  <c r="I34" i="1"/>
  <c r="M23" i="1"/>
  <c r="L23" i="1"/>
  <c r="K23" i="1"/>
  <c r="J23" i="1"/>
  <c r="I23" i="1"/>
  <c r="M22" i="1"/>
  <c r="L22" i="1"/>
  <c r="K22" i="1"/>
  <c r="J22" i="1"/>
  <c r="I22" i="1"/>
  <c r="M11" i="1"/>
  <c r="L11" i="1"/>
  <c r="K11" i="1"/>
  <c r="J11" i="1"/>
  <c r="I11" i="1"/>
  <c r="M5" i="1"/>
  <c r="L5" i="1"/>
  <c r="K5" i="1"/>
  <c r="J5" i="1"/>
  <c r="I5" i="1"/>
  <c r="Q327" i="1" l="1"/>
  <c r="Q315" i="1"/>
  <c r="Q267" i="1"/>
  <c r="Q321" i="1"/>
  <c r="Q285" i="1"/>
  <c r="Q286" i="1" s="1"/>
  <c r="Q261" i="1"/>
  <c r="Q262" i="1" s="1"/>
  <c r="Q249" i="1"/>
  <c r="Q250" i="1" s="1"/>
  <c r="I269" i="1"/>
  <c r="Q269" i="1" s="1"/>
  <c r="Q271" i="1" s="1" a="1"/>
  <c r="Q271" i="1" s="1"/>
  <c r="Q381" i="1"/>
  <c r="Q382" i="1" s="1"/>
  <c r="Q345" i="1"/>
  <c r="Q225" i="1"/>
  <c r="Q226" i="1" s="1"/>
  <c r="Q213" i="1"/>
  <c r="Q214" i="1" s="1"/>
  <c r="Q189" i="1"/>
  <c r="Q190" i="1" s="1"/>
  <c r="I329" i="1"/>
  <c r="Q375" i="1"/>
  <c r="Q351" i="1"/>
  <c r="Q352" i="1" s="1"/>
  <c r="Q333" i="1"/>
  <c r="Q309" i="1"/>
  <c r="Q310" i="1" s="1"/>
  <c r="Q297" i="1"/>
  <c r="Q298" i="1" s="1"/>
  <c r="Q255" i="1"/>
  <c r="Q256" i="1" s="1"/>
  <c r="Q237" i="1"/>
  <c r="Q238" i="1" s="1"/>
  <c r="Q207" i="1"/>
  <c r="I317" i="1"/>
  <c r="Q317" i="1" s="1"/>
  <c r="Q319" i="1" s="1" a="1"/>
  <c r="Q319" i="1" s="1"/>
  <c r="Q363" i="1"/>
  <c r="Q364" i="1" s="1"/>
  <c r="Q195" i="1"/>
  <c r="Q196" i="1" s="1"/>
  <c r="Q357" i="1"/>
  <c r="Q358" i="1" s="1"/>
  <c r="Q243" i="1"/>
  <c r="Q183" i="1"/>
  <c r="Q184" i="1" s="1"/>
  <c r="G191" i="1"/>
  <c r="Q191" i="1" s="1"/>
  <c r="Q193" i="1" s="1" a="1"/>
  <c r="Q193" i="1" s="1"/>
  <c r="F197" i="1"/>
  <c r="Q197" i="1" s="1"/>
  <c r="Q199" i="1" s="1" a="1"/>
  <c r="Q199" i="1" s="1"/>
  <c r="Q201" i="1"/>
  <c r="Q202" i="1" s="1"/>
  <c r="Q208" i="1"/>
  <c r="Q219" i="1"/>
  <c r="Q220" i="1" s="1"/>
  <c r="Q231" i="1"/>
  <c r="Q232" i="1" s="1"/>
  <c r="I239" i="1"/>
  <c r="Q244" i="1"/>
  <c r="Q268" i="1"/>
  <c r="Q273" i="1"/>
  <c r="Q274" i="1"/>
  <c r="Q279" i="1"/>
  <c r="Q280" i="1"/>
  <c r="F287" i="1"/>
  <c r="Q287" i="1" s="1"/>
  <c r="Q289" i="1" s="1" a="1"/>
  <c r="Q289" i="1" s="1"/>
  <c r="Q291" i="1"/>
  <c r="Q292" i="1" s="1"/>
  <c r="Q303" i="1"/>
  <c r="Q304" i="1" s="1"/>
  <c r="I311" i="1"/>
  <c r="Q311" i="1" s="1"/>
  <c r="Q313" i="1" s="1" a="1"/>
  <c r="Q313" i="1" s="1"/>
  <c r="Q316" i="1"/>
  <c r="Q322" i="1"/>
  <c r="Q328" i="1"/>
  <c r="Q334" i="1"/>
  <c r="I335" i="1"/>
  <c r="Q335" i="1" s="1"/>
  <c r="Q337" i="1" s="1" a="1"/>
  <c r="Q337" i="1" s="1"/>
  <c r="Q339" i="1"/>
  <c r="Q340" i="1" s="1"/>
  <c r="Q346" i="1"/>
  <c r="K359" i="1"/>
  <c r="Q359" i="1" s="1"/>
  <c r="Q361" i="1" s="1" a="1"/>
  <c r="Q361" i="1" s="1"/>
  <c r="Q369" i="1"/>
  <c r="Q370" i="1" s="1"/>
  <c r="Q376" i="1"/>
  <c r="Q387" i="1"/>
  <c r="Q388" i="1" s="1"/>
  <c r="F395" i="1"/>
  <c r="O393" i="1"/>
  <c r="O395" i="1" s="1"/>
  <c r="G393" i="1"/>
  <c r="G395" i="1" s="1"/>
  <c r="M395" i="1"/>
  <c r="Q306" i="1" a="1"/>
  <c r="Q306" i="1" s="1"/>
  <c r="Q508" i="1"/>
  <c r="Q70" i="1"/>
  <c r="Q64" i="1"/>
  <c r="Q466" i="1"/>
  <c r="Q622" i="1"/>
  <c r="Q604" i="1"/>
  <c r="Q160" i="1"/>
  <c r="Q586" i="1"/>
  <c r="Q502" i="1"/>
  <c r="Q646" i="1"/>
  <c r="Q468" i="1" a="1"/>
  <c r="Q468" i="1" s="1"/>
  <c r="Q246" i="1" a="1"/>
  <c r="Q246" i="1" s="1"/>
  <c r="Q802" i="1"/>
  <c r="Q676" i="1"/>
  <c r="Q754" i="1"/>
  <c r="Q96" i="1"/>
  <c r="Q718" i="1"/>
  <c r="Q742" i="1"/>
  <c r="Q492" i="1"/>
  <c r="Q35" i="1"/>
  <c r="Q37" i="1" s="1" a="1"/>
  <c r="Q37" i="1" s="1"/>
  <c r="Q89" i="1"/>
  <c r="Q91" i="1" s="1" a="1"/>
  <c r="Q91" i="1" s="1"/>
  <c r="Q449" i="1"/>
  <c r="Q451" i="1" s="1" a="1"/>
  <c r="Q451" i="1" s="1"/>
  <c r="Q796" i="1"/>
  <c r="Q772" i="1"/>
  <c r="Q180" i="1"/>
  <c r="Q672" i="1"/>
  <c r="Q100" i="1"/>
  <c r="Q42" i="1"/>
  <c r="Q24" i="1"/>
  <c r="Q688" i="1"/>
  <c r="Q490" i="1"/>
  <c r="Q546" i="1"/>
  <c r="Q484" i="1"/>
  <c r="Q124" i="1"/>
  <c r="Q48" i="1"/>
  <c r="Q790" i="1"/>
  <c r="Q766" i="1"/>
  <c r="Q664" i="1"/>
  <c r="Q538" i="1"/>
  <c r="Q724" i="1"/>
  <c r="Q580" i="1"/>
  <c r="Q378" i="1" a="1"/>
  <c r="Q378" i="1" s="1"/>
  <c r="Q592" i="1"/>
  <c r="Q520" i="1"/>
  <c r="Q720" i="1" a="1"/>
  <c r="Q720" i="1" s="1"/>
  <c r="Q712" i="1"/>
  <c r="Q670" i="1"/>
  <c r="Q574" i="1"/>
  <c r="Q544" i="1"/>
  <c r="Q532" i="1"/>
  <c r="Q372" i="1" a="1"/>
  <c r="Q372" i="1" s="1"/>
  <c r="Q288" i="1" a="1"/>
  <c r="Q288" i="1" s="1"/>
  <c r="Q106" i="1"/>
  <c r="Q804" i="1" a="1"/>
  <c r="Q804" i="1" s="1"/>
  <c r="Q744" i="1" a="1"/>
  <c r="Q744" i="1" s="1"/>
  <c r="Q568" i="1"/>
  <c r="Q324" i="1" a="1"/>
  <c r="Q324" i="1" s="1"/>
  <c r="Q690" i="1" a="1"/>
  <c r="Q690" i="1" s="1"/>
  <c r="Q624" i="1" a="1"/>
  <c r="Q624" i="1" s="1"/>
  <c r="Q510" i="1" a="1"/>
  <c r="Q510" i="1" s="1"/>
  <c r="Q430" i="1"/>
  <c r="Q342" i="1" a="1"/>
  <c r="Q342" i="1" s="1"/>
  <c r="Q748" i="1"/>
  <c r="Q694" i="1"/>
  <c r="Q640" i="1"/>
  <c r="Q628" i="1"/>
  <c r="Q562" i="1"/>
  <c r="Q550" i="1"/>
  <c r="Q240" i="1" a="1"/>
  <c r="Q240" i="1" s="1"/>
  <c r="Q34" i="1"/>
  <c r="Q437" i="1"/>
  <c r="Q439" i="1" s="1" a="1"/>
  <c r="Q439" i="1" s="1"/>
  <c r="Q526" i="1"/>
  <c r="Q514" i="1"/>
  <c r="Q504" i="1" a="1"/>
  <c r="Q504" i="1" s="1"/>
  <c r="Q396" i="1" a="1"/>
  <c r="Q396" i="1" s="1"/>
  <c r="Q384" i="1" a="1"/>
  <c r="Q384" i="1" s="1"/>
  <c r="Q276" i="1" a="1"/>
  <c r="Q276" i="1" s="1"/>
  <c r="Q198" i="1" a="1"/>
  <c r="Q198" i="1" s="1"/>
  <c r="Q142" i="1"/>
  <c r="Q118" i="1"/>
  <c r="Q82" i="1"/>
  <c r="Q714" i="1" a="1"/>
  <c r="Q714" i="1" s="1"/>
  <c r="Q588" i="1" a="1"/>
  <c r="Q588" i="1" s="1"/>
  <c r="Q522" i="1" a="1"/>
  <c r="Q522" i="1" s="1"/>
  <c r="Q418" i="1"/>
  <c r="Q102" i="1" a="1"/>
  <c r="Q102" i="1" s="1"/>
  <c r="Q66" i="1" a="1"/>
  <c r="Q66" i="1" s="1"/>
  <c r="Q233" i="1"/>
  <c r="Q235" i="1" s="1" a="1"/>
  <c r="Q235" i="1" s="1"/>
  <c r="Q275" i="1"/>
  <c r="Q277" i="1" s="1" a="1"/>
  <c r="Q277" i="1" s="1"/>
  <c r="Q299" i="1"/>
  <c r="Q301" i="1" s="1" a="1"/>
  <c r="Q301" i="1" s="1"/>
  <c r="Q371" i="1"/>
  <c r="Q373" i="1" s="1" a="1"/>
  <c r="Q373" i="1" s="1"/>
  <c r="Q383" i="1"/>
  <c r="Q385" i="1" s="1" a="1"/>
  <c r="Q385" i="1" s="1"/>
  <c r="Q478" i="1"/>
  <c r="Q390" i="1" a="1"/>
  <c r="Q390" i="1" s="1"/>
  <c r="Q204" i="1" a="1"/>
  <c r="Q204" i="1" s="1"/>
  <c r="Q88" i="1"/>
  <c r="Q52" i="1"/>
  <c r="Q28" i="1"/>
  <c r="Q336" i="1" a="1"/>
  <c r="Q336" i="1" s="1"/>
  <c r="Q300" i="1" a="1"/>
  <c r="Q300" i="1" s="1"/>
  <c r="Q282" i="1" a="1"/>
  <c r="Q282" i="1" s="1"/>
  <c r="Q515" i="1"/>
  <c r="Q517" i="1" s="1" a="1"/>
  <c r="Q517" i="1" s="1"/>
  <c r="Q251" i="1"/>
  <c r="Q253" i="1" s="1" a="1"/>
  <c r="Q253" i="1" s="1"/>
  <c r="Q281" i="1"/>
  <c r="Q283" i="1" s="1" a="1"/>
  <c r="Q283" i="1" s="1"/>
  <c r="Q203" i="1"/>
  <c r="Q205" i="1" s="1" a="1"/>
  <c r="Q205" i="1" s="1"/>
  <c r="Q221" i="1"/>
  <c r="Q223" i="1" s="1" a="1"/>
  <c r="Q223" i="1" s="1"/>
  <c r="Q227" i="1"/>
  <c r="Q229" i="1" s="1" a="1"/>
  <c r="Q229" i="1" s="1"/>
  <c r="Q263" i="1"/>
  <c r="Q265" i="1" s="1" a="1"/>
  <c r="Q265" i="1" s="1"/>
  <c r="Q323" i="1"/>
  <c r="Q325" i="1" s="1" a="1"/>
  <c r="Q325" i="1" s="1"/>
  <c r="Q341" i="1"/>
  <c r="Q343" i="1" s="1" a="1"/>
  <c r="Q343" i="1" s="1"/>
  <c r="Q41" i="1"/>
  <c r="Q43" i="1" s="1" a="1"/>
  <c r="Q43" i="1" s="1"/>
  <c r="Q401" i="1"/>
  <c r="Q403" i="1" s="1" a="1"/>
  <c r="Q403" i="1" s="1"/>
  <c r="Q730" i="1"/>
  <c r="Q131" i="1"/>
  <c r="Q133" i="1" s="1" a="1"/>
  <c r="Q133" i="1" s="1"/>
  <c r="Q209" i="1"/>
  <c r="Q211" i="1" s="1" a="1"/>
  <c r="Q211" i="1" s="1"/>
  <c r="Q215" i="1"/>
  <c r="Q217" i="1" s="1" a="1"/>
  <c r="Q217" i="1" s="1"/>
  <c r="Q245" i="1"/>
  <c r="Q247" i="1" s="1" a="1"/>
  <c r="Q247" i="1" s="1"/>
  <c r="Q293" i="1"/>
  <c r="Q295" i="1" s="1" a="1"/>
  <c r="Q295" i="1" s="1"/>
  <c r="Q353" i="1"/>
  <c r="Q355" i="1" s="1" a="1"/>
  <c r="Q355" i="1" s="1"/>
  <c r="Q365" i="1"/>
  <c r="Q367" i="1" s="1" a="1"/>
  <c r="Q367" i="1" s="1"/>
  <c r="Q377" i="1"/>
  <c r="Q379" i="1" s="1" a="1"/>
  <c r="Q379" i="1" s="1"/>
  <c r="Q11" i="1"/>
  <c r="Q13" i="1" s="1" a="1"/>
  <c r="Q13" i="1" s="1"/>
  <c r="Q575" i="1"/>
  <c r="Q577" i="1" s="1" a="1"/>
  <c r="Q577" i="1" s="1"/>
  <c r="Q23" i="1"/>
  <c r="Q25" i="1" s="1" a="1"/>
  <c r="Q25" i="1" s="1"/>
  <c r="Q185" i="1"/>
  <c r="Q187" i="1" s="1" a="1"/>
  <c r="Q187" i="1" s="1"/>
  <c r="Q257" i="1"/>
  <c r="Q259" i="1" s="1" a="1"/>
  <c r="Q259" i="1" s="1"/>
  <c r="Q329" i="1"/>
  <c r="Q331" i="1" s="1" a="1"/>
  <c r="Q331" i="1" s="1"/>
  <c r="Q347" i="1"/>
  <c r="Q349" i="1" s="1" a="1"/>
  <c r="Q349" i="1" s="1"/>
  <c r="Q700" i="1"/>
  <c r="Q778" i="1"/>
  <c r="Q652" i="1"/>
  <c r="Q610" i="1"/>
  <c r="Q808" i="1"/>
  <c r="Q784" i="1"/>
  <c r="Q760" i="1"/>
  <c r="Q736" i="1"/>
  <c r="Q706" i="1"/>
  <c r="Q682" i="1"/>
  <c r="Q658" i="1"/>
  <c r="Q634" i="1"/>
  <c r="Q616" i="1"/>
  <c r="Q598" i="1"/>
  <c r="Q556" i="1"/>
  <c r="Q496" i="1"/>
  <c r="Q472" i="1"/>
  <c r="Q400" i="1"/>
  <c r="Q305" i="1"/>
  <c r="Q307" i="1" s="1" a="1"/>
  <c r="Q307" i="1" s="1"/>
  <c r="Q76" i="1"/>
  <c r="Q40" i="1"/>
  <c r="Q516" i="1" a="1"/>
  <c r="Q516" i="1" s="1"/>
  <c r="Q432" i="1" a="1"/>
  <c r="Q432" i="1" s="1"/>
  <c r="Q389" i="1"/>
  <c r="Q391" i="1" s="1" a="1"/>
  <c r="Q391" i="1" s="1"/>
  <c r="Q239" i="1"/>
  <c r="Q241" i="1" s="1" a="1"/>
  <c r="Q241" i="1" s="1"/>
  <c r="Q172" i="1"/>
  <c r="Q162" i="1" a="1"/>
  <c r="Q162" i="1" s="1"/>
  <c r="Q155" i="1"/>
  <c r="Q157" i="1" s="1" a="1"/>
  <c r="Q157" i="1" s="1"/>
  <c r="Q148" i="1"/>
  <c r="Q112" i="1"/>
  <c r="Q94" i="1"/>
  <c r="Q58" i="1"/>
  <c r="Q16" i="1"/>
  <c r="Q5" i="1"/>
  <c r="Q7" i="1" s="1" a="1"/>
  <c r="Q7" i="1" s="1"/>
  <c r="Q528" i="1" a="1"/>
  <c r="Q528" i="1" s="1"/>
  <c r="Q480" i="1" a="1"/>
  <c r="Q480" i="1" s="1"/>
  <c r="Q210" i="1" a="1"/>
  <c r="Q210" i="1" s="1"/>
  <c r="Q154" i="1"/>
  <c r="Q130" i="1"/>
  <c r="Q46" i="1"/>
  <c r="Q22" i="1"/>
  <c r="Q780" i="1" a="1"/>
  <c r="Q780" i="1" s="1"/>
  <c r="Q756" i="1" a="1"/>
  <c r="Q756" i="1" s="1"/>
  <c r="Q732" i="1" a="1"/>
  <c r="Q732" i="1" s="1"/>
  <c r="Q702" i="1" a="1"/>
  <c r="Q702" i="1" s="1"/>
  <c r="Q678" i="1" a="1"/>
  <c r="Q678" i="1" s="1"/>
  <c r="Q654" i="1" a="1"/>
  <c r="Q654" i="1" s="1"/>
  <c r="Q612" i="1" a="1"/>
  <c r="Q612" i="1" s="1"/>
  <c r="Q594" i="1" a="1"/>
  <c r="Q594" i="1" s="1"/>
  <c r="Q576" i="1" a="1"/>
  <c r="Q576" i="1" s="1"/>
  <c r="Q552" i="1" a="1"/>
  <c r="Q552" i="1" s="1"/>
  <c r="Q534" i="1" a="1"/>
  <c r="Q534" i="1" s="1"/>
  <c r="Q486" i="1" a="1"/>
  <c r="Q486" i="1" s="1"/>
  <c r="Q420" i="1" a="1"/>
  <c r="Q420" i="1" s="1"/>
  <c r="Q348" i="1" a="1"/>
  <c r="Q348" i="1" s="1"/>
  <c r="Q330" i="1" a="1"/>
  <c r="Q330" i="1" s="1"/>
  <c r="Q294" i="1" a="1"/>
  <c r="Q294" i="1" s="1"/>
  <c r="Q252" i="1" a="1"/>
  <c r="Q252" i="1" s="1"/>
  <c r="Q228" i="1" a="1"/>
  <c r="Q228" i="1" s="1"/>
  <c r="Q186" i="1" a="1"/>
  <c r="Q186" i="1" s="1"/>
  <c r="Q144" i="1" a="1"/>
  <c r="Q144" i="1" s="1"/>
  <c r="Q108" i="1" a="1"/>
  <c r="Q108" i="1" s="1"/>
  <c r="Q72" i="1" a="1"/>
  <c r="Q72" i="1" s="1"/>
  <c r="Q54" i="1" a="1"/>
  <c r="Q54" i="1" s="1"/>
  <c r="Q36" i="1" a="1"/>
  <c r="Q36" i="1" s="1"/>
  <c r="Q533" i="1"/>
  <c r="Q535" i="1" s="1" a="1"/>
  <c r="Q535" i="1" s="1"/>
  <c r="Q454" i="1"/>
  <c r="Q354" i="1" a="1"/>
  <c r="Q354" i="1" s="1"/>
  <c r="Q258" i="1" a="1"/>
  <c r="Q258" i="1" s="1"/>
  <c r="Q178" i="1"/>
  <c r="Q136" i="1"/>
  <c r="Q436" i="1"/>
  <c r="Q234" i="1" a="1"/>
  <c r="Q234" i="1" s="1"/>
  <c r="Q192" i="1" a="1"/>
  <c r="Q192" i="1" s="1"/>
  <c r="Q166" i="1"/>
  <c r="Q150" i="1" a="1"/>
  <c r="Q150" i="1" s="1"/>
  <c r="Q18" i="1" a="1"/>
  <c r="Q18" i="1" s="1"/>
  <c r="Q10" i="1"/>
  <c r="Q448" i="1"/>
  <c r="Q412" i="1"/>
  <c r="Q460" i="1"/>
  <c r="Q438" i="1" a="1"/>
  <c r="Q438" i="1" s="1"/>
  <c r="Q424" i="1"/>
  <c r="Q402" i="1" a="1"/>
  <c r="Q402" i="1" s="1"/>
  <c r="Q360" i="1" a="1"/>
  <c r="Q360" i="1" s="1"/>
  <c r="Q312" i="1" a="1"/>
  <c r="Q312" i="1" s="1"/>
  <c r="Q264" i="1" a="1"/>
  <c r="Q264" i="1" s="1"/>
  <c r="Q216" i="1" a="1"/>
  <c r="Q216" i="1" s="1"/>
  <c r="Q168" i="1" a="1"/>
  <c r="Q168" i="1" s="1"/>
  <c r="Q120" i="1" a="1"/>
  <c r="Q120" i="1" s="1"/>
  <c r="Q84" i="1" a="1"/>
  <c r="Q84" i="1" s="1"/>
  <c r="Q366" i="1" a="1"/>
  <c r="Q366" i="1" s="1"/>
  <c r="Q318" i="1" a="1"/>
  <c r="Q318" i="1" s="1"/>
  <c r="Q270" i="1" a="1"/>
  <c r="Q270" i="1" s="1"/>
  <c r="Q222" i="1" a="1"/>
  <c r="Q222" i="1" s="1"/>
  <c r="Q174" i="1" a="1"/>
  <c r="Q174" i="1" s="1"/>
  <c r="Q126" i="1" a="1"/>
  <c r="Q126" i="1" s="1"/>
  <c r="Q90" i="1" a="1"/>
  <c r="Q90" i="1" s="1"/>
  <c r="Q442" i="1"/>
  <c r="Q406" i="1"/>
  <c r="Q60" i="1" a="1"/>
  <c r="Q60" i="1" s="1"/>
  <c r="Q395" i="1" l="1"/>
  <c r="Q397" i="1" s="1" a="1"/>
  <c r="Q397" i="1" s="1"/>
  <c r="Q393" i="1"/>
  <c r="Q394" i="1" s="1"/>
  <c r="Q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<sst xmlns="http://schemas.openxmlformats.org/spreadsheetml/2006/main" count="1906" uniqueCount="289">
  <si>
    <t>№ п/п</t>
  </si>
  <si>
    <t>Наименование
 источника тепловой энергии</t>
  </si>
  <si>
    <t>Наименование показателя</t>
  </si>
  <si>
    <t xml:space="preserve">Единицы измерения </t>
  </si>
  <si>
    <t>2024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</si>
  <si>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</si>
  <si>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</si>
  <si>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</si>
  <si>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</si>
  <si>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</si>
  <si>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</si>
  <si>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</si>
  <si>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</si>
  <si>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</si>
  <si>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</si>
  <si>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</si>
  <si>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</si>
  <si>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</t>
  </si>
  <si>
    <t>МК-107 М. Сухаревский пер., 10, стр. 2</t>
  </si>
  <si>
    <t>Выработка тепловой энергии</t>
  </si>
  <si>
    <t>тыс. Гкал</t>
  </si>
  <si>
    <t>Расход тепловой энергии на собственные нужды</t>
  </si>
  <si>
    <t xml:space="preserve">% тепловой энергии на  СН </t>
  </si>
  <si>
    <t>%</t>
  </si>
  <si>
    <t xml:space="preserve">Отпуск с коллекторов </t>
  </si>
  <si>
    <t>Удельный расход условного топлива на выработку тепла</t>
  </si>
  <si>
    <t>кг у.т./Гкал</t>
  </si>
  <si>
    <t>Удельный расход условного топлива на отпуск тепла</t>
  </si>
  <si>
    <t>2</t>
  </si>
  <si>
    <t>МК-236 (Цветной б-р, 21, стр. 13)</t>
  </si>
  <si>
    <t>МК-232</t>
  </si>
  <si>
    <t>5</t>
  </si>
  <si>
    <t>МК-339 Николоямская ул., 57, стр. 8</t>
  </si>
  <si>
    <t>6</t>
  </si>
  <si>
    <t>МК-223 Долгоруковская, 33, стр. 13</t>
  </si>
  <si>
    <t>7</t>
  </si>
  <si>
    <t>МК-237 М. Дмитровка, 14, стр. 3</t>
  </si>
  <si>
    <t>8</t>
  </si>
  <si>
    <t>МК-309 В. Радищевская, 4, стр. 3,4,5</t>
  </si>
  <si>
    <t>9</t>
  </si>
  <si>
    <t>КТС Акулово</t>
  </si>
  <si>
    <t>10</t>
  </si>
  <si>
    <t>КТС-28</t>
  </si>
  <si>
    <t>11</t>
  </si>
  <si>
    <t>КТС-42</t>
  </si>
  <si>
    <t>12</t>
  </si>
  <si>
    <t>КТС-40</t>
  </si>
  <si>
    <t>14</t>
  </si>
  <si>
    <t>МК-122 Даев пер., 29А, стр. 2</t>
  </si>
  <si>
    <t>15</t>
  </si>
  <si>
    <t>МК-131 М. Красносельская, 12, стр. 2</t>
  </si>
  <si>
    <t>16</t>
  </si>
  <si>
    <t>МК-137 Сокольнический вал, 1, стр. 3</t>
  </si>
  <si>
    <t>17</t>
  </si>
  <si>
    <t>МК-133  3-я Рыбинская, 28А</t>
  </si>
  <si>
    <t>18</t>
  </si>
  <si>
    <t xml:space="preserve">МК-344 Кирпичная, 50 </t>
  </si>
  <si>
    <t>20</t>
  </si>
  <si>
    <t>МК Перовского суда</t>
  </si>
  <si>
    <t>21</t>
  </si>
  <si>
    <t>МК Оранжерейная</t>
  </si>
  <si>
    <t>23</t>
  </si>
  <si>
    <t>МК Школа-интернат</t>
  </si>
  <si>
    <t>31</t>
  </si>
  <si>
    <t>РТС "Строгино"</t>
  </si>
  <si>
    <t>32</t>
  </si>
  <si>
    <t>КТС "Покровское-Стрешнево"</t>
  </si>
  <si>
    <t>33</t>
  </si>
  <si>
    <t>РТС "Митино"</t>
  </si>
  <si>
    <t>34</t>
  </si>
  <si>
    <t>РТС "Пенягино"</t>
  </si>
  <si>
    <t>35</t>
  </si>
  <si>
    <t>МК "Новобратцево"</t>
  </si>
  <si>
    <t>36</t>
  </si>
  <si>
    <t>КТС "Захарьино"</t>
  </si>
  <si>
    <t>26</t>
  </si>
  <si>
    <t>РТС "Солнцево"</t>
  </si>
  <si>
    <t>РТС "Переделкино"</t>
  </si>
  <si>
    <t>РТС "Внуково"</t>
  </si>
  <si>
    <t>КТС-58</t>
  </si>
  <si>
    <t>МК Толстопальцево</t>
  </si>
  <si>
    <t>37.1</t>
  </si>
  <si>
    <t>АИТ 1-АБВ</t>
  </si>
  <si>
    <t>37.2</t>
  </si>
  <si>
    <t>АИТ № 2 А</t>
  </si>
  <si>
    <t>37.3</t>
  </si>
  <si>
    <t>АИТ № 3 АБ-1</t>
  </si>
  <si>
    <t>37.4</t>
  </si>
  <si>
    <t>АИТ № 3 АБ-2</t>
  </si>
  <si>
    <t>37.5</t>
  </si>
  <si>
    <t>АИТ № 4-1</t>
  </si>
  <si>
    <t>37.6</t>
  </si>
  <si>
    <t>АИТ № 4-2</t>
  </si>
  <si>
    <t>37.7</t>
  </si>
  <si>
    <t>АИТ № 5А-1</t>
  </si>
  <si>
    <t>37.8</t>
  </si>
  <si>
    <t>АИТ № 5А-2</t>
  </si>
  <si>
    <t>37.9</t>
  </si>
  <si>
    <t>АИТ № 5</t>
  </si>
  <si>
    <t>37.10</t>
  </si>
  <si>
    <t>АИТ № 6</t>
  </si>
  <si>
    <t>37.11</t>
  </si>
  <si>
    <t>АИТ № 7А</t>
  </si>
  <si>
    <t>37.12</t>
  </si>
  <si>
    <t>АИТ № 7Б</t>
  </si>
  <si>
    <t>37.13</t>
  </si>
  <si>
    <t>АИТ № 8А</t>
  </si>
  <si>
    <t>37.14</t>
  </si>
  <si>
    <t>АИТ № 8</t>
  </si>
  <si>
    <t>37.15</t>
  </si>
  <si>
    <t>АИТ № 9-1</t>
  </si>
  <si>
    <t>37.16</t>
  </si>
  <si>
    <t>АИТ № 9-2</t>
  </si>
  <si>
    <t>37.17</t>
  </si>
  <si>
    <t>АИТ № 10</t>
  </si>
  <si>
    <t>37.18</t>
  </si>
  <si>
    <t>АИТ № 11-1</t>
  </si>
  <si>
    <t>37.19</t>
  </si>
  <si>
    <t>АИТ № 11-2</t>
  </si>
  <si>
    <t>37.20</t>
  </si>
  <si>
    <t>АИТ № 12-1</t>
  </si>
  <si>
    <t>37.21</t>
  </si>
  <si>
    <t>АИТ № 12-2</t>
  </si>
  <si>
    <t>37.22</t>
  </si>
  <si>
    <t>АИТ № 12-3</t>
  </si>
  <si>
    <t>37.23</t>
  </si>
  <si>
    <t>АИТ № 13</t>
  </si>
  <si>
    <t>37.24</t>
  </si>
  <si>
    <t>АИТ № 14</t>
  </si>
  <si>
    <t>37.25</t>
  </si>
  <si>
    <t>АИТ № 15-1</t>
  </si>
  <si>
    <t>37.26</t>
  </si>
  <si>
    <t>АИТ № 15-2</t>
  </si>
  <si>
    <t>37.27</t>
  </si>
  <si>
    <t>АИТ № 15-3</t>
  </si>
  <si>
    <t>37.28</t>
  </si>
  <si>
    <t>АИТ № 16</t>
  </si>
  <si>
    <t>37.29</t>
  </si>
  <si>
    <t>АИТ № 31А(Крышный)</t>
  </si>
  <si>
    <t>37.30</t>
  </si>
  <si>
    <t>АИТ № 31Б(Крышный)</t>
  </si>
  <si>
    <t>37.31</t>
  </si>
  <si>
    <t>АИТ № 31В(Крышный)</t>
  </si>
  <si>
    <t>37.32</t>
  </si>
  <si>
    <t>АИТ № 32А(Крышный)</t>
  </si>
  <si>
    <t>37.33</t>
  </si>
  <si>
    <t>АИТ № 32Б(Крышный)</t>
  </si>
  <si>
    <t>37.34</t>
  </si>
  <si>
    <t>АИТ № 32В(Крышный)</t>
  </si>
  <si>
    <t>37.35</t>
  </si>
  <si>
    <t xml:space="preserve">АИТ  "Комзона" </t>
  </si>
  <si>
    <t>37.36</t>
  </si>
  <si>
    <t>АИТ "Школа на Юровской"</t>
  </si>
  <si>
    <t>38</t>
  </si>
  <si>
    <t>МК-233 Новослободская, 3</t>
  </si>
  <si>
    <t>40</t>
  </si>
  <si>
    <t>МК Пансионат</t>
  </si>
  <si>
    <t>41</t>
  </si>
  <si>
    <t>МК Михалковская, 46</t>
  </si>
  <si>
    <t>42</t>
  </si>
  <si>
    <t>МК № 32
Москва, пос. Толстопальцево, ул. Осипенко, д.8, стр.2
(дизельное топливо)</t>
  </si>
  <si>
    <t>МК Щербинка</t>
  </si>
  <si>
    <t>43</t>
  </si>
  <si>
    <t>МК-322 Солженицына, 33</t>
  </si>
  <si>
    <t>44</t>
  </si>
  <si>
    <t>МК-314 Гжельский, 15</t>
  </si>
  <si>
    <t>46</t>
  </si>
  <si>
    <t>МК-345 1-й Кирпичный, 15</t>
  </si>
  <si>
    <t>КТС Нижние Котлы</t>
  </si>
  <si>
    <t>47</t>
  </si>
  <si>
    <t>РТС-1</t>
  </si>
  <si>
    <t>48</t>
  </si>
  <si>
    <t>РТС-2</t>
  </si>
  <si>
    <t>49</t>
  </si>
  <si>
    <t>РТС-3</t>
  </si>
  <si>
    <t>50</t>
  </si>
  <si>
    <t>РТС-4</t>
  </si>
  <si>
    <t>51</t>
  </si>
  <si>
    <t>КТС "Вороново"</t>
  </si>
  <si>
    <t>52</t>
  </si>
  <si>
    <t>КТС "Шишкин Лес"</t>
  </si>
  <si>
    <t>53</t>
  </si>
  <si>
    <t>КТС "Красная Пахра"</t>
  </si>
  <si>
    <t>54</t>
  </si>
  <si>
    <t>КТС "Рогово"</t>
  </si>
  <si>
    <t>55</t>
  </si>
  <si>
    <t>КТС "Красное"</t>
  </si>
  <si>
    <t>56</t>
  </si>
  <si>
    <t>КТС "Былово"</t>
  </si>
  <si>
    <t>57</t>
  </si>
  <si>
    <t>МК "Секерино"</t>
  </si>
  <si>
    <t>58</t>
  </si>
  <si>
    <t>МК "Каменка"</t>
  </si>
  <si>
    <t>59</t>
  </si>
  <si>
    <t>МК "Ильино"</t>
  </si>
  <si>
    <t>60</t>
  </si>
  <si>
    <t>МК "Михайловское"   (дизель)</t>
  </si>
  <si>
    <t>61</t>
  </si>
  <si>
    <t>КТС "Клёново"</t>
  </si>
  <si>
    <t>62</t>
  </si>
  <si>
    <t>КТС "Щапово"</t>
  </si>
  <si>
    <t>63</t>
  </si>
  <si>
    <t>КТС п. Курилово</t>
  </si>
  <si>
    <t>64</t>
  </si>
  <si>
    <t>МК "Спортбаза Щапово"</t>
  </si>
  <si>
    <t>65</t>
  </si>
  <si>
    <t>МК "БКУ-350"</t>
  </si>
  <si>
    <t>66</t>
  </si>
  <si>
    <t>МК "ДРП - 3"</t>
  </si>
  <si>
    <t>67</t>
  </si>
  <si>
    <t>МК "Ознобишино"</t>
  </si>
  <si>
    <t>68</t>
  </si>
  <si>
    <t>КТС "Знамя Октября"</t>
  </si>
  <si>
    <t>69</t>
  </si>
  <si>
    <t>КТС "Остафьево"</t>
  </si>
  <si>
    <t>70</t>
  </si>
  <si>
    <t>КТС "Фабрика им. 1 мая"</t>
  </si>
  <si>
    <t>МК "Рязановское" (99 квартал)</t>
  </si>
  <si>
    <t>71</t>
  </si>
  <si>
    <t>МК "Гора"</t>
  </si>
  <si>
    <t>72</t>
  </si>
  <si>
    <t>КТС-1 Щербинка</t>
  </si>
  <si>
    <t>73</t>
  </si>
  <si>
    <t>КТС № 3 Щербинка</t>
  </si>
  <si>
    <t>74</t>
  </si>
  <si>
    <t>МК-4 Щербинка</t>
  </si>
  <si>
    <t>75</t>
  </si>
  <si>
    <t>МК-5 Щербинка</t>
  </si>
  <si>
    <t>76</t>
  </si>
  <si>
    <t>КТС - 1 Московский</t>
  </si>
  <si>
    <t>77</t>
  </si>
  <si>
    <t>КТС - 2 Московский</t>
  </si>
  <si>
    <t>78</t>
  </si>
  <si>
    <t>КТС "Коммунарка"</t>
  </si>
  <si>
    <t>79</t>
  </si>
  <si>
    <t>КТС Мосрентген</t>
  </si>
  <si>
    <t>80</t>
  </si>
  <si>
    <t>КТС "Яковлево"</t>
  </si>
  <si>
    <t>81</t>
  </si>
  <si>
    <t>МК "Изварино"</t>
  </si>
  <si>
    <t>82</t>
  </si>
  <si>
    <t>МК "Радиоцентр"</t>
  </si>
  <si>
    <t>83</t>
  </si>
  <si>
    <t>МК Переделкино</t>
  </si>
  <si>
    <t>84</t>
  </si>
  <si>
    <t>МК "Рассказовка"</t>
  </si>
  <si>
    <t>85</t>
  </si>
  <si>
    <t>МК "Внуковская гимназия"</t>
  </si>
  <si>
    <t>86</t>
  </si>
  <si>
    <t>МК "Внуковская больница"</t>
  </si>
  <si>
    <t>87</t>
  </si>
  <si>
    <t>МК "Марьино"(дизельное топливо)</t>
  </si>
  <si>
    <t>88</t>
  </si>
  <si>
    <t>КТС-307 (пос. з-да Мосрентген), (Минобороны)</t>
  </si>
  <si>
    <t>89</t>
  </si>
  <si>
    <t xml:space="preserve">КТС-153 (пос. Ватутинки), (Минобороны) </t>
  </si>
  <si>
    <t>90</t>
  </si>
  <si>
    <t>МК-10 (пос. Мамыри), (Минобороны)</t>
  </si>
  <si>
    <t>91</t>
  </si>
  <si>
    <t>КТС № 8</t>
  </si>
  <si>
    <t>92</t>
  </si>
  <si>
    <t>КТС № 18</t>
  </si>
  <si>
    <t>93</t>
  </si>
  <si>
    <t>КТС № 36</t>
  </si>
  <si>
    <t>94</t>
  </si>
  <si>
    <t>КТС № 38</t>
  </si>
  <si>
    <t>95</t>
  </si>
  <si>
    <t>КТС № 51</t>
  </si>
  <si>
    <t>96</t>
  </si>
  <si>
    <t>КТС "Кокошкино"</t>
  </si>
  <si>
    <t>97</t>
  </si>
  <si>
    <t>МК № 21</t>
  </si>
  <si>
    <t>98</t>
  </si>
  <si>
    <t>МК № 22</t>
  </si>
  <si>
    <t>99</t>
  </si>
  <si>
    <t>МК № 27</t>
  </si>
  <si>
    <t>100</t>
  </si>
  <si>
    <t>МК № 33</t>
  </si>
  <si>
    <t>101</t>
  </si>
  <si>
    <t>МК № 46</t>
  </si>
  <si>
    <t>102</t>
  </si>
  <si>
    <t>МК № 34  (дизельное топливо)</t>
  </si>
  <si>
    <t>103</t>
  </si>
  <si>
    <t>МК "Пожарное депо"  (дизельное топливо)</t>
  </si>
  <si>
    <t>104</t>
  </si>
  <si>
    <t>МК "Минзаг"</t>
  </si>
  <si>
    <t>105</t>
  </si>
  <si>
    <t>МК "Витермо"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</si>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</sst>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0\ _₽_-;\-* #,##0.0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center" vertical="center" wrapText="1"/>
    </xf>
    <xf numFmtId="164" fontId="3" fillId="0" borderId="1" xfId="2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64" fontId="2" fillId="0" borderId="1" xfId="2" applyFont="1" applyBorder="1" applyAlignment="1">
      <alignment horizontal="center" vertical="center" wrapText="1"/>
    </xf>
    <xf numFmtId="164" fontId="2" fillId="0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1" xfId="0" applyBorder="1"/>
    <xf numFmtId="0" fontId="3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5" xfId="1" xr:uid="{F266D78C-F8E3-4193-ADF6-7A720876D161}"/>
    <cellStyle name="Финансовый 5" xfId="2" xr:uid="{19E1CDBC-A1EC-419B-B3CD-5BDAAE821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6440-F799-41ED-8967-1CC1A5810313}">
  <sheetPr codeName="Worksheet____1">
    <tabColor rgb="FF00B0F0"/>
  </sheetPr>
  <dimension ref="A1:R81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2" sqref="B2:B7"/>
    </sheetView>
  </sheetViews>
  <sheetFormatPr defaultColWidth="9.109375" defaultRowHeight="15.6" x14ac:dyDescent="0.3"/>
  <cols>
    <col min="1" max="1" width="7.5546875" style="10" customWidth="1"/>
    <col min="2" max="2" width="25.88671875" style="10" customWidth="1"/>
    <col min="3" max="3" width="26.88671875" style="11" customWidth="1"/>
    <col min="4" max="4" width="11.44140625" style="11" customWidth="1"/>
    <col min="5" max="17" width="15.88671875" style="10" customWidth="1"/>
    <col min="18" max="18" width="26.5546875" customWidth="1"/>
  </cols>
  <sheetData>
    <row r="1" spans="1:18" ht="46.8" x14ac:dyDescent="0.3">
      <c r="A1" s="17" t="s">
        <v>0</v>
      </c>
      <c r="B1" s="17" t="s">
        <v>1</v>
      </c>
      <c r="C1" s="17" t="s">
        <v>2</v>
      </c>
      <c r="D1" s="18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17" t="s">
        <v>4</v>
      </c>
      <c r="R1" s="19" t="s">
        <v>288</v>
      </c>
    </row>
    <row r="2" spans="1:18" x14ac:dyDescent="0.3">
      <c r="A2" s="12" t="s">
        <v>17</v>
      </c>
      <c r="B2" s="13" t="s">
        <v>18</v>
      </c>
      <c r="C2" s="2" t="s">
        <v>19</v>
      </c>
      <c r="D2" s="3" t="s">
        <v>20</v>
      </c>
      <c r="E2" s="1">
        <v>0.18741750136342783</v>
      </c>
      <c r="F2" s="1">
        <v>0.16750502407499959</v>
      </c>
      <c r="G2" s="1">
        <v>0.14735642367160653</v>
      </c>
      <c r="H2" s="1">
        <v>0.1225350294450407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0.10635873808059079</v>
      </c>
      <c r="O2" s="1">
        <v>0.13060892566987486</v>
      </c>
      <c r="P2" s="1">
        <v>0.18710403352186766</v>
      </c>
      <c r="Q2" s="4">
        <f>SUM(E2:P2)</f>
        <v>1.0488856758274079</v>
      </c>
      <c r="R2" s="16"/>
    </row>
    <row r="3" spans="1:18" ht="26.4" x14ac:dyDescent="0.3">
      <c r="A3" s="12"/>
      <c r="B3" s="13"/>
      <c r="C3" s="2" t="s">
        <v>21</v>
      </c>
      <c r="D3" s="3" t="s">
        <v>20</v>
      </c>
      <c r="E3" s="1">
        <v>3.1055013634278122E-3</v>
      </c>
      <c r="F3" s="1">
        <v>2.5350240749995754E-3</v>
      </c>
      <c r="G3" s="1">
        <v>2.2544236716065219E-3</v>
      </c>
      <c r="H3" s="1">
        <v>1.9440294450407127E-3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1.8697380805907957E-3</v>
      </c>
      <c r="O3" s="1">
        <v>2.308925669874849E-3</v>
      </c>
      <c r="P3" s="1">
        <v>2.6180335218676859E-3</v>
      </c>
      <c r="Q3" s="4">
        <f>SUM(E3:P3)</f>
        <v>1.6635675827407954E-2</v>
      </c>
      <c r="R3" s="16"/>
    </row>
    <row r="4" spans="1:18" x14ac:dyDescent="0.3">
      <c r="A4" s="12"/>
      <c r="B4" s="13"/>
      <c r="C4" s="2" t="s">
        <v>22</v>
      </c>
      <c r="D4" s="3" t="s">
        <v>23</v>
      </c>
      <c r="E4" s="7">
        <v>1.6569964602216234</v>
      </c>
      <c r="F4" s="7">
        <v>1.5134018152581084</v>
      </c>
      <c r="G4" s="7">
        <v>1.529912042810331</v>
      </c>
      <c r="H4" s="7">
        <v>1.5865091426061535</v>
      </c>
      <c r="I4" s="7"/>
      <c r="J4" s="7"/>
      <c r="K4" s="7"/>
      <c r="L4" s="7"/>
      <c r="M4" s="7"/>
      <c r="N4" s="7">
        <v>1.7579543668279012</v>
      </c>
      <c r="O4" s="7">
        <v>1.7678161412267142</v>
      </c>
      <c r="P4" s="7">
        <v>1.399239488635452</v>
      </c>
      <c r="Q4" s="5">
        <f t="shared" ref="Q4" si="0">IF(Q2=0,0,Q3/Q2*100)</f>
        <v>1.586033274244592</v>
      </c>
      <c r="R4" s="16"/>
    </row>
    <row r="5" spans="1:18" x14ac:dyDescent="0.3">
      <c r="A5" s="12"/>
      <c r="B5" s="13"/>
      <c r="C5" s="2" t="s">
        <v>24</v>
      </c>
      <c r="D5" s="3" t="s">
        <v>20</v>
      </c>
      <c r="E5" s="1">
        <v>0.184312</v>
      </c>
      <c r="F5" s="1">
        <v>0.16497000000000001</v>
      </c>
      <c r="G5" s="1">
        <v>0.14510200000000001</v>
      </c>
      <c r="H5" s="1">
        <v>0.12059099999999999</v>
      </c>
      <c r="I5" s="1">
        <f t="shared" ref="I5:J5" si="1">I2-I3</f>
        <v>0</v>
      </c>
      <c r="J5" s="1">
        <f t="shared" si="1"/>
        <v>0</v>
      </c>
      <c r="K5" s="1">
        <f>K2-K3</f>
        <v>0</v>
      </c>
      <c r="L5" s="1">
        <f t="shared" ref="L5:M5" si="2">L2-L3</f>
        <v>0</v>
      </c>
      <c r="M5" s="1">
        <f t="shared" si="2"/>
        <v>0</v>
      </c>
      <c r="N5" s="1">
        <v>0.104489</v>
      </c>
      <c r="O5" s="1">
        <v>0.12830000000000003</v>
      </c>
      <c r="P5" s="1">
        <v>0.18448599999999998</v>
      </c>
      <c r="Q5" s="4">
        <f>SUM(E5:P5)</f>
        <v>1.0322499999999999</v>
      </c>
      <c r="R5" s="16"/>
    </row>
    <row r="6" spans="1:18" ht="26.4" x14ac:dyDescent="0.3">
      <c r="A6" s="12"/>
      <c r="B6" s="13"/>
      <c r="C6" s="2" t="s">
        <v>25</v>
      </c>
      <c r="D6" s="3" t="s">
        <v>26</v>
      </c>
      <c r="E6" s="8">
        <v>156.84286809212384</v>
      </c>
      <c r="F6" s="8">
        <v>156.69885478544072</v>
      </c>
      <c r="G6" s="8">
        <v>157.2229827932174</v>
      </c>
      <c r="H6" s="8">
        <v>157.14773024816151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156.91082116936968</v>
      </c>
      <c r="O6" s="8">
        <v>156.91052286157293</v>
      </c>
      <c r="P6" s="8">
        <v>156.69884950906442</v>
      </c>
      <c r="Q6" s="5">
        <f t="array" ref="Q6">SUM(E2:P2*E6:P6)/Q2</f>
        <v>156.89851090206309</v>
      </c>
      <c r="R6" s="16"/>
    </row>
    <row r="7" spans="1:18" ht="26.4" x14ac:dyDescent="0.3">
      <c r="A7" s="12"/>
      <c r="B7" s="13"/>
      <c r="C7" s="2" t="s">
        <v>27</v>
      </c>
      <c r="D7" s="9" t="s">
        <v>26</v>
      </c>
      <c r="E7" s="8">
        <v>159.48553780817065</v>
      </c>
      <c r="F7" s="8">
        <v>159.10677967727531</v>
      </c>
      <c r="G7" s="8">
        <v>159.665727994039</v>
      </c>
      <c r="H7" s="8">
        <v>159.6810852649019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159.71860129548</v>
      </c>
      <c r="O7" s="8">
        <v>159.73433216873249</v>
      </c>
      <c r="P7" s="8">
        <v>158.92255667845848</v>
      </c>
      <c r="Q7" s="5" cm="1">
        <f t="array" ref="Q7">SUM(E5:P5*E7:P7)/Q5</f>
        <v>159.42707739774704</v>
      </c>
      <c r="R7" s="16"/>
    </row>
    <row r="8" spans="1:18" x14ac:dyDescent="0.3">
      <c r="A8" s="12" t="s">
        <v>28</v>
      </c>
      <c r="B8" s="13" t="s">
        <v>29</v>
      </c>
      <c r="C8" s="2" t="s">
        <v>19</v>
      </c>
      <c r="D8" s="3" t="s">
        <v>20</v>
      </c>
      <c r="E8" s="1">
        <v>0.72022848171215814</v>
      </c>
      <c r="F8" s="1">
        <v>0.66278924999003075</v>
      </c>
      <c r="G8" s="1">
        <v>0.57367530514536857</v>
      </c>
      <c r="H8" s="1">
        <v>0.45413758456446479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0.42419780539888335</v>
      </c>
      <c r="O8" s="1">
        <v>0.53295965235435105</v>
      </c>
      <c r="P8" s="1">
        <v>0.77962796417902536</v>
      </c>
      <c r="Q8" s="4">
        <f>SUM(E8:P8)</f>
        <v>4.1476160433442821</v>
      </c>
      <c r="R8" s="16"/>
    </row>
    <row r="9" spans="1:18" ht="26.4" x14ac:dyDescent="0.3">
      <c r="A9" s="12"/>
      <c r="B9" s="13"/>
      <c r="C9" s="2" t="s">
        <v>21</v>
      </c>
      <c r="D9" s="3" t="s">
        <v>20</v>
      </c>
      <c r="E9" s="1">
        <v>4.6054817121581413E-3</v>
      </c>
      <c r="F9" s="1">
        <v>4.2562499900307667E-3</v>
      </c>
      <c r="G9" s="1">
        <v>3.7923051453685433E-3</v>
      </c>
      <c r="H9" s="1">
        <v>2.8735845644647824E-3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2.7388053988833378E-3</v>
      </c>
      <c r="O9" s="1">
        <v>3.5216523543510738E-3</v>
      </c>
      <c r="P9" s="1">
        <v>4.8259641790253409E-3</v>
      </c>
      <c r="Q9" s="4">
        <f>SUM(E9:P9)</f>
        <v>2.6614043344281985E-2</v>
      </c>
      <c r="R9" s="16"/>
    </row>
    <row r="10" spans="1:18" x14ac:dyDescent="0.3">
      <c r="A10" s="12"/>
      <c r="B10" s="13"/>
      <c r="C10" s="2" t="s">
        <v>22</v>
      </c>
      <c r="D10" s="3" t="s">
        <v>23</v>
      </c>
      <c r="E10" s="7">
        <v>0.63944731833012103</v>
      </c>
      <c r="F10" s="7">
        <v>0.64217245377694143</v>
      </c>
      <c r="G10" s="7">
        <v>0.66105427780398851</v>
      </c>
      <c r="H10" s="7">
        <v>0.63275638531892475</v>
      </c>
      <c r="I10" s="7"/>
      <c r="J10" s="7"/>
      <c r="K10" s="7"/>
      <c r="L10" s="7"/>
      <c r="M10" s="7"/>
      <c r="N10" s="7">
        <v>0.64564346256057914</v>
      </c>
      <c r="O10" s="7">
        <v>0.66077278810772311</v>
      </c>
      <c r="P10" s="7">
        <v>0.61900860420101067</v>
      </c>
      <c r="Q10" s="5">
        <f t="shared" ref="Q10" si="3">IF(Q8=0,0,Q9/Q8*100)</f>
        <v>0.64167085540595747</v>
      </c>
      <c r="R10" s="16"/>
    </row>
    <row r="11" spans="1:18" x14ac:dyDescent="0.3">
      <c r="A11" s="12"/>
      <c r="B11" s="13"/>
      <c r="C11" s="2" t="s">
        <v>24</v>
      </c>
      <c r="D11" s="3" t="s">
        <v>20</v>
      </c>
      <c r="E11" s="1">
        <v>0.71562300000000001</v>
      </c>
      <c r="F11" s="1">
        <v>0.65853300000000004</v>
      </c>
      <c r="G11" s="1">
        <v>0.56988300000000003</v>
      </c>
      <c r="H11" s="1">
        <v>0.451264</v>
      </c>
      <c r="I11" s="1">
        <f t="shared" ref="I11:J11" si="4">I8-I9</f>
        <v>0</v>
      </c>
      <c r="J11" s="1">
        <f t="shared" si="4"/>
        <v>0</v>
      </c>
      <c r="K11" s="1">
        <f>K8-K9</f>
        <v>0</v>
      </c>
      <c r="L11" s="1">
        <f t="shared" ref="L11:M11" si="5">L8-L9</f>
        <v>0</v>
      </c>
      <c r="M11" s="1">
        <f t="shared" si="5"/>
        <v>0</v>
      </c>
      <c r="N11" s="1">
        <v>0.42145900000000003</v>
      </c>
      <c r="O11" s="1">
        <v>0.52943799999999996</v>
      </c>
      <c r="P11" s="1">
        <v>0.77480199999999999</v>
      </c>
      <c r="Q11" s="4">
        <f>SUM(E11:P11)</f>
        <v>4.1210019999999998</v>
      </c>
      <c r="R11" s="16"/>
    </row>
    <row r="12" spans="1:18" ht="26.4" x14ac:dyDescent="0.3">
      <c r="A12" s="12"/>
      <c r="B12" s="13"/>
      <c r="C12" s="2" t="s">
        <v>25</v>
      </c>
      <c r="D12" s="3" t="s">
        <v>26</v>
      </c>
      <c r="E12" s="8">
        <v>156.86606011914662</v>
      </c>
      <c r="F12" s="8">
        <v>156.84507188041192</v>
      </c>
      <c r="G12" s="8">
        <v>156.34570933929558</v>
      </c>
      <c r="H12" s="8">
        <v>156.68458223433845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156.91557463878081</v>
      </c>
      <c r="O12" s="8">
        <v>156.68575674535447</v>
      </c>
      <c r="P12" s="8">
        <v>156.7033016848269</v>
      </c>
      <c r="Q12" s="5">
        <f t="array" ref="Q12">SUM(E8:P8*E12:P12)/Q8</f>
        <v>156.72216526651397</v>
      </c>
      <c r="R12" s="16"/>
    </row>
    <row r="13" spans="1:18" ht="26.4" x14ac:dyDescent="0.3">
      <c r="A13" s="12"/>
      <c r="B13" s="13"/>
      <c r="C13" s="2" t="s">
        <v>27</v>
      </c>
      <c r="D13" s="9" t="s">
        <v>26</v>
      </c>
      <c r="E13" s="8">
        <v>157.8755913543599</v>
      </c>
      <c r="F13" s="8">
        <v>157.85879759442685</v>
      </c>
      <c r="G13" s="8">
        <v>157.38611699838299</v>
      </c>
      <c r="H13" s="8">
        <v>157.68232722839559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157.93527340660773</v>
      </c>
      <c r="O13" s="8">
        <v>157.72798031853122</v>
      </c>
      <c r="P13" s="8">
        <v>157.6793504310433</v>
      </c>
      <c r="Q13" s="5" cm="1">
        <f t="array" ref="Q13">SUM(E11:P11*E13:P13)/Q11</f>
        <v>157.73430030052094</v>
      </c>
      <c r="R13" s="16"/>
    </row>
    <row r="14" spans="1:18" x14ac:dyDescent="0.3">
      <c r="A14" s="12"/>
      <c r="B14" s="13" t="s">
        <v>30</v>
      </c>
      <c r="C14" s="2" t="s">
        <v>19</v>
      </c>
      <c r="D14" s="3" t="s">
        <v>20</v>
      </c>
      <c r="E14" s="1">
        <v>0.9538206070944627</v>
      </c>
      <c r="F14" s="1">
        <v>0.89032898087457168</v>
      </c>
      <c r="G14" s="1">
        <v>0.75360659946322195</v>
      </c>
      <c r="H14" s="1">
        <v>0.50680509834640819</v>
      </c>
      <c r="I14" s="1">
        <v>0.11693910584667597</v>
      </c>
      <c r="J14" s="1">
        <v>3.0543167625292338E-2</v>
      </c>
      <c r="K14" s="1">
        <v>2.4868980986194819E-2</v>
      </c>
      <c r="L14" s="1">
        <v>2.4725556437552271E-2</v>
      </c>
      <c r="M14" s="1">
        <v>0.12871802313930289</v>
      </c>
      <c r="N14" s="1">
        <v>0.40001667308339667</v>
      </c>
      <c r="O14" s="1">
        <v>0.74113788804471981</v>
      </c>
      <c r="P14" s="1">
        <v>1.0285342979300034</v>
      </c>
      <c r="Q14" s="4">
        <f>SUM(E14:P14)</f>
        <v>5.6000449788718019</v>
      </c>
      <c r="R14" s="16"/>
    </row>
    <row r="15" spans="1:18" ht="26.4" x14ac:dyDescent="0.3">
      <c r="A15" s="12"/>
      <c r="B15" s="13"/>
      <c r="C15" s="2" t="s">
        <v>21</v>
      </c>
      <c r="D15" s="3" t="s">
        <v>20</v>
      </c>
      <c r="E15" s="1">
        <v>7.710607094462741E-3</v>
      </c>
      <c r="F15" s="1">
        <v>5.3709808745717007E-3</v>
      </c>
      <c r="G15" s="1">
        <v>4.6775994632219445E-3</v>
      </c>
      <c r="H15" s="1">
        <v>3.1540983464081809E-3</v>
      </c>
      <c r="I15" s="1">
        <v>7.4410584667597868E-4</v>
      </c>
      <c r="J15" s="1">
        <v>4.9016762529233756E-4</v>
      </c>
      <c r="K15" s="1">
        <v>4.7698098619481955E-4</v>
      </c>
      <c r="L15" s="1">
        <v>4.7855643755227018E-4</v>
      </c>
      <c r="M15" s="1">
        <v>1.1410231393028959E-3</v>
      </c>
      <c r="N15" s="1">
        <v>3.6776730833966861E-3</v>
      </c>
      <c r="O15" s="1">
        <v>5.1508880447198799E-3</v>
      </c>
      <c r="P15" s="1">
        <v>7.0132979300034501E-3</v>
      </c>
      <c r="Q15" s="4">
        <f>SUM(E15:P15)</f>
        <v>4.0085978871802888E-2</v>
      </c>
      <c r="R15" s="16"/>
    </row>
    <row r="16" spans="1:18" x14ac:dyDescent="0.3">
      <c r="A16" s="12"/>
      <c r="B16" s="13"/>
      <c r="C16" s="2" t="s">
        <v>22</v>
      </c>
      <c r="D16" s="3" t="s">
        <v>23</v>
      </c>
      <c r="E16" s="1">
        <v>0.80839174967616456</v>
      </c>
      <c r="F16" s="1">
        <v>0.60325800798888707</v>
      </c>
      <c r="G16" s="1">
        <v>0.62069513013204758</v>
      </c>
      <c r="H16" s="7">
        <v>0.62234937191817907</v>
      </c>
      <c r="I16" s="7">
        <v>0.63631908358492906</v>
      </c>
      <c r="J16" s="7">
        <v>1.6048355930392666</v>
      </c>
      <c r="K16" s="7">
        <v>1.9179755956209046</v>
      </c>
      <c r="L16" s="7">
        <v>1.9354728730207913</v>
      </c>
      <c r="M16" s="7">
        <v>0.88645172717424592</v>
      </c>
      <c r="N16" s="7">
        <v>0.91937994860278072</v>
      </c>
      <c r="O16" s="7">
        <v>0.69499726404610396</v>
      </c>
      <c r="P16" s="7">
        <v>0.68187302495582292</v>
      </c>
      <c r="Q16" s="5">
        <f t="shared" ref="Q16" si="6">IF(Q14=0,0,Q15/Q14*100)</f>
        <v>0.71581530189564124</v>
      </c>
      <c r="R16" s="16"/>
    </row>
    <row r="17" spans="1:18" x14ac:dyDescent="0.3">
      <c r="A17" s="12"/>
      <c r="B17" s="13"/>
      <c r="C17" s="2" t="s">
        <v>24</v>
      </c>
      <c r="D17" s="3" t="s">
        <v>20</v>
      </c>
      <c r="E17" s="1">
        <v>0.94611000000000001</v>
      </c>
      <c r="F17" s="1">
        <v>0.88495800000000002</v>
      </c>
      <c r="G17" s="1">
        <v>0.74892899999999996</v>
      </c>
      <c r="H17" s="1">
        <v>0.50365099999999996</v>
      </c>
      <c r="I17" s="1">
        <v>0.11619499999999999</v>
      </c>
      <c r="J17" s="1">
        <v>3.0053E-2</v>
      </c>
      <c r="K17" s="1">
        <v>2.4392E-2</v>
      </c>
      <c r="L17" s="1">
        <v>2.4247000000000001E-2</v>
      </c>
      <c r="M17" s="1">
        <v>0.127577</v>
      </c>
      <c r="N17" s="1">
        <v>0.396339</v>
      </c>
      <c r="O17" s="1">
        <v>0.73598699999999995</v>
      </c>
      <c r="P17" s="1">
        <v>1.0215209999999999</v>
      </c>
      <c r="Q17" s="4">
        <f>SUM(E17:P17)</f>
        <v>5.5599590000000001</v>
      </c>
      <c r="R17" s="16"/>
    </row>
    <row r="18" spans="1:18" ht="26.4" x14ac:dyDescent="0.3">
      <c r="A18" s="12"/>
      <c r="B18" s="13"/>
      <c r="C18" s="2" t="s">
        <v>25</v>
      </c>
      <c r="D18" s="3" t="s">
        <v>26</v>
      </c>
      <c r="E18" s="1">
        <v>157.15331012512073</v>
      </c>
      <c r="F18" s="1">
        <v>156.78472238551015</v>
      </c>
      <c r="G18" s="1">
        <v>157.38579951232947</v>
      </c>
      <c r="H18" s="8">
        <v>156.79901985899235</v>
      </c>
      <c r="I18" s="8">
        <v>156.54243353822517</v>
      </c>
      <c r="J18" s="8">
        <v>153.77698694593482</v>
      </c>
      <c r="K18" s="8">
        <v>157.99208345947329</v>
      </c>
      <c r="L18" s="8">
        <v>154.03128057276291</v>
      </c>
      <c r="M18" s="8">
        <v>156.5854437183992</v>
      </c>
      <c r="N18" s="8">
        <v>157.11278017510216</v>
      </c>
      <c r="O18" s="8">
        <v>157.26701532533983</v>
      </c>
      <c r="P18" s="8">
        <v>156.90532949801093</v>
      </c>
      <c r="Q18" s="5">
        <f t="array" ref="Q18">SUM(E14:P14*E18:P18)/Q14</f>
        <v>157.00625755355966</v>
      </c>
      <c r="R18" s="16"/>
    </row>
    <row r="19" spans="1:18" ht="26.4" x14ac:dyDescent="0.3">
      <c r="A19" s="12"/>
      <c r="B19" s="13"/>
      <c r="C19" s="2" t="s">
        <v>27</v>
      </c>
      <c r="D19" s="9" t="s">
        <v>26</v>
      </c>
      <c r="E19" s="8">
        <v>158.43407814149202</v>
      </c>
      <c r="F19" s="8">
        <v>157.73627912081014</v>
      </c>
      <c r="G19" s="8">
        <v>158.36878686001882</v>
      </c>
      <c r="H19" s="8">
        <v>157.78096872687044</v>
      </c>
      <c r="I19" s="8">
        <v>157.54492194175955</v>
      </c>
      <c r="J19" s="8">
        <v>156.28510595288586</v>
      </c>
      <c r="K19" s="8">
        <v>161.08158902603091</v>
      </c>
      <c r="L19" s="8">
        <v>157.07135402112831</v>
      </c>
      <c r="M19" s="8">
        <v>157.98591256905962</v>
      </c>
      <c r="N19" s="8">
        <v>158.57064690713608</v>
      </c>
      <c r="O19" s="8">
        <v>158.36766627307134</v>
      </c>
      <c r="P19" s="8">
        <v>157.98257002715806</v>
      </c>
      <c r="Q19" s="5" cm="1">
        <f t="array" ref="Q19">SUM(E17:P17*E19:P19)/Q17</f>
        <v>158.13823523955207</v>
      </c>
      <c r="R19" s="16"/>
    </row>
    <row r="20" spans="1:18" ht="16.5" customHeight="1" x14ac:dyDescent="0.3">
      <c r="A20" s="12" t="s">
        <v>31</v>
      </c>
      <c r="B20" s="13" t="s">
        <v>32</v>
      </c>
      <c r="C20" s="2" t="s">
        <v>19</v>
      </c>
      <c r="D20" s="3" t="s">
        <v>20</v>
      </c>
      <c r="E20" s="1">
        <v>8.2926250724026887E-2</v>
      </c>
      <c r="F20" s="1">
        <v>7.776037928607514E-2</v>
      </c>
      <c r="G20" s="1">
        <v>6.7430547722815384E-2</v>
      </c>
      <c r="H20" s="1">
        <v>5.7579563324727669E-2</v>
      </c>
      <c r="I20" s="1">
        <v>0</v>
      </c>
      <c r="J20" s="1">
        <v>0</v>
      </c>
      <c r="K20" s="1"/>
      <c r="L20" s="1"/>
      <c r="M20" s="1"/>
      <c r="N20" s="1">
        <v>4.861306115476581E-2</v>
      </c>
      <c r="O20" s="1">
        <v>6.0522741170392233E-2</v>
      </c>
      <c r="P20" s="1">
        <v>8.3083800912734193E-2</v>
      </c>
      <c r="Q20" s="4">
        <f>SUM(E20:P20)</f>
        <v>0.47791634429553737</v>
      </c>
      <c r="R20" s="16"/>
    </row>
    <row r="21" spans="1:18" ht="26.4" x14ac:dyDescent="0.3">
      <c r="A21" s="12"/>
      <c r="B21" s="13"/>
      <c r="C21" s="2" t="s">
        <v>21</v>
      </c>
      <c r="D21" s="3" t="s">
        <v>20</v>
      </c>
      <c r="E21" s="1">
        <v>5.7452507240268848E-3</v>
      </c>
      <c r="F21" s="1">
        <v>5.3883792860751319E-3</v>
      </c>
      <c r="G21" s="1">
        <v>4.8235477228153927E-3</v>
      </c>
      <c r="H21" s="1">
        <v>3.1845633247276606E-3</v>
      </c>
      <c r="I21" s="1">
        <v>0</v>
      </c>
      <c r="J21" s="1">
        <v>0</v>
      </c>
      <c r="K21" s="1"/>
      <c r="L21" s="1"/>
      <c r="M21" s="1"/>
      <c r="N21" s="1">
        <v>3.0610611547658094E-3</v>
      </c>
      <c r="O21" s="1">
        <v>4.4287411703922341E-3</v>
      </c>
      <c r="P21" s="1">
        <v>5.6818009127341902E-3</v>
      </c>
      <c r="Q21" s="4">
        <f>SUM(E21:P21)</f>
        <v>3.2313344295537304E-2</v>
      </c>
      <c r="R21" s="16"/>
    </row>
    <row r="22" spans="1:18" x14ac:dyDescent="0.3">
      <c r="A22" s="12"/>
      <c r="B22" s="13"/>
      <c r="C22" s="2" t="s">
        <v>22</v>
      </c>
      <c r="D22" s="3" t="s">
        <v>23</v>
      </c>
      <c r="E22" s="7">
        <v>6.9281447959666007</v>
      </c>
      <c r="F22" s="7">
        <v>6.9294663111809829</v>
      </c>
      <c r="G22" s="7">
        <v>7.1533568771284459</v>
      </c>
      <c r="H22" s="7">
        <v>5.5307180896247665</v>
      </c>
      <c r="I22" s="7">
        <f t="shared" ref="I22:M22" si="7">IF(I20=0,0,I21/I20*100)</f>
        <v>0</v>
      </c>
      <c r="J22" s="7">
        <f t="shared" si="7"/>
        <v>0</v>
      </c>
      <c r="K22" s="7">
        <f t="shared" si="7"/>
        <v>0</v>
      </c>
      <c r="L22" s="7">
        <f t="shared" si="7"/>
        <v>0</v>
      </c>
      <c r="M22" s="7">
        <f t="shared" si="7"/>
        <v>0</v>
      </c>
      <c r="N22" s="7">
        <v>6.2967874930166108</v>
      </c>
      <c r="O22" s="7">
        <v>7.3174827920034424</v>
      </c>
      <c r="P22" s="7">
        <v>6.8386386399220997</v>
      </c>
      <c r="Q22" s="5">
        <f t="shared" ref="Q22" si="8">IF(Q20=0,0,Q21/Q20*100)</f>
        <v>6.7612971770547245</v>
      </c>
      <c r="R22" s="16"/>
    </row>
    <row r="23" spans="1:18" x14ac:dyDescent="0.3">
      <c r="A23" s="12"/>
      <c r="B23" s="13"/>
      <c r="C23" s="2" t="s">
        <v>24</v>
      </c>
      <c r="D23" s="3" t="s">
        <v>20</v>
      </c>
      <c r="E23" s="1">
        <v>7.7181E-2</v>
      </c>
      <c r="F23" s="1">
        <v>7.2372000000000006E-2</v>
      </c>
      <c r="G23" s="1">
        <v>6.2606999999999996E-2</v>
      </c>
      <c r="H23" s="1">
        <v>5.4395000000000006E-2</v>
      </c>
      <c r="I23" s="1">
        <f>I20-I21</f>
        <v>0</v>
      </c>
      <c r="J23" s="1">
        <f t="shared" ref="J23:M23" si="9">J20-J21</f>
        <v>0</v>
      </c>
      <c r="K23" s="1">
        <f t="shared" si="9"/>
        <v>0</v>
      </c>
      <c r="L23" s="1">
        <f t="shared" si="9"/>
        <v>0</v>
      </c>
      <c r="M23" s="1">
        <f t="shared" si="9"/>
        <v>0</v>
      </c>
      <c r="N23" s="1">
        <v>4.5552000000000002E-2</v>
      </c>
      <c r="O23" s="1">
        <v>5.6093999999999998E-2</v>
      </c>
      <c r="P23" s="1">
        <v>7.7401999999999999E-2</v>
      </c>
      <c r="Q23" s="4">
        <f>SUM(E23:P23)</f>
        <v>0.44560299999999997</v>
      </c>
      <c r="R23" s="16"/>
    </row>
    <row r="24" spans="1:18" ht="26.4" x14ac:dyDescent="0.3">
      <c r="A24" s="12"/>
      <c r="B24" s="13"/>
      <c r="C24" s="2" t="s">
        <v>25</v>
      </c>
      <c r="D24" s="3" t="s">
        <v>26</v>
      </c>
      <c r="E24" s="8">
        <v>154.2411997023415</v>
      </c>
      <c r="F24" s="8">
        <v>154.25202688561899</v>
      </c>
      <c r="G24" s="8">
        <v>154.26769026851736</v>
      </c>
      <c r="H24" s="8">
        <v>156.34721733156366</v>
      </c>
      <c r="I24" s="8">
        <v>0</v>
      </c>
      <c r="J24" s="8">
        <v>0</v>
      </c>
      <c r="K24" s="8"/>
      <c r="L24" s="8"/>
      <c r="M24" s="8"/>
      <c r="N24" s="8">
        <v>154.10675559421554</v>
      </c>
      <c r="O24" s="8">
        <v>154.83330952890438</v>
      </c>
      <c r="P24" s="8">
        <v>154.90453784455505</v>
      </c>
      <c r="Q24" s="5">
        <f t="array" ref="Q24">SUM(E20:P20*E24:P24)/Q20</f>
        <v>154.67706008139925</v>
      </c>
      <c r="R24" s="16"/>
    </row>
    <row r="25" spans="1:18" ht="26.4" x14ac:dyDescent="0.3">
      <c r="A25" s="12"/>
      <c r="B25" s="13"/>
      <c r="C25" s="2" t="s">
        <v>27</v>
      </c>
      <c r="D25" s="9" t="s">
        <v>26</v>
      </c>
      <c r="E25" s="8">
        <v>165.72270893731709</v>
      </c>
      <c r="F25" s="8">
        <v>165.73669535554623</v>
      </c>
      <c r="G25" s="8">
        <v>166.15322329355766</v>
      </c>
      <c r="H25" s="8">
        <v>165.50058830752326</v>
      </c>
      <c r="I25" s="8">
        <v>0</v>
      </c>
      <c r="J25" s="8">
        <v>0</v>
      </c>
      <c r="K25" s="8"/>
      <c r="L25" s="8"/>
      <c r="M25" s="8"/>
      <c r="N25" s="8">
        <v>164.46261709835238</v>
      </c>
      <c r="O25" s="8">
        <v>167.0577301881325</v>
      </c>
      <c r="P25" s="8">
        <v>166.27551978961927</v>
      </c>
      <c r="Q25" s="5" cm="1">
        <f t="array" ref="Q25">SUM(E23:P23*E25:P25)/Q23</f>
        <v>165.89362078011936</v>
      </c>
      <c r="R25" s="16"/>
    </row>
    <row r="26" spans="1:18" x14ac:dyDescent="0.3">
      <c r="A26" s="12" t="s">
        <v>33</v>
      </c>
      <c r="B26" s="13" t="s">
        <v>34</v>
      </c>
      <c r="C26" s="2" t="s">
        <v>19</v>
      </c>
      <c r="D26" s="3" t="s">
        <v>20</v>
      </c>
      <c r="E26" s="1">
        <v>3.4595284141469786</v>
      </c>
      <c r="F26" s="1">
        <v>3.2581704712446689</v>
      </c>
      <c r="G26" s="1">
        <v>2.9003413379617013</v>
      </c>
      <c r="H26" s="1">
        <v>2.0314626222523122</v>
      </c>
      <c r="I26" s="1">
        <v>0.81571165040741578</v>
      </c>
      <c r="J26" s="1">
        <v>0.32713777079197143</v>
      </c>
      <c r="K26" s="1">
        <v>0.29623845051209463</v>
      </c>
      <c r="L26" s="1">
        <v>0.37603739472730119</v>
      </c>
      <c r="M26" s="1">
        <v>0.85203119506577929</v>
      </c>
      <c r="N26" s="1">
        <v>1.929321134715269</v>
      </c>
      <c r="O26" s="1">
        <v>2.7404811141751511</v>
      </c>
      <c r="P26" s="1">
        <v>3.6186960329785478</v>
      </c>
      <c r="Q26" s="4">
        <f>SUM(E26:P26)</f>
        <v>22.605157588979189</v>
      </c>
      <c r="R26" s="16"/>
    </row>
    <row r="27" spans="1:18" ht="26.4" x14ac:dyDescent="0.3">
      <c r="A27" s="12"/>
      <c r="B27" s="13"/>
      <c r="C27" s="2" t="s">
        <v>21</v>
      </c>
      <c r="D27" s="3" t="s">
        <v>20</v>
      </c>
      <c r="E27" s="1">
        <v>1.9253414146978481E-2</v>
      </c>
      <c r="F27" s="1">
        <v>1.8077471244668821E-2</v>
      </c>
      <c r="G27" s="1">
        <v>1.6440337961701319E-2</v>
      </c>
      <c r="H27" s="1">
        <v>1.1786622252312006E-2</v>
      </c>
      <c r="I27" s="1">
        <v>6.5356504074157674E-3</v>
      </c>
      <c r="J27" s="1">
        <v>3.3287707919714346E-3</v>
      </c>
      <c r="K27" s="1">
        <v>3.2884505120946228E-3</v>
      </c>
      <c r="L27" s="1">
        <v>3.5943947273012204E-3</v>
      </c>
      <c r="M27" s="1">
        <v>5.8271950657793094E-3</v>
      </c>
      <c r="N27" s="1">
        <v>1.1369134715268941E-2</v>
      </c>
      <c r="O27" s="1">
        <v>1.7558114175151299E-2</v>
      </c>
      <c r="P27" s="1">
        <v>1.9846032978547722E-2</v>
      </c>
      <c r="Q27" s="4">
        <f>SUM(E27:P27)</f>
        <v>0.13690558897919095</v>
      </c>
      <c r="R27" s="16"/>
    </row>
    <row r="28" spans="1:18" x14ac:dyDescent="0.3">
      <c r="A28" s="12"/>
      <c r="B28" s="13"/>
      <c r="C28" s="2" t="s">
        <v>22</v>
      </c>
      <c r="D28" s="3" t="s">
        <v>23</v>
      </c>
      <c r="E28" s="7">
        <v>0.55653290975284053</v>
      </c>
      <c r="F28" s="7">
        <v>0.55483503408472556</v>
      </c>
      <c r="G28" s="7">
        <v>0.56684148677669921</v>
      </c>
      <c r="H28" s="7">
        <v>0.580203746955679</v>
      </c>
      <c r="I28" s="7">
        <v>0.80122067695753363</v>
      </c>
      <c r="J28" s="7">
        <v>1.0175440102537767</v>
      </c>
      <c r="K28" s="7">
        <v>1.1100687660261592</v>
      </c>
      <c r="L28" s="7">
        <v>0.95586098023784094</v>
      </c>
      <c r="M28" s="7">
        <v>0.68391804191270644</v>
      </c>
      <c r="N28" s="7">
        <v>0.58928161365665066</v>
      </c>
      <c r="O28" s="7">
        <v>0.64069458768870458</v>
      </c>
      <c r="P28" s="7">
        <v>0.54843050639465996</v>
      </c>
      <c r="Q28" s="5">
        <f t="shared" ref="Q28" si="10">IF(Q26=0,0,Q27/Q26*100)</f>
        <v>0.60563872841982425</v>
      </c>
      <c r="R28" s="16"/>
    </row>
    <row r="29" spans="1:18" x14ac:dyDescent="0.3">
      <c r="A29" s="12"/>
      <c r="B29" s="13"/>
      <c r="C29" s="2" t="s">
        <v>24</v>
      </c>
      <c r="D29" s="3" t="s">
        <v>20</v>
      </c>
      <c r="E29" s="1">
        <v>3.4402750000000002</v>
      </c>
      <c r="F29" s="1">
        <v>3.2400929999999999</v>
      </c>
      <c r="G29" s="1">
        <v>2.8839009999999998</v>
      </c>
      <c r="H29" s="1">
        <v>2.019676</v>
      </c>
      <c r="I29" s="1">
        <v>0.80917600000000001</v>
      </c>
      <c r="J29" s="1">
        <v>0.32380900000000001</v>
      </c>
      <c r="K29" s="1">
        <v>0.29294999999999999</v>
      </c>
      <c r="L29" s="1">
        <v>0.37244299999999997</v>
      </c>
      <c r="M29" s="1">
        <v>0.84620399999999996</v>
      </c>
      <c r="N29" s="1">
        <v>1.9179520000000001</v>
      </c>
      <c r="O29" s="1">
        <v>2.7229229999999998</v>
      </c>
      <c r="P29" s="1">
        <v>3.5988500000000001</v>
      </c>
      <c r="Q29" s="4">
        <f>SUM(E29:P29)</f>
        <v>22.468252</v>
      </c>
      <c r="R29" s="16"/>
    </row>
    <row r="30" spans="1:18" ht="26.4" x14ac:dyDescent="0.3">
      <c r="A30" s="12"/>
      <c r="B30" s="13"/>
      <c r="C30" s="2" t="s">
        <v>25</v>
      </c>
      <c r="D30" s="3" t="s">
        <v>26</v>
      </c>
      <c r="E30" s="8">
        <v>155.94029216430789</v>
      </c>
      <c r="F30" s="8">
        <v>156.55049525213849</v>
      </c>
      <c r="G30" s="8">
        <v>156.20400982559917</v>
      </c>
      <c r="H30" s="8">
        <v>154.51066689269027</v>
      </c>
      <c r="I30" s="8">
        <v>154.90576521768745</v>
      </c>
      <c r="J30" s="8">
        <v>154.33591269490321</v>
      </c>
      <c r="K30" s="8">
        <v>154.24506744415291</v>
      </c>
      <c r="L30" s="8">
        <v>154.08368703211249</v>
      </c>
      <c r="M30" s="8">
        <v>155.13972138184684</v>
      </c>
      <c r="N30" s="8">
        <v>155.44921695795034</v>
      </c>
      <c r="O30" s="8">
        <v>155.75035470169209</v>
      </c>
      <c r="P30" s="8">
        <v>157.18695697481434</v>
      </c>
      <c r="Q30" s="5">
        <f t="array" ref="Q30">SUM(E26:P26*E30:P30)/Q26</f>
        <v>155.92440826824767</v>
      </c>
      <c r="R30" s="16"/>
    </row>
    <row r="31" spans="1:18" ht="26.4" x14ac:dyDescent="0.3">
      <c r="A31" s="12"/>
      <c r="B31" s="13"/>
      <c r="C31" s="2" t="s">
        <v>27</v>
      </c>
      <c r="D31" s="9" t="s">
        <v>26</v>
      </c>
      <c r="E31" s="8">
        <v>156.81300816150005</v>
      </c>
      <c r="F31" s="8">
        <v>157.42393841449808</v>
      </c>
      <c r="G31" s="8">
        <v>157.0944865487966</v>
      </c>
      <c r="H31" s="8">
        <v>155.41237531751531</v>
      </c>
      <c r="I31" s="8">
        <v>156.15692680374045</v>
      </c>
      <c r="J31" s="8">
        <v>155.92249267980495</v>
      </c>
      <c r="K31" s="8">
        <v>155.97651400849767</v>
      </c>
      <c r="L31" s="8">
        <v>155.57072690729166</v>
      </c>
      <c r="M31" s="8">
        <v>156.20805646291791</v>
      </c>
      <c r="N31" s="8">
        <v>156.37068062804116</v>
      </c>
      <c r="O31" s="8">
        <v>156.75467341018023</v>
      </c>
      <c r="P31" s="8">
        <v>158.05377207739426</v>
      </c>
      <c r="Q31" s="5" cm="1">
        <f t="array" ref="Q31">SUM(E29:P29*E31:P31)/Q29</f>
        <v>156.87450100132708</v>
      </c>
      <c r="R31" s="16"/>
    </row>
    <row r="32" spans="1:18" x14ac:dyDescent="0.3">
      <c r="A32" s="12" t="s">
        <v>35</v>
      </c>
      <c r="B32" s="13" t="s">
        <v>36</v>
      </c>
      <c r="C32" s="2" t="s">
        <v>19</v>
      </c>
      <c r="D32" s="3" t="s">
        <v>20</v>
      </c>
      <c r="E32" s="1">
        <v>0.24542079984392165</v>
      </c>
      <c r="F32" s="1">
        <v>0.2119509887970891</v>
      </c>
      <c r="G32" s="1">
        <v>0.19394708795462484</v>
      </c>
      <c r="H32" s="1">
        <v>0.17094122692339728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0.14893439389747468</v>
      </c>
      <c r="O32" s="1">
        <v>0.17713657869709842</v>
      </c>
      <c r="P32" s="1">
        <v>0.24889880006656503</v>
      </c>
      <c r="Q32" s="4">
        <f>SUM(E32:P32)</f>
        <v>1.3972298761801709</v>
      </c>
      <c r="R32" s="16"/>
    </row>
    <row r="33" spans="1:18" ht="26.4" x14ac:dyDescent="0.3">
      <c r="A33" s="12"/>
      <c r="B33" s="13"/>
      <c r="C33" s="2" t="s">
        <v>21</v>
      </c>
      <c r="D33" s="3" t="s">
        <v>20</v>
      </c>
      <c r="E33" s="1">
        <v>4.7317998439216583E-3</v>
      </c>
      <c r="F33" s="1">
        <v>3.896988797089111E-3</v>
      </c>
      <c r="G33" s="1">
        <v>3.969087954624838E-3</v>
      </c>
      <c r="H33" s="1">
        <v>2.3742269233972789E-3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2.2213938974746908E-3</v>
      </c>
      <c r="O33" s="1">
        <v>3.6705786970984097E-3</v>
      </c>
      <c r="P33" s="1">
        <v>4.2348000665650325E-3</v>
      </c>
      <c r="Q33" s="4">
        <f>SUM(E33:P33)</f>
        <v>2.509887618017102E-2</v>
      </c>
      <c r="R33" s="16"/>
    </row>
    <row r="34" spans="1:18" x14ac:dyDescent="0.3">
      <c r="A34" s="12"/>
      <c r="B34" s="13"/>
      <c r="C34" s="2" t="s">
        <v>22</v>
      </c>
      <c r="D34" s="3" t="s">
        <v>23</v>
      </c>
      <c r="E34" s="7">
        <v>1.9280353771688887</v>
      </c>
      <c r="F34" s="7">
        <v>1.8386273256879619</v>
      </c>
      <c r="G34" s="7">
        <v>2.046479788112844</v>
      </c>
      <c r="H34" s="7">
        <v>1.3889141701675192</v>
      </c>
      <c r="I34" s="7">
        <f t="shared" ref="I34:M34" si="11">IF(I32=0,0,I33/I32*100)</f>
        <v>0</v>
      </c>
      <c r="J34" s="7">
        <f t="shared" si="11"/>
        <v>0</v>
      </c>
      <c r="K34" s="7">
        <f t="shared" si="11"/>
        <v>0</v>
      </c>
      <c r="L34" s="7">
        <f t="shared" si="11"/>
        <v>0</v>
      </c>
      <c r="M34" s="7">
        <f t="shared" si="11"/>
        <v>0</v>
      </c>
      <c r="N34" s="7">
        <v>1.4915251201169033</v>
      </c>
      <c r="O34" s="7">
        <v>2.0721743211350256</v>
      </c>
      <c r="P34" s="7">
        <v>1.7014144163943277</v>
      </c>
      <c r="Q34" s="5">
        <f t="shared" ref="Q34" si="12">IF(Q32=0,0,Q33/Q32*100)</f>
        <v>1.7963311984702044</v>
      </c>
      <c r="R34" s="16"/>
    </row>
    <row r="35" spans="1:18" x14ac:dyDescent="0.3">
      <c r="A35" s="12"/>
      <c r="B35" s="13"/>
      <c r="C35" s="2" t="s">
        <v>24</v>
      </c>
      <c r="D35" s="3" t="s">
        <v>20</v>
      </c>
      <c r="E35" s="1">
        <v>0.24068899999999999</v>
      </c>
      <c r="F35" s="1">
        <v>0.20805399999999999</v>
      </c>
      <c r="G35" s="1">
        <v>0.18997800000000001</v>
      </c>
      <c r="H35" s="1">
        <v>0.16856699999999999</v>
      </c>
      <c r="I35" s="1">
        <f t="shared" ref="I35:J35" si="13">I32-I33</f>
        <v>0</v>
      </c>
      <c r="J35" s="1">
        <f t="shared" si="13"/>
        <v>0</v>
      </c>
      <c r="K35" s="1">
        <f>K32-K33</f>
        <v>0</v>
      </c>
      <c r="L35" s="1">
        <f t="shared" ref="L35:M35" si="14">L32-L33</f>
        <v>0</v>
      </c>
      <c r="M35" s="1">
        <f t="shared" si="14"/>
        <v>0</v>
      </c>
      <c r="N35" s="1">
        <v>0.14671299999999998</v>
      </c>
      <c r="O35" s="1">
        <v>0.17346600000000001</v>
      </c>
      <c r="P35" s="1">
        <v>0.24466399999999999</v>
      </c>
      <c r="Q35" s="4">
        <f>SUM(E35:P35)</f>
        <v>1.372131</v>
      </c>
      <c r="R35" s="16"/>
    </row>
    <row r="36" spans="1:18" ht="26.4" x14ac:dyDescent="0.3">
      <c r="A36" s="12"/>
      <c r="B36" s="13"/>
      <c r="C36" s="2" t="s">
        <v>25</v>
      </c>
      <c r="D36" s="3" t="s">
        <v>26</v>
      </c>
      <c r="E36" s="8">
        <v>154.54219670335755</v>
      </c>
      <c r="F36" s="8">
        <v>154.517230853803</v>
      </c>
      <c r="G36" s="8">
        <v>153.43333254627996</v>
      </c>
      <c r="H36" s="8">
        <v>155.54115933674052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153.95070597480824</v>
      </c>
      <c r="O36" s="8">
        <v>155.13866735699696</v>
      </c>
      <c r="P36" s="8">
        <v>154.00198986089089</v>
      </c>
      <c r="Q36" s="5">
        <f t="array" ref="Q36">SUM(E32:P32*E36:P36)/Q32</f>
        <v>154.42304523623679</v>
      </c>
      <c r="R36" s="16"/>
    </row>
    <row r="37" spans="1:18" ht="26.4" x14ac:dyDescent="0.3">
      <c r="A37" s="12"/>
      <c r="B37" s="13"/>
      <c r="C37" s="2" t="s">
        <v>27</v>
      </c>
      <c r="D37" s="9" t="s">
        <v>26</v>
      </c>
      <c r="E37" s="8">
        <v>157.58040261322571</v>
      </c>
      <c r="F37" s="8">
        <v>157.41144061470402</v>
      </c>
      <c r="G37" s="8">
        <v>156.63891630885976</v>
      </c>
      <c r="H37" s="8">
        <v>157.73192032906829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156.28168658841685</v>
      </c>
      <c r="O37" s="8">
        <v>158.42143566604213</v>
      </c>
      <c r="P37" s="8">
        <v>156.66755421410201</v>
      </c>
      <c r="Q37" s="5" cm="1">
        <f t="array" ref="Q37">SUM(E35:P35*E37:P37)/Q35</f>
        <v>157.247735365495</v>
      </c>
      <c r="R37" s="16"/>
    </row>
    <row r="38" spans="1:18" x14ac:dyDescent="0.3">
      <c r="A38" s="12" t="s">
        <v>37</v>
      </c>
      <c r="B38" s="13" t="s">
        <v>38</v>
      </c>
      <c r="C38" s="2" t="s">
        <v>19</v>
      </c>
      <c r="D38" s="3" t="s">
        <v>20</v>
      </c>
      <c r="E38" s="1">
        <v>0.2030914065191691</v>
      </c>
      <c r="F38" s="1">
        <v>0.18885681164353801</v>
      </c>
      <c r="G38" s="1">
        <v>0.1609652495401406</v>
      </c>
      <c r="H38" s="1">
        <v>0.13686618803445197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8.4581958428294302E-2</v>
      </c>
      <c r="O38" s="1">
        <v>0.13502631927625922</v>
      </c>
      <c r="P38" s="1">
        <v>0.20935204193652968</v>
      </c>
      <c r="Q38" s="4">
        <f>SUM(E38:P38)</f>
        <v>1.1187399753783827</v>
      </c>
      <c r="R38" s="16"/>
    </row>
    <row r="39" spans="1:18" ht="26.4" x14ac:dyDescent="0.3">
      <c r="A39" s="12"/>
      <c r="B39" s="13"/>
      <c r="C39" s="2" t="s">
        <v>21</v>
      </c>
      <c r="D39" s="3" t="s">
        <v>20</v>
      </c>
      <c r="E39" s="1">
        <v>2.2894065191691126E-3</v>
      </c>
      <c r="F39" s="1">
        <v>1.9488116435380258E-3</v>
      </c>
      <c r="G39" s="1">
        <v>1.8192495401406317E-3</v>
      </c>
      <c r="H39" s="1">
        <v>1.5261880344519532E-3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1.1089584282943001E-3</v>
      </c>
      <c r="O39" s="1">
        <v>1.6593192762592334E-3</v>
      </c>
      <c r="P39" s="1">
        <v>2.0950419365296734E-3</v>
      </c>
      <c r="Q39" s="4">
        <f>SUM(E39:P39)</f>
        <v>1.244697537838293E-2</v>
      </c>
      <c r="R39" s="16"/>
    </row>
    <row r="40" spans="1:18" x14ac:dyDescent="0.3">
      <c r="A40" s="12"/>
      <c r="B40" s="13"/>
      <c r="C40" s="2" t="s">
        <v>22</v>
      </c>
      <c r="D40" s="3" t="s">
        <v>23</v>
      </c>
      <c r="E40" s="7">
        <v>1.1272788732954211</v>
      </c>
      <c r="F40" s="7">
        <v>1.0318990491147091</v>
      </c>
      <c r="G40" s="7">
        <v>1.1302126051045307</v>
      </c>
      <c r="H40" s="7">
        <v>1.1150950109517048</v>
      </c>
      <c r="I40" s="7">
        <f t="shared" ref="I40:M40" si="15">IF(I38=0,0,I39/I38*100)</f>
        <v>0</v>
      </c>
      <c r="J40" s="7">
        <f t="shared" si="15"/>
        <v>0</v>
      </c>
      <c r="K40" s="7">
        <f t="shared" si="15"/>
        <v>0</v>
      </c>
      <c r="L40" s="7">
        <f t="shared" si="15"/>
        <v>0</v>
      </c>
      <c r="M40" s="7">
        <f t="shared" si="15"/>
        <v>0</v>
      </c>
      <c r="N40" s="7">
        <v>1.311105168171812</v>
      </c>
      <c r="O40" s="7">
        <v>1.2288858091912607</v>
      </c>
      <c r="P40" s="7">
        <v>1.0007267744562234</v>
      </c>
      <c r="Q40" s="5">
        <f t="shared" ref="Q40" si="16">IF(Q38=0,0,Q39/Q38*100)</f>
        <v>1.1125887741852691</v>
      </c>
      <c r="R40" s="16"/>
    </row>
    <row r="41" spans="1:18" x14ac:dyDescent="0.3">
      <c r="A41" s="12"/>
      <c r="B41" s="13"/>
      <c r="C41" s="2" t="s">
        <v>24</v>
      </c>
      <c r="D41" s="3" t="s">
        <v>20</v>
      </c>
      <c r="E41" s="1">
        <v>0.20080199999999998</v>
      </c>
      <c r="F41" s="1">
        <v>0.18690799999999999</v>
      </c>
      <c r="G41" s="1">
        <v>0.15914599999999998</v>
      </c>
      <c r="H41" s="1">
        <v>0.13534000000000002</v>
      </c>
      <c r="I41" s="1">
        <f t="shared" ref="I41:J41" si="17">I38-I39</f>
        <v>0</v>
      </c>
      <c r="J41" s="1">
        <f t="shared" si="17"/>
        <v>0</v>
      </c>
      <c r="K41" s="1">
        <f>K38-K39</f>
        <v>0</v>
      </c>
      <c r="L41" s="1">
        <f t="shared" ref="L41:M41" si="18">L38-L39</f>
        <v>0</v>
      </c>
      <c r="M41" s="1">
        <f t="shared" si="18"/>
        <v>0</v>
      </c>
      <c r="N41" s="1">
        <v>8.3473000000000006E-2</v>
      </c>
      <c r="O41" s="1">
        <v>0.13336699999999999</v>
      </c>
      <c r="P41" s="1">
        <v>0.207257</v>
      </c>
      <c r="Q41" s="4">
        <f>SUM(E41:P41)</f>
        <v>1.106293</v>
      </c>
      <c r="R41" s="16"/>
    </row>
    <row r="42" spans="1:18" ht="26.4" x14ac:dyDescent="0.3">
      <c r="A42" s="12"/>
      <c r="B42" s="13"/>
      <c r="C42" s="2" t="s">
        <v>25</v>
      </c>
      <c r="D42" s="3" t="s">
        <v>26</v>
      </c>
      <c r="E42" s="8">
        <v>155.57496105536055</v>
      </c>
      <c r="F42" s="8">
        <v>154.76377871133079</v>
      </c>
      <c r="G42" s="8">
        <v>154.21762017640742</v>
      </c>
      <c r="H42" s="8">
        <v>156.71949860494561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153.95939619660979</v>
      </c>
      <c r="O42" s="8">
        <v>155.40198426720318</v>
      </c>
      <c r="P42" s="8">
        <v>154.80831625552077</v>
      </c>
      <c r="Q42" s="5">
        <f t="array" ref="Q42">SUM(E38:P38*E42:P42)/Q38</f>
        <v>155.09626514943815</v>
      </c>
      <c r="R42" s="16"/>
    </row>
    <row r="43" spans="1:18" ht="26.4" x14ac:dyDescent="0.3">
      <c r="A43" s="12"/>
      <c r="B43" s="13"/>
      <c r="C43" s="2" t="s">
        <v>27</v>
      </c>
      <c r="D43" s="9" t="s">
        <v>26</v>
      </c>
      <c r="E43" s="8">
        <v>157.3487199325611</v>
      </c>
      <c r="F43" s="8">
        <v>156.3774359863034</v>
      </c>
      <c r="G43" s="8">
        <v>155.98053180841521</v>
      </c>
      <c r="H43" s="8">
        <v>158.48677674545232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156.00478296870773</v>
      </c>
      <c r="O43" s="8">
        <v>157.33545737571956</v>
      </c>
      <c r="P43" s="8">
        <v>156.37318458169969</v>
      </c>
      <c r="Q43" s="5" cm="1">
        <f t="array" ref="Q43">SUM(E41:P41*E43:P43)/Q41</f>
        <v>156.84126343975922</v>
      </c>
      <c r="R43" s="16"/>
    </row>
    <row r="44" spans="1:18" x14ac:dyDescent="0.3">
      <c r="A44" s="12" t="s">
        <v>39</v>
      </c>
      <c r="B44" s="13" t="s">
        <v>40</v>
      </c>
      <c r="C44" s="2" t="s">
        <v>19</v>
      </c>
      <c r="D44" s="3" t="s">
        <v>20</v>
      </c>
      <c r="E44" s="1">
        <v>2.0936665391126512</v>
      </c>
      <c r="F44" s="1">
        <v>1.910535884894778</v>
      </c>
      <c r="G44" s="1">
        <v>1.8517051826349926</v>
      </c>
      <c r="H44" s="1">
        <v>1.4526242837595174</v>
      </c>
      <c r="I44" s="1">
        <v>0.58290070816599737</v>
      </c>
      <c r="J44" s="1">
        <v>0.232438045519411</v>
      </c>
      <c r="K44" s="1">
        <v>0.20697359973627844</v>
      </c>
      <c r="L44" s="1">
        <v>0.21979428246720212</v>
      </c>
      <c r="M44" s="1">
        <v>0.56360186790593836</v>
      </c>
      <c r="N44" s="1">
        <v>1.2807381994176636</v>
      </c>
      <c r="O44" s="1">
        <v>1.6383790480042699</v>
      </c>
      <c r="P44" s="1">
        <v>2.1393768198180179</v>
      </c>
      <c r="Q44" s="4">
        <f>SUM(E44:P44)</f>
        <v>14.172734461436717</v>
      </c>
      <c r="R44" s="16"/>
    </row>
    <row r="45" spans="1:18" ht="26.4" x14ac:dyDescent="0.3">
      <c r="A45" s="12"/>
      <c r="B45" s="13"/>
      <c r="C45" s="2" t="s">
        <v>21</v>
      </c>
      <c r="D45" s="3" t="s">
        <v>20</v>
      </c>
      <c r="E45" s="1">
        <v>2.9315539112650994E-2</v>
      </c>
      <c r="F45" s="1">
        <v>2.7383884894777964E-2</v>
      </c>
      <c r="G45" s="1">
        <v>2.6451182634992663E-2</v>
      </c>
      <c r="H45" s="1">
        <v>1.9745283759517285E-2</v>
      </c>
      <c r="I45" s="1">
        <v>3.6237081659973229E-3</v>
      </c>
      <c r="J45" s="1">
        <v>2.1930455194109776E-3</v>
      </c>
      <c r="K45" s="1">
        <v>3.0175997362784472E-3</v>
      </c>
      <c r="L45" s="1">
        <v>2.1712824672021421E-3</v>
      </c>
      <c r="M45" s="1">
        <v>4.4248679059383138E-3</v>
      </c>
      <c r="N45" s="1">
        <v>1.7969199417663704E-2</v>
      </c>
      <c r="O45" s="1">
        <v>2.2736048004269992E-2</v>
      </c>
      <c r="P45" s="1">
        <v>2.8094819818017789E-2</v>
      </c>
      <c r="Q45" s="4">
        <f>SUM(E45:P45)</f>
        <v>0.18712646143671757</v>
      </c>
      <c r="R45" s="16"/>
    </row>
    <row r="46" spans="1:18" x14ac:dyDescent="0.3">
      <c r="A46" s="12"/>
      <c r="B46" s="13"/>
      <c r="C46" s="2" t="s">
        <v>22</v>
      </c>
      <c r="D46" s="3" t="s">
        <v>23</v>
      </c>
      <c r="E46" s="7">
        <v>1.4002009663427901</v>
      </c>
      <c r="F46" s="7">
        <v>1.4333091103539319</v>
      </c>
      <c r="G46" s="7">
        <v>1.4284769996351361</v>
      </c>
      <c r="H46" s="7">
        <v>1.3592836069361847</v>
      </c>
      <c r="I46" s="7">
        <v>0.62166817010717546</v>
      </c>
      <c r="J46" s="7">
        <v>0.94349679911924555</v>
      </c>
      <c r="K46" s="7">
        <v>1.4579635954167158</v>
      </c>
      <c r="L46" s="7">
        <v>0.98787031347193599</v>
      </c>
      <c r="M46" s="7">
        <v>0.78510525921053131</v>
      </c>
      <c r="N46" s="7">
        <v>1.4030345488120901</v>
      </c>
      <c r="O46" s="7">
        <v>1.387715988675823</v>
      </c>
      <c r="P46" s="7">
        <v>1.3132244660109771</v>
      </c>
      <c r="Q46" s="5">
        <f t="shared" ref="Q46" si="19">IF(Q44=0,0,Q45/Q44*100)</f>
        <v>1.3203271531395657</v>
      </c>
      <c r="R46" s="16"/>
    </row>
    <row r="47" spans="1:18" x14ac:dyDescent="0.3">
      <c r="A47" s="12"/>
      <c r="B47" s="13"/>
      <c r="C47" s="2" t="s">
        <v>24</v>
      </c>
      <c r="D47" s="3" t="s">
        <v>20</v>
      </c>
      <c r="E47" s="1">
        <v>2.0643510000000003</v>
      </c>
      <c r="F47" s="1">
        <v>1.8831519999999999</v>
      </c>
      <c r="G47" s="1">
        <v>1.8252539999999999</v>
      </c>
      <c r="H47" s="1">
        <v>1.432879</v>
      </c>
      <c r="I47" s="1">
        <v>0.57927700000000004</v>
      </c>
      <c r="J47" s="1">
        <v>0.23024500000000001</v>
      </c>
      <c r="K47" s="1">
        <v>0.203956</v>
      </c>
      <c r="L47" s="1">
        <v>0.21762299999999998</v>
      </c>
      <c r="M47" s="1">
        <v>0.55917700000000004</v>
      </c>
      <c r="N47" s="1">
        <v>1.262769</v>
      </c>
      <c r="O47" s="1">
        <v>1.6156429999999999</v>
      </c>
      <c r="P47" s="1">
        <v>2.1112820000000001</v>
      </c>
      <c r="Q47" s="4">
        <f>SUM(E47:P47)</f>
        <v>13.985607999999999</v>
      </c>
      <c r="R47" s="16"/>
    </row>
    <row r="48" spans="1:18" ht="26.4" x14ac:dyDescent="0.3">
      <c r="A48" s="12"/>
      <c r="B48" s="13"/>
      <c r="C48" s="2" t="s">
        <v>25</v>
      </c>
      <c r="D48" s="3" t="s">
        <v>26</v>
      </c>
      <c r="E48" s="8">
        <v>152.11961924518698</v>
      </c>
      <c r="F48" s="8">
        <v>152.00843553192533</v>
      </c>
      <c r="G48" s="8">
        <v>151.79777545705718</v>
      </c>
      <c r="H48" s="8">
        <v>154.19279340796959</v>
      </c>
      <c r="I48" s="8">
        <v>154.5064029032479</v>
      </c>
      <c r="J48" s="8">
        <v>155.91040074799318</v>
      </c>
      <c r="K48" s="8">
        <v>154.74157109684745</v>
      </c>
      <c r="L48" s="8">
        <v>155.46518512923183</v>
      </c>
      <c r="M48" s="8">
        <v>152.96948454702482</v>
      </c>
      <c r="N48" s="8">
        <v>151.37921748206404</v>
      </c>
      <c r="O48" s="8">
        <v>151.23302237500107</v>
      </c>
      <c r="P48" s="8">
        <v>152.00843909266567</v>
      </c>
      <c r="Q48" s="5">
        <f t="array" ref="Q48">SUM(E44:P44*E48:P48)/Q44</f>
        <v>152.37319349552087</v>
      </c>
      <c r="R48" s="16"/>
    </row>
    <row r="49" spans="1:18" ht="26.4" x14ac:dyDescent="0.3">
      <c r="A49" s="12"/>
      <c r="B49" s="13"/>
      <c r="C49" s="2" t="s">
        <v>27</v>
      </c>
      <c r="D49" s="9" t="s">
        <v>26</v>
      </c>
      <c r="E49" s="8">
        <v>154.27984715593658</v>
      </c>
      <c r="F49" s="8">
        <v>154.21886862582403</v>
      </c>
      <c r="G49" s="8">
        <v>153.99759569150137</v>
      </c>
      <c r="H49" s="8">
        <v>156.31759282195569</v>
      </c>
      <c r="I49" s="8">
        <v>155.47292861357192</v>
      </c>
      <c r="J49" s="8">
        <v>157.39542151191839</v>
      </c>
      <c r="K49" s="8">
        <v>157.03102629371912</v>
      </c>
      <c r="L49" s="8">
        <v>157.01630256962846</v>
      </c>
      <c r="M49" s="8">
        <v>154.17995951784812</v>
      </c>
      <c r="N49" s="8">
        <v>153.53334333297192</v>
      </c>
      <c r="O49" s="8">
        <v>153.36124083449295</v>
      </c>
      <c r="P49" s="8">
        <v>154.03121468925892</v>
      </c>
      <c r="Q49" s="5" cm="1">
        <f t="array" ref="Q49">SUM(E47:P47*E49:P49)/Q47</f>
        <v>154.41193621708351</v>
      </c>
      <c r="R49" s="16"/>
    </row>
    <row r="50" spans="1:18" x14ac:dyDescent="0.3">
      <c r="A50" s="12" t="s">
        <v>41</v>
      </c>
      <c r="B50" s="13" t="s">
        <v>42</v>
      </c>
      <c r="C50" s="2" t="s">
        <v>19</v>
      </c>
      <c r="D50" s="3" t="s">
        <v>20</v>
      </c>
      <c r="E50" s="1">
        <v>8.6117327650675595</v>
      </c>
      <c r="F50" s="1">
        <v>7.9529830257427676</v>
      </c>
      <c r="G50" s="1">
        <v>7.7184290424774371</v>
      </c>
      <c r="H50" s="1">
        <v>6.3676786492994593</v>
      </c>
      <c r="I50" s="1">
        <v>3.5362910201945574</v>
      </c>
      <c r="J50" s="1">
        <v>2.6982033397839476</v>
      </c>
      <c r="K50" s="1">
        <v>1.5069543805311256</v>
      </c>
      <c r="L50" s="1">
        <v>1.316301663287939</v>
      </c>
      <c r="M50" s="1">
        <v>3.1709043943388169</v>
      </c>
      <c r="N50" s="1">
        <v>6.0238477767728629</v>
      </c>
      <c r="O50" s="1">
        <v>7.0508813506946488</v>
      </c>
      <c r="P50" s="1">
        <v>9.1747690043194066</v>
      </c>
      <c r="Q50" s="4">
        <f>SUM(E50:P50)</f>
        <v>65.128976412510525</v>
      </c>
      <c r="R50" s="16"/>
    </row>
    <row r="51" spans="1:18" ht="26.4" x14ac:dyDescent="0.3">
      <c r="A51" s="12"/>
      <c r="B51" s="13"/>
      <c r="C51" s="2" t="s">
        <v>21</v>
      </c>
      <c r="D51" s="3" t="s">
        <v>20</v>
      </c>
      <c r="E51" s="1">
        <v>0.17309876506755834</v>
      </c>
      <c r="F51" s="1">
        <v>0.16052602574276739</v>
      </c>
      <c r="G51" s="1">
        <v>0.15091404247743648</v>
      </c>
      <c r="H51" s="1">
        <v>0.12257964929945914</v>
      </c>
      <c r="I51" s="1">
        <v>7.4639020194557565E-2</v>
      </c>
      <c r="J51" s="1">
        <v>5.2213339783947633E-2</v>
      </c>
      <c r="K51" s="1">
        <v>3.8576380531125692E-2</v>
      </c>
      <c r="L51" s="1">
        <v>3.6292663287939002E-2</v>
      </c>
      <c r="M51" s="1">
        <v>7.0151394338816966E-2</v>
      </c>
      <c r="N51" s="1">
        <v>0.128187776772863</v>
      </c>
      <c r="O51" s="1">
        <v>0.14610435069464836</v>
      </c>
      <c r="P51" s="1">
        <v>0.17745100431940689</v>
      </c>
      <c r="Q51" s="4">
        <f>SUM(E51:P51)</f>
        <v>1.3307344125105265</v>
      </c>
      <c r="R51" s="16"/>
    </row>
    <row r="52" spans="1:18" x14ac:dyDescent="0.3">
      <c r="A52" s="12"/>
      <c r="B52" s="13"/>
      <c r="C52" s="2" t="s">
        <v>22</v>
      </c>
      <c r="D52" s="3" t="s">
        <v>23</v>
      </c>
      <c r="E52" s="7">
        <v>2.0100340987090579</v>
      </c>
      <c r="F52" s="7">
        <v>2.0184379272930122</v>
      </c>
      <c r="G52" s="7">
        <v>1.9552429859353422</v>
      </c>
      <c r="H52" s="7">
        <v>1.9250288221272716</v>
      </c>
      <c r="I52" s="7">
        <v>2.1106583074842953</v>
      </c>
      <c r="J52" s="7">
        <v>1.9351150824729355</v>
      </c>
      <c r="K52" s="7">
        <v>2.5598904007651151</v>
      </c>
      <c r="L52" s="7">
        <v>2.757169142921613</v>
      </c>
      <c r="M52" s="7">
        <v>2.2123465615696882</v>
      </c>
      <c r="N52" s="7">
        <v>2.1280049151829106</v>
      </c>
      <c r="O52" s="7">
        <v>2.0721430900302167</v>
      </c>
      <c r="P52" s="7">
        <v>1.9341195863990079</v>
      </c>
      <c r="Q52" s="5">
        <f t="shared" ref="Q52" si="20">IF(Q50=0,0,Q51/Q50*100)</f>
        <v>2.0432294284528441</v>
      </c>
      <c r="R52" s="16"/>
    </row>
    <row r="53" spans="1:18" x14ac:dyDescent="0.3">
      <c r="A53" s="12"/>
      <c r="B53" s="13"/>
      <c r="C53" s="2" t="s">
        <v>24</v>
      </c>
      <c r="D53" s="3" t="s">
        <v>20</v>
      </c>
      <c r="E53" s="1">
        <v>8.4386340000000004</v>
      </c>
      <c r="F53" s="1">
        <v>7.7924570000000006</v>
      </c>
      <c r="G53" s="1">
        <v>7.5675150000000002</v>
      </c>
      <c r="H53" s="1">
        <v>6.2450989999999997</v>
      </c>
      <c r="I53" s="1">
        <v>3.461652</v>
      </c>
      <c r="J53" s="1">
        <v>2.6459899999999998</v>
      </c>
      <c r="K53" s="1">
        <v>1.468378</v>
      </c>
      <c r="L53" s="1">
        <v>1.280009</v>
      </c>
      <c r="M53" s="1">
        <v>3.1007530000000001</v>
      </c>
      <c r="N53" s="1">
        <v>5.8956599999999995</v>
      </c>
      <c r="O53" s="1">
        <v>6.9047770000000002</v>
      </c>
      <c r="P53" s="1">
        <v>8.9973179999999999</v>
      </c>
      <c r="Q53" s="4">
        <f>SUM(E53:P53)</f>
        <v>63.798241999999995</v>
      </c>
      <c r="R53" s="16"/>
    </row>
    <row r="54" spans="1:18" ht="26.4" x14ac:dyDescent="0.3">
      <c r="A54" s="12"/>
      <c r="B54" s="13"/>
      <c r="C54" s="2" t="s">
        <v>25</v>
      </c>
      <c r="D54" s="3" t="s">
        <v>26</v>
      </c>
      <c r="E54" s="8">
        <v>158.12955031109973</v>
      </c>
      <c r="F54" s="8">
        <v>157.32185686691562</v>
      </c>
      <c r="G54" s="8">
        <v>157.48314314573508</v>
      </c>
      <c r="H54" s="8">
        <v>157.71076189796992</v>
      </c>
      <c r="I54" s="8">
        <v>157.91245396577887</v>
      </c>
      <c r="J54" s="8">
        <v>157.71171230414586</v>
      </c>
      <c r="K54" s="8">
        <v>156.8042873569988</v>
      </c>
      <c r="L54" s="8">
        <v>158.50238260894204</v>
      </c>
      <c r="M54" s="8">
        <v>157.47241964554757</v>
      </c>
      <c r="N54" s="8">
        <v>157.91299973008842</v>
      </c>
      <c r="O54" s="8">
        <v>157.1993558050296</v>
      </c>
      <c r="P54" s="8">
        <v>157.47013341127865</v>
      </c>
      <c r="Q54" s="5">
        <f t="array" ref="Q54">SUM(E50:P50*E54:P54)/Q50</f>
        <v>157.61552620304016</v>
      </c>
      <c r="R54" s="16"/>
    </row>
    <row r="55" spans="1:18" ht="26.4" x14ac:dyDescent="0.3">
      <c r="A55" s="12"/>
      <c r="B55" s="13"/>
      <c r="C55" s="2" t="s">
        <v>27</v>
      </c>
      <c r="D55" s="9" t="s">
        <v>26</v>
      </c>
      <c r="E55" s="8">
        <v>161.37320679383612</v>
      </c>
      <c r="F55" s="8">
        <v>160.56271561600062</v>
      </c>
      <c r="G55" s="8">
        <v>160.62372730766614</v>
      </c>
      <c r="H55" s="8">
        <v>160.80633010020398</v>
      </c>
      <c r="I55" s="8">
        <v>161.31731119594639</v>
      </c>
      <c r="J55" s="8">
        <v>160.8238386623122</v>
      </c>
      <c r="K55" s="8">
        <v>160.92375922186983</v>
      </c>
      <c r="L55" s="8">
        <v>162.9964710117286</v>
      </c>
      <c r="M55" s="8">
        <v>161.03507355833665</v>
      </c>
      <c r="N55" s="8">
        <v>161.34646033652328</v>
      </c>
      <c r="O55" s="8">
        <v>160.52567753989678</v>
      </c>
      <c r="P55" s="8">
        <v>160.57586262126571</v>
      </c>
      <c r="Q55" s="5" cm="1">
        <f t="array" ref="Q55">SUM(E53:P53*E55:P55)/Q53</f>
        <v>160.90314664663077</v>
      </c>
      <c r="R55" s="16"/>
    </row>
    <row r="56" spans="1:18" x14ac:dyDescent="0.3">
      <c r="A56" s="12" t="s">
        <v>43</v>
      </c>
      <c r="B56" s="13" t="s">
        <v>44</v>
      </c>
      <c r="C56" s="2" t="s">
        <v>19</v>
      </c>
      <c r="D56" s="3" t="s">
        <v>20</v>
      </c>
      <c r="E56" s="1">
        <v>9.1282356501196222</v>
      </c>
      <c r="F56" s="1">
        <v>8.5394861726108164</v>
      </c>
      <c r="G56" s="1">
        <v>8.0489748194100841</v>
      </c>
      <c r="H56" s="1">
        <v>6.6689697163377843</v>
      </c>
      <c r="I56" s="1">
        <v>3.4136162525166376</v>
      </c>
      <c r="J56" s="1">
        <v>1.7022240632650374</v>
      </c>
      <c r="K56" s="1">
        <v>1.8863802885168526</v>
      </c>
      <c r="L56" s="1">
        <v>2.5600726730856431</v>
      </c>
      <c r="M56" s="1">
        <v>3.7742388563624867</v>
      </c>
      <c r="N56" s="1">
        <v>6.3875478198969224</v>
      </c>
      <c r="O56" s="1">
        <v>7.5074706119199215</v>
      </c>
      <c r="P56" s="1">
        <v>9.739684323496002</v>
      </c>
      <c r="Q56" s="4">
        <f>SUM(E56:P56)</f>
        <v>69.356901247537806</v>
      </c>
      <c r="R56" s="16"/>
    </row>
    <row r="57" spans="1:18" ht="26.4" x14ac:dyDescent="0.3">
      <c r="A57" s="12"/>
      <c r="B57" s="13"/>
      <c r="C57" s="2" t="s">
        <v>21</v>
      </c>
      <c r="D57" s="3" t="s">
        <v>20</v>
      </c>
      <c r="E57" s="1">
        <v>0.28113965011962433</v>
      </c>
      <c r="F57" s="1">
        <v>0.26569817261081663</v>
      </c>
      <c r="G57" s="1">
        <v>0.2572308194100853</v>
      </c>
      <c r="H57" s="1">
        <v>0.21329371633778355</v>
      </c>
      <c r="I57" s="1">
        <v>6.3484252516637515E-2</v>
      </c>
      <c r="J57" s="1">
        <v>4.7674063265037474E-2</v>
      </c>
      <c r="K57" s="1">
        <v>5.2846288516852497E-2</v>
      </c>
      <c r="L57" s="1">
        <v>6.0305673085643142E-2</v>
      </c>
      <c r="M57" s="1">
        <v>7.6270856362486913E-2</v>
      </c>
      <c r="N57" s="1">
        <v>0.21680081989692176</v>
      </c>
      <c r="O57" s="1">
        <v>0.24483861191992171</v>
      </c>
      <c r="P57" s="1">
        <v>0.28833832349600202</v>
      </c>
      <c r="Q57" s="4">
        <f>SUM(E57:P57)</f>
        <v>2.067921247537813</v>
      </c>
      <c r="R57" s="16"/>
    </row>
    <row r="58" spans="1:18" x14ac:dyDescent="0.3">
      <c r="A58" s="12"/>
      <c r="B58" s="13"/>
      <c r="C58" s="2" t="s">
        <v>22</v>
      </c>
      <c r="D58" s="3" t="s">
        <v>23</v>
      </c>
      <c r="E58" s="7">
        <v>3.0798903632153722</v>
      </c>
      <c r="F58" s="7">
        <v>3.1114070242657643</v>
      </c>
      <c r="G58" s="7">
        <v>3.1958208987034444</v>
      </c>
      <c r="H58" s="7">
        <v>3.1983008682023555</v>
      </c>
      <c r="I58" s="7">
        <v>1.8597360634732947</v>
      </c>
      <c r="J58" s="7">
        <v>2.8006925935234293</v>
      </c>
      <c r="K58" s="7">
        <v>2.801465263316675</v>
      </c>
      <c r="L58" s="7">
        <v>2.3556234836473218</v>
      </c>
      <c r="M58" s="7">
        <v>2.0208274903935144</v>
      </c>
      <c r="N58" s="7">
        <v>3.3941165844832817</v>
      </c>
      <c r="O58" s="7">
        <v>3.2612663382415552</v>
      </c>
      <c r="P58" s="7">
        <v>2.9604483463639064</v>
      </c>
      <c r="Q58" s="5">
        <f t="shared" ref="Q58" si="21">IF(Q56=0,0,Q57/Q56*100)</f>
        <v>2.9815652232750596</v>
      </c>
      <c r="R58" s="16"/>
    </row>
    <row r="59" spans="1:18" x14ac:dyDescent="0.3">
      <c r="A59" s="12"/>
      <c r="B59" s="13"/>
      <c r="C59" s="2" t="s">
        <v>24</v>
      </c>
      <c r="D59" s="3" t="s">
        <v>20</v>
      </c>
      <c r="E59" s="1">
        <v>8.8470959999999987</v>
      </c>
      <c r="F59" s="1">
        <v>8.2737879999999997</v>
      </c>
      <c r="G59" s="1">
        <v>7.7917439999999996</v>
      </c>
      <c r="H59" s="1">
        <v>6.4556760000000004</v>
      </c>
      <c r="I59" s="1">
        <v>3.3501319999999999</v>
      </c>
      <c r="J59" s="1">
        <v>1.65455</v>
      </c>
      <c r="K59" s="1">
        <v>1.833534</v>
      </c>
      <c r="L59" s="1">
        <v>2.4997669999999999</v>
      </c>
      <c r="M59" s="1">
        <v>3.6979679999999999</v>
      </c>
      <c r="N59" s="1">
        <v>6.1707470000000004</v>
      </c>
      <c r="O59" s="1">
        <v>7.262632</v>
      </c>
      <c r="P59" s="1">
        <v>9.4513459999999991</v>
      </c>
      <c r="Q59" s="4">
        <f>SUM(E59:P59)</f>
        <v>67.288979999999995</v>
      </c>
      <c r="R59" s="16"/>
    </row>
    <row r="60" spans="1:18" ht="26.4" x14ac:dyDescent="0.3">
      <c r="A60" s="12"/>
      <c r="B60" s="13"/>
      <c r="C60" s="2" t="s">
        <v>25</v>
      </c>
      <c r="D60" s="3" t="s">
        <v>26</v>
      </c>
      <c r="E60" s="8">
        <v>156.53525946581888</v>
      </c>
      <c r="F60" s="8">
        <v>156.50958904106136</v>
      </c>
      <c r="G60" s="8">
        <v>156.39216384946752</v>
      </c>
      <c r="H60" s="8">
        <v>156.63431942394578</v>
      </c>
      <c r="I60" s="8">
        <v>157.17878019288563</v>
      </c>
      <c r="J60" s="8">
        <v>156.95383429196696</v>
      </c>
      <c r="K60" s="8">
        <v>156.59130503111899</v>
      </c>
      <c r="L60" s="8">
        <v>156.38864018372249</v>
      </c>
      <c r="M60" s="8">
        <v>157.02190169347631</v>
      </c>
      <c r="N60" s="8">
        <v>156.40255143517089</v>
      </c>
      <c r="O60" s="8">
        <v>156.42884929145691</v>
      </c>
      <c r="P60" s="8">
        <v>156.33159079823321</v>
      </c>
      <c r="Q60" s="5">
        <f t="array" ref="Q60">SUM(E56:P56*E60:P60)/Q56</f>
        <v>156.53721653313124</v>
      </c>
      <c r="R60" s="16"/>
    </row>
    <row r="61" spans="1:18" ht="26.4" x14ac:dyDescent="0.3">
      <c r="A61" s="12"/>
      <c r="B61" s="13"/>
      <c r="C61" s="2" t="s">
        <v>27</v>
      </c>
      <c r="D61" s="9" t="s">
        <v>26</v>
      </c>
      <c r="E61" s="8">
        <v>161.50957737506334</v>
      </c>
      <c r="F61" s="8">
        <v>161.53561965778491</v>
      </c>
      <c r="G61" s="8">
        <v>161.55517799062963</v>
      </c>
      <c r="H61" s="8">
        <v>161.80947321046989</v>
      </c>
      <c r="I61" s="8">
        <v>160.15728294203765</v>
      </c>
      <c r="J61" s="8">
        <v>161.47628875132173</v>
      </c>
      <c r="K61" s="8">
        <v>161.10459427740784</v>
      </c>
      <c r="L61" s="8">
        <v>160.16144069242102</v>
      </c>
      <c r="M61" s="8">
        <v>160.26048972610062</v>
      </c>
      <c r="N61" s="8">
        <v>161.89754278469724</v>
      </c>
      <c r="O61" s="8">
        <v>161.70239507000537</v>
      </c>
      <c r="P61" s="8">
        <v>161.10089971997044</v>
      </c>
      <c r="Q61" s="5" cm="1">
        <f t="array" ref="Q61">SUM(E59:P59*E61:P61)/Q59</f>
        <v>161.34790969714251</v>
      </c>
      <c r="R61" s="16"/>
    </row>
    <row r="62" spans="1:18" x14ac:dyDescent="0.3">
      <c r="A62" s="12" t="s">
        <v>45</v>
      </c>
      <c r="B62" s="13" t="s">
        <v>46</v>
      </c>
      <c r="C62" s="2" t="s">
        <v>19</v>
      </c>
      <c r="D62" s="3" t="s">
        <v>20</v>
      </c>
      <c r="E62" s="1">
        <v>1.4864362579039485</v>
      </c>
      <c r="F62" s="1">
        <v>1.3176225431833923</v>
      </c>
      <c r="G62" s="1">
        <v>1.2432016882378025</v>
      </c>
      <c r="H62" s="1">
        <v>0.87526141474778785</v>
      </c>
      <c r="I62" s="1">
        <v>0.27381972776562552</v>
      </c>
      <c r="J62" s="1">
        <v>4.1334611484892821E-2</v>
      </c>
      <c r="K62" s="1">
        <v>3.4517518877930517E-2</v>
      </c>
      <c r="L62" s="1">
        <v>3.3914105225821972E-2</v>
      </c>
      <c r="M62" s="1">
        <v>0.37934866799049805</v>
      </c>
      <c r="N62" s="1">
        <v>0.91834549141741362</v>
      </c>
      <c r="O62" s="1">
        <v>1.276252183197661</v>
      </c>
      <c r="P62" s="1">
        <v>1.6866357336735822</v>
      </c>
      <c r="Q62" s="4">
        <f>SUM(E62:P62)</f>
        <v>9.5666899437063577</v>
      </c>
      <c r="R62" s="16"/>
    </row>
    <row r="63" spans="1:18" ht="26.4" x14ac:dyDescent="0.3">
      <c r="A63" s="12"/>
      <c r="B63" s="13"/>
      <c r="C63" s="2" t="s">
        <v>21</v>
      </c>
      <c r="D63" s="3" t="s">
        <v>20</v>
      </c>
      <c r="E63" s="1">
        <v>3.0169257903948594E-2</v>
      </c>
      <c r="F63" s="1">
        <v>2.7951543183392314E-2</v>
      </c>
      <c r="G63" s="1">
        <v>2.5330688237802414E-2</v>
      </c>
      <c r="H63" s="1">
        <v>1.6915414747787773E-2</v>
      </c>
      <c r="I63" s="1">
        <v>1.8757277656255226E-3</v>
      </c>
      <c r="J63" s="1">
        <v>9.2061148489281926E-4</v>
      </c>
      <c r="K63" s="1">
        <v>9.1851887793051854E-4</v>
      </c>
      <c r="L63" s="1">
        <v>9.1610522582197121E-4</v>
      </c>
      <c r="M63" s="1">
        <v>2.2726679904979991E-3</v>
      </c>
      <c r="N63" s="1">
        <v>1.5748491417413652E-2</v>
      </c>
      <c r="O63" s="1">
        <v>2.331818319766105E-2</v>
      </c>
      <c r="P63" s="1">
        <v>3.0595733673582298E-2</v>
      </c>
      <c r="Q63" s="4">
        <f>SUM(E63:P63)</f>
        <v>0.1769329437063569</v>
      </c>
      <c r="R63" s="16"/>
    </row>
    <row r="64" spans="1:18" x14ac:dyDescent="0.3">
      <c r="A64" s="12"/>
      <c r="B64" s="13"/>
      <c r="C64" s="2" t="s">
        <v>22</v>
      </c>
      <c r="D64" s="3" t="s">
        <v>23</v>
      </c>
      <c r="E64" s="7">
        <v>2.0296368407005105</v>
      </c>
      <c r="F64" s="7">
        <v>2.1213619429932518</v>
      </c>
      <c r="G64" s="7">
        <v>2.0375365057384882</v>
      </c>
      <c r="H64" s="7">
        <v>1.9326128700260434</v>
      </c>
      <c r="I64" s="7">
        <v>0.68502287287022701</v>
      </c>
      <c r="J64" s="7">
        <v>2.2272169782684155</v>
      </c>
      <c r="K64" s="7">
        <v>2.6610223092187324</v>
      </c>
      <c r="L64" s="7">
        <v>2.70125135167787</v>
      </c>
      <c r="M64" s="7">
        <v>0.59909739568531317</v>
      </c>
      <c r="N64" s="7">
        <v>1.7148765431522681</v>
      </c>
      <c r="O64" s="7">
        <v>1.8270827274306507</v>
      </c>
      <c r="P64" s="7">
        <v>1.8140095731840784</v>
      </c>
      <c r="Q64" s="5">
        <f t="shared" ref="Q64" si="22">IF(Q62=0,0,Q63/Q62*100)</f>
        <v>1.8494687791439905</v>
      </c>
      <c r="R64" s="16"/>
    </row>
    <row r="65" spans="1:18" x14ac:dyDescent="0.3">
      <c r="A65" s="12"/>
      <c r="B65" s="13"/>
      <c r="C65" s="2" t="s">
        <v>24</v>
      </c>
      <c r="D65" s="3" t="s">
        <v>20</v>
      </c>
      <c r="E65" s="1">
        <v>1.456267</v>
      </c>
      <c r="F65" s="1">
        <v>1.289671</v>
      </c>
      <c r="G65" s="1">
        <v>1.2178710000000001</v>
      </c>
      <c r="H65" s="1">
        <v>0.85834600000000005</v>
      </c>
      <c r="I65" s="1">
        <v>0.27194400000000002</v>
      </c>
      <c r="J65" s="1">
        <v>4.0413999999999999E-2</v>
      </c>
      <c r="K65" s="1">
        <v>3.3598999999999997E-2</v>
      </c>
      <c r="L65" s="1">
        <v>3.2998E-2</v>
      </c>
      <c r="M65" s="1">
        <v>0.37707600000000002</v>
      </c>
      <c r="N65" s="1">
        <v>0.90259699999999998</v>
      </c>
      <c r="O65" s="1">
        <v>1.252934</v>
      </c>
      <c r="P65" s="1">
        <v>1.65604</v>
      </c>
      <c r="Q65" s="4">
        <f>SUM(E65:P65)</f>
        <v>9.3897569999999995</v>
      </c>
      <c r="R65" s="16"/>
    </row>
    <row r="66" spans="1:18" ht="26.4" x14ac:dyDescent="0.3">
      <c r="A66" s="12"/>
      <c r="B66" s="13"/>
      <c r="C66" s="2" t="s">
        <v>25</v>
      </c>
      <c r="D66" s="3" t="s">
        <v>26</v>
      </c>
      <c r="E66" s="8">
        <v>157.96974790197675</v>
      </c>
      <c r="F66" s="8">
        <v>157.975814064573</v>
      </c>
      <c r="G66" s="8">
        <v>157.77346449657952</v>
      </c>
      <c r="H66" s="8">
        <v>157.51423730834358</v>
      </c>
      <c r="I66" s="8">
        <v>158.46174820599467</v>
      </c>
      <c r="J66" s="8">
        <v>158.47698964444822</v>
      </c>
      <c r="K66" s="8">
        <v>157.86692579023975</v>
      </c>
      <c r="L66" s="8">
        <v>157.54507288278947</v>
      </c>
      <c r="M66" s="8">
        <v>157.737675528631</v>
      </c>
      <c r="N66" s="8">
        <v>158.0674938908374</v>
      </c>
      <c r="O66" s="8">
        <v>157.99655914050516</v>
      </c>
      <c r="P66" s="8">
        <v>157.86262194234413</v>
      </c>
      <c r="Q66" s="5">
        <f t="array" ref="Q66">SUM(E62:P62*E66:P66)/Q62</f>
        <v>157.90266934775124</v>
      </c>
      <c r="R66" s="16"/>
    </row>
    <row r="67" spans="1:18" ht="26.4" x14ac:dyDescent="0.3">
      <c r="A67" s="12"/>
      <c r="B67" s="13"/>
      <c r="C67" s="2" t="s">
        <v>27</v>
      </c>
      <c r="D67" s="9" t="s">
        <v>26</v>
      </c>
      <c r="E67" s="8">
        <v>161.24238270416376</v>
      </c>
      <c r="F67" s="8">
        <v>161.39968557037366</v>
      </c>
      <c r="G67" s="8">
        <v>161.05501930933133</v>
      </c>
      <c r="H67" s="8">
        <v>160.61836857097205</v>
      </c>
      <c r="I67" s="8">
        <v>159.55473463297795</v>
      </c>
      <c r="J67" s="8">
        <v>162.08701925690727</v>
      </c>
      <c r="K67" s="8">
        <v>162.18264207760518</v>
      </c>
      <c r="L67" s="8">
        <v>161.91890961745298</v>
      </c>
      <c r="M67" s="8">
        <v>158.68837344117244</v>
      </c>
      <c r="N67" s="8">
        <v>160.82545183985775</v>
      </c>
      <c r="O67" s="8">
        <v>160.93701147928627</v>
      </c>
      <c r="P67" s="8">
        <v>160.77917150513332</v>
      </c>
      <c r="Q67" s="5" cm="1">
        <f t="array" ref="Q67">SUM(E65:P65*E67:P67)/Q65</f>
        <v>160.8780588180847</v>
      </c>
      <c r="R67" s="16"/>
    </row>
    <row r="68" spans="1:18" x14ac:dyDescent="0.3">
      <c r="A68" s="12" t="s">
        <v>47</v>
      </c>
      <c r="B68" s="13" t="s">
        <v>48</v>
      </c>
      <c r="C68" s="2" t="s">
        <v>19</v>
      </c>
      <c r="D68" s="3" t="s">
        <v>20</v>
      </c>
      <c r="E68" s="1">
        <v>0.48085675745869466</v>
      </c>
      <c r="F68" s="1">
        <v>0.43136733207684852</v>
      </c>
      <c r="G68" s="1">
        <v>0.38300698638897096</v>
      </c>
      <c r="H68" s="1">
        <v>0.27740851364156621</v>
      </c>
      <c r="I68" s="1">
        <v>7.9575282850198839E-2</v>
      </c>
      <c r="J68" s="1">
        <v>9.3082753530149068E-3</v>
      </c>
      <c r="K68" s="1">
        <v>9.265125401035388E-3</v>
      </c>
      <c r="L68" s="1">
        <v>1.0753962345744824E-2</v>
      </c>
      <c r="M68" s="1">
        <v>7.9107205395412356E-2</v>
      </c>
      <c r="N68" s="1">
        <v>0.2614850845967262</v>
      </c>
      <c r="O68" s="1">
        <v>0.37029649115533753</v>
      </c>
      <c r="P68" s="1">
        <v>0.49480334268768894</v>
      </c>
      <c r="Q68" s="4">
        <f>SUM(E68:P68)</f>
        <v>2.8872343593512393</v>
      </c>
      <c r="R68" s="16"/>
    </row>
    <row r="69" spans="1:18" ht="26.4" x14ac:dyDescent="0.3">
      <c r="A69" s="12"/>
      <c r="B69" s="13"/>
      <c r="C69" s="2" t="s">
        <v>21</v>
      </c>
      <c r="D69" s="3" t="s">
        <v>20</v>
      </c>
      <c r="E69" s="1">
        <v>3.6157574586947175E-3</v>
      </c>
      <c r="F69" s="1">
        <v>3.3713320768485196E-3</v>
      </c>
      <c r="G69" s="1">
        <v>3.217986388970989E-3</v>
      </c>
      <c r="H69" s="1">
        <v>2.4305136415662125E-3</v>
      </c>
      <c r="I69" s="1">
        <v>1.1132828501988394E-3</v>
      </c>
      <c r="J69" s="1">
        <v>2.8227535301490693E-4</v>
      </c>
      <c r="K69" s="1">
        <v>5.3012540103538751E-4</v>
      </c>
      <c r="L69" s="1">
        <v>8.2296234574482546E-4</v>
      </c>
      <c r="M69" s="1">
        <v>1.3212053954123444E-3</v>
      </c>
      <c r="N69" s="1">
        <v>2.3820845967261928E-3</v>
      </c>
      <c r="O69" s="1">
        <v>2.8114911553375299E-3</v>
      </c>
      <c r="P69" s="1">
        <v>3.3403426876889137E-3</v>
      </c>
      <c r="Q69" s="4">
        <f>SUM(E69:P69)</f>
        <v>2.5239359351239377E-2</v>
      </c>
      <c r="R69" s="16"/>
    </row>
    <row r="70" spans="1:18" x14ac:dyDescent="0.3">
      <c r="A70" s="12"/>
      <c r="B70" s="13"/>
      <c r="C70" s="2" t="s">
        <v>22</v>
      </c>
      <c r="D70" s="3" t="s">
        <v>23</v>
      </c>
      <c r="E70" s="7">
        <v>0.75194065646572694</v>
      </c>
      <c r="F70" s="7">
        <v>0.7815455242326772</v>
      </c>
      <c r="G70" s="7">
        <v>0.84018999739678224</v>
      </c>
      <c r="H70" s="7">
        <v>0.87614962124292584</v>
      </c>
      <c r="I70" s="7">
        <v>1.3990309683153801</v>
      </c>
      <c r="J70" s="7">
        <v>3.0325204434726918</v>
      </c>
      <c r="K70" s="7">
        <v>5.7217293678091545</v>
      </c>
      <c r="L70" s="7">
        <v>7.6526429913571237</v>
      </c>
      <c r="M70" s="7">
        <v>1.6701454549031065</v>
      </c>
      <c r="N70" s="7">
        <v>0.91098297266169048</v>
      </c>
      <c r="O70" s="7">
        <v>0.75925406329549139</v>
      </c>
      <c r="P70" s="7">
        <v>0.67508490737850135</v>
      </c>
      <c r="Q70" s="5">
        <f t="shared" ref="Q70" si="23">IF(Q68=0,0,Q69/Q68*100)</f>
        <v>0.87417078802396397</v>
      </c>
      <c r="R70" s="16"/>
    </row>
    <row r="71" spans="1:18" x14ac:dyDescent="0.3">
      <c r="A71" s="12"/>
      <c r="B71" s="13"/>
      <c r="C71" s="2" t="s">
        <v>24</v>
      </c>
      <c r="D71" s="3" t="s">
        <v>20</v>
      </c>
      <c r="E71" s="1">
        <v>0.47724099999999997</v>
      </c>
      <c r="F71" s="1">
        <v>0.42799599999999999</v>
      </c>
      <c r="G71" s="1">
        <v>0.37978899999999999</v>
      </c>
      <c r="H71" s="1">
        <v>0.274978</v>
      </c>
      <c r="I71" s="1">
        <v>7.8462000000000004E-2</v>
      </c>
      <c r="J71" s="1">
        <v>9.0259999999999993E-3</v>
      </c>
      <c r="K71" s="1">
        <v>8.7349999999999997E-3</v>
      </c>
      <c r="L71" s="1">
        <v>9.9309999999999989E-3</v>
      </c>
      <c r="M71" s="1">
        <v>7.7786000000000008E-2</v>
      </c>
      <c r="N71" s="1">
        <v>0.25910300000000003</v>
      </c>
      <c r="O71" s="1">
        <v>0.36748500000000001</v>
      </c>
      <c r="P71" s="1">
        <v>0.49146300000000004</v>
      </c>
      <c r="Q71" s="4">
        <f>SUM(E71:P71)</f>
        <v>2.8619949999999994</v>
      </c>
      <c r="R71" s="16"/>
    </row>
    <row r="72" spans="1:18" ht="26.4" x14ac:dyDescent="0.3">
      <c r="A72" s="12"/>
      <c r="B72" s="13"/>
      <c r="C72" s="2" t="s">
        <v>25</v>
      </c>
      <c r="D72" s="3" t="s">
        <v>26</v>
      </c>
      <c r="E72" s="8">
        <v>155.67708974427524</v>
      </c>
      <c r="F72" s="8">
        <v>155.96859617186968</v>
      </c>
      <c r="G72" s="8">
        <v>155.8021964439869</v>
      </c>
      <c r="H72" s="8">
        <v>156.14724281959258</v>
      </c>
      <c r="I72" s="8">
        <v>155.60030156510837</v>
      </c>
      <c r="J72" s="8">
        <v>155.1962036698844</v>
      </c>
      <c r="K72" s="8">
        <v>155.42099692464609</v>
      </c>
      <c r="L72" s="8">
        <v>155.40393394633404</v>
      </c>
      <c r="M72" s="8">
        <v>155.40909701778628</v>
      </c>
      <c r="N72" s="8">
        <v>155.41065949359785</v>
      </c>
      <c r="O72" s="8">
        <v>155.69463382488985</v>
      </c>
      <c r="P72" s="8">
        <v>155.82239874887941</v>
      </c>
      <c r="Q72" s="5">
        <f t="array" ref="Q72">SUM(E68:P68*E72:P72)/Q68</f>
        <v>155.77258557923415</v>
      </c>
      <c r="R72" s="16"/>
    </row>
    <row r="73" spans="1:18" ht="26.4" x14ac:dyDescent="0.3">
      <c r="A73" s="12"/>
      <c r="B73" s="13"/>
      <c r="C73" s="2" t="s">
        <v>27</v>
      </c>
      <c r="D73" s="9" t="s">
        <v>26</v>
      </c>
      <c r="E73" s="8">
        <v>156.85655797602973</v>
      </c>
      <c r="F73" s="8">
        <v>157.19716356795576</v>
      </c>
      <c r="G73" s="8">
        <v>157.12232248115103</v>
      </c>
      <c r="H73" s="8">
        <v>157.52741870190306</v>
      </c>
      <c r="I73" s="8">
        <v>157.8080855524934</v>
      </c>
      <c r="J73" s="8">
        <v>160.04974490381861</v>
      </c>
      <c r="K73" s="8">
        <v>164.85346610884733</v>
      </c>
      <c r="L73" s="8">
        <v>168.28195086491718</v>
      </c>
      <c r="M73" s="8">
        <v>158.0487408801273</v>
      </c>
      <c r="N73" s="8">
        <v>156.83944008721028</v>
      </c>
      <c r="O73" s="8">
        <v>156.88579560273709</v>
      </c>
      <c r="P73" s="8">
        <v>156.88148195603634</v>
      </c>
      <c r="Q73" s="5" cm="1">
        <f t="array" ref="Q73">SUM(E71:P71*E73:P73)/Q71</f>
        <v>157.14631273966106</v>
      </c>
      <c r="R73" s="16"/>
    </row>
    <row r="74" spans="1:18" x14ac:dyDescent="0.3">
      <c r="A74" s="12" t="s">
        <v>49</v>
      </c>
      <c r="B74" s="13" t="s">
        <v>50</v>
      </c>
      <c r="C74" s="2" t="s">
        <v>19</v>
      </c>
      <c r="D74" s="3" t="s">
        <v>20</v>
      </c>
      <c r="E74" s="1">
        <v>0.35912710999886688</v>
      </c>
      <c r="F74" s="1">
        <v>0.32604370734152816</v>
      </c>
      <c r="G74" s="1">
        <v>0.30741489617796458</v>
      </c>
      <c r="H74" s="1">
        <v>0.24303341287458344</v>
      </c>
      <c r="I74" s="1">
        <v>0.1276416065390209</v>
      </c>
      <c r="J74" s="1">
        <v>7.4385089184036468E-2</v>
      </c>
      <c r="K74" s="1">
        <v>5.6339107867690544E-2</v>
      </c>
      <c r="L74" s="1">
        <v>5.8523720052255132E-2</v>
      </c>
      <c r="M74" s="1">
        <v>0.10810597080707761</v>
      </c>
      <c r="N74" s="1">
        <v>0.22539436271310823</v>
      </c>
      <c r="O74" s="1">
        <v>0.28676605323676513</v>
      </c>
      <c r="P74" s="1">
        <v>0.3847378761456875</v>
      </c>
      <c r="Q74" s="4">
        <f>SUM(E74:P74)</f>
        <v>2.5575129129385843</v>
      </c>
      <c r="R74" s="16"/>
    </row>
    <row r="75" spans="1:18" ht="26.4" x14ac:dyDescent="0.3">
      <c r="A75" s="12"/>
      <c r="B75" s="13"/>
      <c r="C75" s="2" t="s">
        <v>21</v>
      </c>
      <c r="D75" s="3" t="s">
        <v>20</v>
      </c>
      <c r="E75" s="1">
        <v>4.5881099988669127E-3</v>
      </c>
      <c r="F75" s="1">
        <v>4.2077073415281632E-3</v>
      </c>
      <c r="G75" s="1">
        <v>3.9998961779645304E-3</v>
      </c>
      <c r="H75" s="1">
        <v>2.6784128745834454E-3</v>
      </c>
      <c r="I75" s="1">
        <v>9.6260653902087814E-4</v>
      </c>
      <c r="J75" s="1">
        <v>7.0108918403646761E-4</v>
      </c>
      <c r="K75" s="1">
        <v>6.3010786769054417E-4</v>
      </c>
      <c r="L75" s="1">
        <v>6.4472005225513229E-4</v>
      </c>
      <c r="M75" s="1">
        <v>8.9097080707761008E-4</v>
      </c>
      <c r="N75" s="1">
        <v>2.8333627131082255E-3</v>
      </c>
      <c r="O75" s="1">
        <v>3.6980532367651454E-3</v>
      </c>
      <c r="P75" s="1">
        <v>4.6498761456874749E-3</v>
      </c>
      <c r="Q75" s="4">
        <f>SUM(E75:P75)</f>
        <v>3.0484912938584532E-2</v>
      </c>
      <c r="R75" s="16"/>
    </row>
    <row r="76" spans="1:18" x14ac:dyDescent="0.3">
      <c r="A76" s="12"/>
      <c r="B76" s="13"/>
      <c r="C76" s="2" t="s">
        <v>22</v>
      </c>
      <c r="D76" s="3" t="s">
        <v>23</v>
      </c>
      <c r="E76" s="7">
        <v>1.2775727231735274</v>
      </c>
      <c r="F76" s="7">
        <v>1.2905347494164712</v>
      </c>
      <c r="G76" s="7">
        <v>1.301139348709037</v>
      </c>
      <c r="H76" s="7">
        <v>1.1020759832581666</v>
      </c>
      <c r="I76" s="7">
        <v>0.75414793429962268</v>
      </c>
      <c r="J76" s="7">
        <v>0.94251306508741273</v>
      </c>
      <c r="K76" s="7">
        <v>1.1184200310205827</v>
      </c>
      <c r="L76" s="7">
        <v>1.1016388768169034</v>
      </c>
      <c r="M76" s="7">
        <v>0.82416429030326877</v>
      </c>
      <c r="N76" s="7">
        <v>1.2570690229349937</v>
      </c>
      <c r="O76" s="7">
        <v>1.2895714799658975</v>
      </c>
      <c r="P76" s="7">
        <v>1.2085828908424709</v>
      </c>
      <c r="Q76" s="5">
        <f t="shared" ref="Q76" si="24">IF(Q74=0,0,Q75/Q74*100)</f>
        <v>1.1919749372274857</v>
      </c>
      <c r="R76" s="16"/>
    </row>
    <row r="77" spans="1:18" x14ac:dyDescent="0.3">
      <c r="A77" s="12"/>
      <c r="B77" s="13"/>
      <c r="C77" s="2" t="s">
        <v>24</v>
      </c>
      <c r="D77" s="3" t="s">
        <v>20</v>
      </c>
      <c r="E77" s="1">
        <v>0.35453899999999999</v>
      </c>
      <c r="F77" s="1">
        <v>0.32183600000000001</v>
      </c>
      <c r="G77" s="1">
        <v>0.30341500000000005</v>
      </c>
      <c r="H77" s="1">
        <v>0.24035499999999999</v>
      </c>
      <c r="I77" s="1">
        <v>0.12667900000000001</v>
      </c>
      <c r="J77" s="1">
        <v>7.3683999999999999E-2</v>
      </c>
      <c r="K77" s="1">
        <v>5.5709000000000002E-2</v>
      </c>
      <c r="L77" s="1">
        <v>5.7879E-2</v>
      </c>
      <c r="M77" s="1">
        <v>0.107215</v>
      </c>
      <c r="N77" s="1">
        <v>0.22256100000000001</v>
      </c>
      <c r="O77" s="1">
        <v>0.28306799999999999</v>
      </c>
      <c r="P77" s="1">
        <v>0.38008800000000004</v>
      </c>
      <c r="Q77" s="4">
        <f>SUM(E77:P77)</f>
        <v>2.5270280000000005</v>
      </c>
      <c r="R77" s="16"/>
    </row>
    <row r="78" spans="1:18" ht="26.4" x14ac:dyDescent="0.3">
      <c r="A78" s="12"/>
      <c r="B78" s="13"/>
      <c r="C78" s="2" t="s">
        <v>25</v>
      </c>
      <c r="D78" s="3" t="s">
        <v>26</v>
      </c>
      <c r="E78" s="8">
        <v>154.07637961605926</v>
      </c>
      <c r="F78" s="8">
        <v>154.38938792464194</v>
      </c>
      <c r="G78" s="8">
        <v>154.09179559577288</v>
      </c>
      <c r="H78" s="8">
        <v>153.87366937898045</v>
      </c>
      <c r="I78" s="8">
        <v>154.96926408400623</v>
      </c>
      <c r="J78" s="8">
        <v>154.28911633193013</v>
      </c>
      <c r="K78" s="8">
        <v>154.09761893443837</v>
      </c>
      <c r="L78" s="8">
        <v>153.5523988847994</v>
      </c>
      <c r="M78" s="8">
        <v>155.15920376030411</v>
      </c>
      <c r="N78" s="8">
        <v>154.49460374047459</v>
      </c>
      <c r="O78" s="8">
        <v>154.04364876040657</v>
      </c>
      <c r="P78" s="8">
        <v>154.3753240513123</v>
      </c>
      <c r="Q78" s="5">
        <f t="array" ref="Q78">SUM(E74:P74*E78:P78)/Q74</f>
        <v>154.26203159939618</v>
      </c>
      <c r="R78" s="16"/>
    </row>
    <row r="79" spans="1:18" ht="26.4" x14ac:dyDescent="0.3">
      <c r="A79" s="12"/>
      <c r="B79" s="13"/>
      <c r="C79" s="2" t="s">
        <v>27</v>
      </c>
      <c r="D79" s="9" t="s">
        <v>26</v>
      </c>
      <c r="E79" s="8">
        <v>156.07029108392501</v>
      </c>
      <c r="F79" s="8">
        <v>156.40788604487881</v>
      </c>
      <c r="G79" s="8">
        <v>156.1231756668281</v>
      </c>
      <c r="H79" s="8">
        <v>155.58837145351211</v>
      </c>
      <c r="I79" s="8">
        <v>156.14684226945542</v>
      </c>
      <c r="J79" s="8">
        <v>155.7571477997503</v>
      </c>
      <c r="K79" s="8">
        <v>155.8405710980559</v>
      </c>
      <c r="L79" s="8">
        <v>155.2628346323574</v>
      </c>
      <c r="M79" s="8">
        <v>156.4485972313654</v>
      </c>
      <c r="N79" s="8">
        <v>156.46143193415944</v>
      </c>
      <c r="O79" s="8">
        <v>156.05610376733614</v>
      </c>
      <c r="P79" s="8">
        <v>156.26390284566773</v>
      </c>
      <c r="Q79" s="5" cm="1">
        <f t="array" ref="Q79">SUM(E77:P77*E79:P79)/Q77</f>
        <v>156.12297837285362</v>
      </c>
      <c r="R79" s="16"/>
    </row>
    <row r="80" spans="1:18" x14ac:dyDescent="0.3">
      <c r="A80" s="12" t="s">
        <v>51</v>
      </c>
      <c r="B80" s="13" t="s">
        <v>52</v>
      </c>
      <c r="C80" s="2" t="s">
        <v>19</v>
      </c>
      <c r="D80" s="3" t="s">
        <v>20</v>
      </c>
      <c r="E80" s="1">
        <v>0.37288888312887669</v>
      </c>
      <c r="F80" s="1">
        <v>0.34035939311737096</v>
      </c>
      <c r="G80" s="1">
        <v>0.31420944151242308</v>
      </c>
      <c r="H80" s="1">
        <v>0.2268225417826637</v>
      </c>
      <c r="I80" s="1">
        <v>8.3400887674381002E-2</v>
      </c>
      <c r="J80" s="1">
        <v>4.3431397249566739E-2</v>
      </c>
      <c r="K80" s="1">
        <v>5.2267054813623433E-2</v>
      </c>
      <c r="L80" s="1">
        <v>4.994565005663832E-2</v>
      </c>
      <c r="M80" s="1">
        <v>8.84528536113703E-2</v>
      </c>
      <c r="N80" s="1">
        <v>0.21136423281660729</v>
      </c>
      <c r="O80" s="1">
        <v>0.29655791829839673</v>
      </c>
      <c r="P80" s="1">
        <v>0.40143723306043366</v>
      </c>
      <c r="Q80" s="4">
        <f>SUM(E80:P80)</f>
        <v>2.4811374871223522</v>
      </c>
      <c r="R80" s="16"/>
    </row>
    <row r="81" spans="1:18" ht="26.4" x14ac:dyDescent="0.3">
      <c r="A81" s="12"/>
      <c r="B81" s="13"/>
      <c r="C81" s="2" t="s">
        <v>21</v>
      </c>
      <c r="D81" s="3" t="s">
        <v>20</v>
      </c>
      <c r="E81" s="1">
        <v>3.2168831288766787E-3</v>
      </c>
      <c r="F81" s="1">
        <v>2.975393117370947E-3</v>
      </c>
      <c r="G81" s="1">
        <v>2.860441512423097E-3</v>
      </c>
      <c r="H81" s="1">
        <v>2.2225417826636988E-3</v>
      </c>
      <c r="I81" s="1">
        <v>1.2068876743809983E-3</v>
      </c>
      <c r="J81" s="1">
        <v>9.8439724956673373E-4</v>
      </c>
      <c r="K81" s="1">
        <v>1.2160548136234317E-3</v>
      </c>
      <c r="L81" s="1">
        <v>1.0346500566383165E-3</v>
      </c>
      <c r="M81" s="1">
        <v>1.2038536113703057E-3</v>
      </c>
      <c r="N81" s="1">
        <v>2.1522328166073143E-3</v>
      </c>
      <c r="O81" s="1">
        <v>2.6719182983967133E-3</v>
      </c>
      <c r="P81" s="1">
        <v>3.3072330604336959E-3</v>
      </c>
      <c r="Q81" s="4">
        <f>SUM(E81:P81)</f>
        <v>2.5052487122351929E-2</v>
      </c>
      <c r="R81" s="16"/>
    </row>
    <row r="82" spans="1:18" x14ac:dyDescent="0.3">
      <c r="A82" s="12"/>
      <c r="B82" s="13"/>
      <c r="C82" s="2" t="s">
        <v>22</v>
      </c>
      <c r="D82" s="3" t="s">
        <v>23</v>
      </c>
      <c r="E82" s="7">
        <v>0.86269215158255863</v>
      </c>
      <c r="F82" s="7">
        <v>0.87419156854146218</v>
      </c>
      <c r="G82" s="7">
        <v>0.91036141328363041</v>
      </c>
      <c r="H82" s="7">
        <v>0.97985930551527312</v>
      </c>
      <c r="I82" s="7">
        <v>1.447092121001164</v>
      </c>
      <c r="J82" s="7">
        <v>2.2665567122102064</v>
      </c>
      <c r="K82" s="7">
        <v>2.326618207128186</v>
      </c>
      <c r="L82" s="7">
        <v>2.071551887832122</v>
      </c>
      <c r="M82" s="7">
        <v>1.3610116149102447</v>
      </c>
      <c r="N82" s="7">
        <v>1.0182578139768448</v>
      </c>
      <c r="O82" s="7">
        <v>0.90097688631204498</v>
      </c>
      <c r="P82" s="7">
        <v>0.82384811075454334</v>
      </c>
      <c r="Q82" s="5">
        <f t="shared" ref="Q82" si="25">IF(Q80=0,0,Q81/Q80*100)</f>
        <v>1.0097178109790299</v>
      </c>
      <c r="R82" s="16"/>
    </row>
    <row r="83" spans="1:18" x14ac:dyDescent="0.3">
      <c r="A83" s="12"/>
      <c r="B83" s="13"/>
      <c r="C83" s="2" t="s">
        <v>24</v>
      </c>
      <c r="D83" s="3" t="s">
        <v>20</v>
      </c>
      <c r="E83" s="1">
        <v>0.369672</v>
      </c>
      <c r="F83" s="1">
        <v>0.33738400000000002</v>
      </c>
      <c r="G83" s="1">
        <v>0.31134899999999999</v>
      </c>
      <c r="H83" s="1">
        <v>0.22459999999999999</v>
      </c>
      <c r="I83" s="1">
        <v>8.2194000000000003E-2</v>
      </c>
      <c r="J83" s="1">
        <v>4.2447000000000006E-2</v>
      </c>
      <c r="K83" s="1">
        <v>5.1050999999999999E-2</v>
      </c>
      <c r="L83" s="1">
        <v>4.8911000000000003E-2</v>
      </c>
      <c r="M83" s="1">
        <v>8.7248999999999993E-2</v>
      </c>
      <c r="N83" s="1">
        <v>0.20921199999999998</v>
      </c>
      <c r="O83" s="1">
        <v>0.29388600000000004</v>
      </c>
      <c r="P83" s="1">
        <v>0.39812999999999998</v>
      </c>
      <c r="Q83" s="4">
        <f>SUM(E83:P83)</f>
        <v>2.4560849999999999</v>
      </c>
      <c r="R83" s="16"/>
    </row>
    <row r="84" spans="1:18" ht="26.4" x14ac:dyDescent="0.3">
      <c r="A84" s="12"/>
      <c r="B84" s="13"/>
      <c r="C84" s="2" t="s">
        <v>25</v>
      </c>
      <c r="D84" s="3" t="s">
        <v>26</v>
      </c>
      <c r="E84" s="8">
        <v>153.19483958960444</v>
      </c>
      <c r="F84" s="8">
        <v>153.22641639394394</v>
      </c>
      <c r="G84" s="8">
        <v>152.58420614942665</v>
      </c>
      <c r="H84" s="8">
        <v>153.69712330528213</v>
      </c>
      <c r="I84" s="8">
        <v>154.11142238102252</v>
      </c>
      <c r="J84" s="8">
        <v>152.47269255621217</v>
      </c>
      <c r="K84" s="8">
        <v>153.82640423613154</v>
      </c>
      <c r="L84" s="8">
        <v>152.60262453136005</v>
      </c>
      <c r="M84" s="8">
        <v>153.42290676772217</v>
      </c>
      <c r="N84" s="8">
        <v>153.00568775880151</v>
      </c>
      <c r="O84" s="8">
        <v>154.03993072013165</v>
      </c>
      <c r="P84" s="8">
        <v>153.55313329764539</v>
      </c>
      <c r="Q84" s="5">
        <f t="array" ref="Q84">SUM(E80:P80*E84:P84)/Q80</f>
        <v>153.33830827069011</v>
      </c>
      <c r="R84" s="16"/>
    </row>
    <row r="85" spans="1:18" ht="26.4" x14ac:dyDescent="0.3">
      <c r="A85" s="12"/>
      <c r="B85" s="13"/>
      <c r="C85" s="2" t="s">
        <v>27</v>
      </c>
      <c r="D85" s="9" t="s">
        <v>26</v>
      </c>
      <c r="E85" s="8">
        <v>154.52793999998653</v>
      </c>
      <c r="F85" s="8">
        <v>154.57772180480501</v>
      </c>
      <c r="G85" s="8">
        <v>153.98603559936851</v>
      </c>
      <c r="H85" s="8">
        <v>155.21804173102214</v>
      </c>
      <c r="I85" s="8">
        <v>156.37430259311805</v>
      </c>
      <c r="J85" s="8">
        <v>156.00871864018441</v>
      </c>
      <c r="K85" s="8">
        <v>157.49060942963865</v>
      </c>
      <c r="L85" s="8">
        <v>155.83073915004556</v>
      </c>
      <c r="M85" s="8">
        <v>155.53982180834444</v>
      </c>
      <c r="N85" s="8">
        <v>154.57970771139537</v>
      </c>
      <c r="O85" s="8">
        <v>155.44041291246091</v>
      </c>
      <c r="P85" s="8">
        <v>154.8286865063339</v>
      </c>
      <c r="Q85" s="5" cm="1">
        <f t="array" ref="Q85">SUM(E83:P83*E85:P85)/Q83</f>
        <v>154.90238524413147</v>
      </c>
      <c r="R85" s="16"/>
    </row>
    <row r="86" spans="1:18" x14ac:dyDescent="0.3">
      <c r="A86" s="12" t="s">
        <v>53</v>
      </c>
      <c r="B86" s="13" t="s">
        <v>54</v>
      </c>
      <c r="C86" s="2" t="s">
        <v>19</v>
      </c>
      <c r="D86" s="3" t="s">
        <v>20</v>
      </c>
      <c r="E86" s="1">
        <v>0.40708263656325133</v>
      </c>
      <c r="F86" s="1">
        <v>0.3628125499319349</v>
      </c>
      <c r="G86" s="1">
        <v>0.31211049999620466</v>
      </c>
      <c r="H86" s="1">
        <v>0.27707793092306943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0.25440239611887722</v>
      </c>
      <c r="O86" s="1">
        <v>0.3155786729220329</v>
      </c>
      <c r="P86" s="1">
        <v>0.44797665330794179</v>
      </c>
      <c r="Q86" s="4">
        <f>SUM(E86:P86)</f>
        <v>2.3770413397633123</v>
      </c>
      <c r="R86" s="16"/>
    </row>
    <row r="87" spans="1:18" ht="26.4" x14ac:dyDescent="0.3">
      <c r="A87" s="12"/>
      <c r="B87" s="13"/>
      <c r="C87" s="2" t="s">
        <v>21</v>
      </c>
      <c r="D87" s="3" t="s">
        <v>20</v>
      </c>
      <c r="E87" s="1">
        <v>5.3406365632513103E-3</v>
      </c>
      <c r="F87" s="1">
        <v>4.9365499319349434E-3</v>
      </c>
      <c r="G87" s="1">
        <v>4.5264999962046238E-3</v>
      </c>
      <c r="H87" s="1">
        <v>3.4669309230694538E-3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3.8993961188772148E-3</v>
      </c>
      <c r="O87" s="1">
        <v>4.2576729220328638E-3</v>
      </c>
      <c r="P87" s="1">
        <v>5.4606533079417791E-3</v>
      </c>
      <c r="Q87" s="4">
        <f>SUM(E87:P87)</f>
        <v>3.1888339763312186E-2</v>
      </c>
      <c r="R87" s="16"/>
    </row>
    <row r="88" spans="1:18" x14ac:dyDescent="0.3">
      <c r="A88" s="12"/>
      <c r="B88" s="13"/>
      <c r="C88" s="2" t="s">
        <v>22</v>
      </c>
      <c r="D88" s="3" t="s">
        <v>23</v>
      </c>
      <c r="E88" s="7">
        <v>1.3119293439629418</v>
      </c>
      <c r="F88" s="7">
        <v>1.3606337302447393</v>
      </c>
      <c r="G88" s="7">
        <v>1.4502876373142419</v>
      </c>
      <c r="H88" s="7">
        <v>1.2512475863810479</v>
      </c>
      <c r="I88" s="7">
        <f t="shared" ref="I88:M88" si="26">IF(I86=0,0,I87/I86*100)</f>
        <v>0</v>
      </c>
      <c r="J88" s="7">
        <f t="shared" si="26"/>
        <v>0</v>
      </c>
      <c r="K88" s="7">
        <f t="shared" si="26"/>
        <v>0</v>
      </c>
      <c r="L88" s="7">
        <f t="shared" si="26"/>
        <v>0</v>
      </c>
      <c r="M88" s="7">
        <f t="shared" si="26"/>
        <v>0</v>
      </c>
      <c r="N88" s="7">
        <v>1.5327670565866462</v>
      </c>
      <c r="O88" s="7">
        <v>1.3491637069798972</v>
      </c>
      <c r="P88" s="7">
        <v>1.2189593514794383</v>
      </c>
      <c r="Q88" s="5">
        <f t="shared" ref="Q88" si="27">IF(Q86=0,0,Q87/Q86*100)</f>
        <v>1.3415138908138378</v>
      </c>
      <c r="R88" s="16"/>
    </row>
    <row r="89" spans="1:18" x14ac:dyDescent="0.3">
      <c r="A89" s="12"/>
      <c r="B89" s="13"/>
      <c r="C89" s="2" t="s">
        <v>24</v>
      </c>
      <c r="D89" s="3" t="s">
        <v>20</v>
      </c>
      <c r="E89" s="1">
        <v>0.40174200000000004</v>
      </c>
      <c r="F89" s="1">
        <v>0.35787599999999997</v>
      </c>
      <c r="G89" s="1">
        <v>0.30758400000000002</v>
      </c>
      <c r="H89" s="1">
        <v>0.27361099999999999</v>
      </c>
      <c r="I89" s="1">
        <f t="shared" ref="I89:J89" si="28">I86-I87</f>
        <v>0</v>
      </c>
      <c r="J89" s="1">
        <f t="shared" si="28"/>
        <v>0</v>
      </c>
      <c r="K89" s="1">
        <f>K86-K87</f>
        <v>0</v>
      </c>
      <c r="L89" s="1">
        <f t="shared" ref="L89:M89" si="29">L86-L87</f>
        <v>0</v>
      </c>
      <c r="M89" s="1">
        <f t="shared" si="29"/>
        <v>0</v>
      </c>
      <c r="N89" s="1">
        <v>0.25050299999999998</v>
      </c>
      <c r="O89" s="1">
        <v>0.31132100000000001</v>
      </c>
      <c r="P89" s="1">
        <v>0.44251600000000002</v>
      </c>
      <c r="Q89" s="4">
        <f>SUM(E89:P89)</f>
        <v>2.3451529999999998</v>
      </c>
      <c r="R89" s="16"/>
    </row>
    <row r="90" spans="1:18" ht="26.4" x14ac:dyDescent="0.3">
      <c r="A90" s="12"/>
      <c r="B90" s="13"/>
      <c r="C90" s="2" t="s">
        <v>25</v>
      </c>
      <c r="D90" s="3" t="s">
        <v>26</v>
      </c>
      <c r="E90" s="8">
        <v>154.29622381135368</v>
      </c>
      <c r="F90" s="8">
        <v>154.73941060560841</v>
      </c>
      <c r="G90" s="8">
        <v>154.23535320395396</v>
      </c>
      <c r="H90" s="8">
        <v>155.58423733482542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153.31407265653968</v>
      </c>
      <c r="O90" s="8">
        <v>153.79597002411103</v>
      </c>
      <c r="P90" s="8">
        <v>154.63053502133729</v>
      </c>
      <c r="Q90" s="5">
        <f t="array" ref="Q90">SUM(E86:P86*E90:P90)/Q86</f>
        <v>154.39748754490387</v>
      </c>
      <c r="R90" s="16"/>
    </row>
    <row r="91" spans="1:18" ht="26.4" x14ac:dyDescent="0.3">
      <c r="A91" s="12"/>
      <c r="B91" s="13"/>
      <c r="C91" s="2" t="s">
        <v>27</v>
      </c>
      <c r="D91" s="9" t="s">
        <v>26</v>
      </c>
      <c r="E91" s="8">
        <v>156.3473911138974</v>
      </c>
      <c r="F91" s="8">
        <v>156.8738896623006</v>
      </c>
      <c r="G91" s="8">
        <v>156.50512772308471</v>
      </c>
      <c r="H91" s="8">
        <v>157.55564858495163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155.70060016274189</v>
      </c>
      <c r="O91" s="8">
        <v>155.8993068921329</v>
      </c>
      <c r="P91" s="8">
        <v>156.53867787396428</v>
      </c>
      <c r="Q91" s="5" cm="1">
        <f t="array" ref="Q91">SUM(E89:P89*E91:P91)/Q89</f>
        <v>156.49691540374025</v>
      </c>
      <c r="R91" s="16"/>
    </row>
    <row r="92" spans="1:18" x14ac:dyDescent="0.3">
      <c r="A92" s="12" t="s">
        <v>55</v>
      </c>
      <c r="B92" s="13" t="s">
        <v>56</v>
      </c>
      <c r="C92" s="2" t="s">
        <v>19</v>
      </c>
      <c r="D92" s="3" t="s">
        <v>20</v>
      </c>
      <c r="E92" s="1">
        <v>1.1051124836061264</v>
      </c>
      <c r="F92" s="1">
        <v>1.016878095766192</v>
      </c>
      <c r="G92" s="1">
        <v>0.93635877779721266</v>
      </c>
      <c r="H92" s="1">
        <v>0.72100230445884494</v>
      </c>
      <c r="I92" s="1">
        <v>0.38939539250460503</v>
      </c>
      <c r="J92" s="1">
        <v>0.2140227647683392</v>
      </c>
      <c r="K92" s="1">
        <v>0.19063961349230774</v>
      </c>
      <c r="L92" s="1">
        <v>0.19396556969885742</v>
      </c>
      <c r="M92" s="1">
        <v>0.37078829022623228</v>
      </c>
      <c r="N92" s="1">
        <v>0.66111157270761645</v>
      </c>
      <c r="O92" s="1">
        <v>0.86120858206212314</v>
      </c>
      <c r="P92" s="1">
        <v>1.1500153446061916</v>
      </c>
      <c r="Q92" s="4">
        <f>SUM(E92:P92)</f>
        <v>7.8104987916946493</v>
      </c>
      <c r="R92" s="16"/>
    </row>
    <row r="93" spans="1:18" ht="26.4" x14ac:dyDescent="0.3">
      <c r="A93" s="12"/>
      <c r="B93" s="13"/>
      <c r="C93" s="2" t="s">
        <v>21</v>
      </c>
      <c r="D93" s="3" t="s">
        <v>20</v>
      </c>
      <c r="E93" s="1">
        <v>8.6414836061263905E-3</v>
      </c>
      <c r="F93" s="1">
        <v>8.0180957661920137E-3</v>
      </c>
      <c r="G93" s="1">
        <v>7.503777797212661E-3</v>
      </c>
      <c r="H93" s="1">
        <v>5.6483044588449436E-3</v>
      </c>
      <c r="I93" s="1">
        <v>2.5263925046050272E-3</v>
      </c>
      <c r="J93" s="1">
        <v>1.5617647683391961E-3</v>
      </c>
      <c r="K93" s="1">
        <v>1.3506134923077391E-3</v>
      </c>
      <c r="L93" s="1">
        <v>1.1815696988574501E-3</v>
      </c>
      <c r="M93" s="1">
        <v>2.2332902262322675E-3</v>
      </c>
      <c r="N93" s="1">
        <v>5.3685727076164163E-3</v>
      </c>
      <c r="O93" s="1">
        <v>6.4155820621231655E-3</v>
      </c>
      <c r="P93" s="1">
        <v>8.7723446061915029E-3</v>
      </c>
      <c r="Q93" s="4">
        <f>SUM(E93:P93)</f>
        <v>5.9221791694648779E-2</v>
      </c>
      <c r="R93" s="16"/>
    </row>
    <row r="94" spans="1:18" x14ac:dyDescent="0.3">
      <c r="A94" s="12"/>
      <c r="B94" s="13"/>
      <c r="C94" s="2" t="s">
        <v>22</v>
      </c>
      <c r="D94" s="3" t="s">
        <v>23</v>
      </c>
      <c r="E94" s="7">
        <v>0.78195511627269843</v>
      </c>
      <c r="F94" s="7">
        <v>0.78850117822142485</v>
      </c>
      <c r="G94" s="7">
        <v>0.80137848601850303</v>
      </c>
      <c r="H94" s="7">
        <v>0.78339617278814833</v>
      </c>
      <c r="I94" s="7">
        <v>0.64879876681518511</v>
      </c>
      <c r="J94" s="7">
        <v>0.72971899509366156</v>
      </c>
      <c r="K94" s="7">
        <v>0.70846424180472656</v>
      </c>
      <c r="L94" s="7">
        <v>0.60916465777503925</v>
      </c>
      <c r="M94" s="7">
        <v>0.60230872578787509</v>
      </c>
      <c r="N94" s="7">
        <v>0.81205244761170192</v>
      </c>
      <c r="O94" s="7">
        <v>0.74495101369767569</v>
      </c>
      <c r="P94" s="7">
        <v>0.76280239627545865</v>
      </c>
      <c r="Q94" s="5">
        <f t="shared" ref="Q94" si="30">IF(Q92=0,0,Q93/Q92*100)</f>
        <v>0.75823315865079832</v>
      </c>
      <c r="R94" s="16"/>
    </row>
    <row r="95" spans="1:18" x14ac:dyDescent="0.3">
      <c r="A95" s="12"/>
      <c r="B95" s="13"/>
      <c r="C95" s="2" t="s">
        <v>24</v>
      </c>
      <c r="D95" s="3" t="s">
        <v>20</v>
      </c>
      <c r="E95" s="1">
        <v>1.096471</v>
      </c>
      <c r="F95" s="1">
        <v>1.0088600000000001</v>
      </c>
      <c r="G95" s="1">
        <v>0.92885499999999999</v>
      </c>
      <c r="H95" s="1">
        <v>0.71535400000000005</v>
      </c>
      <c r="I95" s="1">
        <v>0.38686900000000002</v>
      </c>
      <c r="J95" s="1">
        <v>0.21246100000000001</v>
      </c>
      <c r="K95" s="1">
        <v>0.18928899999999999</v>
      </c>
      <c r="L95" s="1">
        <v>0.19278399999999998</v>
      </c>
      <c r="M95" s="1">
        <v>0.36855500000000002</v>
      </c>
      <c r="N95" s="1">
        <v>0.65574300000000008</v>
      </c>
      <c r="O95" s="1">
        <v>0.85479300000000003</v>
      </c>
      <c r="P95" s="1">
        <v>1.141243</v>
      </c>
      <c r="Q95" s="4">
        <f>SUM(E95:P95)</f>
        <v>7.751277</v>
      </c>
      <c r="R95" s="16"/>
    </row>
    <row r="96" spans="1:18" ht="26.4" x14ac:dyDescent="0.3">
      <c r="A96" s="12"/>
      <c r="B96" s="13"/>
      <c r="C96" s="2" t="s">
        <v>25</v>
      </c>
      <c r="D96" s="3" t="s">
        <v>26</v>
      </c>
      <c r="E96" s="8">
        <v>152.5685494841905</v>
      </c>
      <c r="F96" s="8">
        <v>152.78841658761985</v>
      </c>
      <c r="G96" s="8">
        <v>152.80928457028745</v>
      </c>
      <c r="H96" s="8">
        <v>153.26543747575673</v>
      </c>
      <c r="I96" s="8">
        <v>152.6536900704142</v>
      </c>
      <c r="J96" s="8">
        <v>152.35888250566066</v>
      </c>
      <c r="K96" s="8">
        <v>152.39784938695428</v>
      </c>
      <c r="L96" s="8">
        <v>152.81597129634713</v>
      </c>
      <c r="M96" s="8">
        <v>153.17961400699548</v>
      </c>
      <c r="N96" s="8">
        <v>153.00788642611067</v>
      </c>
      <c r="O96" s="8">
        <v>152.65406273955671</v>
      </c>
      <c r="P96" s="8">
        <v>152.95084147195647</v>
      </c>
      <c r="Q96" s="5">
        <f t="array" ref="Q96">SUM(E92:P92*E96:P96)/Q92</f>
        <v>152.82275757239682</v>
      </c>
      <c r="R96" s="16"/>
    </row>
    <row r="97" spans="1:18" ht="26.4" x14ac:dyDescent="0.3">
      <c r="A97" s="12"/>
      <c r="B97" s="13"/>
      <c r="C97" s="2" t="s">
        <v>27</v>
      </c>
      <c r="D97" s="9" t="s">
        <v>26</v>
      </c>
      <c r="E97" s="8">
        <v>153.77096944712443</v>
      </c>
      <c r="F97" s="8">
        <v>154.00272992759207</v>
      </c>
      <c r="G97" s="8">
        <v>154.0437581068098</v>
      </c>
      <c r="H97" s="8">
        <v>154.47559336204679</v>
      </c>
      <c r="I97" s="8">
        <v>153.65057309385156</v>
      </c>
      <c r="J97" s="8">
        <v>153.47884680424193</v>
      </c>
      <c r="K97" s="8">
        <v>153.48523741045645</v>
      </c>
      <c r="L97" s="8">
        <v>153.75257765986919</v>
      </c>
      <c r="M97" s="8">
        <v>154.10781884703252</v>
      </c>
      <c r="N97" s="8">
        <v>154.26056310450036</v>
      </c>
      <c r="O97" s="8">
        <v>153.79979587801495</v>
      </c>
      <c r="P97" s="8">
        <v>154.12652227718286</v>
      </c>
      <c r="Q97" s="5" cm="1">
        <f t="array" ref="Q97">SUM(E95:P95*E97:P97)/Q95</f>
        <v>153.99036357011235</v>
      </c>
      <c r="R97" s="16"/>
    </row>
    <row r="98" spans="1:18" x14ac:dyDescent="0.3">
      <c r="A98" s="12" t="s">
        <v>57</v>
      </c>
      <c r="B98" s="13" t="s">
        <v>58</v>
      </c>
      <c r="C98" s="2" t="s">
        <v>19</v>
      </c>
      <c r="D98" s="3" t="s">
        <v>20</v>
      </c>
      <c r="E98" s="1">
        <v>0.11937374766829771</v>
      </c>
      <c r="F98" s="1">
        <v>0.11243948749259292</v>
      </c>
      <c r="G98" s="1">
        <v>0.12515033599356581</v>
      </c>
      <c r="H98" s="1">
        <v>8.9058393191862553E-2</v>
      </c>
      <c r="I98" s="1">
        <v>2.0860983351981575E-2</v>
      </c>
      <c r="J98" s="1">
        <v>4.455279487703856E-3</v>
      </c>
      <c r="K98" s="1">
        <v>4.5196141733390479E-3</v>
      </c>
      <c r="L98" s="1">
        <v>4.2064738450226426E-3</v>
      </c>
      <c r="M98" s="1">
        <v>2.8316455674099753E-2</v>
      </c>
      <c r="N98" s="1">
        <v>6.7152352755571146E-2</v>
      </c>
      <c r="O98" s="1">
        <v>0.10611542578138598</v>
      </c>
      <c r="P98" s="1">
        <v>0.12935162383374474</v>
      </c>
      <c r="Q98" s="4">
        <f>SUM(E98:P98)</f>
        <v>0.81100017324916784</v>
      </c>
      <c r="R98" s="16"/>
    </row>
    <row r="99" spans="1:18" ht="26.4" x14ac:dyDescent="0.3">
      <c r="A99" s="12"/>
      <c r="B99" s="13"/>
      <c r="C99" s="2" t="s">
        <v>21</v>
      </c>
      <c r="D99" s="3" t="s">
        <v>20</v>
      </c>
      <c r="E99" s="1">
        <v>8.6174766829770553E-4</v>
      </c>
      <c r="F99" s="1">
        <v>8.2048749259292419E-4</v>
      </c>
      <c r="G99" s="1">
        <v>1.1303359935658239E-3</v>
      </c>
      <c r="H99" s="1">
        <v>5.7939319186255686E-4</v>
      </c>
      <c r="I99" s="1">
        <v>3.7098335198157753E-4</v>
      </c>
      <c r="J99" s="1">
        <v>1.1027948770385623E-4</v>
      </c>
      <c r="K99" s="1">
        <v>1.1061417333904835E-4</v>
      </c>
      <c r="L99" s="1">
        <v>1.0947384502264143E-4</v>
      </c>
      <c r="M99" s="1">
        <v>2.074556740997513E-4</v>
      </c>
      <c r="N99" s="1">
        <v>4.8735275557114578E-4</v>
      </c>
      <c r="O99" s="1">
        <v>6.9642578138599017E-4</v>
      </c>
      <c r="P99" s="1">
        <v>1.1786238337447416E-3</v>
      </c>
      <c r="Q99" s="4">
        <f>SUM(E99:P99)</f>
        <v>6.6631732491677633E-3</v>
      </c>
      <c r="R99" s="16"/>
    </row>
    <row r="100" spans="1:18" x14ac:dyDescent="0.3">
      <c r="A100" s="12"/>
      <c r="B100" s="13"/>
      <c r="C100" s="2" t="s">
        <v>22</v>
      </c>
      <c r="D100" s="3" t="s">
        <v>23</v>
      </c>
      <c r="E100" s="7">
        <v>0.72189043665801012</v>
      </c>
      <c r="F100" s="7">
        <v>0.72971472112675251</v>
      </c>
      <c r="G100" s="7">
        <v>0.9031825480867558</v>
      </c>
      <c r="H100" s="7">
        <v>0.65057674082929362</v>
      </c>
      <c r="I100" s="7">
        <v>1.7783598487285019</v>
      </c>
      <c r="J100" s="7">
        <v>2.4752540891815435</v>
      </c>
      <c r="K100" s="7">
        <v>2.4474251362329817</v>
      </c>
      <c r="L100" s="7">
        <v>2.6025086344510995</v>
      </c>
      <c r="M100" s="7">
        <v>0.73263291312798384</v>
      </c>
      <c r="N100" s="7">
        <v>0.72574189223878482</v>
      </c>
      <c r="O100" s="7">
        <v>0.65629080433671716</v>
      </c>
      <c r="P100" s="7">
        <v>0.91117822785094937</v>
      </c>
      <c r="Q100" s="5">
        <f t="shared" ref="Q100" si="31">IF(Q98=0,0,Q99/Q98*100)</f>
        <v>0.82159948529636151</v>
      </c>
      <c r="R100" s="16"/>
    </row>
    <row r="101" spans="1:18" x14ac:dyDescent="0.3">
      <c r="A101" s="12"/>
      <c r="B101" s="13"/>
      <c r="C101" s="2" t="s">
        <v>24</v>
      </c>
      <c r="D101" s="3" t="s">
        <v>20</v>
      </c>
      <c r="E101" s="1">
        <v>0.11851200000000001</v>
      </c>
      <c r="F101" s="1">
        <v>0.111619</v>
      </c>
      <c r="G101" s="1">
        <v>0.12401999999999999</v>
      </c>
      <c r="H101" s="1">
        <v>8.8479000000000002E-2</v>
      </c>
      <c r="I101" s="1">
        <v>2.0489999999999998E-2</v>
      </c>
      <c r="J101" s="1">
        <v>4.3449999999999999E-3</v>
      </c>
      <c r="K101" s="1">
        <v>4.4089999999999997E-3</v>
      </c>
      <c r="L101" s="1">
        <v>4.0970000000000008E-3</v>
      </c>
      <c r="M101" s="1">
        <v>2.8109000000000002E-2</v>
      </c>
      <c r="N101" s="1">
        <v>6.6665000000000002E-2</v>
      </c>
      <c r="O101" s="1">
        <v>0.105419</v>
      </c>
      <c r="P101" s="1">
        <v>0.12817300000000001</v>
      </c>
      <c r="Q101" s="4">
        <f>SUM(E101:P101)</f>
        <v>0.80433699999999997</v>
      </c>
      <c r="R101" s="16"/>
    </row>
    <row r="102" spans="1:18" ht="26.4" x14ac:dyDescent="0.3">
      <c r="A102" s="12"/>
      <c r="B102" s="13"/>
      <c r="C102" s="2" t="s">
        <v>25</v>
      </c>
      <c r="D102" s="3" t="s">
        <v>26</v>
      </c>
      <c r="E102" s="8">
        <v>157.76801058768825</v>
      </c>
      <c r="F102" s="8">
        <v>157.58311196268838</v>
      </c>
      <c r="G102" s="8">
        <v>158.08659438154439</v>
      </c>
      <c r="H102" s="8">
        <v>157.89888751137693</v>
      </c>
      <c r="I102" s="8">
        <v>157.26854775563035</v>
      </c>
      <c r="J102" s="8">
        <v>157.26199156491228</v>
      </c>
      <c r="K102" s="8">
        <v>157.62960512074145</v>
      </c>
      <c r="L102" s="8">
        <v>157.51908521619907</v>
      </c>
      <c r="M102" s="8">
        <v>157.31399862491349</v>
      </c>
      <c r="N102" s="8">
        <v>157.69471408797256</v>
      </c>
      <c r="O102" s="8">
        <v>157.85740941887946</v>
      </c>
      <c r="P102" s="8">
        <v>157.77036691303843</v>
      </c>
      <c r="Q102" s="5">
        <f t="array" ref="Q102">SUM(E98:P98*E102:P102)/Q98</f>
        <v>157.77837263096237</v>
      </c>
      <c r="R102" s="16"/>
    </row>
    <row r="103" spans="1:18" ht="26.4" x14ac:dyDescent="0.3">
      <c r="A103" s="12"/>
      <c r="B103" s="13"/>
      <c r="C103" s="2" t="s">
        <v>27</v>
      </c>
      <c r="D103" s="9" t="s">
        <v>26</v>
      </c>
      <c r="E103" s="8">
        <v>158.91520424956138</v>
      </c>
      <c r="F103" s="8">
        <v>158.74147185132074</v>
      </c>
      <c r="G103" s="8">
        <v>159.5274181819774</v>
      </c>
      <c r="H103" s="8">
        <v>158.93286778270416</v>
      </c>
      <c r="I103" s="8">
        <v>160.11598616498412</v>
      </c>
      <c r="J103" s="8">
        <v>161.25342352465145</v>
      </c>
      <c r="K103" s="8">
        <v>161.58425888898628</v>
      </c>
      <c r="L103" s="8">
        <v>161.72807226112619</v>
      </c>
      <c r="M103" s="8">
        <v>158.4750389191274</v>
      </c>
      <c r="N103" s="8">
        <v>158.84753721029728</v>
      </c>
      <c r="O103" s="8">
        <v>158.90025719491709</v>
      </c>
      <c r="P103" s="8">
        <v>159.22115541531551</v>
      </c>
      <c r="Q103" s="5" cm="1">
        <f t="array" ref="Q103">SUM(E101:P101*E103:P103)/Q101</f>
        <v>159.08541760317161</v>
      </c>
      <c r="R103" s="16"/>
    </row>
    <row r="104" spans="1:18" x14ac:dyDescent="0.3">
      <c r="A104" s="12" t="s">
        <v>59</v>
      </c>
      <c r="B104" s="13" t="s">
        <v>60</v>
      </c>
      <c r="C104" s="2" t="s">
        <v>19</v>
      </c>
      <c r="D104" s="3" t="s">
        <v>20</v>
      </c>
      <c r="E104" s="1">
        <v>1.4775886990894045</v>
      </c>
      <c r="F104" s="1">
        <v>1.3674615615637695</v>
      </c>
      <c r="G104" s="1">
        <v>1.2554066021726624</v>
      </c>
      <c r="H104" s="1">
        <v>0.8793206757965355</v>
      </c>
      <c r="I104" s="1">
        <v>0.42340705374042858</v>
      </c>
      <c r="J104" s="1">
        <v>0.18337038907250117</v>
      </c>
      <c r="K104" s="1">
        <v>0.17558515103939673</v>
      </c>
      <c r="L104" s="1">
        <v>0.2240421295065689</v>
      </c>
      <c r="M104" s="1">
        <v>0.42739443542329131</v>
      </c>
      <c r="N104" s="1">
        <v>0.85931497921027611</v>
      </c>
      <c r="O104" s="1">
        <v>1.1781990779107652</v>
      </c>
      <c r="P104" s="1">
        <v>1.5689345987296539</v>
      </c>
      <c r="Q104" s="4">
        <f>SUM(E104:P104)</f>
        <v>10.020025353255253</v>
      </c>
      <c r="R104" s="16"/>
    </row>
    <row r="105" spans="1:18" ht="26.4" x14ac:dyDescent="0.3">
      <c r="A105" s="12"/>
      <c r="B105" s="13"/>
      <c r="C105" s="2" t="s">
        <v>21</v>
      </c>
      <c r="D105" s="3" t="s">
        <v>20</v>
      </c>
      <c r="E105" s="1">
        <v>2.3241699089404353E-2</v>
      </c>
      <c r="F105" s="1">
        <v>2.2019561563769493E-2</v>
      </c>
      <c r="G105" s="1">
        <v>2.0527602172662668E-2</v>
      </c>
      <c r="H105" s="1">
        <v>1.3565675796535568E-2</v>
      </c>
      <c r="I105" s="1">
        <v>3.2940537404285539E-3</v>
      </c>
      <c r="J105" s="1">
        <v>1.7633890725011773E-3</v>
      </c>
      <c r="K105" s="1">
        <v>1.6721510393967181E-3</v>
      </c>
      <c r="L105" s="1">
        <v>1.6591295065689149E-3</v>
      </c>
      <c r="M105" s="1">
        <v>3.2124354232913278E-3</v>
      </c>
      <c r="N105" s="1">
        <v>1.2536979210276075E-2</v>
      </c>
      <c r="O105" s="1">
        <v>1.829607791076502E-2</v>
      </c>
      <c r="P105" s="1">
        <v>2.3391598729654052E-2</v>
      </c>
      <c r="Q105" s="4">
        <f>SUM(E105:P105)</f>
        <v>0.14518035325525394</v>
      </c>
      <c r="R105" s="16"/>
    </row>
    <row r="106" spans="1:18" x14ac:dyDescent="0.3">
      <c r="A106" s="12"/>
      <c r="B106" s="13"/>
      <c r="C106" s="2" t="s">
        <v>22</v>
      </c>
      <c r="D106" s="3" t="s">
        <v>23</v>
      </c>
      <c r="E106" s="7">
        <v>1.5729478104243453</v>
      </c>
      <c r="F106" s="7">
        <v>1.610250860623013</v>
      </c>
      <c r="G106" s="7">
        <v>1.6351357510098072</v>
      </c>
      <c r="H106" s="7">
        <v>1.5427450041757582</v>
      </c>
      <c r="I106" s="7">
        <v>0.77798744997951474</v>
      </c>
      <c r="J106" s="7">
        <v>0.96165421332228651</v>
      </c>
      <c r="K106" s="7">
        <v>0.95233055272511669</v>
      </c>
      <c r="L106" s="7">
        <v>0.74054353537122108</v>
      </c>
      <c r="M106" s="7">
        <v>0.75163248677061811</v>
      </c>
      <c r="N106" s="7">
        <v>1.4589503864808402</v>
      </c>
      <c r="O106" s="7">
        <v>1.5528850984341658</v>
      </c>
      <c r="P106" s="7">
        <v>1.4909224864181037</v>
      </c>
      <c r="Q106" s="5">
        <f t="shared" ref="Q106" si="32">IF(Q104=0,0,Q105/Q104*100)</f>
        <v>1.4489020550041674</v>
      </c>
      <c r="R106" s="16"/>
    </row>
    <row r="107" spans="1:18" x14ac:dyDescent="0.3">
      <c r="A107" s="12"/>
      <c r="B107" s="13"/>
      <c r="C107" s="2" t="s">
        <v>24</v>
      </c>
      <c r="D107" s="3" t="s">
        <v>20</v>
      </c>
      <c r="E107" s="1">
        <v>1.4543470000000001</v>
      </c>
      <c r="F107" s="1">
        <v>1.345442</v>
      </c>
      <c r="G107" s="1">
        <v>1.2348789999999998</v>
      </c>
      <c r="H107" s="1">
        <v>0.86575499999999994</v>
      </c>
      <c r="I107" s="1">
        <v>0.42011300000000001</v>
      </c>
      <c r="J107" s="1">
        <v>0.18160699999999999</v>
      </c>
      <c r="K107" s="1">
        <v>0.17391300000000001</v>
      </c>
      <c r="L107" s="1">
        <v>0.222383</v>
      </c>
      <c r="M107" s="1">
        <v>0.424182</v>
      </c>
      <c r="N107" s="1">
        <v>0.84677800000000003</v>
      </c>
      <c r="O107" s="1">
        <v>1.1599030000000001</v>
      </c>
      <c r="P107" s="1">
        <v>1.5455429999999999</v>
      </c>
      <c r="Q107" s="4">
        <f>SUM(E107:P107)</f>
        <v>9.8748449999999988</v>
      </c>
      <c r="R107" s="16"/>
    </row>
    <row r="108" spans="1:18" ht="26.4" x14ac:dyDescent="0.3">
      <c r="A108" s="12"/>
      <c r="B108" s="13"/>
      <c r="C108" s="2" t="s">
        <v>25</v>
      </c>
      <c r="D108" s="3" t="s">
        <v>26</v>
      </c>
      <c r="E108" s="8">
        <v>165.02340922386486</v>
      </c>
      <c r="F108" s="8">
        <v>164.18076703456452</v>
      </c>
      <c r="G108" s="8">
        <v>164.51564470128628</v>
      </c>
      <c r="H108" s="8">
        <v>164.51259023850039</v>
      </c>
      <c r="I108" s="8">
        <v>164.99327520808504</v>
      </c>
      <c r="J108" s="8">
        <v>165.63281171322078</v>
      </c>
      <c r="K108" s="8">
        <v>165.87644646627172</v>
      </c>
      <c r="L108" s="8">
        <v>165.37663259151816</v>
      </c>
      <c r="M108" s="8">
        <v>164.58819648870372</v>
      </c>
      <c r="N108" s="8">
        <v>164.51259023850039</v>
      </c>
      <c r="O108" s="8">
        <v>165.62886992418015</v>
      </c>
      <c r="P108" s="8">
        <v>165.18979942524541</v>
      </c>
      <c r="Q108" s="5">
        <f t="array" ref="Q108">SUM(E104:P104*E108:P108)/Q104</f>
        <v>164.86756593031231</v>
      </c>
      <c r="R108" s="16"/>
    </row>
    <row r="109" spans="1:18" ht="26.4" x14ac:dyDescent="0.3">
      <c r="A109" s="12"/>
      <c r="B109" s="13"/>
      <c r="C109" s="2" t="s">
        <v>27</v>
      </c>
      <c r="D109" s="9" t="s">
        <v>26</v>
      </c>
      <c r="E109" s="8">
        <v>167.66062332743761</v>
      </c>
      <c r="F109" s="8">
        <v>166.86775652003061</v>
      </c>
      <c r="G109" s="8">
        <v>167.25041604779645</v>
      </c>
      <c r="H109" s="8">
        <v>167.09036855179204</v>
      </c>
      <c r="I109" s="8">
        <v>166.28696694184416</v>
      </c>
      <c r="J109" s="8">
        <v>167.24109272784432</v>
      </c>
      <c r="K109" s="8">
        <v>167.47132708111943</v>
      </c>
      <c r="L109" s="8">
        <v>166.61045554934134</v>
      </c>
      <c r="M109" s="8">
        <v>165.83466369536487</v>
      </c>
      <c r="N109" s="8">
        <v>166.94828285645781</v>
      </c>
      <c r="O109" s="8">
        <v>168.24146658821564</v>
      </c>
      <c r="P109" s="8">
        <v>167.68992624306114</v>
      </c>
      <c r="Q109" s="5" cm="1">
        <f t="array" ref="Q109">SUM(E107:P107*E109:P109)/Q107</f>
        <v>167.29145526347114</v>
      </c>
      <c r="R109" s="16"/>
    </row>
    <row r="110" spans="1:18" x14ac:dyDescent="0.3">
      <c r="A110" s="12" t="s">
        <v>61</v>
      </c>
      <c r="B110" s="13" t="s">
        <v>62</v>
      </c>
      <c r="C110" s="2" t="s">
        <v>19</v>
      </c>
      <c r="D110" s="3" t="s">
        <v>20</v>
      </c>
      <c r="E110" s="1">
        <v>0.22641631731506612</v>
      </c>
      <c r="F110" s="1">
        <v>0.21195695700325373</v>
      </c>
      <c r="G110" s="1">
        <v>0.21673432276599955</v>
      </c>
      <c r="H110" s="1">
        <v>0.1753176458916216</v>
      </c>
      <c r="I110" s="1">
        <v>0.11615315202600249</v>
      </c>
      <c r="J110" s="1">
        <v>6.3362910009792217E-2</v>
      </c>
      <c r="K110" s="1">
        <v>4.121087923366766E-2</v>
      </c>
      <c r="L110" s="1">
        <v>3.4513702761433111E-2</v>
      </c>
      <c r="M110" s="1">
        <v>0.122889748845519</v>
      </c>
      <c r="N110" s="1">
        <v>0.1583113927678704</v>
      </c>
      <c r="O110" s="1">
        <v>0.20584356483936703</v>
      </c>
      <c r="P110" s="1">
        <v>0.2768423766022588</v>
      </c>
      <c r="Q110" s="4">
        <f>SUM(E110:P110)</f>
        <v>1.8495529700618516</v>
      </c>
      <c r="R110" s="16"/>
    </row>
    <row r="111" spans="1:18" ht="26.4" x14ac:dyDescent="0.3">
      <c r="A111" s="12"/>
      <c r="B111" s="13"/>
      <c r="C111" s="2" t="s">
        <v>21</v>
      </c>
      <c r="D111" s="3" t="s">
        <v>20</v>
      </c>
      <c r="E111" s="1">
        <v>1.2633173150661291E-3</v>
      </c>
      <c r="F111" s="1">
        <v>1.1939570032537205E-3</v>
      </c>
      <c r="G111" s="1">
        <v>1.423322765999559E-3</v>
      </c>
      <c r="H111" s="1">
        <v>1.3996458916215935E-3</v>
      </c>
      <c r="I111" s="1">
        <v>8.9515202600248204E-4</v>
      </c>
      <c r="J111" s="1">
        <v>3.8991000979220967E-4</v>
      </c>
      <c r="K111" s="1">
        <v>4.6387923366766025E-4</v>
      </c>
      <c r="L111" s="1">
        <v>2.747027614331136E-4</v>
      </c>
      <c r="M111" s="1">
        <v>6.2974884551898183E-4</v>
      </c>
      <c r="N111" s="1">
        <v>9.0539276787038108E-4</v>
      </c>
      <c r="O111" s="1">
        <v>1.1405648393670324E-3</v>
      </c>
      <c r="P111" s="1">
        <v>1.8853766022587978E-3</v>
      </c>
      <c r="Q111" s="4">
        <f>SUM(E111:P111)</f>
        <v>1.1864970061851662E-2</v>
      </c>
      <c r="R111" s="16"/>
    </row>
    <row r="112" spans="1:18" x14ac:dyDescent="0.3">
      <c r="A112" s="12"/>
      <c r="B112" s="13"/>
      <c r="C112" s="2" t="s">
        <v>22</v>
      </c>
      <c r="D112" s="3" t="s">
        <v>23</v>
      </c>
      <c r="E112" s="7">
        <v>0.55796213366909397</v>
      </c>
      <c r="F112" s="7">
        <v>0.56330163450845927</v>
      </c>
      <c r="G112" s="7">
        <v>0.6567131351577713</v>
      </c>
      <c r="H112" s="7">
        <v>0.79834855442151609</v>
      </c>
      <c r="I112" s="7">
        <v>0.77066529008363882</v>
      </c>
      <c r="J112" s="7">
        <v>0.61536001066231383</v>
      </c>
      <c r="K112" s="7">
        <v>1.1256232390419112</v>
      </c>
      <c r="L112" s="7">
        <v>0.79592376202554727</v>
      </c>
      <c r="M112" s="7">
        <v>0.51245026654796089</v>
      </c>
      <c r="N112" s="7">
        <v>0.57190626147667389</v>
      </c>
      <c r="O112" s="7">
        <v>0.55409302703103136</v>
      </c>
      <c r="P112" s="7">
        <v>0.68102890366655466</v>
      </c>
      <c r="Q112" s="5">
        <f t="shared" ref="Q112" si="33">IF(Q110=0,0,Q111/Q110*100)</f>
        <v>0.64150474487112852</v>
      </c>
      <c r="R112" s="16"/>
    </row>
    <row r="113" spans="1:18" x14ac:dyDescent="0.3">
      <c r="A113" s="12"/>
      <c r="B113" s="13"/>
      <c r="C113" s="2" t="s">
        <v>24</v>
      </c>
      <c r="D113" s="3" t="s">
        <v>20</v>
      </c>
      <c r="E113" s="1">
        <v>0.22515299999999999</v>
      </c>
      <c r="F113" s="1">
        <v>0.21076300000000001</v>
      </c>
      <c r="G113" s="1">
        <v>0.215311</v>
      </c>
      <c r="H113" s="1">
        <v>0.17391800000000002</v>
      </c>
      <c r="I113" s="1">
        <v>0.115258</v>
      </c>
      <c r="J113" s="1">
        <v>6.2973000000000001E-2</v>
      </c>
      <c r="K113" s="1">
        <v>4.0746999999999998E-2</v>
      </c>
      <c r="L113" s="1">
        <v>3.4238999999999999E-2</v>
      </c>
      <c r="M113" s="1">
        <v>0.12226000000000001</v>
      </c>
      <c r="N113" s="1">
        <v>0.15740600000000002</v>
      </c>
      <c r="O113" s="1">
        <v>0.204703</v>
      </c>
      <c r="P113" s="1">
        <v>0.27495700000000001</v>
      </c>
      <c r="Q113" s="4">
        <f>SUM(E113:P113)</f>
        <v>1.837688</v>
      </c>
      <c r="R113" s="16"/>
    </row>
    <row r="114" spans="1:18" ht="26.4" x14ac:dyDescent="0.3">
      <c r="A114" s="12"/>
      <c r="B114" s="13"/>
      <c r="C114" s="2" t="s">
        <v>25</v>
      </c>
      <c r="D114" s="3" t="s">
        <v>26</v>
      </c>
      <c r="E114" s="8">
        <v>154.5810577624861</v>
      </c>
      <c r="F114" s="8">
        <v>154.6408008622812</v>
      </c>
      <c r="G114" s="8">
        <v>154.35834165695613</v>
      </c>
      <c r="H114" s="8">
        <v>154.6699647505971</v>
      </c>
      <c r="I114" s="8">
        <v>154.46221735111138</v>
      </c>
      <c r="J114" s="8">
        <v>154.89435844763216</v>
      </c>
      <c r="K114" s="8">
        <v>155.87106400478169</v>
      </c>
      <c r="L114" s="8">
        <v>154.80595257664186</v>
      </c>
      <c r="M114" s="8">
        <v>157.7218427603905</v>
      </c>
      <c r="N114" s="8">
        <v>154.6699647505971</v>
      </c>
      <c r="O114" s="8">
        <v>156.66102153772545</v>
      </c>
      <c r="P114" s="8">
        <v>154.25465347259788</v>
      </c>
      <c r="Q114" s="5">
        <f t="array" ref="Q114">SUM(E110:P110*E114:P114)/Q110</f>
        <v>155.00536666547319</v>
      </c>
      <c r="R114" s="16"/>
    </row>
    <row r="115" spans="1:18" ht="26.4" x14ac:dyDescent="0.3">
      <c r="A115" s="12"/>
      <c r="B115" s="13"/>
      <c r="C115" s="2" t="s">
        <v>27</v>
      </c>
      <c r="D115" s="9" t="s">
        <v>26</v>
      </c>
      <c r="E115" s="8">
        <v>155.44840097733373</v>
      </c>
      <c r="F115" s="8">
        <v>155.51682970595056</v>
      </c>
      <c r="G115" s="8">
        <v>155.37873421377989</v>
      </c>
      <c r="H115" s="8">
        <v>155.91470756456937</v>
      </c>
      <c r="I115" s="8">
        <v>155.66184919274218</v>
      </c>
      <c r="J115" s="8">
        <v>155.85341805760905</v>
      </c>
      <c r="K115" s="8">
        <v>157.64555905279749</v>
      </c>
      <c r="L115" s="8">
        <v>156.04797549375647</v>
      </c>
      <c r="M115" s="8">
        <v>158.53425195711455</v>
      </c>
      <c r="N115" s="8">
        <v>155.55961995746316</v>
      </c>
      <c r="O115" s="8">
        <v>157.53390592566922</v>
      </c>
      <c r="P115" s="8">
        <v>155.31237564168896</v>
      </c>
      <c r="Q115" s="5" cm="1">
        <f t="array" ref="Q115">SUM(E113:P113*E115:P115)/Q113</f>
        <v>156.0061535427408</v>
      </c>
      <c r="R115" s="16"/>
    </row>
    <row r="116" spans="1:18" x14ac:dyDescent="0.3">
      <c r="A116" s="12" t="s">
        <v>63</v>
      </c>
      <c r="B116" s="13" t="s">
        <v>64</v>
      </c>
      <c r="C116" s="2" t="s">
        <v>19</v>
      </c>
      <c r="D116" s="3" t="s">
        <v>20</v>
      </c>
      <c r="E116" s="1">
        <v>141.91489233804955</v>
      </c>
      <c r="F116" s="1">
        <v>130.19567133964748</v>
      </c>
      <c r="G116" s="1">
        <v>117.39664275643486</v>
      </c>
      <c r="H116" s="1">
        <v>84.555571162193303</v>
      </c>
      <c r="I116" s="1">
        <v>39.347977670139464</v>
      </c>
      <c r="J116" s="1">
        <v>19.262027363062426</v>
      </c>
      <c r="K116" s="1">
        <v>16.725412515760834</v>
      </c>
      <c r="L116" s="1">
        <v>17.855869993268573</v>
      </c>
      <c r="M116" s="1">
        <v>38.641791906755557</v>
      </c>
      <c r="N116" s="1">
        <v>78.397528410700332</v>
      </c>
      <c r="O116" s="1">
        <v>109.36151041746608</v>
      </c>
      <c r="P116" s="1">
        <v>148.48809919136917</v>
      </c>
      <c r="Q116" s="4">
        <f>SUM(E116:P116)</f>
        <v>942.1429950648477</v>
      </c>
      <c r="R116" s="16"/>
    </row>
    <row r="117" spans="1:18" ht="26.4" x14ac:dyDescent="0.3">
      <c r="A117" s="12"/>
      <c r="B117" s="13"/>
      <c r="C117" s="2" t="s">
        <v>21</v>
      </c>
      <c r="D117" s="3" t="s">
        <v>20</v>
      </c>
      <c r="E117" s="1">
        <v>0.94199633804953031</v>
      </c>
      <c r="F117" s="1">
        <v>0.85267933964747467</v>
      </c>
      <c r="G117" s="1">
        <v>0.55838075643486285</v>
      </c>
      <c r="H117" s="1">
        <v>0.39448516219330815</v>
      </c>
      <c r="I117" s="1">
        <v>0.16400867013946463</v>
      </c>
      <c r="J117" s="1">
        <v>8.1209363062429235E-2</v>
      </c>
      <c r="K117" s="1">
        <v>7.1538515760835114E-2</v>
      </c>
      <c r="L117" s="1">
        <v>7.5774993268569804E-2</v>
      </c>
      <c r="M117" s="1">
        <v>0.16086390675555856</v>
      </c>
      <c r="N117" s="1">
        <v>0.3677724107003339</v>
      </c>
      <c r="O117" s="1">
        <v>0.5167104174660736</v>
      </c>
      <c r="P117" s="1">
        <v>0.69609619136919043</v>
      </c>
      <c r="Q117" s="4">
        <f>SUM(E117:P117)</f>
        <v>4.8815160648476317</v>
      </c>
      <c r="R117" s="16"/>
    </row>
    <row r="118" spans="1:18" x14ac:dyDescent="0.3">
      <c r="A118" s="12"/>
      <c r="B118" s="13"/>
      <c r="C118" s="2" t="s">
        <v>22</v>
      </c>
      <c r="D118" s="3" t="s">
        <v>23</v>
      </c>
      <c r="E118" s="7">
        <v>0.66377553654174648</v>
      </c>
      <c r="F118" s="7">
        <v>0.6549214201008654</v>
      </c>
      <c r="G118" s="7">
        <v>0.47563605169983136</v>
      </c>
      <c r="H118" s="7">
        <v>0.46653952752162509</v>
      </c>
      <c r="I118" s="7">
        <v>0.41681600898113785</v>
      </c>
      <c r="J118" s="7">
        <v>0.42160340410563063</v>
      </c>
      <c r="K118" s="7">
        <v>0.42772347583907022</v>
      </c>
      <c r="L118" s="7">
        <v>0.42437021157264232</v>
      </c>
      <c r="M118" s="7">
        <v>0.41629515303982451</v>
      </c>
      <c r="N118" s="7">
        <v>0.46911225156702435</v>
      </c>
      <c r="O118" s="7">
        <v>0.47247922554620275</v>
      </c>
      <c r="P118" s="7">
        <v>0.46878921284598868</v>
      </c>
      <c r="Q118" s="5">
        <f t="shared" ref="Q118" si="34">IF(Q116=0,0,Q117/Q116*100)</f>
        <v>0.5181289985085159</v>
      </c>
      <c r="R118" s="16"/>
    </row>
    <row r="119" spans="1:18" x14ac:dyDescent="0.3">
      <c r="A119" s="12"/>
      <c r="B119" s="13"/>
      <c r="C119" s="2" t="s">
        <v>24</v>
      </c>
      <c r="D119" s="3" t="s">
        <v>20</v>
      </c>
      <c r="E119" s="1">
        <v>140.97289600000002</v>
      </c>
      <c r="F119" s="1">
        <v>129.34299200000001</v>
      </c>
      <c r="G119" s="1">
        <v>116.838262</v>
      </c>
      <c r="H119" s="1">
        <v>84.161085999999997</v>
      </c>
      <c r="I119" s="1">
        <v>39.183968999999998</v>
      </c>
      <c r="J119" s="1">
        <v>19.180817999999999</v>
      </c>
      <c r="K119" s="1">
        <v>16.653873999999998</v>
      </c>
      <c r="L119" s="1">
        <v>17.780095000000003</v>
      </c>
      <c r="M119" s="1">
        <v>38.480927999999999</v>
      </c>
      <c r="N119" s="1">
        <v>78.029755999999992</v>
      </c>
      <c r="O119" s="1">
        <v>108.84480000000001</v>
      </c>
      <c r="P119" s="1">
        <v>147.79200299999999</v>
      </c>
      <c r="Q119" s="4">
        <f>SUM(E119:P119)</f>
        <v>937.26147899999989</v>
      </c>
      <c r="R119" s="16"/>
    </row>
    <row r="120" spans="1:18" ht="26.4" x14ac:dyDescent="0.3">
      <c r="A120" s="12"/>
      <c r="B120" s="13"/>
      <c r="C120" s="2" t="s">
        <v>25</v>
      </c>
      <c r="D120" s="3" t="s">
        <v>26</v>
      </c>
      <c r="E120" s="8">
        <v>152.39704416466526</v>
      </c>
      <c r="F120" s="8">
        <v>152.51172448991855</v>
      </c>
      <c r="G120" s="8">
        <v>152.87681909620304</v>
      </c>
      <c r="H120" s="8">
        <v>152.27932325264379</v>
      </c>
      <c r="I120" s="8">
        <v>152.16089154017141</v>
      </c>
      <c r="J120" s="8">
        <v>152.58861033019821</v>
      </c>
      <c r="K120" s="8">
        <v>152.59551534462983</v>
      </c>
      <c r="L120" s="8">
        <v>152.94350325496799</v>
      </c>
      <c r="M120" s="8">
        <v>151.96649170666925</v>
      </c>
      <c r="N120" s="8">
        <v>151.94359616368826</v>
      </c>
      <c r="O120" s="8">
        <v>152.25205174435305</v>
      </c>
      <c r="P120" s="8">
        <v>152.44863496948366</v>
      </c>
      <c r="Q120" s="5">
        <f t="array" ref="Q120">SUM(E116:P116*E120:P120)/Q116</f>
        <v>152.40595283145723</v>
      </c>
      <c r="R120" s="16"/>
    </row>
    <row r="121" spans="1:18" ht="26.4" x14ac:dyDescent="0.3">
      <c r="A121" s="12"/>
      <c r="B121" s="13"/>
      <c r="C121" s="2" t="s">
        <v>27</v>
      </c>
      <c r="D121" s="9" t="s">
        <v>26</v>
      </c>
      <c r="E121" s="8">
        <v>153.41537791254177</v>
      </c>
      <c r="F121" s="8">
        <v>153.51714113071003</v>
      </c>
      <c r="G121" s="8">
        <v>153.6074314181177</v>
      </c>
      <c r="H121" s="8">
        <v>152.99309652229962</v>
      </c>
      <c r="I121" s="8">
        <v>152.79777713664424</v>
      </c>
      <c r="J121" s="8">
        <v>153.23465284285311</v>
      </c>
      <c r="K121" s="8">
        <v>153.25100587371119</v>
      </c>
      <c r="L121" s="8">
        <v>153.5953160225385</v>
      </c>
      <c r="M121" s="8">
        <v>152.6017654597313</v>
      </c>
      <c r="N121" s="8">
        <v>152.65974171528524</v>
      </c>
      <c r="O121" s="8">
        <v>152.97482601760169</v>
      </c>
      <c r="P121" s="8">
        <v>153.16666376689898</v>
      </c>
      <c r="Q121" s="5" cm="1">
        <f t="array" ref="Q121">SUM(E119:P119*E121:P121)/Q119</f>
        <v>153.19972503248587</v>
      </c>
      <c r="R121" s="16"/>
    </row>
    <row r="122" spans="1:18" x14ac:dyDescent="0.3">
      <c r="A122" s="12" t="s">
        <v>65</v>
      </c>
      <c r="B122" s="13" t="s">
        <v>66</v>
      </c>
      <c r="C122" s="2" t="s">
        <v>19</v>
      </c>
      <c r="D122" s="3" t="s">
        <v>20</v>
      </c>
      <c r="E122" s="1">
        <v>6.0072045578455615</v>
      </c>
      <c r="F122" s="1">
        <v>7.3601555523894833</v>
      </c>
      <c r="G122" s="1">
        <v>8.437173673481599</v>
      </c>
      <c r="H122" s="1">
        <v>3.8344868708037865</v>
      </c>
      <c r="I122" s="1">
        <v>8.6092093472236467E-2</v>
      </c>
      <c r="J122" s="1">
        <v>0</v>
      </c>
      <c r="K122" s="1">
        <v>0</v>
      </c>
      <c r="L122" s="1">
        <v>0.30033064508434909</v>
      </c>
      <c r="M122" s="1">
        <v>0.33375438988808792</v>
      </c>
      <c r="N122" s="1">
        <v>0.62429170850389903</v>
      </c>
      <c r="O122" s="1">
        <v>6.3772321056299823</v>
      </c>
      <c r="P122" s="1">
        <v>8.4110974505496969</v>
      </c>
      <c r="Q122" s="4">
        <f>SUM(E122:P122)</f>
        <v>41.771819047648684</v>
      </c>
      <c r="R122" s="16"/>
    </row>
    <row r="123" spans="1:18" ht="26.4" x14ac:dyDescent="0.3">
      <c r="A123" s="12"/>
      <c r="B123" s="13"/>
      <c r="C123" s="2" t="s">
        <v>21</v>
      </c>
      <c r="D123" s="3" t="s">
        <v>20</v>
      </c>
      <c r="E123" s="1">
        <v>4.7052557845562046E-2</v>
      </c>
      <c r="F123" s="1">
        <v>5.1005552389483212E-2</v>
      </c>
      <c r="G123" s="1">
        <v>5.4161673481597436E-2</v>
      </c>
      <c r="H123" s="1">
        <v>2.3354870803786086E-2</v>
      </c>
      <c r="I123" s="1">
        <v>3.6909347223646675E-4</v>
      </c>
      <c r="J123" s="1">
        <v>0</v>
      </c>
      <c r="K123" s="1">
        <v>0</v>
      </c>
      <c r="L123" s="1">
        <v>3.3066450843490598E-3</v>
      </c>
      <c r="M123" s="1">
        <v>1.5543898880879081E-3</v>
      </c>
      <c r="N123" s="1">
        <v>9.5887085038990731E-3</v>
      </c>
      <c r="O123" s="1">
        <v>4.3191105629982039E-2</v>
      </c>
      <c r="P123" s="1">
        <v>5.6191450549694821E-2</v>
      </c>
      <c r="Q123" s="4">
        <f>SUM(E123:P123)</f>
        <v>0.28977604764867815</v>
      </c>
      <c r="R123" s="16"/>
    </row>
    <row r="124" spans="1:18" x14ac:dyDescent="0.3">
      <c r="A124" s="12"/>
      <c r="B124" s="13"/>
      <c r="C124" s="2" t="s">
        <v>22</v>
      </c>
      <c r="D124" s="3" t="s">
        <v>23</v>
      </c>
      <c r="E124" s="7">
        <v>0.7832687798871476</v>
      </c>
      <c r="F124" s="7">
        <v>0.69299557633566855</v>
      </c>
      <c r="G124" s="7">
        <v>0.64194095769096127</v>
      </c>
      <c r="H124" s="7">
        <v>0.60907421489985258</v>
      </c>
      <c r="I124" s="7">
        <v>0.42871936010650546</v>
      </c>
      <c r="J124" s="7">
        <v>0</v>
      </c>
      <c r="K124" s="7">
        <v>0</v>
      </c>
      <c r="L124" s="7">
        <v>1.1010015589386075</v>
      </c>
      <c r="M124" s="7">
        <v>0.46572867209600288</v>
      </c>
      <c r="N124" s="7">
        <v>1.5359339829898102</v>
      </c>
      <c r="O124" s="7">
        <v>0.67727040375168146</v>
      </c>
      <c r="P124" s="7">
        <v>0.66806324477934209</v>
      </c>
      <c r="Q124" s="5">
        <f t="shared" ref="Q124" si="35">IF(Q122=0,0,Q123/Q122*100)</f>
        <v>0.6937118235577282</v>
      </c>
      <c r="R124" s="16"/>
    </row>
    <row r="125" spans="1:18" x14ac:dyDescent="0.3">
      <c r="A125" s="12"/>
      <c r="B125" s="13"/>
      <c r="C125" s="2" t="s">
        <v>24</v>
      </c>
      <c r="D125" s="3" t="s">
        <v>20</v>
      </c>
      <c r="E125" s="1">
        <v>5.9601519999999999</v>
      </c>
      <c r="F125" s="1">
        <v>7.3091499999999998</v>
      </c>
      <c r="G125" s="1">
        <v>8.3830120000000008</v>
      </c>
      <c r="H125" s="1">
        <v>3.8111320000000002</v>
      </c>
      <c r="I125" s="1">
        <v>8.5722999999999994E-2</v>
      </c>
      <c r="J125" s="1">
        <v>0</v>
      </c>
      <c r="K125" s="1">
        <v>0</v>
      </c>
      <c r="L125" s="1">
        <v>0.29702400000000001</v>
      </c>
      <c r="M125" s="1">
        <v>0.3322</v>
      </c>
      <c r="N125" s="1">
        <v>0.614703</v>
      </c>
      <c r="O125" s="1">
        <v>6.334041</v>
      </c>
      <c r="P125" s="1">
        <v>8.3549060000000015</v>
      </c>
      <c r="Q125" s="4">
        <f>SUM(E125:P125)</f>
        <v>41.482043000000004</v>
      </c>
      <c r="R125" s="16"/>
    </row>
    <row r="126" spans="1:18" ht="26.4" x14ac:dyDescent="0.3">
      <c r="A126" s="12"/>
      <c r="B126" s="13"/>
      <c r="C126" s="2" t="s">
        <v>25</v>
      </c>
      <c r="D126" s="3" t="s">
        <v>26</v>
      </c>
      <c r="E126" s="8">
        <v>154.60800748219665</v>
      </c>
      <c r="F126" s="8">
        <v>155.35342500564278</v>
      </c>
      <c r="G126" s="8">
        <v>155.84982934793229</v>
      </c>
      <c r="H126" s="8">
        <v>154.77480787698826</v>
      </c>
      <c r="I126" s="8">
        <v>154.53441437005111</v>
      </c>
      <c r="J126" s="8">
        <v>0</v>
      </c>
      <c r="K126" s="8">
        <v>0</v>
      </c>
      <c r="L126" s="8">
        <v>154.99889151377482</v>
      </c>
      <c r="M126" s="8">
        <v>155.32152946684016</v>
      </c>
      <c r="N126" s="8">
        <v>154.83079046053268</v>
      </c>
      <c r="O126" s="8">
        <v>154.88717776908794</v>
      </c>
      <c r="P126" s="8">
        <v>155.04465043238838</v>
      </c>
      <c r="Q126" s="5">
        <f t="array" ref="Q126">SUM(E122:P122*E126:P126)/Q122</f>
        <v>155.14771850186014</v>
      </c>
      <c r="R126" s="16"/>
    </row>
    <row r="127" spans="1:18" ht="26.4" x14ac:dyDescent="0.3">
      <c r="A127" s="12"/>
      <c r="B127" s="13"/>
      <c r="C127" s="2" t="s">
        <v>27</v>
      </c>
      <c r="D127" s="9" t="s">
        <v>26</v>
      </c>
      <c r="E127" s="8">
        <v>155.82856397395108</v>
      </c>
      <c r="F127" s="8">
        <v>156.43753016944581</v>
      </c>
      <c r="G127" s="8">
        <v>156.85675711677067</v>
      </c>
      <c r="H127" s="8">
        <v>155.72327821116926</v>
      </c>
      <c r="I127" s="8">
        <v>155.19978589904417</v>
      </c>
      <c r="J127" s="8">
        <v>0</v>
      </c>
      <c r="K127" s="8">
        <v>0</v>
      </c>
      <c r="L127" s="8">
        <v>156.72442993054781</v>
      </c>
      <c r="M127" s="8">
        <v>156.04829110081246</v>
      </c>
      <c r="N127" s="8">
        <v>157.24598498073891</v>
      </c>
      <c r="O127" s="8">
        <v>155.94333582928277</v>
      </c>
      <c r="P127" s="8">
        <v>156.08741306882811</v>
      </c>
      <c r="Q127" s="5" cm="1">
        <f t="array" ref="Q127">SUM(E125:P125*E127:P127)/Q125</f>
        <v>156.23151499349339</v>
      </c>
      <c r="R127" s="16"/>
    </row>
    <row r="128" spans="1:18" x14ac:dyDescent="0.3">
      <c r="A128" s="12" t="s">
        <v>67</v>
      </c>
      <c r="B128" s="13" t="s">
        <v>68</v>
      </c>
      <c r="C128" s="2" t="s">
        <v>19</v>
      </c>
      <c r="D128" s="3" t="s">
        <v>20</v>
      </c>
      <c r="E128" s="1">
        <v>83.70806232281052</v>
      </c>
      <c r="F128" s="1">
        <v>76.044332707483917</v>
      </c>
      <c r="G128" s="1">
        <v>77.778393372545594</v>
      </c>
      <c r="H128" s="1">
        <v>79.964105806147387</v>
      </c>
      <c r="I128" s="1">
        <v>25.580650606393739</v>
      </c>
      <c r="J128" s="1">
        <v>0</v>
      </c>
      <c r="K128" s="1">
        <v>11.610179588374761</v>
      </c>
      <c r="L128" s="1">
        <v>21.062002511702403</v>
      </c>
      <c r="M128" s="1">
        <v>25.559896969139949</v>
      </c>
      <c r="N128" s="1">
        <v>32.01516384584761</v>
      </c>
      <c r="O128" s="1">
        <v>67.191479103836755</v>
      </c>
      <c r="P128" s="1">
        <v>93.156747139911516</v>
      </c>
      <c r="Q128" s="4">
        <f>SUM(E128:P128)</f>
        <v>593.67101397419424</v>
      </c>
      <c r="R128" s="16"/>
    </row>
    <row r="129" spans="1:18" ht="26.4" x14ac:dyDescent="0.3">
      <c r="A129" s="12"/>
      <c r="B129" s="13"/>
      <c r="C129" s="2" t="s">
        <v>21</v>
      </c>
      <c r="D129" s="3" t="s">
        <v>20</v>
      </c>
      <c r="E129" s="1">
        <v>0.42690632281052476</v>
      </c>
      <c r="F129" s="1">
        <v>0.39085670748392154</v>
      </c>
      <c r="G129" s="1">
        <v>0.39116937254559236</v>
      </c>
      <c r="H129" s="1">
        <v>0.37250880614738918</v>
      </c>
      <c r="I129" s="1">
        <v>0.10883260639374046</v>
      </c>
      <c r="J129" s="1">
        <v>0</v>
      </c>
      <c r="K129" s="1">
        <v>5.2667588374760724E-2</v>
      </c>
      <c r="L129" s="1">
        <v>9.0417511702406556E-2</v>
      </c>
      <c r="M129" s="1">
        <v>0.10864296913994742</v>
      </c>
      <c r="N129" s="1">
        <v>0.17454084584761012</v>
      </c>
      <c r="O129" s="1">
        <v>0.33763710383675682</v>
      </c>
      <c r="P129" s="1">
        <v>0.46326213991152082</v>
      </c>
      <c r="Q129" s="4">
        <f>SUM(E129:P129)</f>
        <v>2.9174419741941708</v>
      </c>
      <c r="R129" s="16"/>
    </row>
    <row r="130" spans="1:18" x14ac:dyDescent="0.3">
      <c r="A130" s="12"/>
      <c r="B130" s="13"/>
      <c r="C130" s="2" t="s">
        <v>22</v>
      </c>
      <c r="D130" s="3" t="s">
        <v>23</v>
      </c>
      <c r="E130" s="7">
        <v>0.50999427171567968</v>
      </c>
      <c r="F130" s="7">
        <v>0.51398532088829196</v>
      </c>
      <c r="G130" s="7">
        <v>0.5029280698457681</v>
      </c>
      <c r="H130" s="7">
        <v>0.46584502182822113</v>
      </c>
      <c r="I130" s="7">
        <v>0.42544893821636559</v>
      </c>
      <c r="J130" s="7">
        <f t="shared" ref="J130" si="36">IF(J128=0,0,J129/J128*100)</f>
        <v>0</v>
      </c>
      <c r="K130" s="7">
        <v>0.45363284843153179</v>
      </c>
      <c r="L130" s="7">
        <v>0.42929209438736449</v>
      </c>
      <c r="M130" s="7">
        <v>0.42505245334564068</v>
      </c>
      <c r="N130" s="7">
        <v>0.54518179787559695</v>
      </c>
      <c r="O130" s="7">
        <v>0.50249988293155035</v>
      </c>
      <c r="P130" s="7">
        <v>0.49729316891641828</v>
      </c>
      <c r="Q130" s="5">
        <f t="shared" ref="Q130" si="37">IF(Q128=0,0,Q129/Q128*100)</f>
        <v>0.49142402197877671</v>
      </c>
      <c r="R130" s="16"/>
    </row>
    <row r="131" spans="1:18" x14ac:dyDescent="0.3">
      <c r="A131" s="12"/>
      <c r="B131" s="13"/>
      <c r="C131" s="2" t="s">
        <v>24</v>
      </c>
      <c r="D131" s="3" t="s">
        <v>20</v>
      </c>
      <c r="E131" s="1">
        <v>83.281155999999996</v>
      </c>
      <c r="F131" s="1">
        <v>75.653475999999998</v>
      </c>
      <c r="G131" s="1">
        <v>77.387224000000003</v>
      </c>
      <c r="H131" s="1">
        <v>79.591596999999993</v>
      </c>
      <c r="I131" s="1">
        <v>25.471817999999999</v>
      </c>
      <c r="J131" s="1">
        <f t="shared" ref="J131" si="38">J128-J129</f>
        <v>0</v>
      </c>
      <c r="K131" s="1">
        <v>11.557512000000001</v>
      </c>
      <c r="L131" s="1">
        <v>20.971584999999997</v>
      </c>
      <c r="M131" s="1">
        <v>25.451254000000002</v>
      </c>
      <c r="N131" s="1">
        <v>31.840623000000001</v>
      </c>
      <c r="O131" s="1">
        <v>66.853842</v>
      </c>
      <c r="P131" s="1">
        <v>92.693484999999995</v>
      </c>
      <c r="Q131" s="4">
        <f>SUM(E131:P131)</f>
        <v>590.75357199999996</v>
      </c>
      <c r="R131" s="16"/>
    </row>
    <row r="132" spans="1:18" ht="26.4" x14ac:dyDescent="0.3">
      <c r="A132" s="12"/>
      <c r="B132" s="13"/>
      <c r="C132" s="2" t="s">
        <v>25</v>
      </c>
      <c r="D132" s="3" t="s">
        <v>26</v>
      </c>
      <c r="E132" s="8">
        <v>152.00866959658029</v>
      </c>
      <c r="F132" s="8">
        <v>152.51632676289054</v>
      </c>
      <c r="G132" s="8">
        <v>152.51284310150677</v>
      </c>
      <c r="H132" s="8">
        <v>153.28097655725844</v>
      </c>
      <c r="I132" s="8">
        <v>155.73137769633573</v>
      </c>
      <c r="J132" s="8">
        <v>0</v>
      </c>
      <c r="K132" s="8">
        <v>157.40972804963678</v>
      </c>
      <c r="L132" s="8">
        <v>156.56635577984861</v>
      </c>
      <c r="M132" s="8">
        <v>154.7430635625137</v>
      </c>
      <c r="N132" s="8">
        <v>154.2611701857254</v>
      </c>
      <c r="O132" s="8">
        <v>152.59223078334128</v>
      </c>
      <c r="P132" s="8">
        <v>152.34502384444431</v>
      </c>
      <c r="Q132" s="5">
        <f t="array" ref="Q132">SUM(E128:P128*E132:P132)/Q128</f>
        <v>153.09687618051626</v>
      </c>
      <c r="R132" s="16"/>
    </row>
    <row r="133" spans="1:18" ht="26.4" x14ac:dyDescent="0.3">
      <c r="A133" s="12"/>
      <c r="B133" s="13"/>
      <c r="C133" s="2" t="s">
        <v>27</v>
      </c>
      <c r="D133" s="9" t="s">
        <v>26</v>
      </c>
      <c r="E133" s="8">
        <v>152.78787902749639</v>
      </c>
      <c r="F133" s="8">
        <v>153.30428830105021</v>
      </c>
      <c r="G133" s="8">
        <v>153.28375010730866</v>
      </c>
      <c r="H133" s="8">
        <v>153.99837029899291</v>
      </c>
      <c r="I133" s="8">
        <v>156.39676607701512</v>
      </c>
      <c r="J133" s="8">
        <v>0</v>
      </c>
      <c r="K133" s="8">
        <v>158.12704426467522</v>
      </c>
      <c r="L133" s="8">
        <v>157.24138059585215</v>
      </c>
      <c r="M133" s="8">
        <v>155.4036104211967</v>
      </c>
      <c r="N133" s="8">
        <v>155.10678414012756</v>
      </c>
      <c r="O133" s="8">
        <v>153.36287907113419</v>
      </c>
      <c r="P133" s="8">
        <v>153.10641157035676</v>
      </c>
      <c r="Q133" s="5" cm="1">
        <f t="array" ref="Q133">SUM(E131:P131*E133:P133)/Q131</f>
        <v>153.85294651822903</v>
      </c>
      <c r="R133" s="16"/>
    </row>
    <row r="134" spans="1:18" x14ac:dyDescent="0.3">
      <c r="A134" s="12" t="s">
        <v>69</v>
      </c>
      <c r="B134" s="13" t="s">
        <v>70</v>
      </c>
      <c r="C134" s="2" t="s">
        <v>19</v>
      </c>
      <c r="D134" s="3" t="s">
        <v>20</v>
      </c>
      <c r="E134" s="1">
        <v>72.973507854718207</v>
      </c>
      <c r="F134" s="1">
        <v>66.696340144929579</v>
      </c>
      <c r="G134" s="1">
        <v>53.699259272041004</v>
      </c>
      <c r="H134" s="1">
        <v>17.574494598517362</v>
      </c>
      <c r="I134" s="1">
        <v>20.71375090922729</v>
      </c>
      <c r="J134" s="1">
        <v>24.426670813872956</v>
      </c>
      <c r="K134" s="1">
        <v>8.3050217424450512</v>
      </c>
      <c r="L134" s="1">
        <v>0</v>
      </c>
      <c r="M134" s="1">
        <v>22.019372703076989</v>
      </c>
      <c r="N134" s="1">
        <v>61.913676235806903</v>
      </c>
      <c r="O134" s="1">
        <v>52.761778580780025</v>
      </c>
      <c r="P134" s="1">
        <v>70.298880128854265</v>
      </c>
      <c r="Q134" s="4">
        <f>SUM(E134:P134)</f>
        <v>471.38275298426959</v>
      </c>
      <c r="R134" s="16"/>
    </row>
    <row r="135" spans="1:18" ht="26.4" x14ac:dyDescent="0.3">
      <c r="A135" s="12"/>
      <c r="B135" s="13"/>
      <c r="C135" s="2" t="s">
        <v>21</v>
      </c>
      <c r="D135" s="3" t="s">
        <v>20</v>
      </c>
      <c r="E135" s="1">
        <v>0.65518785471820773</v>
      </c>
      <c r="F135" s="1">
        <v>0.62149114492957624</v>
      </c>
      <c r="G135" s="1">
        <v>0.66097827204100212</v>
      </c>
      <c r="H135" s="1">
        <v>0.21800759851736046</v>
      </c>
      <c r="I135" s="1">
        <v>0.15503090922729038</v>
      </c>
      <c r="J135" s="1">
        <v>0.21197181387295555</v>
      </c>
      <c r="K135" s="1">
        <v>0.1027977424450521</v>
      </c>
      <c r="L135" s="1">
        <v>0</v>
      </c>
      <c r="M135" s="1">
        <v>0.29513570307698805</v>
      </c>
      <c r="N135" s="1">
        <v>0.61903323580691316</v>
      </c>
      <c r="O135" s="1">
        <v>0.5154595807800243</v>
      </c>
      <c r="P135" s="1">
        <v>0.67706112885426706</v>
      </c>
      <c r="Q135" s="4">
        <f>SUM(E135:P135)</f>
        <v>4.7321549842696369</v>
      </c>
      <c r="R135" s="16"/>
    </row>
    <row r="136" spans="1:18" x14ac:dyDescent="0.3">
      <c r="A136" s="12"/>
      <c r="B136" s="13"/>
      <c r="C136" s="2" t="s">
        <v>22</v>
      </c>
      <c r="D136" s="3" t="s">
        <v>23</v>
      </c>
      <c r="E136" s="7">
        <v>0.89784344206477062</v>
      </c>
      <c r="F136" s="7">
        <v>0.93182196141361073</v>
      </c>
      <c r="G136" s="7">
        <v>1.23088899363114</v>
      </c>
      <c r="H136" s="7">
        <v>1.2404772000427953</v>
      </c>
      <c r="I136" s="7">
        <v>0.74844440249703514</v>
      </c>
      <c r="J136" s="7">
        <v>0.86778839199227931</v>
      </c>
      <c r="K136" s="7">
        <v>1.2377781254885409</v>
      </c>
      <c r="L136" s="7">
        <v>0</v>
      </c>
      <c r="M136" s="7">
        <v>1.3403456449771876</v>
      </c>
      <c r="N136" s="7">
        <v>0.99983278888050253</v>
      </c>
      <c r="O136" s="7">
        <v>0.97695641550604417</v>
      </c>
      <c r="P136" s="7">
        <v>0.9631179438609101</v>
      </c>
      <c r="Q136" s="5">
        <f t="shared" ref="Q136" si="39">IF(Q134=0,0,Q135/Q134*100)</f>
        <v>1.0038880197272624</v>
      </c>
      <c r="R136" s="16"/>
    </row>
    <row r="137" spans="1:18" x14ac:dyDescent="0.3">
      <c r="A137" s="12"/>
      <c r="B137" s="13"/>
      <c r="C137" s="2" t="s">
        <v>24</v>
      </c>
      <c r="D137" s="3" t="s">
        <v>20</v>
      </c>
      <c r="E137" s="1">
        <v>72.31832</v>
      </c>
      <c r="F137" s="1">
        <v>66.074849</v>
      </c>
      <c r="G137" s="1">
        <v>53.038281000000005</v>
      </c>
      <c r="H137" s="1">
        <v>17.356487000000001</v>
      </c>
      <c r="I137" s="1">
        <v>20.558720000000001</v>
      </c>
      <c r="J137" s="1">
        <v>24.214699</v>
      </c>
      <c r="K137" s="1">
        <v>8.2022239999999993</v>
      </c>
      <c r="L137" s="1">
        <v>0</v>
      </c>
      <c r="M137" s="1">
        <v>21.724237000000002</v>
      </c>
      <c r="N137" s="1">
        <v>61.294642999999994</v>
      </c>
      <c r="O137" s="1">
        <v>52.246319</v>
      </c>
      <c r="P137" s="1">
        <v>69.621819000000002</v>
      </c>
      <c r="Q137" s="4">
        <f>SUM(E137:P137)</f>
        <v>466.650598</v>
      </c>
      <c r="R137" s="16"/>
    </row>
    <row r="138" spans="1:18" ht="26.4" x14ac:dyDescent="0.3">
      <c r="A138" s="12"/>
      <c r="B138" s="13"/>
      <c r="C138" s="2" t="s">
        <v>25</v>
      </c>
      <c r="D138" s="3" t="s">
        <v>26</v>
      </c>
      <c r="E138" s="8">
        <v>152.65681744553729</v>
      </c>
      <c r="F138" s="8">
        <v>152.68212335904281</v>
      </c>
      <c r="G138" s="8">
        <v>152.01734007453402</v>
      </c>
      <c r="H138" s="8">
        <v>154.38936005897835</v>
      </c>
      <c r="I138" s="8">
        <v>153.7338105818431</v>
      </c>
      <c r="J138" s="8">
        <v>152.67082454761018</v>
      </c>
      <c r="K138" s="8">
        <v>165.95858188594551</v>
      </c>
      <c r="L138" s="8">
        <v>0</v>
      </c>
      <c r="M138" s="8">
        <v>154.9754000215265</v>
      </c>
      <c r="N138" s="8">
        <v>151.64665475694773</v>
      </c>
      <c r="O138" s="8">
        <v>152.28225965731258</v>
      </c>
      <c r="P138" s="8">
        <v>152.39042191231289</v>
      </c>
      <c r="Q138" s="5">
        <f t="array" ref="Q138">SUM(E134:P134*E138:P138)/Q134</f>
        <v>152.82852562486693</v>
      </c>
      <c r="R138" s="16"/>
    </row>
    <row r="139" spans="1:18" ht="26.4" x14ac:dyDescent="0.3">
      <c r="A139" s="12"/>
      <c r="B139" s="13"/>
      <c r="C139" s="2" t="s">
        <v>27</v>
      </c>
      <c r="D139" s="9" t="s">
        <v>26</v>
      </c>
      <c r="E139" s="8">
        <v>154.03985417440836</v>
      </c>
      <c r="F139" s="8">
        <v>154.11823088093348</v>
      </c>
      <c r="G139" s="8">
        <v>153.91182377325597</v>
      </c>
      <c r="H139" s="8">
        <v>156.3285804566942</v>
      </c>
      <c r="I139" s="8">
        <v>154.89309931350925</v>
      </c>
      <c r="J139" s="8">
        <v>154.00728186243521</v>
      </c>
      <c r="K139" s="8">
        <v>168.03852600320658</v>
      </c>
      <c r="L139" s="8">
        <v>0</v>
      </c>
      <c r="M139" s="8">
        <v>157.08082603234524</v>
      </c>
      <c r="N139" s="8">
        <v>153.17818043030042</v>
      </c>
      <c r="O139" s="8">
        <v>153.78466884566504</v>
      </c>
      <c r="P139" s="8">
        <v>153.87239455491979</v>
      </c>
      <c r="Q139" s="5" cm="1">
        <f t="array" ref="Q139">SUM(E137:P137*E139:P139)/Q137</f>
        <v>154.3783109939929</v>
      </c>
      <c r="R139" s="16"/>
    </row>
    <row r="140" spans="1:18" x14ac:dyDescent="0.3">
      <c r="A140" s="12" t="s">
        <v>71</v>
      </c>
      <c r="B140" s="13" t="s">
        <v>72</v>
      </c>
      <c r="C140" s="2" t="s">
        <v>19</v>
      </c>
      <c r="D140" s="3" t="s">
        <v>20</v>
      </c>
      <c r="E140" s="1">
        <v>1.6630489003052209</v>
      </c>
      <c r="F140" s="1">
        <v>1.5461746653390704</v>
      </c>
      <c r="G140" s="1">
        <v>1.4325199424216868</v>
      </c>
      <c r="H140" s="1">
        <v>1.0566481804016064</v>
      </c>
      <c r="I140" s="1">
        <v>0.68714699857878114</v>
      </c>
      <c r="J140" s="1">
        <v>0.51524174773395293</v>
      </c>
      <c r="K140" s="1">
        <v>0.32997535140562256</v>
      </c>
      <c r="L140" s="1">
        <v>0.46470582128514054</v>
      </c>
      <c r="M140" s="1">
        <v>0.60582905622489958</v>
      </c>
      <c r="N140" s="1">
        <v>0.9184974383293173</v>
      </c>
      <c r="O140" s="1">
        <v>1.2210132747951807</v>
      </c>
      <c r="P140" s="1">
        <v>1.5642871879518072</v>
      </c>
      <c r="Q140" s="4">
        <f>SUM(E140:P140)</f>
        <v>12.005088564772288</v>
      </c>
      <c r="R140" s="16"/>
    </row>
    <row r="141" spans="1:18" ht="26.4" x14ac:dyDescent="0.3">
      <c r="A141" s="12"/>
      <c r="B141" s="13"/>
      <c r="C141" s="2" t="s">
        <v>21</v>
      </c>
      <c r="D141" s="3" t="s">
        <v>20</v>
      </c>
      <c r="E141" s="1">
        <v>1.4153900305220884E-2</v>
      </c>
      <c r="F141" s="1">
        <v>1.3593665339070568E-2</v>
      </c>
      <c r="G141" s="1">
        <v>1.1804942421686747E-2</v>
      </c>
      <c r="H141" s="1">
        <v>6.6661804016064259E-3</v>
      </c>
      <c r="I141" s="1">
        <v>2.0004998578781095E-2</v>
      </c>
      <c r="J141" s="1">
        <v>1.8214747733952881E-2</v>
      </c>
      <c r="K141" s="1">
        <v>4.8563514056224905E-3</v>
      </c>
      <c r="L141" s="1">
        <v>5.9258212851405626E-3</v>
      </c>
      <c r="M141" s="1">
        <v>6.5810562248995999E-3</v>
      </c>
      <c r="N141" s="1">
        <v>6.1134383293172693E-3</v>
      </c>
      <c r="O141" s="1">
        <v>1.0212274795180724E-2</v>
      </c>
      <c r="P141" s="1">
        <v>1.1804187951807229E-2</v>
      </c>
      <c r="Q141" s="4">
        <f>SUM(E141:P141)</f>
        <v>0.12993156477228646</v>
      </c>
      <c r="R141" s="16"/>
    </row>
    <row r="142" spans="1:18" x14ac:dyDescent="0.3">
      <c r="A142" s="12"/>
      <c r="B142" s="13"/>
      <c r="C142" s="2" t="s">
        <v>22</v>
      </c>
      <c r="D142" s="3" t="s">
        <v>23</v>
      </c>
      <c r="E142" s="7">
        <v>0.85108142656678387</v>
      </c>
      <c r="F142" s="7">
        <v>0.87918044731961298</v>
      </c>
      <c r="G142" s="7">
        <v>0.82406827801157123</v>
      </c>
      <c r="H142" s="7">
        <v>0.63087984489527749</v>
      </c>
      <c r="I142" s="7">
        <v>2.9113128079082382</v>
      </c>
      <c r="J142" s="7">
        <v>3.5351847582347182</v>
      </c>
      <c r="K142" s="7">
        <v>1.4717315656868004</v>
      </c>
      <c r="L142" s="7">
        <v>1.275176899818631</v>
      </c>
      <c r="M142" s="7">
        <v>1.0862893017888762</v>
      </c>
      <c r="N142" s="7">
        <v>0.665591222599073</v>
      </c>
      <c r="O142" s="7">
        <v>0.83637704896318887</v>
      </c>
      <c r="P142" s="7">
        <v>0.7546049115995761</v>
      </c>
      <c r="Q142" s="5">
        <f t="shared" ref="Q142" si="40">IF(Q140=0,0,Q141/Q140*100)</f>
        <v>1.0823040918961433</v>
      </c>
      <c r="R142" s="16"/>
    </row>
    <row r="143" spans="1:18" x14ac:dyDescent="0.3">
      <c r="A143" s="12"/>
      <c r="B143" s="13"/>
      <c r="C143" s="2" t="s">
        <v>24</v>
      </c>
      <c r="D143" s="3" t="s">
        <v>20</v>
      </c>
      <c r="E143" s="1">
        <v>1.648895</v>
      </c>
      <c r="F143" s="1">
        <v>1.532581</v>
      </c>
      <c r="G143" s="1">
        <v>1.420715</v>
      </c>
      <c r="H143" s="1">
        <v>1.049982</v>
      </c>
      <c r="I143" s="1">
        <v>0.66714200000000001</v>
      </c>
      <c r="J143" s="1">
        <v>0.497027</v>
      </c>
      <c r="K143" s="1">
        <v>0.32511900000000005</v>
      </c>
      <c r="L143" s="1">
        <v>0.45877999999999997</v>
      </c>
      <c r="M143" s="1">
        <v>0.599248</v>
      </c>
      <c r="N143" s="1">
        <v>0.91238399999999997</v>
      </c>
      <c r="O143" s="1">
        <v>1.210801</v>
      </c>
      <c r="P143" s="1">
        <v>1.5524830000000001</v>
      </c>
      <c r="Q143" s="4">
        <f>SUM(E143:P143)</f>
        <v>11.875157</v>
      </c>
      <c r="R143" s="16"/>
    </row>
    <row r="144" spans="1:18" ht="26.4" x14ac:dyDescent="0.3">
      <c r="A144" s="12"/>
      <c r="B144" s="13"/>
      <c r="C144" s="2" t="s">
        <v>25</v>
      </c>
      <c r="D144" s="3" t="s">
        <v>26</v>
      </c>
      <c r="E144" s="8">
        <v>154.56378729103955</v>
      </c>
      <c r="F144" s="8">
        <v>154.91948236170228</v>
      </c>
      <c r="G144" s="8">
        <v>154.11479367761419</v>
      </c>
      <c r="H144" s="8">
        <v>155.01554255141346</v>
      </c>
      <c r="I144" s="8">
        <v>155.48604738481188</v>
      </c>
      <c r="J144" s="8">
        <v>155.05586869009034</v>
      </c>
      <c r="K144" s="8">
        <v>153.65841957511125</v>
      </c>
      <c r="L144" s="8">
        <v>154.61269513636421</v>
      </c>
      <c r="M144" s="8">
        <v>155.22103795165344</v>
      </c>
      <c r="N144" s="8">
        <v>153.3328315253446</v>
      </c>
      <c r="O144" s="8">
        <v>153.72537371100631</v>
      </c>
      <c r="P144" s="8">
        <v>155.0988720141965</v>
      </c>
      <c r="Q144" s="5">
        <f t="array" ref="Q144">SUM(E140:P140*E144:P144)/Q140</f>
        <v>154.5701373097441</v>
      </c>
      <c r="R144" s="16"/>
    </row>
    <row r="145" spans="1:18" ht="26.4" x14ac:dyDescent="0.3">
      <c r="A145" s="12"/>
      <c r="B145" s="13"/>
      <c r="C145" s="2" t="s">
        <v>27</v>
      </c>
      <c r="D145" s="9" t="s">
        <v>26</v>
      </c>
      <c r="E145" s="8">
        <v>155.89054274612596</v>
      </c>
      <c r="F145" s="8">
        <v>156.29358500144988</v>
      </c>
      <c r="G145" s="8">
        <v>155.39535752447605</v>
      </c>
      <c r="H145" s="8">
        <v>155.99971330072214</v>
      </c>
      <c r="I145" s="8">
        <v>160.14847031269449</v>
      </c>
      <c r="J145" s="8">
        <v>160.73826327400414</v>
      </c>
      <c r="K145" s="8">
        <v>155.95363850076407</v>
      </c>
      <c r="L145" s="8">
        <v>156.60974644590695</v>
      </c>
      <c r="M145" s="8">
        <v>156.92570509788857</v>
      </c>
      <c r="N145" s="8">
        <v>154.36023973218491</v>
      </c>
      <c r="O145" s="8">
        <v>155.0219416518394</v>
      </c>
      <c r="P145" s="8">
        <v>156.27815464490413</v>
      </c>
      <c r="Q145" s="5" cm="1">
        <f t="array" ref="Q145">SUM(E143:P143*E145:P145)/Q143</f>
        <v>156.26136040748693</v>
      </c>
      <c r="R145" s="16"/>
    </row>
    <row r="146" spans="1:18" x14ac:dyDescent="0.3">
      <c r="A146" s="12" t="s">
        <v>73</v>
      </c>
      <c r="B146" s="13" t="s">
        <v>74</v>
      </c>
      <c r="C146" s="2" t="s">
        <v>19</v>
      </c>
      <c r="D146" s="3" t="s">
        <v>20</v>
      </c>
      <c r="E146" s="1">
        <v>1.0997443155737017</v>
      </c>
      <c r="F146" s="1">
        <v>1.0659434627887381</v>
      </c>
      <c r="G146" s="1">
        <v>1.0477560474208321</v>
      </c>
      <c r="H146" s="1">
        <v>0.83337225399240811</v>
      </c>
      <c r="I146" s="1">
        <v>0.4278590545601782</v>
      </c>
      <c r="J146" s="1">
        <v>0.18369359245662514</v>
      </c>
      <c r="K146" s="1">
        <v>0.15260143738020043</v>
      </c>
      <c r="L146" s="1">
        <v>0.1412146573539832</v>
      </c>
      <c r="M146" s="1">
        <v>0.42972790768296387</v>
      </c>
      <c r="N146" s="1">
        <v>0.75655900233600559</v>
      </c>
      <c r="O146" s="1">
        <v>0.90474389097331709</v>
      </c>
      <c r="P146" s="1">
        <v>1.1143637827026016</v>
      </c>
      <c r="Q146" s="4">
        <f>SUM(E146:P146)</f>
        <v>8.157579405221556</v>
      </c>
      <c r="R146" s="16"/>
    </row>
    <row r="147" spans="1:18" ht="26.4" x14ac:dyDescent="0.3">
      <c r="A147" s="12"/>
      <c r="B147" s="13"/>
      <c r="C147" s="2" t="s">
        <v>21</v>
      </c>
      <c r="D147" s="3" t="s">
        <v>20</v>
      </c>
      <c r="E147" s="1">
        <v>2.4288315573701792E-2</v>
      </c>
      <c r="F147" s="1">
        <v>2.3443462788738018E-2</v>
      </c>
      <c r="G147" s="1">
        <v>2.2689047420832061E-2</v>
      </c>
      <c r="H147" s="1">
        <v>1.675525399240814E-2</v>
      </c>
      <c r="I147" s="1">
        <v>6.9000545601781557E-3</v>
      </c>
      <c r="J147" s="1">
        <v>3.6545924566251642E-3</v>
      </c>
      <c r="K147" s="1">
        <v>3.5694373802004254E-3</v>
      </c>
      <c r="L147" s="1">
        <v>3.4316573539831968E-3</v>
      </c>
      <c r="M147" s="1">
        <v>7.7989076829638633E-3</v>
      </c>
      <c r="N147" s="1">
        <v>1.5714002336005665E-2</v>
      </c>
      <c r="O147" s="1">
        <v>1.9044890973317137E-2</v>
      </c>
      <c r="P147" s="1">
        <v>2.4325782702601481E-2</v>
      </c>
      <c r="Q147" s="4">
        <f>SUM(E147:P147)</f>
        <v>0.17161540522155511</v>
      </c>
      <c r="R147" s="16"/>
    </row>
    <row r="148" spans="1:18" x14ac:dyDescent="0.3">
      <c r="A148" s="12"/>
      <c r="B148" s="13"/>
      <c r="C148" s="2" t="s">
        <v>22</v>
      </c>
      <c r="D148" s="3" t="s">
        <v>23</v>
      </c>
      <c r="E148" s="7">
        <v>2.2085420428867004</v>
      </c>
      <c r="F148" s="7">
        <v>2.199315780539135</v>
      </c>
      <c r="G148" s="7">
        <v>2.1654895217912293</v>
      </c>
      <c r="H148" s="7">
        <v>2.0105365773985531</v>
      </c>
      <c r="I148" s="7">
        <v>1.6126933593286072</v>
      </c>
      <c r="J148" s="7">
        <v>1.9895045917228218</v>
      </c>
      <c r="K148" s="7">
        <v>2.3390588198113189</v>
      </c>
      <c r="L148" s="7">
        <v>2.4300999756569541</v>
      </c>
      <c r="M148" s="7">
        <v>1.8148478475634837</v>
      </c>
      <c r="N148" s="7">
        <v>2.0770359334151056</v>
      </c>
      <c r="O148" s="7">
        <v>2.1050035444648074</v>
      </c>
      <c r="P148" s="7">
        <v>2.1829301239138963</v>
      </c>
      <c r="Q148" s="5">
        <f t="shared" ref="Q148" si="41">IF(Q146=0,0,Q147/Q146*100)</f>
        <v>2.1037540267362447</v>
      </c>
      <c r="R148" s="16"/>
    </row>
    <row r="149" spans="1:18" x14ac:dyDescent="0.3">
      <c r="A149" s="12"/>
      <c r="B149" s="13"/>
      <c r="C149" s="2" t="s">
        <v>24</v>
      </c>
      <c r="D149" s="3" t="s">
        <v>20</v>
      </c>
      <c r="E149" s="1">
        <v>1.075456</v>
      </c>
      <c r="F149" s="1">
        <v>1.0425</v>
      </c>
      <c r="G149" s="1">
        <v>1.025067</v>
      </c>
      <c r="H149" s="1">
        <v>0.81661699999999993</v>
      </c>
      <c r="I149" s="1">
        <v>0.42095900000000003</v>
      </c>
      <c r="J149" s="1">
        <v>0.18003899999999998</v>
      </c>
      <c r="K149" s="1">
        <v>0.149032</v>
      </c>
      <c r="L149" s="1">
        <v>0.13778299999999999</v>
      </c>
      <c r="M149" s="1">
        <v>0.421929</v>
      </c>
      <c r="N149" s="1">
        <v>0.74084499999999998</v>
      </c>
      <c r="O149" s="1">
        <v>0.8856989999999999</v>
      </c>
      <c r="P149" s="1">
        <v>1.0900380000000001</v>
      </c>
      <c r="Q149" s="4">
        <f>SUM(E149:P149)</f>
        <v>7.9859640000000001</v>
      </c>
      <c r="R149" s="16"/>
    </row>
    <row r="150" spans="1:18" ht="26.4" x14ac:dyDescent="0.3">
      <c r="A150" s="12"/>
      <c r="B150" s="13"/>
      <c r="C150" s="2" t="s">
        <v>25</v>
      </c>
      <c r="D150" s="3" t="s">
        <v>26</v>
      </c>
      <c r="E150" s="8">
        <v>150.61896156300827</v>
      </c>
      <c r="F150" s="8">
        <v>151.80779075472657</v>
      </c>
      <c r="G150" s="8">
        <v>150.60570290196279</v>
      </c>
      <c r="H150" s="8">
        <v>151.00125065779841</v>
      </c>
      <c r="I150" s="8">
        <v>152.46472069990506</v>
      </c>
      <c r="J150" s="8">
        <v>151.66757339442208</v>
      </c>
      <c r="K150" s="8">
        <v>150.27336509422781</v>
      </c>
      <c r="L150" s="8">
        <v>150.62900624926979</v>
      </c>
      <c r="M150" s="8">
        <v>150.86534243291646</v>
      </c>
      <c r="N150" s="8">
        <v>150.81837756913069</v>
      </c>
      <c r="O150" s="8">
        <v>150.47766245566268</v>
      </c>
      <c r="P150" s="8">
        <v>150.63752998490142</v>
      </c>
      <c r="Q150" s="5">
        <f t="array" ref="Q150">SUM(E146:P146*E150:P150)/Q146</f>
        <v>150.94412531705638</v>
      </c>
      <c r="R150" s="16"/>
    </row>
    <row r="151" spans="1:18" ht="26.4" x14ac:dyDescent="0.3">
      <c r="A151" s="12"/>
      <c r="B151" s="13"/>
      <c r="C151" s="2" t="s">
        <v>27</v>
      </c>
      <c r="D151" s="9" t="s">
        <v>26</v>
      </c>
      <c r="E151" s="8">
        <v>154.02057061984146</v>
      </c>
      <c r="F151" s="8">
        <v>155.22160398599655</v>
      </c>
      <c r="G151" s="8">
        <v>153.93924103653387</v>
      </c>
      <c r="H151" s="8">
        <v>154.09947700863694</v>
      </c>
      <c r="I151" s="8">
        <v>154.96381180220166</v>
      </c>
      <c r="J151" s="8">
        <v>154.74625728869998</v>
      </c>
      <c r="K151" s="8">
        <v>153.87253417614207</v>
      </c>
      <c r="L151" s="8">
        <v>154.38060940073615</v>
      </c>
      <c r="M151" s="8">
        <v>153.65392742753178</v>
      </c>
      <c r="N151" s="8">
        <v>154.01737376595176</v>
      </c>
      <c r="O151" s="8">
        <v>153.71333357574719</v>
      </c>
      <c r="P151" s="8">
        <v>153.99922546824175</v>
      </c>
      <c r="Q151" s="5" cm="1">
        <f t="array" ref="Q151">SUM(E149:P149*E151:P151)/Q149</f>
        <v>154.18785860111572</v>
      </c>
      <c r="R151" s="16"/>
    </row>
    <row r="152" spans="1:18" x14ac:dyDescent="0.3">
      <c r="A152" s="12" t="s">
        <v>75</v>
      </c>
      <c r="B152" s="13" t="s">
        <v>76</v>
      </c>
      <c r="C152" s="2" t="s">
        <v>19</v>
      </c>
      <c r="D152" s="3" t="s">
        <v>20</v>
      </c>
      <c r="E152" s="1">
        <v>0</v>
      </c>
      <c r="F152" s="1">
        <v>0.86660987113817722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1.0750163901073242</v>
      </c>
      <c r="O152" s="1">
        <v>0.84775834540456962</v>
      </c>
      <c r="P152" s="1">
        <v>5.1541245460075887E-2</v>
      </c>
      <c r="Q152" s="4">
        <f>SUM(E152:P152)</f>
        <v>2.8409258521101473</v>
      </c>
      <c r="R152" s="16"/>
    </row>
    <row r="153" spans="1:18" ht="26.4" x14ac:dyDescent="0.3">
      <c r="A153" s="12"/>
      <c r="B153" s="13"/>
      <c r="C153" s="2" t="s">
        <v>21</v>
      </c>
      <c r="D153" s="3" t="s">
        <v>20</v>
      </c>
      <c r="E153" s="1">
        <v>0</v>
      </c>
      <c r="F153" s="1">
        <v>5.5668711381771808E-3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2.6666390107324384E-2</v>
      </c>
      <c r="O153" s="1">
        <v>2.2496345404569653E-2</v>
      </c>
      <c r="P153" s="1">
        <v>1.3002454600758888E-3</v>
      </c>
      <c r="Q153" s="4">
        <f>SUM(E153:P153)</f>
        <v>5.6029852110147105E-2</v>
      </c>
      <c r="R153" s="16"/>
    </row>
    <row r="154" spans="1:18" x14ac:dyDescent="0.3">
      <c r="A154" s="12"/>
      <c r="B154" s="13"/>
      <c r="C154" s="2" t="s">
        <v>22</v>
      </c>
      <c r="D154" s="3" t="s">
        <v>23</v>
      </c>
      <c r="E154" s="7">
        <v>0</v>
      </c>
      <c r="F154" s="7">
        <v>0.64237338202319727</v>
      </c>
      <c r="G154" s="7">
        <v>0</v>
      </c>
      <c r="H154" s="7">
        <v>0</v>
      </c>
      <c r="I154" s="7">
        <v>0</v>
      </c>
      <c r="J154" s="7">
        <v>0</v>
      </c>
      <c r="K154" s="7">
        <f t="shared" ref="K154:M154" si="42">IF(K152=0,0,K153/K152*100)</f>
        <v>0</v>
      </c>
      <c r="L154" s="7">
        <f t="shared" si="42"/>
        <v>0</v>
      </c>
      <c r="M154" s="7">
        <f t="shared" si="42"/>
        <v>0</v>
      </c>
      <c r="N154" s="7">
        <v>2.4805566085054895</v>
      </c>
      <c r="O154" s="7">
        <v>2.653627124582759</v>
      </c>
      <c r="P154" s="7">
        <v>2.5227280568589783</v>
      </c>
      <c r="Q154" s="5">
        <f t="shared" ref="Q154" si="43">IF(Q152=0,0,Q153/Q152*100)</f>
        <v>1.9722391581790126</v>
      </c>
      <c r="R154" s="16"/>
    </row>
    <row r="155" spans="1:18" x14ac:dyDescent="0.3">
      <c r="A155" s="12"/>
      <c r="B155" s="13"/>
      <c r="C155" s="2" t="s">
        <v>24</v>
      </c>
      <c r="D155" s="3" t="s">
        <v>20</v>
      </c>
      <c r="E155" s="1">
        <v>0</v>
      </c>
      <c r="F155" s="1">
        <v>0.861043</v>
      </c>
      <c r="G155" s="1">
        <v>0</v>
      </c>
      <c r="H155" s="1">
        <v>0</v>
      </c>
      <c r="I155" s="1">
        <v>0</v>
      </c>
      <c r="J155" s="1">
        <v>0</v>
      </c>
      <c r="K155" s="1">
        <f t="shared" ref="K155:M155" si="44">K152-K153</f>
        <v>0</v>
      </c>
      <c r="L155" s="1">
        <f t="shared" si="44"/>
        <v>0</v>
      </c>
      <c r="M155" s="1">
        <f t="shared" si="44"/>
        <v>0</v>
      </c>
      <c r="N155" s="1">
        <v>1.0483499999999999</v>
      </c>
      <c r="O155" s="1">
        <v>0.82526199999999994</v>
      </c>
      <c r="P155" s="1">
        <v>5.0241000000000001E-2</v>
      </c>
      <c r="Q155" s="4">
        <f>SUM(E155:P155)</f>
        <v>2.7848960000000003</v>
      </c>
      <c r="R155" s="16"/>
    </row>
    <row r="156" spans="1:18" ht="26.4" x14ac:dyDescent="0.3">
      <c r="A156" s="12"/>
      <c r="B156" s="13"/>
      <c r="C156" s="2" t="s">
        <v>25</v>
      </c>
      <c r="D156" s="3" t="s">
        <v>26</v>
      </c>
      <c r="E156" s="8">
        <v>0</v>
      </c>
      <c r="F156" s="8">
        <v>152.86185203722454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152.91577896893295</v>
      </c>
      <c r="O156" s="8">
        <v>152.85916840963137</v>
      </c>
      <c r="P156" s="8">
        <v>152.85544994776373</v>
      </c>
      <c r="Q156" s="5">
        <f t="array" ref="Q156">SUM(E152:P152*E156:P156)/Q152</f>
        <v>152.88134121046755</v>
      </c>
      <c r="R156" s="16"/>
    </row>
    <row r="157" spans="1:18" ht="26.4" x14ac:dyDescent="0.3">
      <c r="A157" s="12"/>
      <c r="B157" s="13"/>
      <c r="C157" s="2" t="s">
        <v>27</v>
      </c>
      <c r="D157" s="9" t="s">
        <v>26</v>
      </c>
      <c r="E157" s="8">
        <v>0</v>
      </c>
      <c r="F157" s="8">
        <v>153.85014441313879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156.80542633436525</v>
      </c>
      <c r="O157" s="8">
        <v>157.02605438135714</v>
      </c>
      <c r="P157" s="8">
        <v>156.81137448832695</v>
      </c>
      <c r="Q157" s="5" cm="1">
        <f t="array" ref="Q157">SUM(E155:P155*E157:P157)/Q155</f>
        <v>155.95718998127387</v>
      </c>
      <c r="R157" s="16"/>
    </row>
    <row r="158" spans="1:18" x14ac:dyDescent="0.3">
      <c r="A158" s="12" t="s">
        <v>73</v>
      </c>
      <c r="B158" s="13" t="s">
        <v>77</v>
      </c>
      <c r="C158" s="2" t="s">
        <v>19</v>
      </c>
      <c r="D158" s="3" t="s">
        <v>20</v>
      </c>
      <c r="E158" s="1">
        <v>128.53244452440919</v>
      </c>
      <c r="F158" s="1">
        <v>123.63810979346327</v>
      </c>
      <c r="G158" s="1">
        <v>117.83937387926461</v>
      </c>
      <c r="H158" s="1">
        <v>90.321738351021267</v>
      </c>
      <c r="I158" s="1">
        <v>32.975181448312853</v>
      </c>
      <c r="J158" s="1">
        <v>2.454845499349954</v>
      </c>
      <c r="K158" s="1">
        <v>4.5893595778285423</v>
      </c>
      <c r="L158" s="1">
        <v>0</v>
      </c>
      <c r="M158" s="1">
        <v>27.520184388917212</v>
      </c>
      <c r="N158" s="1">
        <v>85.942427405364072</v>
      </c>
      <c r="O158" s="1">
        <v>114.6525184486065</v>
      </c>
      <c r="P158" s="1">
        <v>151.83962981615028</v>
      </c>
      <c r="Q158" s="4">
        <f>SUM(E158:P158)</f>
        <v>880.30581313268783</v>
      </c>
      <c r="R158" s="16"/>
    </row>
    <row r="159" spans="1:18" ht="26.4" x14ac:dyDescent="0.3">
      <c r="A159" s="12"/>
      <c r="B159" s="13"/>
      <c r="C159" s="2" t="s">
        <v>21</v>
      </c>
      <c r="D159" s="3" t="s">
        <v>20</v>
      </c>
      <c r="E159" s="1">
        <v>0.70285752440919091</v>
      </c>
      <c r="F159" s="1">
        <v>0.67133579346327743</v>
      </c>
      <c r="G159" s="1">
        <v>0.64748687926460324</v>
      </c>
      <c r="H159" s="1">
        <v>0.50664035102127225</v>
      </c>
      <c r="I159" s="1">
        <v>0.14730844831285778</v>
      </c>
      <c r="J159" s="1">
        <v>1.9960499349953646E-2</v>
      </c>
      <c r="K159" s="1">
        <v>8.6007577828543014E-2</v>
      </c>
      <c r="L159" s="1">
        <v>0</v>
      </c>
      <c r="M159" s="1">
        <v>0.23339438891721312</v>
      </c>
      <c r="N159" s="1">
        <v>0.6465374053640679</v>
      </c>
      <c r="O159" s="1">
        <v>0.85826844860649854</v>
      </c>
      <c r="P159" s="1">
        <v>1.027738816150269</v>
      </c>
      <c r="Q159" s="4">
        <f>SUM(E159:P159)</f>
        <v>5.5475361326877461</v>
      </c>
      <c r="R159" s="16"/>
    </row>
    <row r="160" spans="1:18" x14ac:dyDescent="0.3">
      <c r="A160" s="12"/>
      <c r="B160" s="13"/>
      <c r="C160" s="2" t="s">
        <v>22</v>
      </c>
      <c r="D160" s="3" t="s">
        <v>23</v>
      </c>
      <c r="E160" s="7">
        <v>0.54683276818540039</v>
      </c>
      <c r="F160" s="7">
        <v>0.54298451714017615</v>
      </c>
      <c r="G160" s="7">
        <v>0.54946564798282338</v>
      </c>
      <c r="H160" s="7">
        <v>0.56092847665563528</v>
      </c>
      <c r="I160" s="7">
        <v>0.44672520921153169</v>
      </c>
      <c r="J160" s="7">
        <v>0.81310613459132997</v>
      </c>
      <c r="K160" s="7">
        <v>1.8740649184267564</v>
      </c>
      <c r="L160" s="7">
        <v>0</v>
      </c>
      <c r="M160" s="7">
        <v>0.8480843936903435</v>
      </c>
      <c r="N160" s="7">
        <v>0.75229130114576503</v>
      </c>
      <c r="O160" s="7">
        <v>0.7485822904023004</v>
      </c>
      <c r="P160" s="7">
        <v>0.67685808862592112</v>
      </c>
      <c r="Q160" s="5">
        <f t="shared" ref="Q160" si="45">IF(Q158=0,0,Q159/Q158*100)</f>
        <v>0.63018283532015829</v>
      </c>
      <c r="R160" s="16"/>
    </row>
    <row r="161" spans="1:18" x14ac:dyDescent="0.3">
      <c r="A161" s="12"/>
      <c r="B161" s="13"/>
      <c r="C161" s="2" t="s">
        <v>24</v>
      </c>
      <c r="D161" s="3" t="s">
        <v>20</v>
      </c>
      <c r="E161" s="1">
        <v>127.829587</v>
      </c>
      <c r="F161" s="1">
        <v>122.966774</v>
      </c>
      <c r="G161" s="1">
        <v>117.19188700000001</v>
      </c>
      <c r="H161" s="1">
        <v>89.815097999999992</v>
      </c>
      <c r="I161" s="1">
        <v>32.827872999999997</v>
      </c>
      <c r="J161" s="1">
        <v>2.4348850000000004</v>
      </c>
      <c r="K161" s="1">
        <v>4.5033519999999996</v>
      </c>
      <c r="L161" s="1">
        <v>0</v>
      </c>
      <c r="M161" s="1">
        <v>27.28679</v>
      </c>
      <c r="N161" s="1">
        <v>85.29589</v>
      </c>
      <c r="O161" s="1">
        <v>113.79425000000001</v>
      </c>
      <c r="P161" s="1">
        <v>150.811891</v>
      </c>
      <c r="Q161" s="4">
        <f>SUM(E161:P161)</f>
        <v>874.75827700000013</v>
      </c>
      <c r="R161" s="16"/>
    </row>
    <row r="162" spans="1:18" ht="26.4" x14ac:dyDescent="0.3">
      <c r="A162" s="12"/>
      <c r="B162" s="13"/>
      <c r="C162" s="2" t="s">
        <v>25</v>
      </c>
      <c r="D162" s="3" t="s">
        <v>26</v>
      </c>
      <c r="E162" s="8">
        <v>151.03603166915875</v>
      </c>
      <c r="F162" s="8">
        <v>152.34173825710917</v>
      </c>
      <c r="G162" s="8">
        <v>151.54943659115139</v>
      </c>
      <c r="H162" s="8">
        <v>151.84552830802954</v>
      </c>
      <c r="I162" s="8">
        <v>150.98132636580192</v>
      </c>
      <c r="J162" s="8">
        <v>150.39626029825212</v>
      </c>
      <c r="K162" s="8">
        <v>150.31627218898845</v>
      </c>
      <c r="L162" s="8">
        <v>0</v>
      </c>
      <c r="M162" s="8">
        <v>150.14970110690501</v>
      </c>
      <c r="N162" s="8">
        <v>151.74341747091475</v>
      </c>
      <c r="O162" s="8">
        <v>152.16548832046357</v>
      </c>
      <c r="P162" s="8">
        <v>150.95292377488011</v>
      </c>
      <c r="Q162" s="5">
        <f t="array" ref="Q162">SUM(E158:P158*E162:P162)/Q158</f>
        <v>151.53773267337627</v>
      </c>
      <c r="R162" s="16"/>
    </row>
    <row r="163" spans="1:18" ht="26.4" x14ac:dyDescent="0.3">
      <c r="A163" s="12"/>
      <c r="B163" s="13"/>
      <c r="C163" s="2" t="s">
        <v>27</v>
      </c>
      <c r="D163" s="9" t="s">
        <v>26</v>
      </c>
      <c r="E163" s="8">
        <v>151.86648738607798</v>
      </c>
      <c r="F163" s="8">
        <v>153.17344635518785</v>
      </c>
      <c r="G163" s="8">
        <v>152.38674943135436</v>
      </c>
      <c r="H163" s="8">
        <v>152.70207774655478</v>
      </c>
      <c r="I163" s="8">
        <v>151.6588245671372</v>
      </c>
      <c r="J163" s="8">
        <v>151.62916635168739</v>
      </c>
      <c r="K163" s="8">
        <v>153.18709784933898</v>
      </c>
      <c r="L163" s="8">
        <v>0</v>
      </c>
      <c r="M163" s="8">
        <v>151.43398913550595</v>
      </c>
      <c r="N163" s="8">
        <v>152.89362289596772</v>
      </c>
      <c r="O163" s="8">
        <v>153.31316351136516</v>
      </c>
      <c r="P163" s="8">
        <v>151.98162368803759</v>
      </c>
      <c r="Q163" s="5" cm="1">
        <f t="array" ref="Q163">SUM(E161:P161*E163:P163)/Q161</f>
        <v>152.49875364291108</v>
      </c>
      <c r="R163" s="16"/>
    </row>
    <row r="164" spans="1:18" x14ac:dyDescent="0.3">
      <c r="A164" s="12" t="s">
        <v>73</v>
      </c>
      <c r="B164" s="13" t="s">
        <v>78</v>
      </c>
      <c r="C164" s="2" t="s">
        <v>19</v>
      </c>
      <c r="D164" s="3" t="s">
        <v>20</v>
      </c>
      <c r="E164" s="1">
        <v>43.340094310315337</v>
      </c>
      <c r="F164" s="1">
        <v>39.715982483190565</v>
      </c>
      <c r="G164" s="1">
        <v>35.767101174270842</v>
      </c>
      <c r="H164" s="1">
        <v>25.966143782913495</v>
      </c>
      <c r="I164" s="1">
        <v>11.496196043362209</v>
      </c>
      <c r="J164" s="1">
        <v>5.6573455120484439</v>
      </c>
      <c r="K164" s="1">
        <v>5.8765217927073632</v>
      </c>
      <c r="L164" s="1">
        <v>5.3581880161275182</v>
      </c>
      <c r="M164" s="1">
        <v>11.799026794072836</v>
      </c>
      <c r="N164" s="1">
        <v>23.617097207897206</v>
      </c>
      <c r="O164" s="1">
        <v>33.741292539742304</v>
      </c>
      <c r="P164" s="1">
        <v>46.207120619054109</v>
      </c>
      <c r="Q164" s="4">
        <f>SUM(E164:P164)</f>
        <v>288.54211027570216</v>
      </c>
      <c r="R164" s="16"/>
    </row>
    <row r="165" spans="1:18" ht="26.4" x14ac:dyDescent="0.3">
      <c r="A165" s="12"/>
      <c r="B165" s="13"/>
      <c r="C165" s="2" t="s">
        <v>21</v>
      </c>
      <c r="D165" s="3" t="s">
        <v>20</v>
      </c>
      <c r="E165" s="1">
        <v>0.34341931031532985</v>
      </c>
      <c r="F165" s="1">
        <v>0.32450948319056472</v>
      </c>
      <c r="G165" s="1">
        <v>0.24722717427083957</v>
      </c>
      <c r="H165" s="1">
        <v>0.19569578291349418</v>
      </c>
      <c r="I165" s="1">
        <v>0.13741104336220922</v>
      </c>
      <c r="J165" s="1">
        <v>8.3156512048443099E-2</v>
      </c>
      <c r="K165" s="1">
        <v>0.11423179270736324</v>
      </c>
      <c r="L165" s="1">
        <v>8.2231016127517778E-2</v>
      </c>
      <c r="M165" s="1">
        <v>0.12852579407283526</v>
      </c>
      <c r="N165" s="1">
        <v>0.18579820789720539</v>
      </c>
      <c r="O165" s="1">
        <v>0.32570253974231078</v>
      </c>
      <c r="P165" s="1">
        <v>0.41398261905411149</v>
      </c>
      <c r="Q165" s="4">
        <f>SUM(E165:P165)</f>
        <v>2.5818912757022243</v>
      </c>
      <c r="R165" s="16"/>
    </row>
    <row r="166" spans="1:18" x14ac:dyDescent="0.3">
      <c r="A166" s="12"/>
      <c r="B166" s="13"/>
      <c r="C166" s="2" t="s">
        <v>22</v>
      </c>
      <c r="D166" s="3" t="s">
        <v>23</v>
      </c>
      <c r="E166" s="7">
        <v>0.79238247119732941</v>
      </c>
      <c r="F166" s="7">
        <v>0.81707530042322496</v>
      </c>
      <c r="G166" s="7">
        <v>0.69121389811898737</v>
      </c>
      <c r="H166" s="7">
        <v>0.75365747239783798</v>
      </c>
      <c r="I166" s="7">
        <v>1.1952740092802177</v>
      </c>
      <c r="J166" s="7">
        <v>1.4698856888154479</v>
      </c>
      <c r="K166" s="7">
        <v>1.9438674225478483</v>
      </c>
      <c r="L166" s="7">
        <v>1.5346795573431178</v>
      </c>
      <c r="M166" s="7">
        <v>1.0892914840857839</v>
      </c>
      <c r="N166" s="7">
        <v>0.78671060317724917</v>
      </c>
      <c r="O166" s="7">
        <v>0.965293606813316</v>
      </c>
      <c r="P166" s="7">
        <v>0.89592818922242123</v>
      </c>
      <c r="Q166" s="5">
        <f t="shared" ref="Q166" si="46">IF(Q164=0,0,Q165/Q164*100)</f>
        <v>0.89480570902986245</v>
      </c>
      <c r="R166" s="16"/>
    </row>
    <row r="167" spans="1:18" x14ac:dyDescent="0.3">
      <c r="A167" s="12"/>
      <c r="B167" s="13"/>
      <c r="C167" s="2" t="s">
        <v>24</v>
      </c>
      <c r="D167" s="3" t="s">
        <v>20</v>
      </c>
      <c r="E167" s="1">
        <v>42.996675000000003</v>
      </c>
      <c r="F167" s="1">
        <v>39.391472999999998</v>
      </c>
      <c r="G167" s="1">
        <v>35.519874000000002</v>
      </c>
      <c r="H167" s="1">
        <v>25.770448000000002</v>
      </c>
      <c r="I167" s="1">
        <v>11.358784999999999</v>
      </c>
      <c r="J167" s="1">
        <v>5.5741890000000005</v>
      </c>
      <c r="K167" s="1">
        <v>5.7622900000000001</v>
      </c>
      <c r="L167" s="1">
        <v>5.275957</v>
      </c>
      <c r="M167" s="1">
        <v>11.670501</v>
      </c>
      <c r="N167" s="1">
        <v>23.431298999999999</v>
      </c>
      <c r="O167" s="1">
        <v>33.415589999999995</v>
      </c>
      <c r="P167" s="1">
        <v>45.793137999999999</v>
      </c>
      <c r="Q167" s="4">
        <f>SUM(E167:P167)</f>
        <v>285.960219</v>
      </c>
      <c r="R167" s="16"/>
    </row>
    <row r="168" spans="1:18" ht="26.4" x14ac:dyDescent="0.3">
      <c r="A168" s="12"/>
      <c r="B168" s="13"/>
      <c r="C168" s="2" t="s">
        <v>25</v>
      </c>
      <c r="D168" s="3" t="s">
        <v>26</v>
      </c>
      <c r="E168" s="8">
        <v>154.09036549027201</v>
      </c>
      <c r="F168" s="8">
        <v>154.21108711030607</v>
      </c>
      <c r="G168" s="8">
        <v>154.6756139421573</v>
      </c>
      <c r="H168" s="8">
        <v>154.99843085528835</v>
      </c>
      <c r="I168" s="8">
        <v>155.22725234214312</v>
      </c>
      <c r="J168" s="8">
        <v>157.60209788089784</v>
      </c>
      <c r="K168" s="8">
        <v>154.78285750113557</v>
      </c>
      <c r="L168" s="8">
        <v>154.60729699909049</v>
      </c>
      <c r="M168" s="8">
        <v>155.01277887568347</v>
      </c>
      <c r="N168" s="8">
        <v>155.27349355936192</v>
      </c>
      <c r="O168" s="8">
        <v>154.16063986128367</v>
      </c>
      <c r="P168" s="8">
        <v>154.37718932728424</v>
      </c>
      <c r="Q168" s="5">
        <f t="array" ref="Q168">SUM(E164:P164*E168:P168)/Q164</f>
        <v>154.58780579407892</v>
      </c>
      <c r="R168" s="16"/>
    </row>
    <row r="169" spans="1:18" ht="26.4" x14ac:dyDescent="0.3">
      <c r="A169" s="12"/>
      <c r="B169" s="13"/>
      <c r="C169" s="2" t="s">
        <v>27</v>
      </c>
      <c r="D169" s="9" t="s">
        <v>26</v>
      </c>
      <c r="E169" s="8">
        <v>155.32110268199455</v>
      </c>
      <c r="F169" s="8">
        <v>155.48148794503547</v>
      </c>
      <c r="G169" s="8">
        <v>155.75219475895656</v>
      </c>
      <c r="H169" s="8">
        <v>156.17545887112217</v>
      </c>
      <c r="I169" s="8">
        <v>157.10508863384007</v>
      </c>
      <c r="J169" s="8">
        <v>159.95322748043114</v>
      </c>
      <c r="K169" s="8">
        <v>157.85127705182168</v>
      </c>
      <c r="L169" s="8">
        <v>157.01700487445115</v>
      </c>
      <c r="M169" s="8">
        <v>156.7199155698523</v>
      </c>
      <c r="N169" s="8">
        <v>156.50473288746181</v>
      </c>
      <c r="O169" s="8">
        <v>155.66324723500114</v>
      </c>
      <c r="P169" s="8">
        <v>155.77280176947855</v>
      </c>
      <c r="Q169" s="5" cm="1">
        <f t="array" ref="Q169">SUM(E167:P167*E169:P169)/Q167</f>
        <v>155.98355555432676</v>
      </c>
      <c r="R169" s="16"/>
    </row>
    <row r="170" spans="1:18" x14ac:dyDescent="0.3">
      <c r="A170" s="12" t="s">
        <v>73</v>
      </c>
      <c r="B170" s="13" t="s">
        <v>79</v>
      </c>
      <c r="C170" s="2" t="s">
        <v>19</v>
      </c>
      <c r="D170" s="3" t="s">
        <v>20</v>
      </c>
      <c r="E170" s="1">
        <v>2.2031833061077246</v>
      </c>
      <c r="F170" s="1">
        <v>2.0368214393042927</v>
      </c>
      <c r="G170" s="1">
        <v>1.9633652133125801</v>
      </c>
      <c r="H170" s="1">
        <v>1.5044439730201213</v>
      </c>
      <c r="I170" s="1">
        <v>0.79487077222141722</v>
      </c>
      <c r="J170" s="1">
        <v>0.35533284380914548</v>
      </c>
      <c r="K170" s="1">
        <v>0.37164225519401156</v>
      </c>
      <c r="L170" s="1">
        <v>0.41994046646564337</v>
      </c>
      <c r="M170" s="1">
        <v>0.71369936230843656</v>
      </c>
      <c r="N170" s="1">
        <v>1.4397099933117812</v>
      </c>
      <c r="O170" s="1">
        <v>1.8510898168837862</v>
      </c>
      <c r="P170" s="1">
        <v>2.4149162191159097</v>
      </c>
      <c r="Q170" s="4">
        <f>SUM(E170:P170)</f>
        <v>16.069015661054848</v>
      </c>
      <c r="R170" s="16"/>
    </row>
    <row r="171" spans="1:18" ht="26.4" x14ac:dyDescent="0.3">
      <c r="A171" s="12"/>
      <c r="B171" s="13"/>
      <c r="C171" s="2" t="s">
        <v>21</v>
      </c>
      <c r="D171" s="3" t="s">
        <v>20</v>
      </c>
      <c r="E171" s="1">
        <v>4.7394306107724417E-2</v>
      </c>
      <c r="F171" s="1">
        <v>4.3818439304292828E-2</v>
      </c>
      <c r="G171" s="1">
        <v>4.2174213312579992E-2</v>
      </c>
      <c r="H171" s="1">
        <v>2.6869973020121229E-2</v>
      </c>
      <c r="I171" s="1">
        <v>1.3823772221417209E-2</v>
      </c>
      <c r="J171" s="1">
        <v>5.7248438091454584E-3</v>
      </c>
      <c r="K171" s="1">
        <v>7.7352551940115984E-3</v>
      </c>
      <c r="L171" s="1">
        <v>8.3294664656433579E-3</v>
      </c>
      <c r="M171" s="1">
        <v>1.2835362308436495E-2</v>
      </c>
      <c r="N171" s="1">
        <v>2.7531993311781012E-2</v>
      </c>
      <c r="O171" s="1">
        <v>3.5928816883786026E-2</v>
      </c>
      <c r="P171" s="1">
        <v>4.9919219115910039E-2</v>
      </c>
      <c r="Q171" s="4">
        <f>SUM(E171:P171)</f>
        <v>0.32208566105484965</v>
      </c>
      <c r="R171" s="16"/>
    </row>
    <row r="172" spans="1:18" x14ac:dyDescent="0.3">
      <c r="A172" s="12"/>
      <c r="B172" s="13"/>
      <c r="C172" s="2" t="s">
        <v>22</v>
      </c>
      <c r="D172" s="3" t="s">
        <v>23</v>
      </c>
      <c r="E172" s="7">
        <v>2.1511739843133633</v>
      </c>
      <c r="F172" s="7">
        <v>2.1513147131473476</v>
      </c>
      <c r="G172" s="7">
        <v>2.1480574794041436</v>
      </c>
      <c r="H172" s="7">
        <v>1.7860401252550901</v>
      </c>
      <c r="I172" s="7">
        <v>1.7391219685665451</v>
      </c>
      <c r="J172" s="7">
        <v>1.6111214904244417</v>
      </c>
      <c r="K172" s="7">
        <v>2.0813712880881905</v>
      </c>
      <c r="L172" s="7">
        <v>1.9834874537685967</v>
      </c>
      <c r="M172" s="7">
        <v>1.7984270389314834</v>
      </c>
      <c r="N172" s="7">
        <v>1.9123291107015834</v>
      </c>
      <c r="O172" s="7">
        <v>1.9409548124612521</v>
      </c>
      <c r="P172" s="7">
        <v>2.0671201228747078</v>
      </c>
      <c r="Q172" s="5">
        <f t="shared" ref="Q172" si="47">IF(Q170=0,0,Q171/Q170*100)</f>
        <v>2.0043894899888746</v>
      </c>
      <c r="R172" s="16"/>
    </row>
    <row r="173" spans="1:18" x14ac:dyDescent="0.3">
      <c r="A173" s="12"/>
      <c r="B173" s="13"/>
      <c r="C173" s="2" t="s">
        <v>24</v>
      </c>
      <c r="D173" s="3" t="s">
        <v>20</v>
      </c>
      <c r="E173" s="1">
        <v>2.1557890000000004</v>
      </c>
      <c r="F173" s="1">
        <v>1.9930029999999999</v>
      </c>
      <c r="G173" s="1">
        <v>1.9211910000000001</v>
      </c>
      <c r="H173" s="1">
        <v>1.4775740000000002</v>
      </c>
      <c r="I173" s="1">
        <v>0.78104700000000005</v>
      </c>
      <c r="J173" s="1">
        <v>0.34960800000000003</v>
      </c>
      <c r="K173" s="1">
        <v>0.36390699999999998</v>
      </c>
      <c r="L173" s="1">
        <v>0.411611</v>
      </c>
      <c r="M173" s="1">
        <v>0.70086400000000004</v>
      </c>
      <c r="N173" s="1">
        <v>1.4121780000000002</v>
      </c>
      <c r="O173" s="1">
        <v>1.815161</v>
      </c>
      <c r="P173" s="1">
        <v>2.3649969999999998</v>
      </c>
      <c r="Q173" s="4">
        <f>SUM(E173:P173)</f>
        <v>15.746930000000003</v>
      </c>
      <c r="R173" s="16"/>
    </row>
    <row r="174" spans="1:18" ht="26.4" x14ac:dyDescent="0.3">
      <c r="A174" s="12"/>
      <c r="B174" s="13"/>
      <c r="C174" s="2" t="s">
        <v>25</v>
      </c>
      <c r="D174" s="3" t="s">
        <v>26</v>
      </c>
      <c r="E174" s="8">
        <v>158.74440400522798</v>
      </c>
      <c r="F174" s="8">
        <v>158.98886016137016</v>
      </c>
      <c r="G174" s="8">
        <v>159.06243204697745</v>
      </c>
      <c r="H174" s="8">
        <v>159.38795370779454</v>
      </c>
      <c r="I174" s="8">
        <v>162.4607853549324</v>
      </c>
      <c r="J174" s="8">
        <v>169.32435377856586</v>
      </c>
      <c r="K174" s="8">
        <v>167.46248021760755</v>
      </c>
      <c r="L174" s="8">
        <v>164.96844440910581</v>
      </c>
      <c r="M174" s="8">
        <v>164.0799651369075</v>
      </c>
      <c r="N174" s="8">
        <v>158.86105994211181</v>
      </c>
      <c r="O174" s="8">
        <v>158.96531055727485</v>
      </c>
      <c r="P174" s="8">
        <v>158.93465180811756</v>
      </c>
      <c r="Q174" s="5">
        <f t="array" ref="Q174">SUM(E170:P170*E174:P174)/Q170</f>
        <v>159.95804208825555</v>
      </c>
      <c r="R174" s="16"/>
    </row>
    <row r="175" spans="1:18" ht="26.4" x14ac:dyDescent="0.3">
      <c r="A175" s="12"/>
      <c r="B175" s="13"/>
      <c r="C175" s="2" t="s">
        <v>27</v>
      </c>
      <c r="D175" s="9" t="s">
        <v>26</v>
      </c>
      <c r="E175" s="8">
        <v>162.23434707308482</v>
      </c>
      <c r="F175" s="8">
        <v>162.48441120622041</v>
      </c>
      <c r="G175" s="8">
        <v>162.55418947201588</v>
      </c>
      <c r="H175" s="8">
        <v>162.28645491034735</v>
      </c>
      <c r="I175" s="8">
        <v>165.33618323964245</v>
      </c>
      <c r="J175" s="8">
        <v>172.09704627549607</v>
      </c>
      <c r="K175" s="8">
        <v>171.02208478664664</v>
      </c>
      <c r="L175" s="8">
        <v>168.30678844168753</v>
      </c>
      <c r="M175" s="8">
        <v>167.08486451836788</v>
      </c>
      <c r="N175" s="8">
        <v>161.95823440583285</v>
      </c>
      <c r="O175" s="8">
        <v>162.11182788212179</v>
      </c>
      <c r="P175" s="8">
        <v>162.28936799114879</v>
      </c>
      <c r="Q175" s="5" cm="1">
        <f t="array" ref="Q175">SUM(E173:P173*E175:P175)/Q173</f>
        <v>163.22980310624666</v>
      </c>
      <c r="R175" s="16"/>
    </row>
    <row r="176" spans="1:18" x14ac:dyDescent="0.3">
      <c r="A176" s="12" t="s">
        <v>73</v>
      </c>
      <c r="B176" s="13" t="s">
        <v>80</v>
      </c>
      <c r="C176" s="2" t="s">
        <v>19</v>
      </c>
      <c r="D176" s="3" t="s">
        <v>20</v>
      </c>
      <c r="E176" s="1">
        <v>0.10995367270425703</v>
      </c>
      <c r="F176" s="1">
        <v>0.10546369770946183</v>
      </c>
      <c r="G176" s="1">
        <v>0.10190747883232129</v>
      </c>
      <c r="H176" s="1">
        <v>7.009042739251406E-2</v>
      </c>
      <c r="I176" s="1">
        <v>3.0327176706827309E-2</v>
      </c>
      <c r="J176" s="1">
        <v>1.5174036144578315E-2</v>
      </c>
      <c r="K176" s="1">
        <v>7.1143252977510108E-3</v>
      </c>
      <c r="L176" s="1">
        <v>1.015850200457832E-2</v>
      </c>
      <c r="M176" s="1">
        <v>2.9200140562248997E-2</v>
      </c>
      <c r="N176" s="1">
        <v>6.5605974584594384E-2</v>
      </c>
      <c r="O176" s="1">
        <v>8.4218485211718874E-2</v>
      </c>
      <c r="P176" s="1">
        <v>0.11390389605746587</v>
      </c>
      <c r="Q176" s="4">
        <f>SUM(E176:P176)</f>
        <v>0.74311781320831738</v>
      </c>
      <c r="R176" s="16"/>
    </row>
    <row r="177" spans="1:18" ht="26.4" x14ac:dyDescent="0.3">
      <c r="A177" s="12"/>
      <c r="B177" s="13"/>
      <c r="C177" s="2" t="s">
        <v>21</v>
      </c>
      <c r="D177" s="3" t="s">
        <v>20</v>
      </c>
      <c r="E177" s="1">
        <v>5.4196727042570272E-3</v>
      </c>
      <c r="F177" s="1">
        <v>5.7416977094618465E-3</v>
      </c>
      <c r="G177" s="1">
        <v>6.3244788323212845E-3</v>
      </c>
      <c r="H177" s="1">
        <v>2.2634273925140579E-3</v>
      </c>
      <c r="I177" s="1">
        <v>1.2841767068273093E-3</v>
      </c>
      <c r="J177" s="1">
        <v>7.9003614457831333E-4</v>
      </c>
      <c r="K177" s="1">
        <v>3.3132529775101096E-4</v>
      </c>
      <c r="L177" s="1">
        <v>3.4350200457832056E-4</v>
      </c>
      <c r="M177" s="1">
        <v>8.4614056224899595E-4</v>
      </c>
      <c r="N177" s="1">
        <v>2.2379745845943779E-3</v>
      </c>
      <c r="O177" s="1">
        <v>2.4594852117188763E-3</v>
      </c>
      <c r="P177" s="1">
        <v>4.6468960574658639E-3</v>
      </c>
      <c r="Q177" s="4">
        <f>SUM(E177:P177)</f>
        <v>3.2688813208317284E-2</v>
      </c>
      <c r="R177" s="16"/>
    </row>
    <row r="178" spans="1:18" x14ac:dyDescent="0.3">
      <c r="A178" s="12"/>
      <c r="B178" s="13"/>
      <c r="C178" s="2" t="s">
        <v>22</v>
      </c>
      <c r="D178" s="3" t="s">
        <v>23</v>
      </c>
      <c r="E178" s="7">
        <v>4.929051091212159</v>
      </c>
      <c r="F178" s="7">
        <v>5.4442408470063732</v>
      </c>
      <c r="G178" s="7">
        <v>6.2060988111849875</v>
      </c>
      <c r="H178" s="7">
        <v>3.2292960347332693</v>
      </c>
      <c r="I178" s="7">
        <v>4.2344090227766342</v>
      </c>
      <c r="J178" s="7">
        <v>5.2064996883547909</v>
      </c>
      <c r="K178" s="7">
        <v>4.657156987968345</v>
      </c>
      <c r="L178" s="7">
        <v>3.3814238007090824</v>
      </c>
      <c r="M178" s="7">
        <v>2.8977277025266011</v>
      </c>
      <c r="N178" s="7">
        <v>3.4112359411849966</v>
      </c>
      <c r="O178" s="7">
        <v>2.9203626799222491</v>
      </c>
      <c r="P178" s="7">
        <v>4.0796638379440937</v>
      </c>
      <c r="Q178" s="5">
        <f t="shared" ref="Q178" si="48">IF(Q176=0,0,Q177/Q176*100)</f>
        <v>4.3988735873774116</v>
      </c>
      <c r="R178" s="16"/>
    </row>
    <row r="179" spans="1:18" x14ac:dyDescent="0.3">
      <c r="A179" s="12"/>
      <c r="B179" s="13"/>
      <c r="C179" s="2" t="s">
        <v>24</v>
      </c>
      <c r="D179" s="3" t="s">
        <v>20</v>
      </c>
      <c r="E179" s="1">
        <v>0.104534</v>
      </c>
      <c r="F179" s="1">
        <v>9.9721999999999991E-2</v>
      </c>
      <c r="G179" s="1">
        <v>9.5583000000000001E-2</v>
      </c>
      <c r="H179" s="1">
        <v>6.7826999999999998E-2</v>
      </c>
      <c r="I179" s="1">
        <v>2.9042999999999999E-2</v>
      </c>
      <c r="J179" s="1">
        <v>1.4384000000000001E-2</v>
      </c>
      <c r="K179" s="1">
        <v>6.783E-3</v>
      </c>
      <c r="L179" s="1">
        <v>9.8149999999999991E-3</v>
      </c>
      <c r="M179" s="1">
        <v>2.8354000000000001E-2</v>
      </c>
      <c r="N179" s="1">
        <v>6.3368000000000008E-2</v>
      </c>
      <c r="O179" s="1">
        <v>8.1758999999999998E-2</v>
      </c>
      <c r="P179" s="1">
        <v>0.10925700000000001</v>
      </c>
      <c r="Q179" s="4">
        <f>SUM(E179:P179)</f>
        <v>0.71042899999999998</v>
      </c>
      <c r="R179" s="16"/>
    </row>
    <row r="180" spans="1:18" ht="26.4" x14ac:dyDescent="0.3">
      <c r="A180" s="12"/>
      <c r="B180" s="13"/>
      <c r="C180" s="2" t="s">
        <v>25</v>
      </c>
      <c r="D180" s="3" t="s">
        <v>26</v>
      </c>
      <c r="E180" s="8">
        <v>155.16551870429279</v>
      </c>
      <c r="F180" s="8">
        <v>157.54899622662484</v>
      </c>
      <c r="G180" s="8">
        <v>155.43565730992921</v>
      </c>
      <c r="H180" s="8">
        <v>157.14141711611336</v>
      </c>
      <c r="I180" s="8">
        <v>158.00000307650373</v>
      </c>
      <c r="J180" s="8">
        <v>155.0744542139108</v>
      </c>
      <c r="K180" s="8">
        <v>156.32913027958418</v>
      </c>
      <c r="L180" s="8">
        <v>157.49281799493372</v>
      </c>
      <c r="M180" s="8">
        <v>155.49606379218199</v>
      </c>
      <c r="N180" s="8">
        <v>157.06144857247062</v>
      </c>
      <c r="O180" s="8">
        <v>157.76512644514744</v>
      </c>
      <c r="P180" s="8">
        <v>155.31581997099224</v>
      </c>
      <c r="Q180" s="5">
        <f t="array" ref="Q180">SUM(E176:P176*E180:P180)/Q176</f>
        <v>156.38199143485974</v>
      </c>
      <c r="R180" s="16"/>
    </row>
    <row r="181" spans="1:18" ht="26.4" x14ac:dyDescent="0.3">
      <c r="A181" s="12"/>
      <c r="B181" s="13"/>
      <c r="C181" s="2" t="s">
        <v>27</v>
      </c>
      <c r="D181" s="9" t="s">
        <v>26</v>
      </c>
      <c r="E181" s="8">
        <v>163.21023455141946</v>
      </c>
      <c r="F181" s="8">
        <v>166.62020128430945</v>
      </c>
      <c r="G181" s="8">
        <v>165.72043100864752</v>
      </c>
      <c r="H181" s="8">
        <v>162.38531980971749</v>
      </c>
      <c r="I181" s="8">
        <v>164.98619333334665</v>
      </c>
      <c r="J181" s="8">
        <v>163.59186410891527</v>
      </c>
      <c r="K181" s="8">
        <v>163.96524934740665</v>
      </c>
      <c r="L181" s="8">
        <v>163.00469763710879</v>
      </c>
      <c r="M181" s="8">
        <v>160.13638003837733</v>
      </c>
      <c r="N181" s="8">
        <v>162.60840492464786</v>
      </c>
      <c r="O181" s="8">
        <v>162.51103815415561</v>
      </c>
      <c r="P181" s="8">
        <v>161.92168020406913</v>
      </c>
      <c r="Q181" s="5" cm="1">
        <f t="array" ref="Q181">SUM(E179:P179*E181:P181)/Q179</f>
        <v>163.57756158635812</v>
      </c>
      <c r="R181" s="16"/>
    </row>
    <row r="182" spans="1:18" x14ac:dyDescent="0.3">
      <c r="A182" s="12" t="s">
        <v>81</v>
      </c>
      <c r="B182" s="14" t="s">
        <v>82</v>
      </c>
      <c r="C182" s="2" t="s">
        <v>19</v>
      </c>
      <c r="D182" s="3" t="s">
        <v>20</v>
      </c>
      <c r="E182" s="1">
        <v>0.76426538616523632</v>
      </c>
      <c r="F182" s="1">
        <v>0.70418961963209148</v>
      </c>
      <c r="G182" s="1">
        <v>0.64531409689835673</v>
      </c>
      <c r="H182" s="1">
        <v>0.47967287449995105</v>
      </c>
      <c r="I182" s="1">
        <v>0.23466417916666663</v>
      </c>
      <c r="J182" s="1">
        <v>0.1348246374708334</v>
      </c>
      <c r="K182" s="1">
        <v>0.12654531481944439</v>
      </c>
      <c r="L182" s="1">
        <v>0.13894377036527783</v>
      </c>
      <c r="M182" s="1">
        <v>0.24947122933333332</v>
      </c>
      <c r="N182" s="1">
        <v>0.44270610456710907</v>
      </c>
      <c r="O182" s="1">
        <v>0.59230801218425499</v>
      </c>
      <c r="P182" s="1">
        <v>0.78674910221896954</v>
      </c>
      <c r="Q182" s="4">
        <f>SUM(E182:P182)</f>
        <v>5.2996543273215249</v>
      </c>
      <c r="R182" s="16"/>
    </row>
    <row r="183" spans="1:18" ht="26.4" x14ac:dyDescent="0.3">
      <c r="A183" s="12"/>
      <c r="B183" s="14"/>
      <c r="C183" s="2" t="s">
        <v>21</v>
      </c>
      <c r="D183" s="3" t="s">
        <v>20</v>
      </c>
      <c r="E183" s="1">
        <f>E182*E184/100</f>
        <v>3.9375969809937149E-3</v>
      </c>
      <c r="F183" s="1">
        <f t="shared" ref="F183" si="49">F182*F184/100</f>
        <v>4.0238429349299162E-3</v>
      </c>
      <c r="G183" s="1">
        <f t="shared" ref="G183" si="50">G182*G184/100</f>
        <v>3.3267143285775863E-3</v>
      </c>
      <c r="H183" s="1">
        <f t="shared" ref="H183" si="51">H182*H184/100</f>
        <v>2.1718303099833459E-3</v>
      </c>
      <c r="I183" s="1">
        <f t="shared" ref="I183" si="52">I182*I184/100</f>
        <v>9.3004510988865547E-4</v>
      </c>
      <c r="J183" s="1">
        <f t="shared" ref="J183" si="53">J182*J184/100</f>
        <v>5.2024834975079686E-4</v>
      </c>
      <c r="K183" s="1">
        <f t="shared" ref="K183" si="54">K182*K184/100</f>
        <v>5.0893678309450957E-4</v>
      </c>
      <c r="L183" s="1">
        <f t="shared" ref="L183" si="55">L182*L184/100</f>
        <v>6.0511651380618569E-4</v>
      </c>
      <c r="M183" s="1">
        <f t="shared" ref="M183" si="56">M182*M184/100</f>
        <v>1.2332682620597947E-3</v>
      </c>
      <c r="N183" s="1">
        <f t="shared" ref="N183" si="57">N182*N184/100</f>
        <v>2.1560820752863975E-3</v>
      </c>
      <c r="O183" s="1">
        <f t="shared" ref="O183" si="58">O182*O184/100</f>
        <v>2.7591387742200279E-3</v>
      </c>
      <c r="P183" s="1">
        <f t="shared" ref="P183" si="59">P182*P184/100</f>
        <v>3.9982631176936293E-3</v>
      </c>
      <c r="Q183" s="4">
        <f>SUM(E183:P183)</f>
        <v>2.6171083540284558E-2</v>
      </c>
      <c r="R183" s="16"/>
    </row>
    <row r="184" spans="1:18" x14ac:dyDescent="0.3">
      <c r="A184" s="12"/>
      <c r="B184" s="14"/>
      <c r="C184" s="2" t="s">
        <v>22</v>
      </c>
      <c r="D184" s="3" t="s">
        <v>23</v>
      </c>
      <c r="E184" s="7">
        <v>0.515213308396829</v>
      </c>
      <c r="F184" s="7">
        <v>0.57141469041139792</v>
      </c>
      <c r="G184" s="7">
        <v>0.51551862024510775</v>
      </c>
      <c r="H184" s="7">
        <v>0.45277321804937037</v>
      </c>
      <c r="I184" s="7">
        <v>0.39633024230259922</v>
      </c>
      <c r="J184" s="7">
        <v>0.38587038653327899</v>
      </c>
      <c r="K184" s="7">
        <v>0.40217749967327004</v>
      </c>
      <c r="L184" s="7">
        <v>0.43551179892078473</v>
      </c>
      <c r="M184" s="7">
        <v>0.49435290207832011</v>
      </c>
      <c r="N184" s="7">
        <v>0.48702334416523968</v>
      </c>
      <c r="O184" s="7">
        <v>0.46582837264772908</v>
      </c>
      <c r="P184" s="7">
        <v>0.50820053132781651</v>
      </c>
      <c r="Q184" s="5">
        <f t="shared" ref="Q184" si="60">IF(Q182=0,0,Q183/Q182*100)</f>
        <v>0.49382623703141731</v>
      </c>
      <c r="R184" s="16"/>
    </row>
    <row r="185" spans="1:18" x14ac:dyDescent="0.3">
      <c r="A185" s="12"/>
      <c r="B185" s="14"/>
      <c r="C185" s="2" t="s">
        <v>24</v>
      </c>
      <c r="D185" s="3" t="s">
        <v>20</v>
      </c>
      <c r="E185" s="1">
        <f>E182-E183</f>
        <v>0.7603277891842426</v>
      </c>
      <c r="F185" s="1">
        <f t="shared" ref="F185:G185" si="61">F182-F183</f>
        <v>0.70016577669716151</v>
      </c>
      <c r="G185" s="1">
        <f t="shared" si="61"/>
        <v>0.64198738256977916</v>
      </c>
      <c r="H185" s="1">
        <f t="shared" ref="H185:J185" si="62">H182-H183</f>
        <v>0.47750104418996769</v>
      </c>
      <c r="I185" s="1">
        <f t="shared" si="62"/>
        <v>0.23373413405677798</v>
      </c>
      <c r="J185" s="1">
        <f t="shared" si="62"/>
        <v>0.13430438912108261</v>
      </c>
      <c r="K185" s="1">
        <f t="shared" ref="K185:M185" si="63">K182-K183</f>
        <v>0.12603637803634987</v>
      </c>
      <c r="L185" s="1">
        <f t="shared" si="63"/>
        <v>0.13833865385147165</v>
      </c>
      <c r="M185" s="1">
        <f t="shared" si="63"/>
        <v>0.24823796107127352</v>
      </c>
      <c r="N185" s="1">
        <f t="shared" ref="N185:P185" si="64">N182-N183</f>
        <v>0.44055002249182268</v>
      </c>
      <c r="O185" s="1">
        <f t="shared" si="64"/>
        <v>0.58954887341003492</v>
      </c>
      <c r="P185" s="1">
        <f t="shared" si="64"/>
        <v>0.78275083910127596</v>
      </c>
      <c r="Q185" s="4">
        <f>SUM(E185:P185)</f>
        <v>5.2734832437812402</v>
      </c>
      <c r="R185" s="16"/>
    </row>
    <row r="186" spans="1:18" ht="26.4" x14ac:dyDescent="0.3">
      <c r="A186" s="12"/>
      <c r="B186" s="14"/>
      <c r="C186" s="2" t="s">
        <v>25</v>
      </c>
      <c r="D186" s="3" t="s">
        <v>26</v>
      </c>
      <c r="E186" s="8">
        <v>154.12067827011114</v>
      </c>
      <c r="F186" s="8">
        <v>154.11311721037711</v>
      </c>
      <c r="G186" s="8">
        <v>154.12268478448661</v>
      </c>
      <c r="H186" s="8">
        <v>154.14873574206027</v>
      </c>
      <c r="I186" s="8">
        <v>154.2224207554199</v>
      </c>
      <c r="J186" s="8">
        <v>154.04974414565083</v>
      </c>
      <c r="K186" s="8">
        <v>153.92445384953712</v>
      </c>
      <c r="L186" s="8">
        <v>153.95298853123808</v>
      </c>
      <c r="M186" s="8">
        <v>154.13217109677689</v>
      </c>
      <c r="N186" s="8">
        <v>154.13651237769633</v>
      </c>
      <c r="O186" s="8">
        <v>154.10267324115367</v>
      </c>
      <c r="P186" s="8">
        <v>154.08976456812957</v>
      </c>
      <c r="Q186" s="5">
        <f t="array" ref="Q186">SUM(E182:P182*E186:P186)/Q182</f>
        <v>154.11133820423993</v>
      </c>
      <c r="R186" s="16"/>
    </row>
    <row r="187" spans="1:18" ht="26.4" x14ac:dyDescent="0.3">
      <c r="A187" s="12"/>
      <c r="B187" s="14"/>
      <c r="C187" s="2" t="s">
        <v>27</v>
      </c>
      <c r="D187" s="9" t="s">
        <v>26</v>
      </c>
      <c r="E187" s="8">
        <v>154.91472851555022</v>
      </c>
      <c r="F187" s="8">
        <v>154.99374220196813</v>
      </c>
      <c r="G187" s="8">
        <v>154.9172159225723</v>
      </c>
      <c r="H187" s="8">
        <v>154.84667993346201</v>
      </c>
      <c r="I187" s="8">
        <v>154.83365084928479</v>
      </c>
      <c r="J187" s="8">
        <v>154.64417648883918</v>
      </c>
      <c r="K187" s="8">
        <v>154.54350336941491</v>
      </c>
      <c r="L187" s="8">
        <v>154.62347196108277</v>
      </c>
      <c r="M187" s="8">
        <v>154.89412795763013</v>
      </c>
      <c r="N187" s="8">
        <v>154.88719317485786</v>
      </c>
      <c r="O187" s="8">
        <v>154.82052721611959</v>
      </c>
      <c r="P187" s="8">
        <v>154.87284957038659</v>
      </c>
      <c r="Q187" s="5" cm="1">
        <f t="array" ref="Q187">SUM(E185:P185*E187:P187)/Q185</f>
        <v>154.87234625399412</v>
      </c>
      <c r="R187" s="16"/>
    </row>
    <row r="188" spans="1:18" x14ac:dyDescent="0.3">
      <c r="A188" s="12" t="s">
        <v>83</v>
      </c>
      <c r="B188" s="14" t="s">
        <v>84</v>
      </c>
      <c r="C188" s="2" t="s">
        <v>19</v>
      </c>
      <c r="D188" s="3" t="s">
        <v>20</v>
      </c>
      <c r="E188" s="1">
        <v>0.76426538616523632</v>
      </c>
      <c r="F188" s="1">
        <v>0.70418961963209148</v>
      </c>
      <c r="G188" s="1">
        <v>0.64531409689835673</v>
      </c>
      <c r="H188" s="1">
        <v>0.47967287449995105</v>
      </c>
      <c r="I188" s="1">
        <v>0.23466417916666663</v>
      </c>
      <c r="J188" s="1">
        <v>0.1348246374708334</v>
      </c>
      <c r="K188" s="1">
        <v>0.12654531481944439</v>
      </c>
      <c r="L188" s="1">
        <v>0.13894377036527783</v>
      </c>
      <c r="M188" s="1">
        <v>0.24947122933333332</v>
      </c>
      <c r="N188" s="1">
        <v>0.44270610456710907</v>
      </c>
      <c r="O188" s="1">
        <v>0.59230801218425499</v>
      </c>
      <c r="P188" s="1">
        <v>0.78674910221896954</v>
      </c>
      <c r="Q188" s="4">
        <f>SUM(E188:P188)</f>
        <v>5.2996543273215249</v>
      </c>
      <c r="R188" s="16"/>
    </row>
    <row r="189" spans="1:18" ht="26.4" x14ac:dyDescent="0.3">
      <c r="A189" s="12"/>
      <c r="B189" s="14"/>
      <c r="C189" s="2" t="s">
        <v>21</v>
      </c>
      <c r="D189" s="3" t="s">
        <v>20</v>
      </c>
      <c r="E189" s="1">
        <f>E188*E190/100</f>
        <v>3.9375969809937149E-3</v>
      </c>
      <c r="F189" s="1">
        <f t="shared" ref="F189" si="65">F188*F190/100</f>
        <v>4.0238429349299162E-3</v>
      </c>
      <c r="G189" s="1">
        <f t="shared" ref="G189" si="66">G188*G190/100</f>
        <v>3.3267143285775863E-3</v>
      </c>
      <c r="H189" s="1">
        <f t="shared" ref="H189" si="67">H188*H190/100</f>
        <v>2.1718303099833459E-3</v>
      </c>
      <c r="I189" s="1">
        <f t="shared" ref="I189" si="68">I188*I190/100</f>
        <v>9.3004510988865547E-4</v>
      </c>
      <c r="J189" s="1">
        <f t="shared" ref="J189" si="69">J188*J190/100</f>
        <v>5.2024834975079686E-4</v>
      </c>
      <c r="K189" s="1">
        <f t="shared" ref="K189" si="70">K188*K190/100</f>
        <v>5.0893678309450957E-4</v>
      </c>
      <c r="L189" s="1">
        <f t="shared" ref="L189" si="71">L188*L190/100</f>
        <v>6.0511651380618569E-4</v>
      </c>
      <c r="M189" s="1">
        <f t="shared" ref="M189" si="72">M188*M190/100</f>
        <v>1.2332682620597947E-3</v>
      </c>
      <c r="N189" s="1">
        <f t="shared" ref="N189" si="73">N188*N190/100</f>
        <v>2.1560820752863975E-3</v>
      </c>
      <c r="O189" s="1">
        <f t="shared" ref="O189" si="74">O188*O190/100</f>
        <v>2.7591387742200279E-3</v>
      </c>
      <c r="P189" s="1">
        <f t="shared" ref="P189" si="75">P188*P190/100</f>
        <v>3.9982631176936293E-3</v>
      </c>
      <c r="Q189" s="4">
        <f>SUM(E189:P189)</f>
        <v>2.6171083540284558E-2</v>
      </c>
      <c r="R189" s="16"/>
    </row>
    <row r="190" spans="1:18" x14ac:dyDescent="0.3">
      <c r="A190" s="12"/>
      <c r="B190" s="14"/>
      <c r="C190" s="2" t="s">
        <v>22</v>
      </c>
      <c r="D190" s="3" t="s">
        <v>23</v>
      </c>
      <c r="E190" s="7">
        <v>0.515213308396829</v>
      </c>
      <c r="F190" s="7">
        <v>0.57141469041139792</v>
      </c>
      <c r="G190" s="7">
        <v>0.51551862024510775</v>
      </c>
      <c r="H190" s="7">
        <v>0.45277321804937037</v>
      </c>
      <c r="I190" s="7">
        <v>0.39633024230259922</v>
      </c>
      <c r="J190" s="7">
        <v>0.38587038653327899</v>
      </c>
      <c r="K190" s="7">
        <v>0.40217749967327004</v>
      </c>
      <c r="L190" s="7">
        <v>0.43551179892078473</v>
      </c>
      <c r="M190" s="7">
        <v>0.49435290207832011</v>
      </c>
      <c r="N190" s="7">
        <v>0.48702334416523968</v>
      </c>
      <c r="O190" s="7">
        <v>0.46582837264772908</v>
      </c>
      <c r="P190" s="7">
        <v>0.50820053132781651</v>
      </c>
      <c r="Q190" s="5">
        <f t="shared" ref="Q190" si="76">IF(Q188=0,0,Q189/Q188*100)</f>
        <v>0.49382623703141731</v>
      </c>
      <c r="R190" s="16"/>
    </row>
    <row r="191" spans="1:18" x14ac:dyDescent="0.3">
      <c r="A191" s="12"/>
      <c r="B191" s="14"/>
      <c r="C191" s="2" t="s">
        <v>24</v>
      </c>
      <c r="D191" s="3" t="s">
        <v>20</v>
      </c>
      <c r="E191" s="1">
        <f>E188-E189</f>
        <v>0.7603277891842426</v>
      </c>
      <c r="F191" s="1">
        <f t="shared" ref="F191:G191" si="77">F188-F189</f>
        <v>0.70016577669716151</v>
      </c>
      <c r="G191" s="1">
        <f t="shared" si="77"/>
        <v>0.64198738256977916</v>
      </c>
      <c r="H191" s="1">
        <f t="shared" ref="H191:J191" si="78">H188-H189</f>
        <v>0.47750104418996769</v>
      </c>
      <c r="I191" s="1">
        <f t="shared" si="78"/>
        <v>0.23373413405677798</v>
      </c>
      <c r="J191" s="1">
        <f t="shared" si="78"/>
        <v>0.13430438912108261</v>
      </c>
      <c r="K191" s="1">
        <f t="shared" ref="K191:M191" si="79">K188-K189</f>
        <v>0.12603637803634987</v>
      </c>
      <c r="L191" s="1">
        <f t="shared" si="79"/>
        <v>0.13833865385147165</v>
      </c>
      <c r="M191" s="1">
        <f t="shared" si="79"/>
        <v>0.24823796107127352</v>
      </c>
      <c r="N191" s="1">
        <f t="shared" ref="N191:P191" si="80">N188-N189</f>
        <v>0.44055002249182268</v>
      </c>
      <c r="O191" s="1">
        <f t="shared" si="80"/>
        <v>0.58954887341003492</v>
      </c>
      <c r="P191" s="1">
        <f t="shared" si="80"/>
        <v>0.78275083910127596</v>
      </c>
      <c r="Q191" s="4">
        <f>SUM(E191:P191)</f>
        <v>5.2734832437812402</v>
      </c>
      <c r="R191" s="16"/>
    </row>
    <row r="192" spans="1:18" ht="26.4" x14ac:dyDescent="0.3">
      <c r="A192" s="12"/>
      <c r="B192" s="14"/>
      <c r="C192" s="2" t="s">
        <v>25</v>
      </c>
      <c r="D192" s="3" t="s">
        <v>26</v>
      </c>
      <c r="E192" s="8">
        <v>154.12067827011114</v>
      </c>
      <c r="F192" s="8">
        <v>154.11311721037711</v>
      </c>
      <c r="G192" s="8">
        <v>154.12268478448661</v>
      </c>
      <c r="H192" s="8">
        <v>154.14873574206027</v>
      </c>
      <c r="I192" s="8">
        <v>154.2224207554199</v>
      </c>
      <c r="J192" s="8">
        <v>154.04974414565083</v>
      </c>
      <c r="K192" s="8">
        <v>153.92445384953712</v>
      </c>
      <c r="L192" s="8">
        <v>153.95298853123808</v>
      </c>
      <c r="M192" s="8">
        <v>154.13217109677689</v>
      </c>
      <c r="N192" s="8">
        <v>154.13651237769633</v>
      </c>
      <c r="O192" s="8">
        <v>154.10267324115367</v>
      </c>
      <c r="P192" s="8">
        <v>154.08976456812957</v>
      </c>
      <c r="Q192" s="5">
        <f t="array" ref="Q192">SUM(E188:P188*E192:P192)/Q188</f>
        <v>154.11133820423993</v>
      </c>
      <c r="R192" s="16"/>
    </row>
    <row r="193" spans="1:18" ht="26.4" x14ac:dyDescent="0.3">
      <c r="A193" s="12"/>
      <c r="B193" s="14"/>
      <c r="C193" s="2" t="s">
        <v>27</v>
      </c>
      <c r="D193" s="9" t="s">
        <v>26</v>
      </c>
      <c r="E193" s="8">
        <v>154.91472851555022</v>
      </c>
      <c r="F193" s="8">
        <v>154.99374220196813</v>
      </c>
      <c r="G193" s="8">
        <v>154.9172159225723</v>
      </c>
      <c r="H193" s="8">
        <v>154.84667993346201</v>
      </c>
      <c r="I193" s="8">
        <v>154.83365084928479</v>
      </c>
      <c r="J193" s="8">
        <v>154.64417648883918</v>
      </c>
      <c r="K193" s="8">
        <v>154.54350336941491</v>
      </c>
      <c r="L193" s="8">
        <v>154.62347196108277</v>
      </c>
      <c r="M193" s="8">
        <v>154.89412795763013</v>
      </c>
      <c r="N193" s="8">
        <v>154.88719317485786</v>
      </c>
      <c r="O193" s="8">
        <v>154.82052721611959</v>
      </c>
      <c r="P193" s="8">
        <v>154.87284957038659</v>
      </c>
      <c r="Q193" s="5" cm="1">
        <f t="array" ref="Q193">SUM(E191:P191*E193:P193)/Q191</f>
        <v>154.87234625399412</v>
      </c>
      <c r="R193" s="16"/>
    </row>
    <row r="194" spans="1:18" x14ac:dyDescent="0.3">
      <c r="A194" s="12" t="s">
        <v>85</v>
      </c>
      <c r="B194" s="14" t="s">
        <v>86</v>
      </c>
      <c r="C194" s="2" t="s">
        <v>19</v>
      </c>
      <c r="D194" s="3" t="s">
        <v>20</v>
      </c>
      <c r="E194" s="1">
        <v>0.76426538616523632</v>
      </c>
      <c r="F194" s="1">
        <v>0.70418961963209148</v>
      </c>
      <c r="G194" s="1">
        <v>0.64531409689835673</v>
      </c>
      <c r="H194" s="1">
        <v>0.47967287449995105</v>
      </c>
      <c r="I194" s="1">
        <v>0.23466417916666663</v>
      </c>
      <c r="J194" s="1">
        <v>0.1348246374708334</v>
      </c>
      <c r="K194" s="1">
        <v>0.12654531481944439</v>
      </c>
      <c r="L194" s="1">
        <v>0.13894377036527783</v>
      </c>
      <c r="M194" s="1">
        <v>0.24947122933333332</v>
      </c>
      <c r="N194" s="1">
        <v>0.44270610456710907</v>
      </c>
      <c r="O194" s="1">
        <v>0.59230801218425499</v>
      </c>
      <c r="P194" s="1">
        <v>0.78674910221896954</v>
      </c>
      <c r="Q194" s="4">
        <f>SUM(E194:P194)</f>
        <v>5.2996543273215249</v>
      </c>
      <c r="R194" s="16"/>
    </row>
    <row r="195" spans="1:18" ht="26.4" x14ac:dyDescent="0.3">
      <c r="A195" s="12"/>
      <c r="B195" s="14"/>
      <c r="C195" s="2" t="s">
        <v>21</v>
      </c>
      <c r="D195" s="3" t="s">
        <v>20</v>
      </c>
      <c r="E195" s="1">
        <f>E194*E196/100</f>
        <v>3.9375969809937149E-3</v>
      </c>
      <c r="F195" s="1">
        <f t="shared" ref="F195" si="81">F194*F196/100</f>
        <v>4.0238429349299162E-3</v>
      </c>
      <c r="G195" s="1">
        <f t="shared" ref="G195" si="82">G194*G196/100</f>
        <v>3.3267143285775863E-3</v>
      </c>
      <c r="H195" s="1">
        <f t="shared" ref="H195" si="83">H194*H196/100</f>
        <v>2.1718303099833459E-3</v>
      </c>
      <c r="I195" s="1">
        <f t="shared" ref="I195" si="84">I194*I196/100</f>
        <v>9.3004510988865547E-4</v>
      </c>
      <c r="J195" s="1">
        <f t="shared" ref="J195" si="85">J194*J196/100</f>
        <v>5.2024834975079686E-4</v>
      </c>
      <c r="K195" s="1">
        <f t="shared" ref="K195" si="86">K194*K196/100</f>
        <v>5.0893678309450957E-4</v>
      </c>
      <c r="L195" s="1">
        <f t="shared" ref="L195" si="87">L194*L196/100</f>
        <v>6.0511651380618569E-4</v>
      </c>
      <c r="M195" s="1">
        <f t="shared" ref="M195" si="88">M194*M196/100</f>
        <v>1.2332682620597947E-3</v>
      </c>
      <c r="N195" s="1">
        <f t="shared" ref="N195" si="89">N194*N196/100</f>
        <v>2.1560820752863975E-3</v>
      </c>
      <c r="O195" s="1">
        <f t="shared" ref="O195" si="90">O194*O196/100</f>
        <v>2.7591387742200279E-3</v>
      </c>
      <c r="P195" s="1">
        <f t="shared" ref="P195" si="91">P194*P196/100</f>
        <v>3.9982631176936293E-3</v>
      </c>
      <c r="Q195" s="4">
        <f>SUM(E195:P195)</f>
        <v>2.6171083540284558E-2</v>
      </c>
      <c r="R195" s="16"/>
    </row>
    <row r="196" spans="1:18" x14ac:dyDescent="0.3">
      <c r="A196" s="12"/>
      <c r="B196" s="14"/>
      <c r="C196" s="2" t="s">
        <v>22</v>
      </c>
      <c r="D196" s="3" t="s">
        <v>23</v>
      </c>
      <c r="E196" s="7">
        <v>0.515213308396829</v>
      </c>
      <c r="F196" s="7">
        <v>0.57141469041139792</v>
      </c>
      <c r="G196" s="7">
        <v>0.51551862024510775</v>
      </c>
      <c r="H196" s="7">
        <v>0.45277321804937037</v>
      </c>
      <c r="I196" s="7">
        <v>0.39633024230259922</v>
      </c>
      <c r="J196" s="7">
        <v>0.38587038653327899</v>
      </c>
      <c r="K196" s="7">
        <v>0.40217749967327004</v>
      </c>
      <c r="L196" s="7">
        <v>0.43551179892078473</v>
      </c>
      <c r="M196" s="7">
        <v>0.49435290207832011</v>
      </c>
      <c r="N196" s="7">
        <v>0.48702334416523968</v>
      </c>
      <c r="O196" s="7">
        <v>0.46582837264772908</v>
      </c>
      <c r="P196" s="7">
        <v>0.50820053132781651</v>
      </c>
      <c r="Q196" s="5">
        <f t="shared" ref="Q196" si="92">IF(Q194=0,0,Q195/Q194*100)</f>
        <v>0.49382623703141731</v>
      </c>
      <c r="R196" s="16"/>
    </row>
    <row r="197" spans="1:18" x14ac:dyDescent="0.3">
      <c r="A197" s="12"/>
      <c r="B197" s="14"/>
      <c r="C197" s="2" t="s">
        <v>24</v>
      </c>
      <c r="D197" s="3" t="s">
        <v>20</v>
      </c>
      <c r="E197" s="1">
        <f>E194-E195</f>
        <v>0.7603277891842426</v>
      </c>
      <c r="F197" s="1">
        <f t="shared" ref="F197:G197" si="93">F194-F195</f>
        <v>0.70016577669716151</v>
      </c>
      <c r="G197" s="1">
        <f t="shared" si="93"/>
        <v>0.64198738256977916</v>
      </c>
      <c r="H197" s="1">
        <f t="shared" ref="H197:J197" si="94">H194-H195</f>
        <v>0.47750104418996769</v>
      </c>
      <c r="I197" s="1">
        <f t="shared" si="94"/>
        <v>0.23373413405677798</v>
      </c>
      <c r="J197" s="1">
        <f t="shared" si="94"/>
        <v>0.13430438912108261</v>
      </c>
      <c r="K197" s="1">
        <f t="shared" ref="K197:M197" si="95">K194-K195</f>
        <v>0.12603637803634987</v>
      </c>
      <c r="L197" s="1">
        <f t="shared" si="95"/>
        <v>0.13833865385147165</v>
      </c>
      <c r="M197" s="1">
        <f t="shared" si="95"/>
        <v>0.24823796107127352</v>
      </c>
      <c r="N197" s="1">
        <f t="shared" ref="N197:P197" si="96">N194-N195</f>
        <v>0.44055002249182268</v>
      </c>
      <c r="O197" s="1">
        <f t="shared" si="96"/>
        <v>0.58954887341003492</v>
      </c>
      <c r="P197" s="1">
        <f t="shared" si="96"/>
        <v>0.78275083910127596</v>
      </c>
      <c r="Q197" s="4">
        <f>SUM(E197:P197)</f>
        <v>5.2734832437812402</v>
      </c>
      <c r="R197" s="16"/>
    </row>
    <row r="198" spans="1:18" ht="26.4" x14ac:dyDescent="0.3">
      <c r="A198" s="12"/>
      <c r="B198" s="14"/>
      <c r="C198" s="2" t="s">
        <v>25</v>
      </c>
      <c r="D198" s="3" t="s">
        <v>26</v>
      </c>
      <c r="E198" s="8">
        <v>154.12067827011114</v>
      </c>
      <c r="F198" s="8">
        <v>154.11311721037711</v>
      </c>
      <c r="G198" s="8">
        <v>154.12268478448661</v>
      </c>
      <c r="H198" s="8">
        <v>154.14873574206027</v>
      </c>
      <c r="I198" s="8">
        <v>154.2224207554199</v>
      </c>
      <c r="J198" s="8">
        <v>154.04974414565083</v>
      </c>
      <c r="K198" s="8">
        <v>153.92445384953712</v>
      </c>
      <c r="L198" s="8">
        <v>153.95298853123808</v>
      </c>
      <c r="M198" s="8">
        <v>154.13217109677689</v>
      </c>
      <c r="N198" s="8">
        <v>154.13651237769633</v>
      </c>
      <c r="O198" s="8">
        <v>154.10267324115367</v>
      </c>
      <c r="P198" s="8">
        <v>154.08976456812957</v>
      </c>
      <c r="Q198" s="5">
        <f t="array" ref="Q198">SUM(E194:P194*E198:P198)/Q194</f>
        <v>154.11133820423993</v>
      </c>
      <c r="R198" s="16"/>
    </row>
    <row r="199" spans="1:18" ht="26.4" x14ac:dyDescent="0.3">
      <c r="A199" s="12"/>
      <c r="B199" s="14"/>
      <c r="C199" s="2" t="s">
        <v>27</v>
      </c>
      <c r="D199" s="9" t="s">
        <v>26</v>
      </c>
      <c r="E199" s="8">
        <v>154.91472851555022</v>
      </c>
      <c r="F199" s="8">
        <v>154.99374220196813</v>
      </c>
      <c r="G199" s="8">
        <v>154.9172159225723</v>
      </c>
      <c r="H199" s="8">
        <v>154.84667993346201</v>
      </c>
      <c r="I199" s="8">
        <v>154.83365084928479</v>
      </c>
      <c r="J199" s="8">
        <v>154.64417648883918</v>
      </c>
      <c r="K199" s="8">
        <v>154.54350336941491</v>
      </c>
      <c r="L199" s="8">
        <v>154.62347196108277</v>
      </c>
      <c r="M199" s="8">
        <v>154.89412795763013</v>
      </c>
      <c r="N199" s="8">
        <v>154.88719317485786</v>
      </c>
      <c r="O199" s="8">
        <v>154.82052721611959</v>
      </c>
      <c r="P199" s="8">
        <v>154.87284957038659</v>
      </c>
      <c r="Q199" s="5" cm="1">
        <f t="array" ref="Q199">SUM(E197:P197*E199:P199)/Q197</f>
        <v>154.87234625399412</v>
      </c>
      <c r="R199" s="16"/>
    </row>
    <row r="200" spans="1:18" x14ac:dyDescent="0.3">
      <c r="A200" s="12" t="s">
        <v>87</v>
      </c>
      <c r="B200" s="14" t="s">
        <v>88</v>
      </c>
      <c r="C200" s="2" t="s">
        <v>19</v>
      </c>
      <c r="D200" s="3" t="s">
        <v>20</v>
      </c>
      <c r="E200" s="1">
        <v>0.76426538616523632</v>
      </c>
      <c r="F200" s="1">
        <v>0.70418961963209148</v>
      </c>
      <c r="G200" s="1">
        <v>0.64531409689835673</v>
      </c>
      <c r="H200" s="1">
        <v>0.47967287449995105</v>
      </c>
      <c r="I200" s="1">
        <v>0.23466417916666663</v>
      </c>
      <c r="J200" s="1">
        <v>0.1348246374708334</v>
      </c>
      <c r="K200" s="1">
        <v>0.12654531481944439</v>
      </c>
      <c r="L200" s="1">
        <v>0.13894377036527783</v>
      </c>
      <c r="M200" s="1">
        <v>0.24947122933333332</v>
      </c>
      <c r="N200" s="1">
        <v>0.44270610456710907</v>
      </c>
      <c r="O200" s="1">
        <v>0.59230801218425499</v>
      </c>
      <c r="P200" s="1">
        <v>0.78674910221896954</v>
      </c>
      <c r="Q200" s="4">
        <f>SUM(E200:P200)</f>
        <v>5.2996543273215249</v>
      </c>
      <c r="R200" s="16"/>
    </row>
    <row r="201" spans="1:18" ht="26.4" x14ac:dyDescent="0.3">
      <c r="A201" s="12"/>
      <c r="B201" s="14"/>
      <c r="C201" s="2" t="s">
        <v>21</v>
      </c>
      <c r="D201" s="3" t="s">
        <v>20</v>
      </c>
      <c r="E201" s="1">
        <f>E200*E202/100</f>
        <v>3.9375969809937149E-3</v>
      </c>
      <c r="F201" s="1">
        <f t="shared" ref="F201" si="97">F200*F202/100</f>
        <v>4.0238429349299162E-3</v>
      </c>
      <c r="G201" s="1">
        <f t="shared" ref="G201" si="98">G200*G202/100</f>
        <v>3.3267143285775863E-3</v>
      </c>
      <c r="H201" s="1">
        <f t="shared" ref="H201" si="99">H200*H202/100</f>
        <v>2.1718303099833459E-3</v>
      </c>
      <c r="I201" s="1">
        <f t="shared" ref="I201" si="100">I200*I202/100</f>
        <v>9.3004510988865547E-4</v>
      </c>
      <c r="J201" s="1">
        <f t="shared" ref="J201" si="101">J200*J202/100</f>
        <v>5.2024834975079686E-4</v>
      </c>
      <c r="K201" s="1">
        <f t="shared" ref="K201" si="102">K200*K202/100</f>
        <v>5.0893678309450957E-4</v>
      </c>
      <c r="L201" s="1">
        <f t="shared" ref="L201" si="103">L200*L202/100</f>
        <v>6.0511651380618569E-4</v>
      </c>
      <c r="M201" s="1">
        <f t="shared" ref="M201" si="104">M200*M202/100</f>
        <v>1.2332682620597947E-3</v>
      </c>
      <c r="N201" s="1">
        <f t="shared" ref="N201" si="105">N200*N202/100</f>
        <v>2.1560820752863975E-3</v>
      </c>
      <c r="O201" s="1">
        <f t="shared" ref="O201" si="106">O200*O202/100</f>
        <v>2.7591387742200279E-3</v>
      </c>
      <c r="P201" s="1">
        <f t="shared" ref="P201" si="107">P200*P202/100</f>
        <v>3.9982631176936293E-3</v>
      </c>
      <c r="Q201" s="4">
        <f>SUM(E201:P201)</f>
        <v>2.6171083540284558E-2</v>
      </c>
      <c r="R201" s="16"/>
    </row>
    <row r="202" spans="1:18" x14ac:dyDescent="0.3">
      <c r="A202" s="12"/>
      <c r="B202" s="14"/>
      <c r="C202" s="2" t="s">
        <v>22</v>
      </c>
      <c r="D202" s="3" t="s">
        <v>23</v>
      </c>
      <c r="E202" s="7">
        <v>0.515213308396829</v>
      </c>
      <c r="F202" s="7">
        <v>0.57141469041139792</v>
      </c>
      <c r="G202" s="7">
        <v>0.51551862024510775</v>
      </c>
      <c r="H202" s="7">
        <v>0.45277321804937037</v>
      </c>
      <c r="I202" s="7">
        <v>0.39633024230259922</v>
      </c>
      <c r="J202" s="7">
        <v>0.38587038653327899</v>
      </c>
      <c r="K202" s="7">
        <v>0.40217749967327004</v>
      </c>
      <c r="L202" s="7">
        <v>0.43551179892078473</v>
      </c>
      <c r="M202" s="7">
        <v>0.49435290207832011</v>
      </c>
      <c r="N202" s="7">
        <v>0.48702334416523968</v>
      </c>
      <c r="O202" s="7">
        <v>0.46582837264772908</v>
      </c>
      <c r="P202" s="7">
        <v>0.50820053132781651</v>
      </c>
      <c r="Q202" s="5">
        <f t="shared" ref="Q202" si="108">IF(Q200=0,0,Q201/Q200*100)</f>
        <v>0.49382623703141731</v>
      </c>
      <c r="R202" s="16"/>
    </row>
    <row r="203" spans="1:18" x14ac:dyDescent="0.3">
      <c r="A203" s="12"/>
      <c r="B203" s="14"/>
      <c r="C203" s="2" t="s">
        <v>24</v>
      </c>
      <c r="D203" s="3" t="s">
        <v>20</v>
      </c>
      <c r="E203" s="1">
        <f>E200-E201</f>
        <v>0.7603277891842426</v>
      </c>
      <c r="F203" s="1">
        <f t="shared" ref="F203:G203" si="109">F200-F201</f>
        <v>0.70016577669716151</v>
      </c>
      <c r="G203" s="1">
        <f t="shared" si="109"/>
        <v>0.64198738256977916</v>
      </c>
      <c r="H203" s="1">
        <f t="shared" ref="H203:J203" si="110">H200-H201</f>
        <v>0.47750104418996769</v>
      </c>
      <c r="I203" s="1">
        <f t="shared" si="110"/>
        <v>0.23373413405677798</v>
      </c>
      <c r="J203" s="1">
        <f t="shared" si="110"/>
        <v>0.13430438912108261</v>
      </c>
      <c r="K203" s="1">
        <f t="shared" ref="K203:M203" si="111">K200-K201</f>
        <v>0.12603637803634987</v>
      </c>
      <c r="L203" s="1">
        <f t="shared" si="111"/>
        <v>0.13833865385147165</v>
      </c>
      <c r="M203" s="1">
        <f t="shared" si="111"/>
        <v>0.24823796107127352</v>
      </c>
      <c r="N203" s="1">
        <f t="shared" ref="N203:P203" si="112">N200-N201</f>
        <v>0.44055002249182268</v>
      </c>
      <c r="O203" s="1">
        <f t="shared" si="112"/>
        <v>0.58954887341003492</v>
      </c>
      <c r="P203" s="1">
        <f t="shared" si="112"/>
        <v>0.78275083910127596</v>
      </c>
      <c r="Q203" s="4">
        <f>SUM(E203:P203)</f>
        <v>5.2734832437812402</v>
      </c>
      <c r="R203" s="16"/>
    </row>
    <row r="204" spans="1:18" ht="26.4" x14ac:dyDescent="0.3">
      <c r="A204" s="12"/>
      <c r="B204" s="14"/>
      <c r="C204" s="2" t="s">
        <v>25</v>
      </c>
      <c r="D204" s="3" t="s">
        <v>26</v>
      </c>
      <c r="E204" s="8">
        <v>154.12067827011114</v>
      </c>
      <c r="F204" s="8">
        <v>154.11311721037711</v>
      </c>
      <c r="G204" s="8">
        <v>154.12268478448661</v>
      </c>
      <c r="H204" s="8">
        <v>154.14873574206027</v>
      </c>
      <c r="I204" s="8">
        <v>154.2224207554199</v>
      </c>
      <c r="J204" s="8">
        <v>154.04974414565083</v>
      </c>
      <c r="K204" s="8">
        <v>153.92445384953712</v>
      </c>
      <c r="L204" s="8">
        <v>153.95298853123808</v>
      </c>
      <c r="M204" s="8">
        <v>154.13217109677689</v>
      </c>
      <c r="N204" s="8">
        <v>154.13651237769633</v>
      </c>
      <c r="O204" s="8">
        <v>154.10267324115367</v>
      </c>
      <c r="P204" s="8">
        <v>154.08976456812957</v>
      </c>
      <c r="Q204" s="5">
        <f t="array" ref="Q204">SUM(E200:P200*E204:P204)/Q200</f>
        <v>154.11133820423993</v>
      </c>
      <c r="R204" s="16"/>
    </row>
    <row r="205" spans="1:18" ht="26.4" x14ac:dyDescent="0.3">
      <c r="A205" s="12"/>
      <c r="B205" s="14"/>
      <c r="C205" s="2" t="s">
        <v>27</v>
      </c>
      <c r="D205" s="9" t="s">
        <v>26</v>
      </c>
      <c r="E205" s="8">
        <v>154.91472851555022</v>
      </c>
      <c r="F205" s="8">
        <v>154.99374220196813</v>
      </c>
      <c r="G205" s="8">
        <v>154.9172159225723</v>
      </c>
      <c r="H205" s="8">
        <v>154.84667993346201</v>
      </c>
      <c r="I205" s="8">
        <v>154.83365084928479</v>
      </c>
      <c r="J205" s="8">
        <v>154.64417648883918</v>
      </c>
      <c r="K205" s="8">
        <v>154.54350336941491</v>
      </c>
      <c r="L205" s="8">
        <v>154.62347196108277</v>
      </c>
      <c r="M205" s="8">
        <v>154.89412795763013</v>
      </c>
      <c r="N205" s="8">
        <v>154.88719317485786</v>
      </c>
      <c r="O205" s="8">
        <v>154.82052721611959</v>
      </c>
      <c r="P205" s="8">
        <v>154.87284957038659</v>
      </c>
      <c r="Q205" s="5" cm="1">
        <f t="array" ref="Q205">SUM(E203:P203*E205:P205)/Q203</f>
        <v>154.87234625399412</v>
      </c>
      <c r="R205" s="16"/>
    </row>
    <row r="206" spans="1:18" x14ac:dyDescent="0.3">
      <c r="A206" s="12" t="s">
        <v>89</v>
      </c>
      <c r="B206" s="14" t="s">
        <v>90</v>
      </c>
      <c r="C206" s="2" t="s">
        <v>19</v>
      </c>
      <c r="D206" s="3" t="s">
        <v>20</v>
      </c>
      <c r="E206" s="1">
        <v>0.76426538616523632</v>
      </c>
      <c r="F206" s="1">
        <v>0.70418961963209148</v>
      </c>
      <c r="G206" s="1">
        <v>0.64531409689835673</v>
      </c>
      <c r="H206" s="1">
        <v>0.47967287449995105</v>
      </c>
      <c r="I206" s="1">
        <v>0.23466417916666663</v>
      </c>
      <c r="J206" s="1">
        <v>0.1348246374708334</v>
      </c>
      <c r="K206" s="1">
        <v>0.12654531481944439</v>
      </c>
      <c r="L206" s="1">
        <v>0.13894377036527783</v>
      </c>
      <c r="M206" s="1">
        <v>0.24947122933333332</v>
      </c>
      <c r="N206" s="1">
        <v>0.44270610456710907</v>
      </c>
      <c r="O206" s="1">
        <v>0.59230801218425499</v>
      </c>
      <c r="P206" s="1">
        <v>0.78674910221896954</v>
      </c>
      <c r="Q206" s="4">
        <f>SUM(E206:P206)</f>
        <v>5.2996543273215249</v>
      </c>
      <c r="R206" s="16"/>
    </row>
    <row r="207" spans="1:18" ht="26.4" x14ac:dyDescent="0.3">
      <c r="A207" s="12"/>
      <c r="B207" s="14"/>
      <c r="C207" s="2" t="s">
        <v>21</v>
      </c>
      <c r="D207" s="3" t="s">
        <v>20</v>
      </c>
      <c r="E207" s="1">
        <f>E206*E208/100</f>
        <v>3.9375969809937149E-3</v>
      </c>
      <c r="F207" s="1">
        <f t="shared" ref="F207" si="113">F206*F208/100</f>
        <v>4.0238429349299162E-3</v>
      </c>
      <c r="G207" s="1">
        <f t="shared" ref="G207" si="114">G206*G208/100</f>
        <v>3.3267143285775863E-3</v>
      </c>
      <c r="H207" s="1">
        <f t="shared" ref="H207" si="115">H206*H208/100</f>
        <v>2.1718303099833459E-3</v>
      </c>
      <c r="I207" s="1">
        <f t="shared" ref="I207" si="116">I206*I208/100</f>
        <v>9.3004510988865547E-4</v>
      </c>
      <c r="J207" s="1">
        <f t="shared" ref="J207" si="117">J206*J208/100</f>
        <v>5.2024834975079686E-4</v>
      </c>
      <c r="K207" s="1">
        <f t="shared" ref="K207" si="118">K206*K208/100</f>
        <v>5.0893678309450957E-4</v>
      </c>
      <c r="L207" s="1">
        <f t="shared" ref="L207" si="119">L206*L208/100</f>
        <v>6.0511651380618569E-4</v>
      </c>
      <c r="M207" s="1">
        <f t="shared" ref="M207" si="120">M206*M208/100</f>
        <v>1.2332682620597947E-3</v>
      </c>
      <c r="N207" s="1">
        <f t="shared" ref="N207" si="121">N206*N208/100</f>
        <v>2.1560820752863975E-3</v>
      </c>
      <c r="O207" s="1">
        <f t="shared" ref="O207" si="122">O206*O208/100</f>
        <v>2.7591387742200279E-3</v>
      </c>
      <c r="P207" s="1">
        <f t="shared" ref="P207" si="123">P206*P208/100</f>
        <v>3.9982631176936293E-3</v>
      </c>
      <c r="Q207" s="4">
        <f>SUM(E207:P207)</f>
        <v>2.6171083540284558E-2</v>
      </c>
      <c r="R207" s="16"/>
    </row>
    <row r="208" spans="1:18" x14ac:dyDescent="0.3">
      <c r="A208" s="12"/>
      <c r="B208" s="14"/>
      <c r="C208" s="2" t="s">
        <v>22</v>
      </c>
      <c r="D208" s="3" t="s">
        <v>23</v>
      </c>
      <c r="E208" s="7">
        <v>0.515213308396829</v>
      </c>
      <c r="F208" s="7">
        <v>0.57141469041139792</v>
      </c>
      <c r="G208" s="7">
        <v>0.51551862024510775</v>
      </c>
      <c r="H208" s="7">
        <v>0.45277321804937037</v>
      </c>
      <c r="I208" s="7">
        <v>0.39633024230259922</v>
      </c>
      <c r="J208" s="7">
        <v>0.38587038653327899</v>
      </c>
      <c r="K208" s="7">
        <v>0.40217749967327004</v>
      </c>
      <c r="L208" s="7">
        <v>0.43551179892078473</v>
      </c>
      <c r="M208" s="7">
        <v>0.49435290207832011</v>
      </c>
      <c r="N208" s="7">
        <v>0.48702334416523968</v>
      </c>
      <c r="O208" s="7">
        <v>0.46582837264772908</v>
      </c>
      <c r="P208" s="7">
        <v>0.50820053132781651</v>
      </c>
      <c r="Q208" s="5">
        <f t="shared" ref="Q208" si="124">IF(Q206=0,0,Q207/Q206*100)</f>
        <v>0.49382623703141731</v>
      </c>
      <c r="R208" s="16"/>
    </row>
    <row r="209" spans="1:18" x14ac:dyDescent="0.3">
      <c r="A209" s="12"/>
      <c r="B209" s="14"/>
      <c r="C209" s="2" t="s">
        <v>24</v>
      </c>
      <c r="D209" s="3" t="s">
        <v>20</v>
      </c>
      <c r="E209" s="1">
        <f>E206-E207</f>
        <v>0.7603277891842426</v>
      </c>
      <c r="F209" s="1">
        <f t="shared" ref="F209:G209" si="125">F206-F207</f>
        <v>0.70016577669716151</v>
      </c>
      <c r="G209" s="1">
        <f t="shared" si="125"/>
        <v>0.64198738256977916</v>
      </c>
      <c r="H209" s="1">
        <f t="shared" ref="H209:J209" si="126">H206-H207</f>
        <v>0.47750104418996769</v>
      </c>
      <c r="I209" s="1">
        <f t="shared" si="126"/>
        <v>0.23373413405677798</v>
      </c>
      <c r="J209" s="1">
        <f t="shared" si="126"/>
        <v>0.13430438912108261</v>
      </c>
      <c r="K209" s="1">
        <f t="shared" ref="K209:M209" si="127">K206-K207</f>
        <v>0.12603637803634987</v>
      </c>
      <c r="L209" s="1">
        <f t="shared" si="127"/>
        <v>0.13833865385147165</v>
      </c>
      <c r="M209" s="1">
        <f t="shared" si="127"/>
        <v>0.24823796107127352</v>
      </c>
      <c r="N209" s="1">
        <f t="shared" ref="N209:P209" si="128">N206-N207</f>
        <v>0.44055002249182268</v>
      </c>
      <c r="O209" s="1">
        <f t="shared" si="128"/>
        <v>0.58954887341003492</v>
      </c>
      <c r="P209" s="1">
        <f t="shared" si="128"/>
        <v>0.78275083910127596</v>
      </c>
      <c r="Q209" s="4">
        <f>SUM(E209:P209)</f>
        <v>5.2734832437812402</v>
      </c>
      <c r="R209" s="16"/>
    </row>
    <row r="210" spans="1:18" ht="26.4" x14ac:dyDescent="0.3">
      <c r="A210" s="12"/>
      <c r="B210" s="14"/>
      <c r="C210" s="2" t="s">
        <v>25</v>
      </c>
      <c r="D210" s="3" t="s">
        <v>26</v>
      </c>
      <c r="E210" s="8">
        <v>154.12067827011114</v>
      </c>
      <c r="F210" s="8">
        <v>154.11311721037711</v>
      </c>
      <c r="G210" s="8">
        <v>154.12268478448661</v>
      </c>
      <c r="H210" s="8">
        <v>154.14873574206027</v>
      </c>
      <c r="I210" s="8">
        <v>154.2224207554199</v>
      </c>
      <c r="J210" s="8">
        <v>154.04974414565083</v>
      </c>
      <c r="K210" s="8">
        <v>153.92445384953712</v>
      </c>
      <c r="L210" s="8">
        <v>153.95298853123808</v>
      </c>
      <c r="M210" s="8">
        <v>154.13217109677689</v>
      </c>
      <c r="N210" s="8">
        <v>154.13651237769633</v>
      </c>
      <c r="O210" s="8">
        <v>154.10267324115367</v>
      </c>
      <c r="P210" s="8">
        <v>154.08976456812957</v>
      </c>
      <c r="Q210" s="5">
        <f t="array" ref="Q210">SUM(E206:P206*E210:P210)/Q206</f>
        <v>154.11133820423993</v>
      </c>
      <c r="R210" s="16"/>
    </row>
    <row r="211" spans="1:18" ht="26.4" x14ac:dyDescent="0.3">
      <c r="A211" s="12"/>
      <c r="B211" s="14"/>
      <c r="C211" s="2" t="s">
        <v>27</v>
      </c>
      <c r="D211" s="9" t="s">
        <v>26</v>
      </c>
      <c r="E211" s="8">
        <v>154.91472851555022</v>
      </c>
      <c r="F211" s="8">
        <v>154.99374220196813</v>
      </c>
      <c r="G211" s="8">
        <v>154.9172159225723</v>
      </c>
      <c r="H211" s="8">
        <v>154.84667993346201</v>
      </c>
      <c r="I211" s="8">
        <v>154.83365084928479</v>
      </c>
      <c r="J211" s="8">
        <v>154.64417648883918</v>
      </c>
      <c r="K211" s="8">
        <v>154.54350336941491</v>
      </c>
      <c r="L211" s="8">
        <v>154.62347196108277</v>
      </c>
      <c r="M211" s="8">
        <v>154.89412795763013</v>
      </c>
      <c r="N211" s="8">
        <v>154.88719317485786</v>
      </c>
      <c r="O211" s="8">
        <v>154.82052721611959</v>
      </c>
      <c r="P211" s="8">
        <v>154.87284957038659</v>
      </c>
      <c r="Q211" s="5" cm="1">
        <f t="array" ref="Q211">SUM(E209:P209*E211:P211)/Q209</f>
        <v>154.87234625399412</v>
      </c>
      <c r="R211" s="16"/>
    </row>
    <row r="212" spans="1:18" x14ac:dyDescent="0.3">
      <c r="A212" s="12" t="s">
        <v>91</v>
      </c>
      <c r="B212" s="14" t="s">
        <v>92</v>
      </c>
      <c r="C212" s="2" t="s">
        <v>19</v>
      </c>
      <c r="D212" s="3" t="s">
        <v>20</v>
      </c>
      <c r="E212" s="1">
        <v>0.76426538616523632</v>
      </c>
      <c r="F212" s="1">
        <v>0.70418961963209148</v>
      </c>
      <c r="G212" s="1">
        <v>0.64531409689835673</v>
      </c>
      <c r="H212" s="1">
        <v>0.47967287449995105</v>
      </c>
      <c r="I212" s="1">
        <v>0.23466417916666663</v>
      </c>
      <c r="J212" s="1">
        <v>0.1348246374708334</v>
      </c>
      <c r="K212" s="1">
        <v>0.12654531481944439</v>
      </c>
      <c r="L212" s="1">
        <v>0.13894377036527783</v>
      </c>
      <c r="M212" s="1">
        <v>0.24947122933333332</v>
      </c>
      <c r="N212" s="1">
        <v>0.44270610456710907</v>
      </c>
      <c r="O212" s="1">
        <v>0.59230801218425499</v>
      </c>
      <c r="P212" s="1">
        <v>0.78674910221896954</v>
      </c>
      <c r="Q212" s="4">
        <f>SUM(E212:P212)</f>
        <v>5.2996543273215249</v>
      </c>
      <c r="R212" s="16"/>
    </row>
    <row r="213" spans="1:18" ht="26.4" x14ac:dyDescent="0.3">
      <c r="A213" s="12"/>
      <c r="B213" s="14"/>
      <c r="C213" s="2" t="s">
        <v>21</v>
      </c>
      <c r="D213" s="3" t="s">
        <v>20</v>
      </c>
      <c r="E213" s="1">
        <f>E212*E214/100</f>
        <v>3.9375969809937149E-3</v>
      </c>
      <c r="F213" s="1">
        <f t="shared" ref="F213" si="129">F212*F214/100</f>
        <v>4.0238429349299162E-3</v>
      </c>
      <c r="G213" s="1">
        <f t="shared" ref="G213" si="130">G212*G214/100</f>
        <v>3.3267143285775863E-3</v>
      </c>
      <c r="H213" s="1">
        <f t="shared" ref="H213" si="131">H212*H214/100</f>
        <v>2.1718303099833459E-3</v>
      </c>
      <c r="I213" s="1">
        <f t="shared" ref="I213" si="132">I212*I214/100</f>
        <v>9.3004510988865547E-4</v>
      </c>
      <c r="J213" s="1">
        <f t="shared" ref="J213" si="133">J212*J214/100</f>
        <v>5.2024834975079686E-4</v>
      </c>
      <c r="K213" s="1">
        <f t="shared" ref="K213" si="134">K212*K214/100</f>
        <v>5.0893678309450957E-4</v>
      </c>
      <c r="L213" s="1">
        <f t="shared" ref="L213" si="135">L212*L214/100</f>
        <v>6.0511651380618569E-4</v>
      </c>
      <c r="M213" s="1">
        <f t="shared" ref="M213" si="136">M212*M214/100</f>
        <v>1.2332682620597947E-3</v>
      </c>
      <c r="N213" s="1">
        <f t="shared" ref="N213" si="137">N212*N214/100</f>
        <v>2.1560820752863975E-3</v>
      </c>
      <c r="O213" s="1">
        <f t="shared" ref="O213" si="138">O212*O214/100</f>
        <v>2.7591387742200279E-3</v>
      </c>
      <c r="P213" s="1">
        <f t="shared" ref="P213" si="139">P212*P214/100</f>
        <v>3.9982631176936293E-3</v>
      </c>
      <c r="Q213" s="4">
        <f>SUM(E213:P213)</f>
        <v>2.6171083540284558E-2</v>
      </c>
      <c r="R213" s="16"/>
    </row>
    <row r="214" spans="1:18" x14ac:dyDescent="0.3">
      <c r="A214" s="12"/>
      <c r="B214" s="14"/>
      <c r="C214" s="2" t="s">
        <v>22</v>
      </c>
      <c r="D214" s="3" t="s">
        <v>23</v>
      </c>
      <c r="E214" s="7">
        <v>0.515213308396829</v>
      </c>
      <c r="F214" s="7">
        <v>0.57141469041139792</v>
      </c>
      <c r="G214" s="7">
        <v>0.51551862024510775</v>
      </c>
      <c r="H214" s="7">
        <v>0.45277321804937037</v>
      </c>
      <c r="I214" s="7">
        <v>0.39633024230259922</v>
      </c>
      <c r="J214" s="7">
        <v>0.38587038653327899</v>
      </c>
      <c r="K214" s="7">
        <v>0.40217749967327004</v>
      </c>
      <c r="L214" s="7">
        <v>0.43551179892078473</v>
      </c>
      <c r="M214" s="7">
        <v>0.49435290207832011</v>
      </c>
      <c r="N214" s="7">
        <v>0.48702334416523968</v>
      </c>
      <c r="O214" s="7">
        <v>0.46582837264772908</v>
      </c>
      <c r="P214" s="7">
        <v>0.50820053132781651</v>
      </c>
      <c r="Q214" s="5">
        <f t="shared" ref="Q214" si="140">IF(Q212=0,0,Q213/Q212*100)</f>
        <v>0.49382623703141731</v>
      </c>
      <c r="R214" s="16"/>
    </row>
    <row r="215" spans="1:18" x14ac:dyDescent="0.3">
      <c r="A215" s="12"/>
      <c r="B215" s="14"/>
      <c r="C215" s="2" t="s">
        <v>24</v>
      </c>
      <c r="D215" s="3" t="s">
        <v>20</v>
      </c>
      <c r="E215" s="1">
        <f>E212-E213</f>
        <v>0.7603277891842426</v>
      </c>
      <c r="F215" s="1">
        <f t="shared" ref="F215:G215" si="141">F212-F213</f>
        <v>0.70016577669716151</v>
      </c>
      <c r="G215" s="1">
        <f t="shared" si="141"/>
        <v>0.64198738256977916</v>
      </c>
      <c r="H215" s="1">
        <f t="shared" ref="H215:J215" si="142">H212-H213</f>
        <v>0.47750104418996769</v>
      </c>
      <c r="I215" s="1">
        <f t="shared" si="142"/>
        <v>0.23373413405677798</v>
      </c>
      <c r="J215" s="1">
        <f t="shared" si="142"/>
        <v>0.13430438912108261</v>
      </c>
      <c r="K215" s="1">
        <f t="shared" ref="K215:M215" si="143">K212-K213</f>
        <v>0.12603637803634987</v>
      </c>
      <c r="L215" s="1">
        <f t="shared" si="143"/>
        <v>0.13833865385147165</v>
      </c>
      <c r="M215" s="1">
        <f t="shared" si="143"/>
        <v>0.24823796107127352</v>
      </c>
      <c r="N215" s="1">
        <f t="shared" ref="N215:P215" si="144">N212-N213</f>
        <v>0.44055002249182268</v>
      </c>
      <c r="O215" s="1">
        <f t="shared" si="144"/>
        <v>0.58954887341003492</v>
      </c>
      <c r="P215" s="1">
        <f t="shared" si="144"/>
        <v>0.78275083910127596</v>
      </c>
      <c r="Q215" s="4">
        <f>SUM(E215:P215)</f>
        <v>5.2734832437812402</v>
      </c>
      <c r="R215" s="16"/>
    </row>
    <row r="216" spans="1:18" ht="26.4" x14ac:dyDescent="0.3">
      <c r="A216" s="12"/>
      <c r="B216" s="14"/>
      <c r="C216" s="2" t="s">
        <v>25</v>
      </c>
      <c r="D216" s="3" t="s">
        <v>26</v>
      </c>
      <c r="E216" s="8">
        <v>154.12067827011114</v>
      </c>
      <c r="F216" s="8">
        <v>154.11311721037711</v>
      </c>
      <c r="G216" s="8">
        <v>154.12268478448661</v>
      </c>
      <c r="H216" s="8">
        <v>154.14873574206027</v>
      </c>
      <c r="I216" s="8">
        <v>154.2224207554199</v>
      </c>
      <c r="J216" s="8">
        <v>154.04974414565083</v>
      </c>
      <c r="K216" s="8">
        <v>153.92445384953712</v>
      </c>
      <c r="L216" s="8">
        <v>153.95298853123808</v>
      </c>
      <c r="M216" s="8">
        <v>154.13217109677689</v>
      </c>
      <c r="N216" s="8">
        <v>154.13651237769633</v>
      </c>
      <c r="O216" s="8">
        <v>154.10267324115367</v>
      </c>
      <c r="P216" s="8">
        <v>154.08976456812957</v>
      </c>
      <c r="Q216" s="5">
        <f t="array" ref="Q216">SUM(E212:P212*E216:P216)/Q212</f>
        <v>154.11133820423993</v>
      </c>
      <c r="R216" s="16"/>
    </row>
    <row r="217" spans="1:18" ht="26.4" x14ac:dyDescent="0.3">
      <c r="A217" s="12"/>
      <c r="B217" s="14"/>
      <c r="C217" s="2" t="s">
        <v>27</v>
      </c>
      <c r="D217" s="9" t="s">
        <v>26</v>
      </c>
      <c r="E217" s="8">
        <v>154.91472851555022</v>
      </c>
      <c r="F217" s="8">
        <v>154.99374220196813</v>
      </c>
      <c r="G217" s="8">
        <v>154.9172159225723</v>
      </c>
      <c r="H217" s="8">
        <v>154.84667993346201</v>
      </c>
      <c r="I217" s="8">
        <v>154.83365084928479</v>
      </c>
      <c r="J217" s="8">
        <v>154.64417648883918</v>
      </c>
      <c r="K217" s="8">
        <v>154.54350336941491</v>
      </c>
      <c r="L217" s="8">
        <v>154.62347196108277</v>
      </c>
      <c r="M217" s="8">
        <v>154.89412795763013</v>
      </c>
      <c r="N217" s="8">
        <v>154.88719317485786</v>
      </c>
      <c r="O217" s="8">
        <v>154.82052721611959</v>
      </c>
      <c r="P217" s="8">
        <v>154.87284957038659</v>
      </c>
      <c r="Q217" s="5" cm="1">
        <f t="array" ref="Q217">SUM(E215:P215*E217:P217)/Q215</f>
        <v>154.87234625399412</v>
      </c>
      <c r="R217" s="16"/>
    </row>
    <row r="218" spans="1:18" x14ac:dyDescent="0.3">
      <c r="A218" s="12" t="s">
        <v>93</v>
      </c>
      <c r="B218" s="14" t="s">
        <v>94</v>
      </c>
      <c r="C218" s="2" t="s">
        <v>19</v>
      </c>
      <c r="D218" s="3" t="s">
        <v>20</v>
      </c>
      <c r="E218" s="1">
        <v>0.76426538616523632</v>
      </c>
      <c r="F218" s="1">
        <v>0.70418961963209148</v>
      </c>
      <c r="G218" s="1">
        <v>0.64531409689835673</v>
      </c>
      <c r="H218" s="1">
        <v>0.47967287449995105</v>
      </c>
      <c r="I218" s="1">
        <v>0.23466417916666663</v>
      </c>
      <c r="J218" s="1">
        <v>0.1348246374708334</v>
      </c>
      <c r="K218" s="1">
        <v>0.12654531481944439</v>
      </c>
      <c r="L218" s="1">
        <v>0.13894377036527783</v>
      </c>
      <c r="M218" s="1">
        <v>0.24947122933333332</v>
      </c>
      <c r="N218" s="1">
        <v>0.44270610456710907</v>
      </c>
      <c r="O218" s="1">
        <v>0.59230801218425499</v>
      </c>
      <c r="P218" s="1">
        <v>0.78674910221896954</v>
      </c>
      <c r="Q218" s="4">
        <f>SUM(E218:P218)</f>
        <v>5.2996543273215249</v>
      </c>
      <c r="R218" s="16"/>
    </row>
    <row r="219" spans="1:18" ht="26.4" x14ac:dyDescent="0.3">
      <c r="A219" s="12"/>
      <c r="B219" s="14"/>
      <c r="C219" s="2" t="s">
        <v>21</v>
      </c>
      <c r="D219" s="3" t="s">
        <v>20</v>
      </c>
      <c r="E219" s="1">
        <f>E218*E220/100</f>
        <v>3.9375969809937149E-3</v>
      </c>
      <c r="F219" s="1">
        <f t="shared" ref="F219" si="145">F218*F220/100</f>
        <v>4.0238429349299162E-3</v>
      </c>
      <c r="G219" s="1">
        <f t="shared" ref="G219" si="146">G218*G220/100</f>
        <v>3.3267143285775863E-3</v>
      </c>
      <c r="H219" s="1">
        <f t="shared" ref="H219" si="147">H218*H220/100</f>
        <v>2.1718303099833459E-3</v>
      </c>
      <c r="I219" s="1">
        <f t="shared" ref="I219" si="148">I218*I220/100</f>
        <v>9.3004510988865547E-4</v>
      </c>
      <c r="J219" s="1">
        <f t="shared" ref="J219" si="149">J218*J220/100</f>
        <v>5.2024834975079686E-4</v>
      </c>
      <c r="K219" s="1">
        <f t="shared" ref="K219" si="150">K218*K220/100</f>
        <v>5.0893678309450957E-4</v>
      </c>
      <c r="L219" s="1">
        <f t="shared" ref="L219" si="151">L218*L220/100</f>
        <v>6.0511651380618569E-4</v>
      </c>
      <c r="M219" s="1">
        <f t="shared" ref="M219" si="152">M218*M220/100</f>
        <v>1.2332682620597947E-3</v>
      </c>
      <c r="N219" s="1">
        <f t="shared" ref="N219" si="153">N218*N220/100</f>
        <v>2.1560820752863975E-3</v>
      </c>
      <c r="O219" s="1">
        <f t="shared" ref="O219" si="154">O218*O220/100</f>
        <v>2.7591387742200279E-3</v>
      </c>
      <c r="P219" s="1">
        <f t="shared" ref="P219" si="155">P218*P220/100</f>
        <v>3.9982631176936293E-3</v>
      </c>
      <c r="Q219" s="4">
        <f>SUM(E219:P219)</f>
        <v>2.6171083540284558E-2</v>
      </c>
      <c r="R219" s="16"/>
    </row>
    <row r="220" spans="1:18" x14ac:dyDescent="0.3">
      <c r="A220" s="12"/>
      <c r="B220" s="14"/>
      <c r="C220" s="2" t="s">
        <v>22</v>
      </c>
      <c r="D220" s="3" t="s">
        <v>23</v>
      </c>
      <c r="E220" s="7">
        <v>0.515213308396829</v>
      </c>
      <c r="F220" s="7">
        <v>0.57141469041139792</v>
      </c>
      <c r="G220" s="7">
        <v>0.51551862024510775</v>
      </c>
      <c r="H220" s="7">
        <v>0.45277321804937037</v>
      </c>
      <c r="I220" s="7">
        <v>0.39633024230259922</v>
      </c>
      <c r="J220" s="7">
        <v>0.38587038653327899</v>
      </c>
      <c r="K220" s="7">
        <v>0.40217749967327004</v>
      </c>
      <c r="L220" s="7">
        <v>0.43551179892078473</v>
      </c>
      <c r="M220" s="7">
        <v>0.49435290207832011</v>
      </c>
      <c r="N220" s="7">
        <v>0.48702334416523968</v>
      </c>
      <c r="O220" s="7">
        <v>0.46582837264772908</v>
      </c>
      <c r="P220" s="7">
        <v>0.50820053132781651</v>
      </c>
      <c r="Q220" s="5">
        <f t="shared" ref="Q220" si="156">IF(Q218=0,0,Q219/Q218*100)</f>
        <v>0.49382623703141731</v>
      </c>
      <c r="R220" s="16"/>
    </row>
    <row r="221" spans="1:18" x14ac:dyDescent="0.3">
      <c r="A221" s="12"/>
      <c r="B221" s="14"/>
      <c r="C221" s="2" t="s">
        <v>24</v>
      </c>
      <c r="D221" s="3" t="s">
        <v>20</v>
      </c>
      <c r="E221" s="1">
        <f>E218-E219</f>
        <v>0.7603277891842426</v>
      </c>
      <c r="F221" s="1">
        <f t="shared" ref="F221:G221" si="157">F218-F219</f>
        <v>0.70016577669716151</v>
      </c>
      <c r="G221" s="1">
        <f t="shared" si="157"/>
        <v>0.64198738256977916</v>
      </c>
      <c r="H221" s="1">
        <f t="shared" ref="H221:J221" si="158">H218-H219</f>
        <v>0.47750104418996769</v>
      </c>
      <c r="I221" s="1">
        <f t="shared" si="158"/>
        <v>0.23373413405677798</v>
      </c>
      <c r="J221" s="1">
        <f t="shared" si="158"/>
        <v>0.13430438912108261</v>
      </c>
      <c r="K221" s="1">
        <f t="shared" ref="K221:M221" si="159">K218-K219</f>
        <v>0.12603637803634987</v>
      </c>
      <c r="L221" s="1">
        <f t="shared" si="159"/>
        <v>0.13833865385147165</v>
      </c>
      <c r="M221" s="1">
        <f t="shared" si="159"/>
        <v>0.24823796107127352</v>
      </c>
      <c r="N221" s="1">
        <f t="shared" ref="N221:P221" si="160">N218-N219</f>
        <v>0.44055002249182268</v>
      </c>
      <c r="O221" s="1">
        <f t="shared" si="160"/>
        <v>0.58954887341003492</v>
      </c>
      <c r="P221" s="1">
        <f t="shared" si="160"/>
        <v>0.78275083910127596</v>
      </c>
      <c r="Q221" s="4">
        <f>SUM(E221:P221)</f>
        <v>5.2734832437812402</v>
      </c>
      <c r="R221" s="16"/>
    </row>
    <row r="222" spans="1:18" ht="26.4" x14ac:dyDescent="0.3">
      <c r="A222" s="12"/>
      <c r="B222" s="14"/>
      <c r="C222" s="2" t="s">
        <v>25</v>
      </c>
      <c r="D222" s="3" t="s">
        <v>26</v>
      </c>
      <c r="E222" s="8">
        <v>154.12067827011114</v>
      </c>
      <c r="F222" s="8">
        <v>154.11311721037711</v>
      </c>
      <c r="G222" s="8">
        <v>154.12268478448661</v>
      </c>
      <c r="H222" s="8">
        <v>154.14873574206027</v>
      </c>
      <c r="I222" s="8">
        <v>154.2224207554199</v>
      </c>
      <c r="J222" s="8">
        <v>154.04974414565083</v>
      </c>
      <c r="K222" s="8">
        <v>153.92445384953712</v>
      </c>
      <c r="L222" s="8">
        <v>153.95298853123808</v>
      </c>
      <c r="M222" s="8">
        <v>154.13217109677689</v>
      </c>
      <c r="N222" s="8">
        <v>154.13651237769633</v>
      </c>
      <c r="O222" s="8">
        <v>154.10267324115367</v>
      </c>
      <c r="P222" s="8">
        <v>154.08976456812957</v>
      </c>
      <c r="Q222" s="5">
        <f t="array" ref="Q222">SUM(E218:P218*E222:P222)/Q218</f>
        <v>154.11133820423993</v>
      </c>
      <c r="R222" s="16"/>
    </row>
    <row r="223" spans="1:18" ht="26.4" x14ac:dyDescent="0.3">
      <c r="A223" s="12"/>
      <c r="B223" s="14"/>
      <c r="C223" s="2" t="s">
        <v>27</v>
      </c>
      <c r="D223" s="9" t="s">
        <v>26</v>
      </c>
      <c r="E223" s="8">
        <v>154.91472851555022</v>
      </c>
      <c r="F223" s="8">
        <v>154.99374220196813</v>
      </c>
      <c r="G223" s="8">
        <v>154.9172159225723</v>
      </c>
      <c r="H223" s="8">
        <v>154.84667993346201</v>
      </c>
      <c r="I223" s="8">
        <v>154.83365084928479</v>
      </c>
      <c r="J223" s="8">
        <v>154.64417648883918</v>
      </c>
      <c r="K223" s="8">
        <v>154.54350336941491</v>
      </c>
      <c r="L223" s="8">
        <v>154.62347196108277</v>
      </c>
      <c r="M223" s="8">
        <v>154.89412795763013</v>
      </c>
      <c r="N223" s="8">
        <v>154.88719317485786</v>
      </c>
      <c r="O223" s="8">
        <v>154.82052721611959</v>
      </c>
      <c r="P223" s="8">
        <v>154.87284957038659</v>
      </c>
      <c r="Q223" s="5" cm="1">
        <f t="array" ref="Q223">SUM(E221:P221*E223:P223)/Q221</f>
        <v>154.87234625399412</v>
      </c>
      <c r="R223" s="16"/>
    </row>
    <row r="224" spans="1:18" x14ac:dyDescent="0.3">
      <c r="A224" s="12" t="s">
        <v>95</v>
      </c>
      <c r="B224" s="14" t="s">
        <v>96</v>
      </c>
      <c r="C224" s="2" t="s">
        <v>19</v>
      </c>
      <c r="D224" s="3" t="s">
        <v>20</v>
      </c>
      <c r="E224" s="1">
        <v>0.76426538616523632</v>
      </c>
      <c r="F224" s="1">
        <v>0.70418961963209148</v>
      </c>
      <c r="G224" s="1">
        <v>0.64531409689835673</v>
      </c>
      <c r="H224" s="1">
        <v>0.47967287449995105</v>
      </c>
      <c r="I224" s="1">
        <v>0.23466417916666663</v>
      </c>
      <c r="J224" s="1">
        <v>0.1348246374708334</v>
      </c>
      <c r="K224" s="1">
        <v>0.12654531481944439</v>
      </c>
      <c r="L224" s="1">
        <v>0.13894377036527783</v>
      </c>
      <c r="M224" s="1">
        <v>0.24947122933333332</v>
      </c>
      <c r="N224" s="1">
        <v>0.44270610456710907</v>
      </c>
      <c r="O224" s="1">
        <v>0.59230801218425499</v>
      </c>
      <c r="P224" s="1">
        <v>0.78674910221896954</v>
      </c>
      <c r="Q224" s="4">
        <f>SUM(E224:P224)</f>
        <v>5.2996543273215249</v>
      </c>
      <c r="R224" s="16"/>
    </row>
    <row r="225" spans="1:18" ht="26.4" x14ac:dyDescent="0.3">
      <c r="A225" s="12"/>
      <c r="B225" s="14"/>
      <c r="C225" s="2" t="s">
        <v>21</v>
      </c>
      <c r="D225" s="3" t="s">
        <v>20</v>
      </c>
      <c r="E225" s="1">
        <f>E224*E226/100</f>
        <v>3.9375969809937149E-3</v>
      </c>
      <c r="F225" s="1">
        <f t="shared" ref="F225" si="161">F224*F226/100</f>
        <v>4.0238429349299162E-3</v>
      </c>
      <c r="G225" s="1">
        <f t="shared" ref="G225" si="162">G224*G226/100</f>
        <v>3.3267143285775863E-3</v>
      </c>
      <c r="H225" s="1">
        <f t="shared" ref="H225" si="163">H224*H226/100</f>
        <v>2.1718303099833459E-3</v>
      </c>
      <c r="I225" s="1">
        <f t="shared" ref="I225" si="164">I224*I226/100</f>
        <v>9.3004510988865547E-4</v>
      </c>
      <c r="J225" s="1">
        <f t="shared" ref="J225" si="165">J224*J226/100</f>
        <v>5.2024834975079686E-4</v>
      </c>
      <c r="K225" s="1">
        <f t="shared" ref="K225" si="166">K224*K226/100</f>
        <v>5.0893678309450957E-4</v>
      </c>
      <c r="L225" s="1">
        <f t="shared" ref="L225" si="167">L224*L226/100</f>
        <v>6.0511651380618569E-4</v>
      </c>
      <c r="M225" s="1">
        <f t="shared" ref="M225" si="168">M224*M226/100</f>
        <v>1.2332682620597947E-3</v>
      </c>
      <c r="N225" s="1">
        <f t="shared" ref="N225" si="169">N224*N226/100</f>
        <v>2.1560820752863975E-3</v>
      </c>
      <c r="O225" s="1">
        <f t="shared" ref="O225" si="170">O224*O226/100</f>
        <v>2.7591387742200279E-3</v>
      </c>
      <c r="P225" s="1">
        <f t="shared" ref="P225" si="171">P224*P226/100</f>
        <v>3.9982631176936293E-3</v>
      </c>
      <c r="Q225" s="4">
        <f>SUM(E225:P225)</f>
        <v>2.6171083540284558E-2</v>
      </c>
      <c r="R225" s="16"/>
    </row>
    <row r="226" spans="1:18" x14ac:dyDescent="0.3">
      <c r="A226" s="12"/>
      <c r="B226" s="14"/>
      <c r="C226" s="2" t="s">
        <v>22</v>
      </c>
      <c r="D226" s="3" t="s">
        <v>23</v>
      </c>
      <c r="E226" s="7">
        <v>0.515213308396829</v>
      </c>
      <c r="F226" s="7">
        <v>0.57141469041139792</v>
      </c>
      <c r="G226" s="7">
        <v>0.51551862024510775</v>
      </c>
      <c r="H226" s="7">
        <v>0.45277321804937037</v>
      </c>
      <c r="I226" s="7">
        <v>0.39633024230259922</v>
      </c>
      <c r="J226" s="7">
        <v>0.38587038653327899</v>
      </c>
      <c r="K226" s="7">
        <v>0.40217749967327004</v>
      </c>
      <c r="L226" s="7">
        <v>0.43551179892078473</v>
      </c>
      <c r="M226" s="7">
        <v>0.49435290207832011</v>
      </c>
      <c r="N226" s="7">
        <v>0.48702334416523968</v>
      </c>
      <c r="O226" s="7">
        <v>0.46582837264772908</v>
      </c>
      <c r="P226" s="7">
        <v>0.50820053132781651</v>
      </c>
      <c r="Q226" s="5">
        <f t="shared" ref="Q226" si="172">IF(Q224=0,0,Q225/Q224*100)</f>
        <v>0.49382623703141731</v>
      </c>
      <c r="R226" s="16"/>
    </row>
    <row r="227" spans="1:18" x14ac:dyDescent="0.3">
      <c r="A227" s="12"/>
      <c r="B227" s="14"/>
      <c r="C227" s="2" t="s">
        <v>24</v>
      </c>
      <c r="D227" s="3" t="s">
        <v>20</v>
      </c>
      <c r="E227" s="1">
        <f>E224-E225</f>
        <v>0.7603277891842426</v>
      </c>
      <c r="F227" s="1">
        <f t="shared" ref="F227:G227" si="173">F224-F225</f>
        <v>0.70016577669716151</v>
      </c>
      <c r="G227" s="1">
        <f t="shared" si="173"/>
        <v>0.64198738256977916</v>
      </c>
      <c r="H227" s="1">
        <f t="shared" ref="H227:J227" si="174">H224-H225</f>
        <v>0.47750104418996769</v>
      </c>
      <c r="I227" s="1">
        <f t="shared" si="174"/>
        <v>0.23373413405677798</v>
      </c>
      <c r="J227" s="1">
        <f t="shared" si="174"/>
        <v>0.13430438912108261</v>
      </c>
      <c r="K227" s="1">
        <f t="shared" ref="K227:M227" si="175">K224-K225</f>
        <v>0.12603637803634987</v>
      </c>
      <c r="L227" s="1">
        <f t="shared" si="175"/>
        <v>0.13833865385147165</v>
      </c>
      <c r="M227" s="1">
        <f t="shared" si="175"/>
        <v>0.24823796107127352</v>
      </c>
      <c r="N227" s="1">
        <f t="shared" ref="N227:P227" si="176">N224-N225</f>
        <v>0.44055002249182268</v>
      </c>
      <c r="O227" s="1">
        <f t="shared" si="176"/>
        <v>0.58954887341003492</v>
      </c>
      <c r="P227" s="1">
        <f t="shared" si="176"/>
        <v>0.78275083910127596</v>
      </c>
      <c r="Q227" s="4">
        <f>SUM(E227:P227)</f>
        <v>5.2734832437812402</v>
      </c>
      <c r="R227" s="16"/>
    </row>
    <row r="228" spans="1:18" ht="26.4" x14ac:dyDescent="0.3">
      <c r="A228" s="12"/>
      <c r="B228" s="14"/>
      <c r="C228" s="2" t="s">
        <v>25</v>
      </c>
      <c r="D228" s="3" t="s">
        <v>26</v>
      </c>
      <c r="E228" s="8">
        <v>154.12067827011114</v>
      </c>
      <c r="F228" s="8">
        <v>154.11311721037711</v>
      </c>
      <c r="G228" s="8">
        <v>154.12268478448661</v>
      </c>
      <c r="H228" s="8">
        <v>154.14873574206027</v>
      </c>
      <c r="I228" s="8">
        <v>154.2224207554199</v>
      </c>
      <c r="J228" s="8">
        <v>154.04974414565083</v>
      </c>
      <c r="K228" s="8">
        <v>153.92445384953712</v>
      </c>
      <c r="L228" s="8">
        <v>153.95298853123808</v>
      </c>
      <c r="M228" s="8">
        <v>154.13217109677689</v>
      </c>
      <c r="N228" s="8">
        <v>154.13651237769633</v>
      </c>
      <c r="O228" s="8">
        <v>154.10267324115367</v>
      </c>
      <c r="P228" s="8">
        <v>154.08976456812957</v>
      </c>
      <c r="Q228" s="5">
        <f t="array" ref="Q228">SUM(E224:P224*E228:P228)/Q224</f>
        <v>154.11133820423993</v>
      </c>
      <c r="R228" s="16"/>
    </row>
    <row r="229" spans="1:18" ht="26.4" x14ac:dyDescent="0.3">
      <c r="A229" s="12"/>
      <c r="B229" s="14"/>
      <c r="C229" s="2" t="s">
        <v>27</v>
      </c>
      <c r="D229" s="9" t="s">
        <v>26</v>
      </c>
      <c r="E229" s="8">
        <v>154.91472851555022</v>
      </c>
      <c r="F229" s="8">
        <v>154.99374220196813</v>
      </c>
      <c r="G229" s="8">
        <v>154.9172159225723</v>
      </c>
      <c r="H229" s="8">
        <v>154.84667993346201</v>
      </c>
      <c r="I229" s="8">
        <v>154.83365084928479</v>
      </c>
      <c r="J229" s="8">
        <v>154.64417648883918</v>
      </c>
      <c r="K229" s="8">
        <v>154.54350336941491</v>
      </c>
      <c r="L229" s="8">
        <v>154.62347196108277</v>
      </c>
      <c r="M229" s="8">
        <v>154.89412795763013</v>
      </c>
      <c r="N229" s="8">
        <v>154.88719317485786</v>
      </c>
      <c r="O229" s="8">
        <v>154.82052721611959</v>
      </c>
      <c r="P229" s="8">
        <v>154.87284957038659</v>
      </c>
      <c r="Q229" s="5" cm="1">
        <f t="array" ref="Q229">SUM(E227:P227*E229:P229)/Q227</f>
        <v>154.87234625399412</v>
      </c>
      <c r="R229" s="16"/>
    </row>
    <row r="230" spans="1:18" x14ac:dyDescent="0.3">
      <c r="A230" s="12" t="s">
        <v>97</v>
      </c>
      <c r="B230" s="14" t="s">
        <v>98</v>
      </c>
      <c r="C230" s="2" t="s">
        <v>19</v>
      </c>
      <c r="D230" s="3" t="s">
        <v>20</v>
      </c>
      <c r="E230" s="1">
        <v>0.76426538616523632</v>
      </c>
      <c r="F230" s="1">
        <v>0.70418961963209148</v>
      </c>
      <c r="G230" s="1">
        <v>0.64531409689835673</v>
      </c>
      <c r="H230" s="1">
        <v>0.47967287449995105</v>
      </c>
      <c r="I230" s="1">
        <v>0.23466417916666663</v>
      </c>
      <c r="J230" s="1">
        <v>0.1348246374708334</v>
      </c>
      <c r="K230" s="1">
        <v>0.12654531481944439</v>
      </c>
      <c r="L230" s="1">
        <v>0.13894377036527783</v>
      </c>
      <c r="M230" s="1">
        <v>0.24947122933333332</v>
      </c>
      <c r="N230" s="1">
        <v>0.44270610456710907</v>
      </c>
      <c r="O230" s="1">
        <v>0.59230801218425499</v>
      </c>
      <c r="P230" s="1">
        <v>0.78674910221896954</v>
      </c>
      <c r="Q230" s="4">
        <f>SUM(E230:P230)</f>
        <v>5.2996543273215249</v>
      </c>
      <c r="R230" s="16"/>
    </row>
    <row r="231" spans="1:18" ht="26.4" x14ac:dyDescent="0.3">
      <c r="A231" s="12"/>
      <c r="B231" s="14"/>
      <c r="C231" s="2" t="s">
        <v>21</v>
      </c>
      <c r="D231" s="3" t="s">
        <v>20</v>
      </c>
      <c r="E231" s="1">
        <f>E230*E232/100</f>
        <v>3.9375969809937149E-3</v>
      </c>
      <c r="F231" s="1">
        <f t="shared" ref="F231" si="177">F230*F232/100</f>
        <v>4.0238429349299162E-3</v>
      </c>
      <c r="G231" s="1">
        <f t="shared" ref="G231" si="178">G230*G232/100</f>
        <v>3.3267143285775863E-3</v>
      </c>
      <c r="H231" s="1">
        <f t="shared" ref="H231" si="179">H230*H232/100</f>
        <v>2.1718303099833459E-3</v>
      </c>
      <c r="I231" s="1">
        <f t="shared" ref="I231" si="180">I230*I232/100</f>
        <v>9.3004510988865547E-4</v>
      </c>
      <c r="J231" s="1">
        <f t="shared" ref="J231" si="181">J230*J232/100</f>
        <v>5.2024834975079686E-4</v>
      </c>
      <c r="K231" s="1">
        <f t="shared" ref="K231" si="182">K230*K232/100</f>
        <v>5.0893678309450957E-4</v>
      </c>
      <c r="L231" s="1">
        <f t="shared" ref="L231" si="183">L230*L232/100</f>
        <v>6.0511651380618569E-4</v>
      </c>
      <c r="M231" s="1">
        <f t="shared" ref="M231" si="184">M230*M232/100</f>
        <v>1.2332682620597947E-3</v>
      </c>
      <c r="N231" s="1">
        <f t="shared" ref="N231" si="185">N230*N232/100</f>
        <v>2.1560820752863975E-3</v>
      </c>
      <c r="O231" s="1">
        <f t="shared" ref="O231" si="186">O230*O232/100</f>
        <v>2.7591387742200279E-3</v>
      </c>
      <c r="P231" s="1">
        <f t="shared" ref="P231" si="187">P230*P232/100</f>
        <v>3.9982631176936293E-3</v>
      </c>
      <c r="Q231" s="4">
        <f>SUM(E231:P231)</f>
        <v>2.6171083540284558E-2</v>
      </c>
      <c r="R231" s="16"/>
    </row>
    <row r="232" spans="1:18" x14ac:dyDescent="0.3">
      <c r="A232" s="12"/>
      <c r="B232" s="14"/>
      <c r="C232" s="2" t="s">
        <v>22</v>
      </c>
      <c r="D232" s="3" t="s">
        <v>23</v>
      </c>
      <c r="E232" s="7">
        <v>0.515213308396829</v>
      </c>
      <c r="F232" s="7">
        <v>0.57141469041139792</v>
      </c>
      <c r="G232" s="7">
        <v>0.51551862024510775</v>
      </c>
      <c r="H232" s="7">
        <v>0.45277321804937037</v>
      </c>
      <c r="I232" s="7">
        <v>0.39633024230259922</v>
      </c>
      <c r="J232" s="7">
        <v>0.38587038653327899</v>
      </c>
      <c r="K232" s="7">
        <v>0.40217749967327004</v>
      </c>
      <c r="L232" s="7">
        <v>0.43551179892078473</v>
      </c>
      <c r="M232" s="7">
        <v>0.49435290207832011</v>
      </c>
      <c r="N232" s="7">
        <v>0.48702334416523968</v>
      </c>
      <c r="O232" s="7">
        <v>0.46582837264772908</v>
      </c>
      <c r="P232" s="7">
        <v>0.50820053132781651</v>
      </c>
      <c r="Q232" s="5">
        <f t="shared" ref="Q232" si="188">IF(Q230=0,0,Q231/Q230*100)</f>
        <v>0.49382623703141731</v>
      </c>
      <c r="R232" s="16"/>
    </row>
    <row r="233" spans="1:18" x14ac:dyDescent="0.3">
      <c r="A233" s="12"/>
      <c r="B233" s="14"/>
      <c r="C233" s="2" t="s">
        <v>24</v>
      </c>
      <c r="D233" s="3" t="s">
        <v>20</v>
      </c>
      <c r="E233" s="1">
        <f>E230-E231</f>
        <v>0.7603277891842426</v>
      </c>
      <c r="F233" s="1">
        <f t="shared" ref="F233:G233" si="189">F230-F231</f>
        <v>0.70016577669716151</v>
      </c>
      <c r="G233" s="1">
        <f t="shared" si="189"/>
        <v>0.64198738256977916</v>
      </c>
      <c r="H233" s="1">
        <f t="shared" ref="H233:J233" si="190">H230-H231</f>
        <v>0.47750104418996769</v>
      </c>
      <c r="I233" s="1">
        <f t="shared" si="190"/>
        <v>0.23373413405677798</v>
      </c>
      <c r="J233" s="1">
        <f t="shared" si="190"/>
        <v>0.13430438912108261</v>
      </c>
      <c r="K233" s="1">
        <f t="shared" ref="K233:M233" si="191">K230-K231</f>
        <v>0.12603637803634987</v>
      </c>
      <c r="L233" s="1">
        <f t="shared" si="191"/>
        <v>0.13833865385147165</v>
      </c>
      <c r="M233" s="1">
        <f t="shared" si="191"/>
        <v>0.24823796107127352</v>
      </c>
      <c r="N233" s="1">
        <f t="shared" ref="N233:P233" si="192">N230-N231</f>
        <v>0.44055002249182268</v>
      </c>
      <c r="O233" s="1">
        <f t="shared" si="192"/>
        <v>0.58954887341003492</v>
      </c>
      <c r="P233" s="1">
        <f t="shared" si="192"/>
        <v>0.78275083910127596</v>
      </c>
      <c r="Q233" s="4">
        <f>SUM(E233:P233)</f>
        <v>5.2734832437812402</v>
      </c>
      <c r="R233" s="16"/>
    </row>
    <row r="234" spans="1:18" ht="26.4" x14ac:dyDescent="0.3">
      <c r="A234" s="12"/>
      <c r="B234" s="14"/>
      <c r="C234" s="2" t="s">
        <v>25</v>
      </c>
      <c r="D234" s="3" t="s">
        <v>26</v>
      </c>
      <c r="E234" s="8">
        <v>154.12067827011114</v>
      </c>
      <c r="F234" s="8">
        <v>154.11311721037711</v>
      </c>
      <c r="G234" s="8">
        <v>154.12268478448661</v>
      </c>
      <c r="H234" s="8">
        <v>154.14873574206027</v>
      </c>
      <c r="I234" s="8">
        <v>154.2224207554199</v>
      </c>
      <c r="J234" s="8">
        <v>154.04974414565083</v>
      </c>
      <c r="K234" s="8">
        <v>153.92445384953712</v>
      </c>
      <c r="L234" s="8">
        <v>153.95298853123808</v>
      </c>
      <c r="M234" s="8">
        <v>154.13217109677689</v>
      </c>
      <c r="N234" s="8">
        <v>154.13651237769633</v>
      </c>
      <c r="O234" s="8">
        <v>154.10267324115367</v>
      </c>
      <c r="P234" s="8">
        <v>154.08976456812957</v>
      </c>
      <c r="Q234" s="5">
        <f t="array" ref="Q234">SUM(E230:P230*E234:P234)/Q230</f>
        <v>154.11133820423993</v>
      </c>
      <c r="R234" s="16"/>
    </row>
    <row r="235" spans="1:18" ht="26.4" x14ac:dyDescent="0.3">
      <c r="A235" s="12"/>
      <c r="B235" s="14"/>
      <c r="C235" s="2" t="s">
        <v>27</v>
      </c>
      <c r="D235" s="9" t="s">
        <v>26</v>
      </c>
      <c r="E235" s="8">
        <v>154.91472851555022</v>
      </c>
      <c r="F235" s="8">
        <v>154.99374220196813</v>
      </c>
      <c r="G235" s="8">
        <v>154.9172159225723</v>
      </c>
      <c r="H235" s="8">
        <v>154.84667993346201</v>
      </c>
      <c r="I235" s="8">
        <v>154.83365084928479</v>
      </c>
      <c r="J235" s="8">
        <v>154.64417648883918</v>
      </c>
      <c r="K235" s="8">
        <v>154.54350336941491</v>
      </c>
      <c r="L235" s="8">
        <v>154.62347196108277</v>
      </c>
      <c r="M235" s="8">
        <v>154.89412795763013</v>
      </c>
      <c r="N235" s="8">
        <v>154.88719317485786</v>
      </c>
      <c r="O235" s="8">
        <v>154.82052721611959</v>
      </c>
      <c r="P235" s="8">
        <v>154.87284957038659</v>
      </c>
      <c r="Q235" s="5" cm="1">
        <f t="array" ref="Q235">SUM(E233:P233*E235:P235)/Q233</f>
        <v>154.87234625399412</v>
      </c>
      <c r="R235" s="16"/>
    </row>
    <row r="236" spans="1:18" x14ac:dyDescent="0.3">
      <c r="A236" s="12" t="s">
        <v>99</v>
      </c>
      <c r="B236" s="14" t="s">
        <v>100</v>
      </c>
      <c r="C236" s="2" t="s">
        <v>19</v>
      </c>
      <c r="D236" s="3" t="s">
        <v>20</v>
      </c>
      <c r="E236" s="1">
        <v>0.76426538616523632</v>
      </c>
      <c r="F236" s="1">
        <v>0.70418961963209148</v>
      </c>
      <c r="G236" s="1">
        <v>0.64531409689835673</v>
      </c>
      <c r="H236" s="1">
        <v>0.47967287449995105</v>
      </c>
      <c r="I236" s="1">
        <v>0.23466417916666663</v>
      </c>
      <c r="J236" s="1">
        <v>0.1348246374708334</v>
      </c>
      <c r="K236" s="1">
        <v>0.12654531481944439</v>
      </c>
      <c r="L236" s="1">
        <v>0.13894377036527783</v>
      </c>
      <c r="M236" s="1">
        <v>0.24947122933333332</v>
      </c>
      <c r="N236" s="1">
        <v>0.44270610456710907</v>
      </c>
      <c r="O236" s="1">
        <v>0.59230801218425499</v>
      </c>
      <c r="P236" s="1">
        <v>0.78674910221896954</v>
      </c>
      <c r="Q236" s="4">
        <f>SUM(E236:P236)</f>
        <v>5.2996543273215249</v>
      </c>
      <c r="R236" s="16"/>
    </row>
    <row r="237" spans="1:18" ht="26.4" x14ac:dyDescent="0.3">
      <c r="A237" s="12"/>
      <c r="B237" s="14"/>
      <c r="C237" s="2" t="s">
        <v>21</v>
      </c>
      <c r="D237" s="3" t="s">
        <v>20</v>
      </c>
      <c r="E237" s="1">
        <f>E236*E238/100</f>
        <v>3.9375969809937149E-3</v>
      </c>
      <c r="F237" s="1">
        <f t="shared" ref="F237" si="193">F236*F238/100</f>
        <v>4.0238429349299162E-3</v>
      </c>
      <c r="G237" s="1">
        <f t="shared" ref="G237" si="194">G236*G238/100</f>
        <v>3.3267143285775863E-3</v>
      </c>
      <c r="H237" s="1">
        <f t="shared" ref="H237" si="195">H236*H238/100</f>
        <v>2.1718303099833459E-3</v>
      </c>
      <c r="I237" s="1">
        <f t="shared" ref="I237" si="196">I236*I238/100</f>
        <v>9.3004510988865547E-4</v>
      </c>
      <c r="J237" s="1">
        <f t="shared" ref="J237" si="197">J236*J238/100</f>
        <v>5.2024834975079686E-4</v>
      </c>
      <c r="K237" s="1">
        <f t="shared" ref="K237" si="198">K236*K238/100</f>
        <v>5.0893678309450957E-4</v>
      </c>
      <c r="L237" s="1">
        <f t="shared" ref="L237" si="199">L236*L238/100</f>
        <v>6.0511651380618569E-4</v>
      </c>
      <c r="M237" s="1">
        <f t="shared" ref="M237" si="200">M236*M238/100</f>
        <v>1.2332682620597947E-3</v>
      </c>
      <c r="N237" s="1">
        <f t="shared" ref="N237" si="201">N236*N238/100</f>
        <v>2.1560820752863975E-3</v>
      </c>
      <c r="O237" s="1">
        <f t="shared" ref="O237" si="202">O236*O238/100</f>
        <v>2.7591387742200279E-3</v>
      </c>
      <c r="P237" s="1">
        <f t="shared" ref="P237" si="203">P236*P238/100</f>
        <v>3.9982631176936293E-3</v>
      </c>
      <c r="Q237" s="4">
        <f>SUM(E237:P237)</f>
        <v>2.6171083540284558E-2</v>
      </c>
      <c r="R237" s="16"/>
    </row>
    <row r="238" spans="1:18" x14ac:dyDescent="0.3">
      <c r="A238" s="12"/>
      <c r="B238" s="14"/>
      <c r="C238" s="2" t="s">
        <v>22</v>
      </c>
      <c r="D238" s="3" t="s">
        <v>23</v>
      </c>
      <c r="E238" s="7">
        <v>0.515213308396829</v>
      </c>
      <c r="F238" s="7">
        <v>0.57141469041139792</v>
      </c>
      <c r="G238" s="7">
        <v>0.51551862024510775</v>
      </c>
      <c r="H238" s="7">
        <v>0.45277321804937037</v>
      </c>
      <c r="I238" s="7">
        <v>0.39633024230259922</v>
      </c>
      <c r="J238" s="7">
        <v>0.38587038653327899</v>
      </c>
      <c r="K238" s="7">
        <v>0.40217749967327004</v>
      </c>
      <c r="L238" s="7">
        <v>0.43551179892078473</v>
      </c>
      <c r="M238" s="7">
        <v>0.49435290207832011</v>
      </c>
      <c r="N238" s="7">
        <v>0.48702334416523968</v>
      </c>
      <c r="O238" s="7">
        <v>0.46582837264772908</v>
      </c>
      <c r="P238" s="7">
        <v>0.50820053132781651</v>
      </c>
      <c r="Q238" s="5">
        <f t="shared" ref="Q238" si="204">IF(Q236=0,0,Q237/Q236*100)</f>
        <v>0.49382623703141731</v>
      </c>
      <c r="R238" s="16"/>
    </row>
    <row r="239" spans="1:18" x14ac:dyDescent="0.3">
      <c r="A239" s="12"/>
      <c r="B239" s="14"/>
      <c r="C239" s="2" t="s">
        <v>24</v>
      </c>
      <c r="D239" s="3" t="s">
        <v>20</v>
      </c>
      <c r="E239" s="1">
        <f>E236-E237</f>
        <v>0.7603277891842426</v>
      </c>
      <c r="F239" s="1">
        <f t="shared" ref="F239:G239" si="205">F236-F237</f>
        <v>0.70016577669716151</v>
      </c>
      <c r="G239" s="1">
        <f t="shared" si="205"/>
        <v>0.64198738256977916</v>
      </c>
      <c r="H239" s="1">
        <f t="shared" ref="H239:J239" si="206">H236-H237</f>
        <v>0.47750104418996769</v>
      </c>
      <c r="I239" s="1">
        <f t="shared" si="206"/>
        <v>0.23373413405677798</v>
      </c>
      <c r="J239" s="1">
        <f t="shared" si="206"/>
        <v>0.13430438912108261</v>
      </c>
      <c r="K239" s="1">
        <f t="shared" ref="K239:M239" si="207">K236-K237</f>
        <v>0.12603637803634987</v>
      </c>
      <c r="L239" s="1">
        <f t="shared" si="207"/>
        <v>0.13833865385147165</v>
      </c>
      <c r="M239" s="1">
        <f t="shared" si="207"/>
        <v>0.24823796107127352</v>
      </c>
      <c r="N239" s="1">
        <f t="shared" ref="N239:P239" si="208">N236-N237</f>
        <v>0.44055002249182268</v>
      </c>
      <c r="O239" s="1">
        <f t="shared" si="208"/>
        <v>0.58954887341003492</v>
      </c>
      <c r="P239" s="1">
        <f t="shared" si="208"/>
        <v>0.78275083910127596</v>
      </c>
      <c r="Q239" s="4">
        <f>SUM(E239:P239)</f>
        <v>5.2734832437812402</v>
      </c>
      <c r="R239" s="16"/>
    </row>
    <row r="240" spans="1:18" ht="26.4" x14ac:dyDescent="0.3">
      <c r="A240" s="12"/>
      <c r="B240" s="14"/>
      <c r="C240" s="2" t="s">
        <v>25</v>
      </c>
      <c r="D240" s="3" t="s">
        <v>26</v>
      </c>
      <c r="E240" s="8">
        <v>154.12067827011114</v>
      </c>
      <c r="F240" s="8">
        <v>154.11311721037711</v>
      </c>
      <c r="G240" s="8">
        <v>154.12268478448661</v>
      </c>
      <c r="H240" s="8">
        <v>154.14873574206027</v>
      </c>
      <c r="I240" s="8">
        <v>154.2224207554199</v>
      </c>
      <c r="J240" s="8">
        <v>154.04974414565083</v>
      </c>
      <c r="K240" s="8">
        <v>153.92445384953712</v>
      </c>
      <c r="L240" s="8">
        <v>153.95298853123808</v>
      </c>
      <c r="M240" s="8">
        <v>154.13217109677689</v>
      </c>
      <c r="N240" s="8">
        <v>154.13651237769633</v>
      </c>
      <c r="O240" s="8">
        <v>154.10267324115367</v>
      </c>
      <c r="P240" s="8">
        <v>154.08976456812957</v>
      </c>
      <c r="Q240" s="5">
        <f t="array" ref="Q240">SUM(E236:P236*E240:P240)/Q236</f>
        <v>154.11133820423993</v>
      </c>
      <c r="R240" s="16"/>
    </row>
    <row r="241" spans="1:18" ht="26.4" x14ac:dyDescent="0.3">
      <c r="A241" s="12"/>
      <c r="B241" s="14"/>
      <c r="C241" s="2" t="s">
        <v>27</v>
      </c>
      <c r="D241" s="9" t="s">
        <v>26</v>
      </c>
      <c r="E241" s="8">
        <v>154.91472851555022</v>
      </c>
      <c r="F241" s="8">
        <v>154.99374220196813</v>
      </c>
      <c r="G241" s="8">
        <v>154.9172159225723</v>
      </c>
      <c r="H241" s="8">
        <v>154.84667993346201</v>
      </c>
      <c r="I241" s="8">
        <v>154.83365084928479</v>
      </c>
      <c r="J241" s="8">
        <v>154.64417648883918</v>
      </c>
      <c r="K241" s="8">
        <v>154.54350336941491</v>
      </c>
      <c r="L241" s="8">
        <v>154.62347196108277</v>
      </c>
      <c r="M241" s="8">
        <v>154.89412795763013</v>
      </c>
      <c r="N241" s="8">
        <v>154.88719317485786</v>
      </c>
      <c r="O241" s="8">
        <v>154.82052721611959</v>
      </c>
      <c r="P241" s="8">
        <v>154.87284957038659</v>
      </c>
      <c r="Q241" s="5" cm="1">
        <f t="array" ref="Q241">SUM(E239:P239*E241:P241)/Q239</f>
        <v>154.87234625399412</v>
      </c>
      <c r="R241" s="16"/>
    </row>
    <row r="242" spans="1:18" x14ac:dyDescent="0.3">
      <c r="A242" s="12" t="s">
        <v>101</v>
      </c>
      <c r="B242" s="14" t="s">
        <v>102</v>
      </c>
      <c r="C242" s="2" t="s">
        <v>19</v>
      </c>
      <c r="D242" s="3" t="s">
        <v>20</v>
      </c>
      <c r="E242" s="1">
        <v>0.76426538616523632</v>
      </c>
      <c r="F242" s="1">
        <v>0.70418961963209148</v>
      </c>
      <c r="G242" s="1">
        <v>0.64531409689835673</v>
      </c>
      <c r="H242" s="1">
        <v>0.47967287449995105</v>
      </c>
      <c r="I242" s="1">
        <v>0.23466417916666663</v>
      </c>
      <c r="J242" s="1">
        <v>0.1348246374708334</v>
      </c>
      <c r="K242" s="1">
        <v>0.12654531481944439</v>
      </c>
      <c r="L242" s="1">
        <v>0.13894377036527783</v>
      </c>
      <c r="M242" s="1">
        <v>0.24947122933333332</v>
      </c>
      <c r="N242" s="1">
        <v>0.44270610456710907</v>
      </c>
      <c r="O242" s="1">
        <v>0.59230801218425499</v>
      </c>
      <c r="P242" s="1">
        <v>0.78674910221896954</v>
      </c>
      <c r="Q242" s="4">
        <f>SUM(E242:P242)</f>
        <v>5.2996543273215249</v>
      </c>
      <c r="R242" s="16"/>
    </row>
    <row r="243" spans="1:18" ht="26.4" x14ac:dyDescent="0.3">
      <c r="A243" s="12"/>
      <c r="B243" s="14"/>
      <c r="C243" s="2" t="s">
        <v>21</v>
      </c>
      <c r="D243" s="3" t="s">
        <v>20</v>
      </c>
      <c r="E243" s="1">
        <f>E242*E244/100</f>
        <v>3.9375969809937149E-3</v>
      </c>
      <c r="F243" s="1">
        <f t="shared" ref="F243" si="209">F242*F244/100</f>
        <v>4.0238429349299162E-3</v>
      </c>
      <c r="G243" s="1">
        <f t="shared" ref="G243" si="210">G242*G244/100</f>
        <v>3.3267143285775863E-3</v>
      </c>
      <c r="H243" s="1">
        <f t="shared" ref="H243" si="211">H242*H244/100</f>
        <v>2.1718303099833459E-3</v>
      </c>
      <c r="I243" s="1">
        <f t="shared" ref="I243" si="212">I242*I244/100</f>
        <v>9.3004510988865547E-4</v>
      </c>
      <c r="J243" s="1">
        <f t="shared" ref="J243" si="213">J242*J244/100</f>
        <v>5.2024834975079686E-4</v>
      </c>
      <c r="K243" s="1">
        <f t="shared" ref="K243" si="214">K242*K244/100</f>
        <v>5.0893678309450957E-4</v>
      </c>
      <c r="L243" s="1">
        <f t="shared" ref="L243" si="215">L242*L244/100</f>
        <v>6.0511651380618569E-4</v>
      </c>
      <c r="M243" s="1">
        <f t="shared" ref="M243" si="216">M242*M244/100</f>
        <v>1.2332682620597947E-3</v>
      </c>
      <c r="N243" s="1">
        <f t="shared" ref="N243" si="217">N242*N244/100</f>
        <v>2.1560820752863975E-3</v>
      </c>
      <c r="O243" s="1">
        <f t="shared" ref="O243" si="218">O242*O244/100</f>
        <v>2.7591387742200279E-3</v>
      </c>
      <c r="P243" s="1">
        <f t="shared" ref="P243" si="219">P242*P244/100</f>
        <v>3.9982631176936293E-3</v>
      </c>
      <c r="Q243" s="4">
        <f>SUM(E243:P243)</f>
        <v>2.6171083540284558E-2</v>
      </c>
      <c r="R243" s="16"/>
    </row>
    <row r="244" spans="1:18" x14ac:dyDescent="0.3">
      <c r="A244" s="12"/>
      <c r="B244" s="14"/>
      <c r="C244" s="2" t="s">
        <v>22</v>
      </c>
      <c r="D244" s="3" t="s">
        <v>23</v>
      </c>
      <c r="E244" s="7">
        <v>0.515213308396829</v>
      </c>
      <c r="F244" s="7">
        <v>0.57141469041139792</v>
      </c>
      <c r="G244" s="7">
        <v>0.51551862024510775</v>
      </c>
      <c r="H244" s="7">
        <v>0.45277321804937037</v>
      </c>
      <c r="I244" s="7">
        <v>0.39633024230259922</v>
      </c>
      <c r="J244" s="7">
        <v>0.38587038653327899</v>
      </c>
      <c r="K244" s="7">
        <v>0.40217749967327004</v>
      </c>
      <c r="L244" s="7">
        <v>0.43551179892078473</v>
      </c>
      <c r="M244" s="7">
        <v>0.49435290207832011</v>
      </c>
      <c r="N244" s="7">
        <v>0.48702334416523968</v>
      </c>
      <c r="O244" s="7">
        <v>0.46582837264772908</v>
      </c>
      <c r="P244" s="7">
        <v>0.50820053132781651</v>
      </c>
      <c r="Q244" s="5">
        <f t="shared" ref="Q244" si="220">IF(Q242=0,0,Q243/Q242*100)</f>
        <v>0.49382623703141731</v>
      </c>
      <c r="R244" s="16"/>
    </row>
    <row r="245" spans="1:18" x14ac:dyDescent="0.3">
      <c r="A245" s="12"/>
      <c r="B245" s="14"/>
      <c r="C245" s="2" t="s">
        <v>24</v>
      </c>
      <c r="D245" s="3" t="s">
        <v>20</v>
      </c>
      <c r="E245" s="1">
        <f>E242-E243</f>
        <v>0.7603277891842426</v>
      </c>
      <c r="F245" s="1">
        <f t="shared" ref="F245:G245" si="221">F242-F243</f>
        <v>0.70016577669716151</v>
      </c>
      <c r="G245" s="1">
        <f t="shared" si="221"/>
        <v>0.64198738256977916</v>
      </c>
      <c r="H245" s="1">
        <f t="shared" ref="H245:J245" si="222">H242-H243</f>
        <v>0.47750104418996769</v>
      </c>
      <c r="I245" s="1">
        <f t="shared" si="222"/>
        <v>0.23373413405677798</v>
      </c>
      <c r="J245" s="1">
        <f t="shared" si="222"/>
        <v>0.13430438912108261</v>
      </c>
      <c r="K245" s="1">
        <f t="shared" ref="K245:M245" si="223">K242-K243</f>
        <v>0.12603637803634987</v>
      </c>
      <c r="L245" s="1">
        <f t="shared" si="223"/>
        <v>0.13833865385147165</v>
      </c>
      <c r="M245" s="1">
        <f t="shared" si="223"/>
        <v>0.24823796107127352</v>
      </c>
      <c r="N245" s="1">
        <f t="shared" ref="N245:P245" si="224">N242-N243</f>
        <v>0.44055002249182268</v>
      </c>
      <c r="O245" s="1">
        <f t="shared" si="224"/>
        <v>0.58954887341003492</v>
      </c>
      <c r="P245" s="1">
        <f t="shared" si="224"/>
        <v>0.78275083910127596</v>
      </c>
      <c r="Q245" s="4">
        <f>SUM(E245:P245)</f>
        <v>5.2734832437812402</v>
      </c>
      <c r="R245" s="16"/>
    </row>
    <row r="246" spans="1:18" ht="26.4" x14ac:dyDescent="0.3">
      <c r="A246" s="12"/>
      <c r="B246" s="14"/>
      <c r="C246" s="2" t="s">
        <v>25</v>
      </c>
      <c r="D246" s="3" t="s">
        <v>26</v>
      </c>
      <c r="E246" s="8">
        <v>154.12067827011114</v>
      </c>
      <c r="F246" s="8">
        <v>154.11311721037711</v>
      </c>
      <c r="G246" s="8">
        <v>154.12268478448661</v>
      </c>
      <c r="H246" s="8">
        <v>154.14873574206027</v>
      </c>
      <c r="I246" s="8">
        <v>154.2224207554199</v>
      </c>
      <c r="J246" s="8">
        <v>154.04974414565083</v>
      </c>
      <c r="K246" s="8">
        <v>153.92445384953712</v>
      </c>
      <c r="L246" s="8">
        <v>153.95298853123808</v>
      </c>
      <c r="M246" s="8">
        <v>154.13217109677689</v>
      </c>
      <c r="N246" s="8">
        <v>154.13651237769633</v>
      </c>
      <c r="O246" s="8">
        <v>154.10267324115367</v>
      </c>
      <c r="P246" s="8">
        <v>154.08976456812957</v>
      </c>
      <c r="Q246" s="5">
        <f t="array" ref="Q246">SUM(E242:P242*E246:P246)/Q242</f>
        <v>154.11133820423993</v>
      </c>
      <c r="R246" s="16"/>
    </row>
    <row r="247" spans="1:18" ht="26.4" x14ac:dyDescent="0.3">
      <c r="A247" s="12"/>
      <c r="B247" s="14"/>
      <c r="C247" s="2" t="s">
        <v>27</v>
      </c>
      <c r="D247" s="9" t="s">
        <v>26</v>
      </c>
      <c r="E247" s="8">
        <v>154.91472851555022</v>
      </c>
      <c r="F247" s="8">
        <v>154.99374220196813</v>
      </c>
      <c r="G247" s="8">
        <v>154.9172159225723</v>
      </c>
      <c r="H247" s="8">
        <v>154.84667993346201</v>
      </c>
      <c r="I247" s="8">
        <v>154.83365084928479</v>
      </c>
      <c r="J247" s="8">
        <v>154.64417648883918</v>
      </c>
      <c r="K247" s="8">
        <v>154.54350336941491</v>
      </c>
      <c r="L247" s="8">
        <v>154.62347196108277</v>
      </c>
      <c r="M247" s="8">
        <v>154.89412795763013</v>
      </c>
      <c r="N247" s="8">
        <v>154.88719317485786</v>
      </c>
      <c r="O247" s="8">
        <v>154.82052721611959</v>
      </c>
      <c r="P247" s="8">
        <v>154.87284957038659</v>
      </c>
      <c r="Q247" s="5" cm="1">
        <f t="array" ref="Q247">SUM(E245:P245*E247:P247)/Q245</f>
        <v>154.87234625399412</v>
      </c>
      <c r="R247" s="16"/>
    </row>
    <row r="248" spans="1:18" x14ac:dyDescent="0.3">
      <c r="A248" s="12" t="s">
        <v>103</v>
      </c>
      <c r="B248" s="14" t="s">
        <v>104</v>
      </c>
      <c r="C248" s="2" t="s">
        <v>19</v>
      </c>
      <c r="D248" s="3" t="s">
        <v>20</v>
      </c>
      <c r="E248" s="1">
        <v>0.76426538616523632</v>
      </c>
      <c r="F248" s="1">
        <v>0.70418961963209148</v>
      </c>
      <c r="G248" s="1">
        <v>0.64531409689835673</v>
      </c>
      <c r="H248" s="1">
        <v>0.47967287449995105</v>
      </c>
      <c r="I248" s="1">
        <v>0.23466417916666663</v>
      </c>
      <c r="J248" s="1">
        <v>0.1348246374708334</v>
      </c>
      <c r="K248" s="1">
        <v>0.12654531481944439</v>
      </c>
      <c r="L248" s="1">
        <v>0.13894377036527783</v>
      </c>
      <c r="M248" s="1">
        <v>0.24947122933333332</v>
      </c>
      <c r="N248" s="1">
        <v>0.44270610456710907</v>
      </c>
      <c r="O248" s="1">
        <v>0.59230801218425499</v>
      </c>
      <c r="P248" s="1">
        <v>0.78674910221896954</v>
      </c>
      <c r="Q248" s="4">
        <f>SUM(E248:P248)</f>
        <v>5.2996543273215249</v>
      </c>
      <c r="R248" s="16"/>
    </row>
    <row r="249" spans="1:18" ht="26.4" x14ac:dyDescent="0.3">
      <c r="A249" s="12"/>
      <c r="B249" s="14"/>
      <c r="C249" s="2" t="s">
        <v>21</v>
      </c>
      <c r="D249" s="3" t="s">
        <v>20</v>
      </c>
      <c r="E249" s="1">
        <f>E248*E250/100</f>
        <v>3.9375969809937149E-3</v>
      </c>
      <c r="F249" s="1">
        <f t="shared" ref="F249" si="225">F248*F250/100</f>
        <v>4.0238429349299162E-3</v>
      </c>
      <c r="G249" s="1">
        <f t="shared" ref="G249" si="226">G248*G250/100</f>
        <v>3.3267143285775863E-3</v>
      </c>
      <c r="H249" s="1">
        <f t="shared" ref="H249" si="227">H248*H250/100</f>
        <v>2.1718303099833459E-3</v>
      </c>
      <c r="I249" s="1">
        <f t="shared" ref="I249" si="228">I248*I250/100</f>
        <v>9.3004510988865547E-4</v>
      </c>
      <c r="J249" s="1">
        <f t="shared" ref="J249" si="229">J248*J250/100</f>
        <v>5.2024834975079686E-4</v>
      </c>
      <c r="K249" s="1">
        <f t="shared" ref="K249" si="230">K248*K250/100</f>
        <v>5.0893678309450957E-4</v>
      </c>
      <c r="L249" s="1">
        <f t="shared" ref="L249" si="231">L248*L250/100</f>
        <v>6.0511651380618569E-4</v>
      </c>
      <c r="M249" s="1">
        <f t="shared" ref="M249" si="232">M248*M250/100</f>
        <v>1.2332682620597947E-3</v>
      </c>
      <c r="N249" s="1">
        <f t="shared" ref="N249" si="233">N248*N250/100</f>
        <v>2.1560820752863975E-3</v>
      </c>
      <c r="O249" s="1">
        <f t="shared" ref="O249" si="234">O248*O250/100</f>
        <v>2.7591387742200279E-3</v>
      </c>
      <c r="P249" s="1">
        <f t="shared" ref="P249" si="235">P248*P250/100</f>
        <v>3.9982631176936293E-3</v>
      </c>
      <c r="Q249" s="4">
        <f>SUM(E249:P249)</f>
        <v>2.6171083540284558E-2</v>
      </c>
      <c r="R249" s="16"/>
    </row>
    <row r="250" spans="1:18" x14ac:dyDescent="0.3">
      <c r="A250" s="12"/>
      <c r="B250" s="14"/>
      <c r="C250" s="2" t="s">
        <v>22</v>
      </c>
      <c r="D250" s="3" t="s">
        <v>23</v>
      </c>
      <c r="E250" s="7">
        <v>0.515213308396829</v>
      </c>
      <c r="F250" s="7">
        <v>0.57141469041139792</v>
      </c>
      <c r="G250" s="7">
        <v>0.51551862024510775</v>
      </c>
      <c r="H250" s="7">
        <v>0.45277321804937037</v>
      </c>
      <c r="I250" s="7">
        <v>0.39633024230259922</v>
      </c>
      <c r="J250" s="7">
        <v>0.38587038653327899</v>
      </c>
      <c r="K250" s="7">
        <v>0.40217749967327004</v>
      </c>
      <c r="L250" s="7">
        <v>0.43551179892078473</v>
      </c>
      <c r="M250" s="7">
        <v>0.49435290207832011</v>
      </c>
      <c r="N250" s="7">
        <v>0.48702334416523968</v>
      </c>
      <c r="O250" s="7">
        <v>0.46582837264772908</v>
      </c>
      <c r="P250" s="7">
        <v>0.50820053132781651</v>
      </c>
      <c r="Q250" s="5">
        <f t="shared" ref="Q250" si="236">IF(Q248=0,0,Q249/Q248*100)</f>
        <v>0.49382623703141731</v>
      </c>
      <c r="R250" s="16"/>
    </row>
    <row r="251" spans="1:18" x14ac:dyDescent="0.3">
      <c r="A251" s="12"/>
      <c r="B251" s="14"/>
      <c r="C251" s="2" t="s">
        <v>24</v>
      </c>
      <c r="D251" s="3" t="s">
        <v>20</v>
      </c>
      <c r="E251" s="1">
        <f>E248-E249</f>
        <v>0.7603277891842426</v>
      </c>
      <c r="F251" s="1">
        <f t="shared" ref="F251:G251" si="237">F248-F249</f>
        <v>0.70016577669716151</v>
      </c>
      <c r="G251" s="1">
        <f t="shared" si="237"/>
        <v>0.64198738256977916</v>
      </c>
      <c r="H251" s="1">
        <f t="shared" ref="H251:J251" si="238">H248-H249</f>
        <v>0.47750104418996769</v>
      </c>
      <c r="I251" s="1">
        <f t="shared" si="238"/>
        <v>0.23373413405677798</v>
      </c>
      <c r="J251" s="1">
        <f t="shared" si="238"/>
        <v>0.13430438912108261</v>
      </c>
      <c r="K251" s="1">
        <f t="shared" ref="K251:M251" si="239">K248-K249</f>
        <v>0.12603637803634987</v>
      </c>
      <c r="L251" s="1">
        <f t="shared" si="239"/>
        <v>0.13833865385147165</v>
      </c>
      <c r="M251" s="1">
        <f t="shared" si="239"/>
        <v>0.24823796107127352</v>
      </c>
      <c r="N251" s="1">
        <f t="shared" ref="N251:P251" si="240">N248-N249</f>
        <v>0.44055002249182268</v>
      </c>
      <c r="O251" s="1">
        <f t="shared" si="240"/>
        <v>0.58954887341003492</v>
      </c>
      <c r="P251" s="1">
        <f t="shared" si="240"/>
        <v>0.78275083910127596</v>
      </c>
      <c r="Q251" s="4">
        <f>SUM(E251:P251)</f>
        <v>5.2734832437812402</v>
      </c>
      <c r="R251" s="16"/>
    </row>
    <row r="252" spans="1:18" ht="26.4" x14ac:dyDescent="0.3">
      <c r="A252" s="12"/>
      <c r="B252" s="14"/>
      <c r="C252" s="2" t="s">
        <v>25</v>
      </c>
      <c r="D252" s="3" t="s">
        <v>26</v>
      </c>
      <c r="E252" s="8">
        <v>154.12067827011114</v>
      </c>
      <c r="F252" s="8">
        <v>154.11311721037711</v>
      </c>
      <c r="G252" s="8">
        <v>154.12268478448661</v>
      </c>
      <c r="H252" s="8">
        <v>154.14873574206027</v>
      </c>
      <c r="I252" s="8">
        <v>154.2224207554199</v>
      </c>
      <c r="J252" s="8">
        <v>154.04974414565083</v>
      </c>
      <c r="K252" s="8">
        <v>153.92445384953712</v>
      </c>
      <c r="L252" s="8">
        <v>153.95298853123808</v>
      </c>
      <c r="M252" s="8">
        <v>154.13217109677689</v>
      </c>
      <c r="N252" s="8">
        <v>154.13651237769633</v>
      </c>
      <c r="O252" s="8">
        <v>154.10267324115367</v>
      </c>
      <c r="P252" s="8">
        <v>154.08976456812957</v>
      </c>
      <c r="Q252" s="5">
        <f t="array" ref="Q252">SUM(E248:P248*E252:P252)/Q248</f>
        <v>154.11133820423993</v>
      </c>
      <c r="R252" s="16"/>
    </row>
    <row r="253" spans="1:18" ht="26.4" x14ac:dyDescent="0.3">
      <c r="A253" s="12"/>
      <c r="B253" s="14"/>
      <c r="C253" s="2" t="s">
        <v>27</v>
      </c>
      <c r="D253" s="9" t="s">
        <v>26</v>
      </c>
      <c r="E253" s="8">
        <v>154.91472851555022</v>
      </c>
      <c r="F253" s="8">
        <v>154.99374220196813</v>
      </c>
      <c r="G253" s="8">
        <v>154.9172159225723</v>
      </c>
      <c r="H253" s="8">
        <v>154.84667993346201</v>
      </c>
      <c r="I253" s="8">
        <v>154.83365084928479</v>
      </c>
      <c r="J253" s="8">
        <v>154.64417648883918</v>
      </c>
      <c r="K253" s="8">
        <v>154.54350336941491</v>
      </c>
      <c r="L253" s="8">
        <v>154.62347196108277</v>
      </c>
      <c r="M253" s="8">
        <v>154.89412795763013</v>
      </c>
      <c r="N253" s="8">
        <v>154.88719317485786</v>
      </c>
      <c r="O253" s="8">
        <v>154.82052721611959</v>
      </c>
      <c r="P253" s="8">
        <v>154.87284957038659</v>
      </c>
      <c r="Q253" s="5" cm="1">
        <f t="array" ref="Q253">SUM(E251:P251*E253:P253)/Q251</f>
        <v>154.87234625399412</v>
      </c>
      <c r="R253" s="16"/>
    </row>
    <row r="254" spans="1:18" x14ac:dyDescent="0.3">
      <c r="A254" s="12" t="s">
        <v>105</v>
      </c>
      <c r="B254" s="14" t="s">
        <v>106</v>
      </c>
      <c r="C254" s="2" t="s">
        <v>19</v>
      </c>
      <c r="D254" s="3" t="s">
        <v>20</v>
      </c>
      <c r="E254" s="1">
        <v>0.76426538616523632</v>
      </c>
      <c r="F254" s="1">
        <v>0.70418961963209148</v>
      </c>
      <c r="G254" s="1">
        <v>0.64531409689835673</v>
      </c>
      <c r="H254" s="1">
        <v>0.47967287449995105</v>
      </c>
      <c r="I254" s="1">
        <v>0.23466417916666663</v>
      </c>
      <c r="J254" s="1">
        <v>0.1348246374708334</v>
      </c>
      <c r="K254" s="1">
        <v>0.12654531481944439</v>
      </c>
      <c r="L254" s="1">
        <v>0.13894377036527783</v>
      </c>
      <c r="M254" s="1">
        <v>0.24947122933333332</v>
      </c>
      <c r="N254" s="1">
        <v>0.44270610456710907</v>
      </c>
      <c r="O254" s="1">
        <v>0.59230801218425499</v>
      </c>
      <c r="P254" s="1">
        <v>0.78674910221896954</v>
      </c>
      <c r="Q254" s="4">
        <f>SUM(E254:P254)</f>
        <v>5.2996543273215249</v>
      </c>
      <c r="R254" s="16"/>
    </row>
    <row r="255" spans="1:18" ht="26.4" x14ac:dyDescent="0.3">
      <c r="A255" s="12"/>
      <c r="B255" s="14"/>
      <c r="C255" s="2" t="s">
        <v>21</v>
      </c>
      <c r="D255" s="3" t="s">
        <v>20</v>
      </c>
      <c r="E255" s="1">
        <f>E254*E256/100</f>
        <v>3.9375969809937149E-3</v>
      </c>
      <c r="F255" s="1">
        <f t="shared" ref="F255" si="241">F254*F256/100</f>
        <v>4.0238429349299162E-3</v>
      </c>
      <c r="G255" s="1">
        <f t="shared" ref="G255" si="242">G254*G256/100</f>
        <v>3.3267143285775863E-3</v>
      </c>
      <c r="H255" s="1">
        <f t="shared" ref="H255" si="243">H254*H256/100</f>
        <v>2.1718303099833459E-3</v>
      </c>
      <c r="I255" s="1">
        <f t="shared" ref="I255" si="244">I254*I256/100</f>
        <v>9.3004510988865547E-4</v>
      </c>
      <c r="J255" s="1">
        <f t="shared" ref="J255" si="245">J254*J256/100</f>
        <v>5.2024834975079686E-4</v>
      </c>
      <c r="K255" s="1">
        <f t="shared" ref="K255" si="246">K254*K256/100</f>
        <v>5.0893678309450957E-4</v>
      </c>
      <c r="L255" s="1">
        <f t="shared" ref="L255" si="247">L254*L256/100</f>
        <v>6.0511651380618569E-4</v>
      </c>
      <c r="M255" s="1">
        <f t="shared" ref="M255" si="248">M254*M256/100</f>
        <v>1.2332682620597947E-3</v>
      </c>
      <c r="N255" s="1">
        <f t="shared" ref="N255" si="249">N254*N256/100</f>
        <v>2.1560820752863975E-3</v>
      </c>
      <c r="O255" s="1">
        <f t="shared" ref="O255" si="250">O254*O256/100</f>
        <v>2.7591387742200279E-3</v>
      </c>
      <c r="P255" s="1">
        <f t="shared" ref="P255" si="251">P254*P256/100</f>
        <v>3.9982631176936293E-3</v>
      </c>
      <c r="Q255" s="4">
        <f>SUM(E255:P255)</f>
        <v>2.6171083540284558E-2</v>
      </c>
      <c r="R255" s="16"/>
    </row>
    <row r="256" spans="1:18" x14ac:dyDescent="0.3">
      <c r="A256" s="12"/>
      <c r="B256" s="14"/>
      <c r="C256" s="2" t="s">
        <v>22</v>
      </c>
      <c r="D256" s="3" t="s">
        <v>23</v>
      </c>
      <c r="E256" s="7">
        <v>0.515213308396829</v>
      </c>
      <c r="F256" s="7">
        <v>0.57141469041139792</v>
      </c>
      <c r="G256" s="7">
        <v>0.51551862024510775</v>
      </c>
      <c r="H256" s="7">
        <v>0.45277321804937037</v>
      </c>
      <c r="I256" s="7">
        <v>0.39633024230259922</v>
      </c>
      <c r="J256" s="7">
        <v>0.38587038653327899</v>
      </c>
      <c r="K256" s="7">
        <v>0.40217749967327004</v>
      </c>
      <c r="L256" s="7">
        <v>0.43551179892078473</v>
      </c>
      <c r="M256" s="7">
        <v>0.49435290207832011</v>
      </c>
      <c r="N256" s="7">
        <v>0.48702334416523968</v>
      </c>
      <c r="O256" s="7">
        <v>0.46582837264772908</v>
      </c>
      <c r="P256" s="7">
        <v>0.50820053132781651</v>
      </c>
      <c r="Q256" s="5">
        <f t="shared" ref="Q256" si="252">IF(Q254=0,0,Q255/Q254*100)</f>
        <v>0.49382623703141731</v>
      </c>
      <c r="R256" s="16"/>
    </row>
    <row r="257" spans="1:18" x14ac:dyDescent="0.3">
      <c r="A257" s="12"/>
      <c r="B257" s="14"/>
      <c r="C257" s="2" t="s">
        <v>24</v>
      </c>
      <c r="D257" s="3" t="s">
        <v>20</v>
      </c>
      <c r="E257" s="1">
        <f>E254-E255</f>
        <v>0.7603277891842426</v>
      </c>
      <c r="F257" s="1">
        <f t="shared" ref="F257:G257" si="253">F254-F255</f>
        <v>0.70016577669716151</v>
      </c>
      <c r="G257" s="1">
        <f t="shared" si="253"/>
        <v>0.64198738256977916</v>
      </c>
      <c r="H257" s="1">
        <f t="shared" ref="H257:J257" si="254">H254-H255</f>
        <v>0.47750104418996769</v>
      </c>
      <c r="I257" s="1">
        <f t="shared" si="254"/>
        <v>0.23373413405677798</v>
      </c>
      <c r="J257" s="1">
        <f t="shared" si="254"/>
        <v>0.13430438912108261</v>
      </c>
      <c r="K257" s="1">
        <f t="shared" ref="K257:M257" si="255">K254-K255</f>
        <v>0.12603637803634987</v>
      </c>
      <c r="L257" s="1">
        <f t="shared" si="255"/>
        <v>0.13833865385147165</v>
      </c>
      <c r="M257" s="1">
        <f t="shared" si="255"/>
        <v>0.24823796107127352</v>
      </c>
      <c r="N257" s="1">
        <f t="shared" ref="N257:P257" si="256">N254-N255</f>
        <v>0.44055002249182268</v>
      </c>
      <c r="O257" s="1">
        <f t="shared" si="256"/>
        <v>0.58954887341003492</v>
      </c>
      <c r="P257" s="1">
        <f t="shared" si="256"/>
        <v>0.78275083910127596</v>
      </c>
      <c r="Q257" s="4">
        <f>SUM(E257:P257)</f>
        <v>5.2734832437812402</v>
      </c>
      <c r="R257" s="16"/>
    </row>
    <row r="258" spans="1:18" ht="26.4" x14ac:dyDescent="0.3">
      <c r="A258" s="12"/>
      <c r="B258" s="14"/>
      <c r="C258" s="2" t="s">
        <v>25</v>
      </c>
      <c r="D258" s="3" t="s">
        <v>26</v>
      </c>
      <c r="E258" s="8">
        <v>154.12067827011114</v>
      </c>
      <c r="F258" s="8">
        <v>154.11311721037711</v>
      </c>
      <c r="G258" s="8">
        <v>154.12268478448661</v>
      </c>
      <c r="H258" s="8">
        <v>154.14873574206027</v>
      </c>
      <c r="I258" s="8">
        <v>154.2224207554199</v>
      </c>
      <c r="J258" s="8">
        <v>154.04974414565083</v>
      </c>
      <c r="K258" s="8">
        <v>153.92445384953712</v>
      </c>
      <c r="L258" s="8">
        <v>153.95298853123808</v>
      </c>
      <c r="M258" s="8">
        <v>154.13217109677689</v>
      </c>
      <c r="N258" s="8">
        <v>154.13651237769633</v>
      </c>
      <c r="O258" s="8">
        <v>154.10267324115367</v>
      </c>
      <c r="P258" s="8">
        <v>154.08976456812957</v>
      </c>
      <c r="Q258" s="5">
        <f t="array" ref="Q258">SUM(E254:P254*E258:P258)/Q254</f>
        <v>154.11133820423993</v>
      </c>
      <c r="R258" s="16"/>
    </row>
    <row r="259" spans="1:18" ht="26.4" x14ac:dyDescent="0.3">
      <c r="A259" s="12"/>
      <c r="B259" s="14"/>
      <c r="C259" s="2" t="s">
        <v>27</v>
      </c>
      <c r="D259" s="9" t="s">
        <v>26</v>
      </c>
      <c r="E259" s="8">
        <v>154.91472851555022</v>
      </c>
      <c r="F259" s="8">
        <v>154.99374220196813</v>
      </c>
      <c r="G259" s="8">
        <v>154.9172159225723</v>
      </c>
      <c r="H259" s="8">
        <v>154.84667993346201</v>
      </c>
      <c r="I259" s="8">
        <v>154.83365084928479</v>
      </c>
      <c r="J259" s="8">
        <v>154.64417648883918</v>
      </c>
      <c r="K259" s="8">
        <v>154.54350336941491</v>
      </c>
      <c r="L259" s="8">
        <v>154.62347196108277</v>
      </c>
      <c r="M259" s="8">
        <v>154.89412795763013</v>
      </c>
      <c r="N259" s="8">
        <v>154.88719317485786</v>
      </c>
      <c r="O259" s="8">
        <v>154.82052721611959</v>
      </c>
      <c r="P259" s="8">
        <v>154.87284957038659</v>
      </c>
      <c r="Q259" s="5" cm="1">
        <f t="array" ref="Q259">SUM(E257:P257*E259:P259)/Q257</f>
        <v>154.87234625399412</v>
      </c>
      <c r="R259" s="16"/>
    </row>
    <row r="260" spans="1:18" x14ac:dyDescent="0.3">
      <c r="A260" s="12" t="s">
        <v>107</v>
      </c>
      <c r="B260" s="14" t="s">
        <v>108</v>
      </c>
      <c r="C260" s="2" t="s">
        <v>19</v>
      </c>
      <c r="D260" s="3" t="s">
        <v>20</v>
      </c>
      <c r="E260" s="1">
        <v>0.76426538616523632</v>
      </c>
      <c r="F260" s="1">
        <v>0.70418961963209148</v>
      </c>
      <c r="G260" s="1">
        <v>0.64531409689835673</v>
      </c>
      <c r="H260" s="1">
        <v>0.47967287449995105</v>
      </c>
      <c r="I260" s="1">
        <v>0.23466417916666663</v>
      </c>
      <c r="J260" s="1">
        <v>0.1348246374708334</v>
      </c>
      <c r="K260" s="1">
        <v>0.12654531481944439</v>
      </c>
      <c r="L260" s="1">
        <v>0.13894377036527783</v>
      </c>
      <c r="M260" s="1">
        <v>0.24947122933333332</v>
      </c>
      <c r="N260" s="1">
        <v>0.44270610456710907</v>
      </c>
      <c r="O260" s="1">
        <v>0.59230801218425499</v>
      </c>
      <c r="P260" s="1">
        <v>0.78674910221896954</v>
      </c>
      <c r="Q260" s="4">
        <f>SUM(E260:P260)</f>
        <v>5.2996543273215249</v>
      </c>
      <c r="R260" s="16"/>
    </row>
    <row r="261" spans="1:18" ht="26.4" x14ac:dyDescent="0.3">
      <c r="A261" s="12"/>
      <c r="B261" s="14"/>
      <c r="C261" s="2" t="s">
        <v>21</v>
      </c>
      <c r="D261" s="3" t="s">
        <v>20</v>
      </c>
      <c r="E261" s="1">
        <f>E260*E262/100</f>
        <v>3.9375969809937149E-3</v>
      </c>
      <c r="F261" s="1">
        <f t="shared" ref="F261" si="257">F260*F262/100</f>
        <v>4.0238429349299162E-3</v>
      </c>
      <c r="G261" s="1">
        <f t="shared" ref="G261" si="258">G260*G262/100</f>
        <v>3.3267143285775863E-3</v>
      </c>
      <c r="H261" s="1">
        <f t="shared" ref="H261" si="259">H260*H262/100</f>
        <v>2.1718303099833459E-3</v>
      </c>
      <c r="I261" s="1">
        <f t="shared" ref="I261" si="260">I260*I262/100</f>
        <v>9.3004510988865547E-4</v>
      </c>
      <c r="J261" s="1">
        <f t="shared" ref="J261" si="261">J260*J262/100</f>
        <v>5.2024834975079686E-4</v>
      </c>
      <c r="K261" s="1">
        <f t="shared" ref="K261" si="262">K260*K262/100</f>
        <v>5.0893678309450957E-4</v>
      </c>
      <c r="L261" s="1">
        <f t="shared" ref="L261" si="263">L260*L262/100</f>
        <v>6.0511651380618569E-4</v>
      </c>
      <c r="M261" s="1">
        <f t="shared" ref="M261" si="264">M260*M262/100</f>
        <v>1.2332682620597947E-3</v>
      </c>
      <c r="N261" s="1">
        <f t="shared" ref="N261" si="265">N260*N262/100</f>
        <v>2.1560820752863975E-3</v>
      </c>
      <c r="O261" s="1">
        <f t="shared" ref="O261" si="266">O260*O262/100</f>
        <v>2.7591387742200279E-3</v>
      </c>
      <c r="P261" s="1">
        <f t="shared" ref="P261" si="267">P260*P262/100</f>
        <v>3.9982631176936293E-3</v>
      </c>
      <c r="Q261" s="4">
        <f>SUM(E261:P261)</f>
        <v>2.6171083540284558E-2</v>
      </c>
      <c r="R261" s="16"/>
    </row>
    <row r="262" spans="1:18" x14ac:dyDescent="0.3">
      <c r="A262" s="12"/>
      <c r="B262" s="14"/>
      <c r="C262" s="2" t="s">
        <v>22</v>
      </c>
      <c r="D262" s="3" t="s">
        <v>23</v>
      </c>
      <c r="E262" s="7">
        <v>0.515213308396829</v>
      </c>
      <c r="F262" s="7">
        <v>0.57141469041139792</v>
      </c>
      <c r="G262" s="7">
        <v>0.51551862024510775</v>
      </c>
      <c r="H262" s="7">
        <v>0.45277321804937037</v>
      </c>
      <c r="I262" s="7">
        <v>0.39633024230259922</v>
      </c>
      <c r="J262" s="7">
        <v>0.38587038653327899</v>
      </c>
      <c r="K262" s="7">
        <v>0.40217749967327004</v>
      </c>
      <c r="L262" s="7">
        <v>0.43551179892078473</v>
      </c>
      <c r="M262" s="7">
        <v>0.49435290207832011</v>
      </c>
      <c r="N262" s="7">
        <v>0.48702334416523968</v>
      </c>
      <c r="O262" s="7">
        <v>0.46582837264772908</v>
      </c>
      <c r="P262" s="7">
        <v>0.50820053132781651</v>
      </c>
      <c r="Q262" s="5">
        <f t="shared" ref="Q262" si="268">IF(Q260=0,0,Q261/Q260*100)</f>
        <v>0.49382623703141731</v>
      </c>
      <c r="R262" s="16"/>
    </row>
    <row r="263" spans="1:18" x14ac:dyDescent="0.3">
      <c r="A263" s="12"/>
      <c r="B263" s="14"/>
      <c r="C263" s="2" t="s">
        <v>24</v>
      </c>
      <c r="D263" s="3" t="s">
        <v>20</v>
      </c>
      <c r="E263" s="1">
        <f>E260-E261</f>
        <v>0.7603277891842426</v>
      </c>
      <c r="F263" s="1">
        <f t="shared" ref="F263:G263" si="269">F260-F261</f>
        <v>0.70016577669716151</v>
      </c>
      <c r="G263" s="1">
        <f t="shared" si="269"/>
        <v>0.64198738256977916</v>
      </c>
      <c r="H263" s="1">
        <f t="shared" ref="H263:J263" si="270">H260-H261</f>
        <v>0.47750104418996769</v>
      </c>
      <c r="I263" s="1">
        <f t="shared" si="270"/>
        <v>0.23373413405677798</v>
      </c>
      <c r="J263" s="1">
        <f t="shared" si="270"/>
        <v>0.13430438912108261</v>
      </c>
      <c r="K263" s="1">
        <f t="shared" ref="K263:M263" si="271">K260-K261</f>
        <v>0.12603637803634987</v>
      </c>
      <c r="L263" s="1">
        <f t="shared" si="271"/>
        <v>0.13833865385147165</v>
      </c>
      <c r="M263" s="1">
        <f t="shared" si="271"/>
        <v>0.24823796107127352</v>
      </c>
      <c r="N263" s="1">
        <f t="shared" ref="N263:P263" si="272">N260-N261</f>
        <v>0.44055002249182268</v>
      </c>
      <c r="O263" s="1">
        <f t="shared" si="272"/>
        <v>0.58954887341003492</v>
      </c>
      <c r="P263" s="1">
        <f t="shared" si="272"/>
        <v>0.78275083910127596</v>
      </c>
      <c r="Q263" s="4">
        <f>SUM(E263:P263)</f>
        <v>5.2734832437812402</v>
      </c>
      <c r="R263" s="16"/>
    </row>
    <row r="264" spans="1:18" ht="26.4" x14ac:dyDescent="0.3">
      <c r="A264" s="12"/>
      <c r="B264" s="14"/>
      <c r="C264" s="2" t="s">
        <v>25</v>
      </c>
      <c r="D264" s="3" t="s">
        <v>26</v>
      </c>
      <c r="E264" s="8">
        <v>154.12067827011114</v>
      </c>
      <c r="F264" s="8">
        <v>154.11311721037711</v>
      </c>
      <c r="G264" s="8">
        <v>154.12268478448661</v>
      </c>
      <c r="H264" s="8">
        <v>154.14873574206027</v>
      </c>
      <c r="I264" s="8">
        <v>154.2224207554199</v>
      </c>
      <c r="J264" s="8">
        <v>154.04974414565083</v>
      </c>
      <c r="K264" s="8">
        <v>153.92445384953712</v>
      </c>
      <c r="L264" s="8">
        <v>153.95298853123808</v>
      </c>
      <c r="M264" s="8">
        <v>154.13217109677689</v>
      </c>
      <c r="N264" s="8">
        <v>154.13651237769633</v>
      </c>
      <c r="O264" s="8">
        <v>154.10267324115367</v>
      </c>
      <c r="P264" s="8">
        <v>154.08976456812957</v>
      </c>
      <c r="Q264" s="5">
        <f t="array" ref="Q264">SUM(E260:P260*E264:P264)/Q260</f>
        <v>154.11133820423993</v>
      </c>
      <c r="R264" s="16"/>
    </row>
    <row r="265" spans="1:18" ht="26.4" x14ac:dyDescent="0.3">
      <c r="A265" s="12"/>
      <c r="B265" s="14"/>
      <c r="C265" s="2" t="s">
        <v>27</v>
      </c>
      <c r="D265" s="9" t="s">
        <v>26</v>
      </c>
      <c r="E265" s="8">
        <v>154.91472851555022</v>
      </c>
      <c r="F265" s="8">
        <v>154.99374220196813</v>
      </c>
      <c r="G265" s="8">
        <v>154.9172159225723</v>
      </c>
      <c r="H265" s="8">
        <v>154.84667993346201</v>
      </c>
      <c r="I265" s="8">
        <v>154.83365084928479</v>
      </c>
      <c r="J265" s="8">
        <v>154.64417648883918</v>
      </c>
      <c r="K265" s="8">
        <v>154.54350336941491</v>
      </c>
      <c r="L265" s="8">
        <v>154.62347196108277</v>
      </c>
      <c r="M265" s="8">
        <v>154.89412795763013</v>
      </c>
      <c r="N265" s="8">
        <v>154.88719317485786</v>
      </c>
      <c r="O265" s="8">
        <v>154.82052721611959</v>
      </c>
      <c r="P265" s="8">
        <v>154.87284957038659</v>
      </c>
      <c r="Q265" s="5" cm="1">
        <f t="array" ref="Q265">SUM(E263:P263*E265:P265)/Q263</f>
        <v>154.87234625399412</v>
      </c>
      <c r="R265" s="16"/>
    </row>
    <row r="266" spans="1:18" x14ac:dyDescent="0.3">
      <c r="A266" s="12" t="s">
        <v>109</v>
      </c>
      <c r="B266" s="14" t="s">
        <v>110</v>
      </c>
      <c r="C266" s="2" t="s">
        <v>19</v>
      </c>
      <c r="D266" s="3" t="s">
        <v>20</v>
      </c>
      <c r="E266" s="1">
        <v>0.76426538616523632</v>
      </c>
      <c r="F266" s="1">
        <v>0.70418961963209148</v>
      </c>
      <c r="G266" s="1">
        <v>0.64531409689835673</v>
      </c>
      <c r="H266" s="1">
        <v>0.47967287449995105</v>
      </c>
      <c r="I266" s="1">
        <v>0.23466417916666663</v>
      </c>
      <c r="J266" s="1">
        <v>0.1348246374708334</v>
      </c>
      <c r="K266" s="1">
        <v>0.12654531481944439</v>
      </c>
      <c r="L266" s="1">
        <v>0.13894377036527783</v>
      </c>
      <c r="M266" s="1">
        <v>0.24947122933333332</v>
      </c>
      <c r="N266" s="1">
        <v>0.44270610456710907</v>
      </c>
      <c r="O266" s="1">
        <v>0.59230801218425499</v>
      </c>
      <c r="P266" s="1">
        <v>0.78674910221896954</v>
      </c>
      <c r="Q266" s="4">
        <f>SUM(E266:P266)</f>
        <v>5.2996543273215249</v>
      </c>
      <c r="R266" s="16"/>
    </row>
    <row r="267" spans="1:18" ht="26.4" x14ac:dyDescent="0.3">
      <c r="A267" s="12"/>
      <c r="B267" s="14"/>
      <c r="C267" s="2" t="s">
        <v>21</v>
      </c>
      <c r="D267" s="3" t="s">
        <v>20</v>
      </c>
      <c r="E267" s="1">
        <f>E266*E268/100</f>
        <v>3.9375969809937149E-3</v>
      </c>
      <c r="F267" s="1">
        <f t="shared" ref="F267" si="273">F266*F268/100</f>
        <v>4.0238429349299162E-3</v>
      </c>
      <c r="G267" s="1">
        <f t="shared" ref="G267" si="274">G266*G268/100</f>
        <v>3.3267143285775863E-3</v>
      </c>
      <c r="H267" s="1">
        <f t="shared" ref="H267" si="275">H266*H268/100</f>
        <v>2.1718303099833459E-3</v>
      </c>
      <c r="I267" s="1">
        <f t="shared" ref="I267" si="276">I266*I268/100</f>
        <v>9.3004510988865547E-4</v>
      </c>
      <c r="J267" s="1">
        <f t="shared" ref="J267" si="277">J266*J268/100</f>
        <v>5.2024834975079686E-4</v>
      </c>
      <c r="K267" s="1">
        <f t="shared" ref="K267" si="278">K266*K268/100</f>
        <v>5.0893678309450957E-4</v>
      </c>
      <c r="L267" s="1">
        <f t="shared" ref="L267" si="279">L266*L268/100</f>
        <v>6.0511651380618569E-4</v>
      </c>
      <c r="M267" s="1">
        <f t="shared" ref="M267" si="280">M266*M268/100</f>
        <v>1.2332682620597947E-3</v>
      </c>
      <c r="N267" s="1">
        <f t="shared" ref="N267" si="281">N266*N268/100</f>
        <v>2.1560820752863975E-3</v>
      </c>
      <c r="O267" s="1">
        <f t="shared" ref="O267" si="282">O266*O268/100</f>
        <v>2.7591387742200279E-3</v>
      </c>
      <c r="P267" s="1">
        <f t="shared" ref="P267" si="283">P266*P268/100</f>
        <v>3.9982631176936293E-3</v>
      </c>
      <c r="Q267" s="4">
        <f>SUM(E267:P267)</f>
        <v>2.6171083540284558E-2</v>
      </c>
      <c r="R267" s="16"/>
    </row>
    <row r="268" spans="1:18" x14ac:dyDescent="0.3">
      <c r="A268" s="12"/>
      <c r="B268" s="14"/>
      <c r="C268" s="2" t="s">
        <v>22</v>
      </c>
      <c r="D268" s="3" t="s">
        <v>23</v>
      </c>
      <c r="E268" s="7">
        <v>0.515213308396829</v>
      </c>
      <c r="F268" s="7">
        <v>0.57141469041139792</v>
      </c>
      <c r="G268" s="7">
        <v>0.51551862024510775</v>
      </c>
      <c r="H268" s="7">
        <v>0.45277321804937037</v>
      </c>
      <c r="I268" s="7">
        <v>0.39633024230259922</v>
      </c>
      <c r="J268" s="7">
        <v>0.38587038653327899</v>
      </c>
      <c r="K268" s="7">
        <v>0.40217749967327004</v>
      </c>
      <c r="L268" s="7">
        <v>0.43551179892078473</v>
      </c>
      <c r="M268" s="7">
        <v>0.49435290207832011</v>
      </c>
      <c r="N268" s="7">
        <v>0.48702334416523968</v>
      </c>
      <c r="O268" s="7">
        <v>0.46582837264772908</v>
      </c>
      <c r="P268" s="7">
        <v>0.50820053132781651</v>
      </c>
      <c r="Q268" s="5">
        <f t="shared" ref="Q268" si="284">IF(Q266=0,0,Q267/Q266*100)</f>
        <v>0.49382623703141731</v>
      </c>
      <c r="R268" s="16"/>
    </row>
    <row r="269" spans="1:18" x14ac:dyDescent="0.3">
      <c r="A269" s="12"/>
      <c r="B269" s="14"/>
      <c r="C269" s="2" t="s">
        <v>24</v>
      </c>
      <c r="D269" s="3" t="s">
        <v>20</v>
      </c>
      <c r="E269" s="1">
        <f>E266-E267</f>
        <v>0.7603277891842426</v>
      </c>
      <c r="F269" s="1">
        <f t="shared" ref="F269:G269" si="285">F266-F267</f>
        <v>0.70016577669716151</v>
      </c>
      <c r="G269" s="1">
        <f t="shared" si="285"/>
        <v>0.64198738256977916</v>
      </c>
      <c r="H269" s="1">
        <f t="shared" ref="H269:J269" si="286">H266-H267</f>
        <v>0.47750104418996769</v>
      </c>
      <c r="I269" s="1">
        <f t="shared" si="286"/>
        <v>0.23373413405677798</v>
      </c>
      <c r="J269" s="1">
        <f t="shared" si="286"/>
        <v>0.13430438912108261</v>
      </c>
      <c r="K269" s="1">
        <f t="shared" ref="K269:M269" si="287">K266-K267</f>
        <v>0.12603637803634987</v>
      </c>
      <c r="L269" s="1">
        <f t="shared" si="287"/>
        <v>0.13833865385147165</v>
      </c>
      <c r="M269" s="1">
        <f t="shared" si="287"/>
        <v>0.24823796107127352</v>
      </c>
      <c r="N269" s="1">
        <f t="shared" ref="N269:P269" si="288">N266-N267</f>
        <v>0.44055002249182268</v>
      </c>
      <c r="O269" s="1">
        <f t="shared" si="288"/>
        <v>0.58954887341003492</v>
      </c>
      <c r="P269" s="1">
        <f t="shared" si="288"/>
        <v>0.78275083910127596</v>
      </c>
      <c r="Q269" s="4">
        <f>SUM(E269:P269)</f>
        <v>5.2734832437812402</v>
      </c>
      <c r="R269" s="16"/>
    </row>
    <row r="270" spans="1:18" ht="26.4" x14ac:dyDescent="0.3">
      <c r="A270" s="12"/>
      <c r="B270" s="14"/>
      <c r="C270" s="2" t="s">
        <v>25</v>
      </c>
      <c r="D270" s="3" t="s">
        <v>26</v>
      </c>
      <c r="E270" s="8">
        <v>154.12067827011114</v>
      </c>
      <c r="F270" s="8">
        <v>154.11311721037711</v>
      </c>
      <c r="G270" s="8">
        <v>154.12268478448661</v>
      </c>
      <c r="H270" s="8">
        <v>154.14873574206027</v>
      </c>
      <c r="I270" s="8">
        <v>154.2224207554199</v>
      </c>
      <c r="J270" s="8">
        <v>154.04974414565083</v>
      </c>
      <c r="K270" s="8">
        <v>153.92445384953712</v>
      </c>
      <c r="L270" s="8">
        <v>153.95298853123808</v>
      </c>
      <c r="M270" s="8">
        <v>154.13217109677689</v>
      </c>
      <c r="N270" s="8">
        <v>154.13651237769633</v>
      </c>
      <c r="O270" s="8">
        <v>154.10267324115367</v>
      </c>
      <c r="P270" s="8">
        <v>154.08976456812957</v>
      </c>
      <c r="Q270" s="5">
        <f t="array" ref="Q270">SUM(E266:P266*E270:P270)/Q266</f>
        <v>154.11133820423993</v>
      </c>
      <c r="R270" s="16"/>
    </row>
    <row r="271" spans="1:18" ht="26.4" x14ac:dyDescent="0.3">
      <c r="A271" s="12"/>
      <c r="B271" s="14"/>
      <c r="C271" s="2" t="s">
        <v>27</v>
      </c>
      <c r="D271" s="9" t="s">
        <v>26</v>
      </c>
      <c r="E271" s="8">
        <v>154.91472851555022</v>
      </c>
      <c r="F271" s="8">
        <v>154.99374220196813</v>
      </c>
      <c r="G271" s="8">
        <v>154.9172159225723</v>
      </c>
      <c r="H271" s="8">
        <v>154.84667993346201</v>
      </c>
      <c r="I271" s="8">
        <v>154.83365084928479</v>
      </c>
      <c r="J271" s="8">
        <v>154.64417648883918</v>
      </c>
      <c r="K271" s="8">
        <v>154.54350336941491</v>
      </c>
      <c r="L271" s="8">
        <v>154.62347196108277</v>
      </c>
      <c r="M271" s="8">
        <v>154.89412795763013</v>
      </c>
      <c r="N271" s="8">
        <v>154.88719317485786</v>
      </c>
      <c r="O271" s="8">
        <v>154.82052721611959</v>
      </c>
      <c r="P271" s="8">
        <v>154.87284957038659</v>
      </c>
      <c r="Q271" s="5" cm="1">
        <f t="array" ref="Q271">SUM(E269:P269*E271:P271)/Q269</f>
        <v>154.87234625399412</v>
      </c>
      <c r="R271" s="16"/>
    </row>
    <row r="272" spans="1:18" x14ac:dyDescent="0.3">
      <c r="A272" s="12" t="s">
        <v>111</v>
      </c>
      <c r="B272" s="14" t="s">
        <v>112</v>
      </c>
      <c r="C272" s="2" t="s">
        <v>19</v>
      </c>
      <c r="D272" s="3" t="s">
        <v>20</v>
      </c>
      <c r="E272" s="1">
        <v>0.76426538616523632</v>
      </c>
      <c r="F272" s="1">
        <v>0.70418961963209148</v>
      </c>
      <c r="G272" s="1">
        <v>0.64531409689835673</v>
      </c>
      <c r="H272" s="1">
        <v>0.47967287449995105</v>
      </c>
      <c r="I272" s="1">
        <v>0.23466417916666663</v>
      </c>
      <c r="J272" s="1">
        <v>0.1348246374708334</v>
      </c>
      <c r="K272" s="1">
        <v>0.12654531481944439</v>
      </c>
      <c r="L272" s="1">
        <v>0.13894377036527783</v>
      </c>
      <c r="M272" s="1">
        <v>0.24947122933333332</v>
      </c>
      <c r="N272" s="1">
        <v>0.44270610456710907</v>
      </c>
      <c r="O272" s="1">
        <v>0.59230801218425499</v>
      </c>
      <c r="P272" s="1">
        <v>0.78674910221896954</v>
      </c>
      <c r="Q272" s="4">
        <f>SUM(E272:P272)</f>
        <v>5.2996543273215249</v>
      </c>
      <c r="R272" s="16"/>
    </row>
    <row r="273" spans="1:18" ht="26.4" x14ac:dyDescent="0.3">
      <c r="A273" s="12"/>
      <c r="B273" s="14"/>
      <c r="C273" s="2" t="s">
        <v>21</v>
      </c>
      <c r="D273" s="3" t="s">
        <v>20</v>
      </c>
      <c r="E273" s="1">
        <f>E272*E274/100</f>
        <v>3.9375969809937149E-3</v>
      </c>
      <c r="F273" s="1">
        <f t="shared" ref="F273" si="289">F272*F274/100</f>
        <v>4.0238429349299162E-3</v>
      </c>
      <c r="G273" s="1">
        <f t="shared" ref="G273" si="290">G272*G274/100</f>
        <v>3.3267143285775863E-3</v>
      </c>
      <c r="H273" s="1">
        <f t="shared" ref="H273" si="291">H272*H274/100</f>
        <v>2.1718303099833459E-3</v>
      </c>
      <c r="I273" s="1">
        <f t="shared" ref="I273" si="292">I272*I274/100</f>
        <v>9.3004510988865547E-4</v>
      </c>
      <c r="J273" s="1">
        <f t="shared" ref="J273" si="293">J272*J274/100</f>
        <v>5.2024834975079686E-4</v>
      </c>
      <c r="K273" s="1">
        <f t="shared" ref="K273" si="294">K272*K274/100</f>
        <v>5.0893678309450957E-4</v>
      </c>
      <c r="L273" s="1">
        <f t="shared" ref="L273" si="295">L272*L274/100</f>
        <v>6.0511651380618569E-4</v>
      </c>
      <c r="M273" s="1">
        <f t="shared" ref="M273" si="296">M272*M274/100</f>
        <v>1.2332682620597947E-3</v>
      </c>
      <c r="N273" s="1">
        <f t="shared" ref="N273" si="297">N272*N274/100</f>
        <v>2.1560820752863975E-3</v>
      </c>
      <c r="O273" s="1">
        <f t="shared" ref="O273" si="298">O272*O274/100</f>
        <v>2.7591387742200279E-3</v>
      </c>
      <c r="P273" s="1">
        <f t="shared" ref="P273" si="299">P272*P274/100</f>
        <v>3.9982631176936293E-3</v>
      </c>
      <c r="Q273" s="4">
        <f>SUM(E273:P273)</f>
        <v>2.6171083540284558E-2</v>
      </c>
      <c r="R273" s="16"/>
    </row>
    <row r="274" spans="1:18" x14ac:dyDescent="0.3">
      <c r="A274" s="12"/>
      <c r="B274" s="14"/>
      <c r="C274" s="2" t="s">
        <v>22</v>
      </c>
      <c r="D274" s="3" t="s">
        <v>23</v>
      </c>
      <c r="E274" s="7">
        <v>0.515213308396829</v>
      </c>
      <c r="F274" s="7">
        <v>0.57141469041139792</v>
      </c>
      <c r="G274" s="7">
        <v>0.51551862024510775</v>
      </c>
      <c r="H274" s="7">
        <v>0.45277321804937037</v>
      </c>
      <c r="I274" s="7">
        <v>0.39633024230259922</v>
      </c>
      <c r="J274" s="7">
        <v>0.38587038653327899</v>
      </c>
      <c r="K274" s="7">
        <v>0.40217749967327004</v>
      </c>
      <c r="L274" s="7">
        <v>0.43551179892078473</v>
      </c>
      <c r="M274" s="7">
        <v>0.49435290207832011</v>
      </c>
      <c r="N274" s="7">
        <v>0.48702334416523968</v>
      </c>
      <c r="O274" s="7">
        <v>0.46582837264772908</v>
      </c>
      <c r="P274" s="7">
        <v>0.50820053132781651</v>
      </c>
      <c r="Q274" s="5">
        <f t="shared" ref="Q274" si="300">IF(Q272=0,0,Q273/Q272*100)</f>
        <v>0.49382623703141731</v>
      </c>
      <c r="R274" s="16"/>
    </row>
    <row r="275" spans="1:18" x14ac:dyDescent="0.3">
      <c r="A275" s="12"/>
      <c r="B275" s="14"/>
      <c r="C275" s="2" t="s">
        <v>24</v>
      </c>
      <c r="D275" s="3" t="s">
        <v>20</v>
      </c>
      <c r="E275" s="1">
        <f>E272-E273</f>
        <v>0.7603277891842426</v>
      </c>
      <c r="F275" s="1">
        <f t="shared" ref="F275:G275" si="301">F272-F273</f>
        <v>0.70016577669716151</v>
      </c>
      <c r="G275" s="1">
        <f t="shared" si="301"/>
        <v>0.64198738256977916</v>
      </c>
      <c r="H275" s="1">
        <f t="shared" ref="H275:J275" si="302">H272-H273</f>
        <v>0.47750104418996769</v>
      </c>
      <c r="I275" s="1">
        <f t="shared" si="302"/>
        <v>0.23373413405677798</v>
      </c>
      <c r="J275" s="1">
        <f t="shared" si="302"/>
        <v>0.13430438912108261</v>
      </c>
      <c r="K275" s="1">
        <f t="shared" ref="K275:M275" si="303">K272-K273</f>
        <v>0.12603637803634987</v>
      </c>
      <c r="L275" s="1">
        <f t="shared" si="303"/>
        <v>0.13833865385147165</v>
      </c>
      <c r="M275" s="1">
        <f t="shared" si="303"/>
        <v>0.24823796107127352</v>
      </c>
      <c r="N275" s="1">
        <f t="shared" ref="N275:P275" si="304">N272-N273</f>
        <v>0.44055002249182268</v>
      </c>
      <c r="O275" s="1">
        <f t="shared" si="304"/>
        <v>0.58954887341003492</v>
      </c>
      <c r="P275" s="1">
        <f t="shared" si="304"/>
        <v>0.78275083910127596</v>
      </c>
      <c r="Q275" s="4">
        <f>SUM(E275:P275)</f>
        <v>5.2734832437812402</v>
      </c>
      <c r="R275" s="16"/>
    </row>
    <row r="276" spans="1:18" ht="26.4" x14ac:dyDescent="0.3">
      <c r="A276" s="12"/>
      <c r="B276" s="14"/>
      <c r="C276" s="2" t="s">
        <v>25</v>
      </c>
      <c r="D276" s="3" t="s">
        <v>26</v>
      </c>
      <c r="E276" s="8">
        <v>154.12067827011114</v>
      </c>
      <c r="F276" s="8">
        <v>154.11311721037711</v>
      </c>
      <c r="G276" s="8">
        <v>154.12268478448661</v>
      </c>
      <c r="H276" s="8">
        <v>154.14873574206027</v>
      </c>
      <c r="I276" s="8">
        <v>154.2224207554199</v>
      </c>
      <c r="J276" s="8">
        <v>154.04974414565083</v>
      </c>
      <c r="K276" s="8">
        <v>153.92445384953712</v>
      </c>
      <c r="L276" s="8">
        <v>153.95298853123808</v>
      </c>
      <c r="M276" s="8">
        <v>154.13217109677689</v>
      </c>
      <c r="N276" s="8">
        <v>154.13651237769633</v>
      </c>
      <c r="O276" s="8">
        <v>154.10267324115367</v>
      </c>
      <c r="P276" s="8">
        <v>154.08976456812957</v>
      </c>
      <c r="Q276" s="5">
        <f t="array" ref="Q276">SUM(E272:P272*E276:P276)/Q272</f>
        <v>154.11133820423993</v>
      </c>
      <c r="R276" s="16"/>
    </row>
    <row r="277" spans="1:18" ht="26.4" x14ac:dyDescent="0.3">
      <c r="A277" s="12"/>
      <c r="B277" s="14"/>
      <c r="C277" s="2" t="s">
        <v>27</v>
      </c>
      <c r="D277" s="9" t="s">
        <v>26</v>
      </c>
      <c r="E277" s="8">
        <v>154.91472851555022</v>
      </c>
      <c r="F277" s="8">
        <v>154.99374220196813</v>
      </c>
      <c r="G277" s="8">
        <v>154.9172159225723</v>
      </c>
      <c r="H277" s="8">
        <v>154.84667993346201</v>
      </c>
      <c r="I277" s="8">
        <v>154.83365084928479</v>
      </c>
      <c r="J277" s="8">
        <v>154.64417648883918</v>
      </c>
      <c r="K277" s="8">
        <v>154.54350336941491</v>
      </c>
      <c r="L277" s="8">
        <v>154.62347196108277</v>
      </c>
      <c r="M277" s="8">
        <v>154.89412795763013</v>
      </c>
      <c r="N277" s="8">
        <v>154.88719317485786</v>
      </c>
      <c r="O277" s="8">
        <v>154.82052721611959</v>
      </c>
      <c r="P277" s="8">
        <v>154.87284957038659</v>
      </c>
      <c r="Q277" s="5" cm="1">
        <f t="array" ref="Q277">SUM(E275:P275*E277:P277)/Q275</f>
        <v>154.87234625399412</v>
      </c>
      <c r="R277" s="16"/>
    </row>
    <row r="278" spans="1:18" x14ac:dyDescent="0.3">
      <c r="A278" s="12" t="s">
        <v>113</v>
      </c>
      <c r="B278" s="14" t="s">
        <v>114</v>
      </c>
      <c r="C278" s="2" t="s">
        <v>19</v>
      </c>
      <c r="D278" s="3" t="s">
        <v>20</v>
      </c>
      <c r="E278" s="1">
        <v>0.76426538616523632</v>
      </c>
      <c r="F278" s="1">
        <v>0.70418961963209148</v>
      </c>
      <c r="G278" s="1">
        <v>0.64531409689835673</v>
      </c>
      <c r="H278" s="1">
        <v>0.47967287449995105</v>
      </c>
      <c r="I278" s="1">
        <v>0.23466417916666663</v>
      </c>
      <c r="J278" s="1">
        <v>0.1348246374708334</v>
      </c>
      <c r="K278" s="1">
        <v>0.12654531481944439</v>
      </c>
      <c r="L278" s="1">
        <v>0.13894377036527783</v>
      </c>
      <c r="M278" s="1">
        <v>0.24947122933333332</v>
      </c>
      <c r="N278" s="1">
        <v>0.44270610456710907</v>
      </c>
      <c r="O278" s="1">
        <v>0.59230801218425499</v>
      </c>
      <c r="P278" s="1">
        <v>0.78674910221896954</v>
      </c>
      <c r="Q278" s="4">
        <f>SUM(E278:P278)</f>
        <v>5.2996543273215249</v>
      </c>
      <c r="R278" s="16"/>
    </row>
    <row r="279" spans="1:18" ht="26.4" x14ac:dyDescent="0.3">
      <c r="A279" s="12"/>
      <c r="B279" s="14"/>
      <c r="C279" s="2" t="s">
        <v>21</v>
      </c>
      <c r="D279" s="3" t="s">
        <v>20</v>
      </c>
      <c r="E279" s="1">
        <f>E278*E280/100</f>
        <v>3.9375969809937149E-3</v>
      </c>
      <c r="F279" s="1">
        <f t="shared" ref="F279" si="305">F278*F280/100</f>
        <v>4.0238429349299162E-3</v>
      </c>
      <c r="G279" s="1">
        <f t="shared" ref="G279" si="306">G278*G280/100</f>
        <v>3.3267143285775863E-3</v>
      </c>
      <c r="H279" s="1">
        <f t="shared" ref="H279" si="307">H278*H280/100</f>
        <v>2.1718303099833459E-3</v>
      </c>
      <c r="I279" s="1">
        <f t="shared" ref="I279" si="308">I278*I280/100</f>
        <v>9.3004510988865547E-4</v>
      </c>
      <c r="J279" s="1">
        <f t="shared" ref="J279" si="309">J278*J280/100</f>
        <v>5.2024834975079686E-4</v>
      </c>
      <c r="K279" s="1">
        <f t="shared" ref="K279" si="310">K278*K280/100</f>
        <v>5.0893678309450957E-4</v>
      </c>
      <c r="L279" s="1">
        <f t="shared" ref="L279" si="311">L278*L280/100</f>
        <v>6.0511651380618569E-4</v>
      </c>
      <c r="M279" s="1">
        <f t="shared" ref="M279" si="312">M278*M280/100</f>
        <v>1.2332682620597947E-3</v>
      </c>
      <c r="N279" s="1">
        <f t="shared" ref="N279" si="313">N278*N280/100</f>
        <v>2.1560820752863975E-3</v>
      </c>
      <c r="O279" s="1">
        <f t="shared" ref="O279" si="314">O278*O280/100</f>
        <v>2.7591387742200279E-3</v>
      </c>
      <c r="P279" s="1">
        <f t="shared" ref="P279" si="315">P278*P280/100</f>
        <v>3.9982631176936293E-3</v>
      </c>
      <c r="Q279" s="4">
        <f>SUM(E279:P279)</f>
        <v>2.6171083540284558E-2</v>
      </c>
      <c r="R279" s="16"/>
    </row>
    <row r="280" spans="1:18" x14ac:dyDescent="0.3">
      <c r="A280" s="12"/>
      <c r="B280" s="14"/>
      <c r="C280" s="2" t="s">
        <v>22</v>
      </c>
      <c r="D280" s="3" t="s">
        <v>23</v>
      </c>
      <c r="E280" s="7">
        <v>0.515213308396829</v>
      </c>
      <c r="F280" s="7">
        <v>0.57141469041139792</v>
      </c>
      <c r="G280" s="7">
        <v>0.51551862024510775</v>
      </c>
      <c r="H280" s="7">
        <v>0.45277321804937037</v>
      </c>
      <c r="I280" s="7">
        <v>0.39633024230259922</v>
      </c>
      <c r="J280" s="7">
        <v>0.38587038653327899</v>
      </c>
      <c r="K280" s="7">
        <v>0.40217749967327004</v>
      </c>
      <c r="L280" s="7">
        <v>0.43551179892078473</v>
      </c>
      <c r="M280" s="7">
        <v>0.49435290207832011</v>
      </c>
      <c r="N280" s="7">
        <v>0.48702334416523968</v>
      </c>
      <c r="O280" s="7">
        <v>0.46582837264772908</v>
      </c>
      <c r="P280" s="7">
        <v>0.50820053132781651</v>
      </c>
      <c r="Q280" s="5">
        <f t="shared" ref="Q280" si="316">IF(Q278=0,0,Q279/Q278*100)</f>
        <v>0.49382623703141731</v>
      </c>
      <c r="R280" s="16"/>
    </row>
    <row r="281" spans="1:18" x14ac:dyDescent="0.3">
      <c r="A281" s="12"/>
      <c r="B281" s="14"/>
      <c r="C281" s="2" t="s">
        <v>24</v>
      </c>
      <c r="D281" s="3" t="s">
        <v>20</v>
      </c>
      <c r="E281" s="1">
        <f>E278-E279</f>
        <v>0.7603277891842426</v>
      </c>
      <c r="F281" s="1">
        <f t="shared" ref="F281:G281" si="317">F278-F279</f>
        <v>0.70016577669716151</v>
      </c>
      <c r="G281" s="1">
        <f t="shared" si="317"/>
        <v>0.64198738256977916</v>
      </c>
      <c r="H281" s="1">
        <f t="shared" ref="H281:J281" si="318">H278-H279</f>
        <v>0.47750104418996769</v>
      </c>
      <c r="I281" s="1">
        <f t="shared" si="318"/>
        <v>0.23373413405677798</v>
      </c>
      <c r="J281" s="1">
        <f t="shared" si="318"/>
        <v>0.13430438912108261</v>
      </c>
      <c r="K281" s="1">
        <f t="shared" ref="K281:M281" si="319">K278-K279</f>
        <v>0.12603637803634987</v>
      </c>
      <c r="L281" s="1">
        <f t="shared" si="319"/>
        <v>0.13833865385147165</v>
      </c>
      <c r="M281" s="1">
        <f t="shared" si="319"/>
        <v>0.24823796107127352</v>
      </c>
      <c r="N281" s="1">
        <f t="shared" ref="N281:P281" si="320">N278-N279</f>
        <v>0.44055002249182268</v>
      </c>
      <c r="O281" s="1">
        <f t="shared" si="320"/>
        <v>0.58954887341003492</v>
      </c>
      <c r="P281" s="1">
        <f t="shared" si="320"/>
        <v>0.78275083910127596</v>
      </c>
      <c r="Q281" s="4">
        <f>SUM(E281:P281)</f>
        <v>5.2734832437812402</v>
      </c>
      <c r="R281" s="16"/>
    </row>
    <row r="282" spans="1:18" ht="26.4" x14ac:dyDescent="0.3">
      <c r="A282" s="12"/>
      <c r="B282" s="14"/>
      <c r="C282" s="2" t="s">
        <v>25</v>
      </c>
      <c r="D282" s="3" t="s">
        <v>26</v>
      </c>
      <c r="E282" s="8">
        <v>154.12067827011114</v>
      </c>
      <c r="F282" s="8">
        <v>154.11311721037711</v>
      </c>
      <c r="G282" s="8">
        <v>154.12268478448661</v>
      </c>
      <c r="H282" s="8">
        <v>154.14873574206027</v>
      </c>
      <c r="I282" s="8">
        <v>154.2224207554199</v>
      </c>
      <c r="J282" s="8">
        <v>154.04974414565083</v>
      </c>
      <c r="K282" s="8">
        <v>153.92445384953712</v>
      </c>
      <c r="L282" s="8">
        <v>153.95298853123808</v>
      </c>
      <c r="M282" s="8">
        <v>154.13217109677689</v>
      </c>
      <c r="N282" s="8">
        <v>154.13651237769633</v>
      </c>
      <c r="O282" s="8">
        <v>154.10267324115367</v>
      </c>
      <c r="P282" s="8">
        <v>154.08976456812957</v>
      </c>
      <c r="Q282" s="5">
        <f t="array" ref="Q282">SUM(E278:P278*E282:P282)/Q278</f>
        <v>154.11133820423993</v>
      </c>
      <c r="R282" s="16"/>
    </row>
    <row r="283" spans="1:18" ht="26.4" x14ac:dyDescent="0.3">
      <c r="A283" s="12"/>
      <c r="B283" s="14"/>
      <c r="C283" s="2" t="s">
        <v>27</v>
      </c>
      <c r="D283" s="9" t="s">
        <v>26</v>
      </c>
      <c r="E283" s="8">
        <v>154.91472851555022</v>
      </c>
      <c r="F283" s="8">
        <v>154.99374220196813</v>
      </c>
      <c r="G283" s="8">
        <v>154.9172159225723</v>
      </c>
      <c r="H283" s="8">
        <v>154.84667993346201</v>
      </c>
      <c r="I283" s="8">
        <v>154.83365084928479</v>
      </c>
      <c r="J283" s="8">
        <v>154.64417648883918</v>
      </c>
      <c r="K283" s="8">
        <v>154.54350336941491</v>
      </c>
      <c r="L283" s="8">
        <v>154.62347196108277</v>
      </c>
      <c r="M283" s="8">
        <v>154.89412795763013</v>
      </c>
      <c r="N283" s="8">
        <v>154.88719317485786</v>
      </c>
      <c r="O283" s="8">
        <v>154.82052721611959</v>
      </c>
      <c r="P283" s="8">
        <v>154.87284957038659</v>
      </c>
      <c r="Q283" s="5" cm="1">
        <f t="array" ref="Q283">SUM(E281:P281*E283:P283)/Q281</f>
        <v>154.87234625399412</v>
      </c>
      <c r="R283" s="16"/>
    </row>
    <row r="284" spans="1:18" x14ac:dyDescent="0.3">
      <c r="A284" s="12" t="s">
        <v>115</v>
      </c>
      <c r="B284" s="14" t="s">
        <v>116</v>
      </c>
      <c r="C284" s="2" t="s">
        <v>19</v>
      </c>
      <c r="D284" s="3" t="s">
        <v>20</v>
      </c>
      <c r="E284" s="1">
        <v>0.76426538616523632</v>
      </c>
      <c r="F284" s="1">
        <v>0.70418961963209148</v>
      </c>
      <c r="G284" s="1">
        <v>0.64531409689835673</v>
      </c>
      <c r="H284" s="1">
        <v>0.47967287449995105</v>
      </c>
      <c r="I284" s="1">
        <v>0.23466417916666663</v>
      </c>
      <c r="J284" s="1">
        <v>0.1348246374708334</v>
      </c>
      <c r="K284" s="1">
        <v>0.12654531481944439</v>
      </c>
      <c r="L284" s="1">
        <v>0.13894377036527783</v>
      </c>
      <c r="M284" s="1">
        <v>0.24947122933333332</v>
      </c>
      <c r="N284" s="1">
        <v>0.44270610456710907</v>
      </c>
      <c r="O284" s="1">
        <v>0.59230801218425499</v>
      </c>
      <c r="P284" s="1">
        <v>0.78674910221896954</v>
      </c>
      <c r="Q284" s="4">
        <f>SUM(E284:P284)</f>
        <v>5.2996543273215249</v>
      </c>
      <c r="R284" s="16"/>
    </row>
    <row r="285" spans="1:18" ht="26.4" x14ac:dyDescent="0.3">
      <c r="A285" s="12"/>
      <c r="B285" s="14"/>
      <c r="C285" s="2" t="s">
        <v>21</v>
      </c>
      <c r="D285" s="3" t="s">
        <v>20</v>
      </c>
      <c r="E285" s="1">
        <f>E284*E286/100</f>
        <v>3.9375969809937149E-3</v>
      </c>
      <c r="F285" s="1">
        <f t="shared" ref="F285" si="321">F284*F286/100</f>
        <v>4.0238429349299162E-3</v>
      </c>
      <c r="G285" s="1">
        <f t="shared" ref="G285" si="322">G284*G286/100</f>
        <v>3.3267143285775863E-3</v>
      </c>
      <c r="H285" s="1">
        <f t="shared" ref="H285" si="323">H284*H286/100</f>
        <v>2.1718303099833459E-3</v>
      </c>
      <c r="I285" s="1">
        <f t="shared" ref="I285" si="324">I284*I286/100</f>
        <v>9.3004510988865547E-4</v>
      </c>
      <c r="J285" s="1">
        <f t="shared" ref="J285" si="325">J284*J286/100</f>
        <v>5.2024834975079686E-4</v>
      </c>
      <c r="K285" s="1">
        <f t="shared" ref="K285" si="326">K284*K286/100</f>
        <v>5.0893678309450957E-4</v>
      </c>
      <c r="L285" s="1">
        <f t="shared" ref="L285" si="327">L284*L286/100</f>
        <v>6.0511651380618569E-4</v>
      </c>
      <c r="M285" s="1">
        <f t="shared" ref="M285" si="328">M284*M286/100</f>
        <v>1.2332682620597947E-3</v>
      </c>
      <c r="N285" s="1">
        <f t="shared" ref="N285" si="329">N284*N286/100</f>
        <v>2.1560820752863975E-3</v>
      </c>
      <c r="O285" s="1">
        <f t="shared" ref="O285" si="330">O284*O286/100</f>
        <v>2.7591387742200279E-3</v>
      </c>
      <c r="P285" s="1">
        <f t="shared" ref="P285" si="331">P284*P286/100</f>
        <v>3.9982631176936293E-3</v>
      </c>
      <c r="Q285" s="4">
        <f>SUM(E285:P285)</f>
        <v>2.6171083540284558E-2</v>
      </c>
      <c r="R285" s="16"/>
    </row>
    <row r="286" spans="1:18" x14ac:dyDescent="0.3">
      <c r="A286" s="12"/>
      <c r="B286" s="14"/>
      <c r="C286" s="2" t="s">
        <v>22</v>
      </c>
      <c r="D286" s="3" t="s">
        <v>23</v>
      </c>
      <c r="E286" s="7">
        <v>0.515213308396829</v>
      </c>
      <c r="F286" s="7">
        <v>0.57141469041139792</v>
      </c>
      <c r="G286" s="7">
        <v>0.51551862024510775</v>
      </c>
      <c r="H286" s="7">
        <v>0.45277321804937037</v>
      </c>
      <c r="I286" s="7">
        <v>0.39633024230259922</v>
      </c>
      <c r="J286" s="7">
        <v>0.38587038653327899</v>
      </c>
      <c r="K286" s="7">
        <v>0.40217749967327004</v>
      </c>
      <c r="L286" s="7">
        <v>0.43551179892078473</v>
      </c>
      <c r="M286" s="7">
        <v>0.49435290207832011</v>
      </c>
      <c r="N286" s="7">
        <v>0.48702334416523968</v>
      </c>
      <c r="O286" s="7">
        <v>0.46582837264772908</v>
      </c>
      <c r="P286" s="7">
        <v>0.50820053132781651</v>
      </c>
      <c r="Q286" s="5">
        <f t="shared" ref="Q286" si="332">IF(Q284=0,0,Q285/Q284*100)</f>
        <v>0.49382623703141731</v>
      </c>
      <c r="R286" s="16"/>
    </row>
    <row r="287" spans="1:18" x14ac:dyDescent="0.3">
      <c r="A287" s="12"/>
      <c r="B287" s="14"/>
      <c r="C287" s="2" t="s">
        <v>24</v>
      </c>
      <c r="D287" s="3" t="s">
        <v>20</v>
      </c>
      <c r="E287" s="1">
        <f>E284-E285</f>
        <v>0.7603277891842426</v>
      </c>
      <c r="F287" s="1">
        <f t="shared" ref="F287:G287" si="333">F284-F285</f>
        <v>0.70016577669716151</v>
      </c>
      <c r="G287" s="1">
        <f t="shared" si="333"/>
        <v>0.64198738256977916</v>
      </c>
      <c r="H287" s="1">
        <f t="shared" ref="H287:J287" si="334">H284-H285</f>
        <v>0.47750104418996769</v>
      </c>
      <c r="I287" s="1">
        <f t="shared" si="334"/>
        <v>0.23373413405677798</v>
      </c>
      <c r="J287" s="1">
        <f t="shared" si="334"/>
        <v>0.13430438912108261</v>
      </c>
      <c r="K287" s="1">
        <f t="shared" ref="K287:M287" si="335">K284-K285</f>
        <v>0.12603637803634987</v>
      </c>
      <c r="L287" s="1">
        <f t="shared" si="335"/>
        <v>0.13833865385147165</v>
      </c>
      <c r="M287" s="1">
        <f t="shared" si="335"/>
        <v>0.24823796107127352</v>
      </c>
      <c r="N287" s="1">
        <f t="shared" ref="N287:P287" si="336">N284-N285</f>
        <v>0.44055002249182268</v>
      </c>
      <c r="O287" s="1">
        <f t="shared" si="336"/>
        <v>0.58954887341003492</v>
      </c>
      <c r="P287" s="1">
        <f t="shared" si="336"/>
        <v>0.78275083910127596</v>
      </c>
      <c r="Q287" s="4">
        <f>SUM(E287:P287)</f>
        <v>5.2734832437812402</v>
      </c>
      <c r="R287" s="16"/>
    </row>
    <row r="288" spans="1:18" ht="26.4" x14ac:dyDescent="0.3">
      <c r="A288" s="12"/>
      <c r="B288" s="14"/>
      <c r="C288" s="2" t="s">
        <v>25</v>
      </c>
      <c r="D288" s="3" t="s">
        <v>26</v>
      </c>
      <c r="E288" s="8">
        <v>154.12067827011114</v>
      </c>
      <c r="F288" s="8">
        <v>154.11311721037711</v>
      </c>
      <c r="G288" s="8">
        <v>154.12268478448661</v>
      </c>
      <c r="H288" s="8">
        <v>154.14873574206027</v>
      </c>
      <c r="I288" s="8">
        <v>154.2224207554199</v>
      </c>
      <c r="J288" s="8">
        <v>154.04974414565083</v>
      </c>
      <c r="K288" s="8">
        <v>153.92445384953712</v>
      </c>
      <c r="L288" s="8">
        <v>153.95298853123808</v>
      </c>
      <c r="M288" s="8">
        <v>154.13217109677689</v>
      </c>
      <c r="N288" s="8">
        <v>154.13651237769633</v>
      </c>
      <c r="O288" s="8">
        <v>154.10267324115367</v>
      </c>
      <c r="P288" s="8">
        <v>154.08976456812957</v>
      </c>
      <c r="Q288" s="5">
        <f t="array" ref="Q288">SUM(E284:P284*E288:P288)/Q284</f>
        <v>154.11133820423993</v>
      </c>
      <c r="R288" s="16"/>
    </row>
    <row r="289" spans="1:18" ht="26.4" x14ac:dyDescent="0.3">
      <c r="A289" s="12"/>
      <c r="B289" s="14"/>
      <c r="C289" s="2" t="s">
        <v>27</v>
      </c>
      <c r="D289" s="9" t="s">
        <v>26</v>
      </c>
      <c r="E289" s="8">
        <v>154.91472851555022</v>
      </c>
      <c r="F289" s="8">
        <v>154.99374220196813</v>
      </c>
      <c r="G289" s="8">
        <v>154.9172159225723</v>
      </c>
      <c r="H289" s="8">
        <v>154.84667993346201</v>
      </c>
      <c r="I289" s="8">
        <v>154.83365084928479</v>
      </c>
      <c r="J289" s="8">
        <v>154.64417648883918</v>
      </c>
      <c r="K289" s="8">
        <v>154.54350336941491</v>
      </c>
      <c r="L289" s="8">
        <v>154.62347196108277</v>
      </c>
      <c r="M289" s="8">
        <v>154.89412795763013</v>
      </c>
      <c r="N289" s="8">
        <v>154.88719317485786</v>
      </c>
      <c r="O289" s="8">
        <v>154.82052721611959</v>
      </c>
      <c r="P289" s="8">
        <v>154.87284957038659</v>
      </c>
      <c r="Q289" s="5" cm="1">
        <f t="array" ref="Q289">SUM(E287:P287*E289:P289)/Q287</f>
        <v>154.87234625399412</v>
      </c>
      <c r="R289" s="16"/>
    </row>
    <row r="290" spans="1:18" x14ac:dyDescent="0.3">
      <c r="A290" s="12" t="s">
        <v>117</v>
      </c>
      <c r="B290" s="14" t="s">
        <v>118</v>
      </c>
      <c r="C290" s="2" t="s">
        <v>19</v>
      </c>
      <c r="D290" s="3" t="s">
        <v>20</v>
      </c>
      <c r="E290" s="1">
        <v>0.76426538616523632</v>
      </c>
      <c r="F290" s="1">
        <v>0.70418961963209148</v>
      </c>
      <c r="G290" s="1">
        <v>0.64531409689835673</v>
      </c>
      <c r="H290" s="1">
        <v>0.47967287449995105</v>
      </c>
      <c r="I290" s="1">
        <v>0.23466417916666663</v>
      </c>
      <c r="J290" s="1">
        <v>0.1348246374708334</v>
      </c>
      <c r="K290" s="1">
        <v>0.12654531481944439</v>
      </c>
      <c r="L290" s="1">
        <v>0.13894377036527783</v>
      </c>
      <c r="M290" s="1">
        <v>0.24947122933333332</v>
      </c>
      <c r="N290" s="1">
        <v>0.44270610456710907</v>
      </c>
      <c r="O290" s="1">
        <v>0.59230801218425499</v>
      </c>
      <c r="P290" s="1">
        <v>0.78674910221896954</v>
      </c>
      <c r="Q290" s="4">
        <f>SUM(E290:P290)</f>
        <v>5.2996543273215249</v>
      </c>
      <c r="R290" s="16"/>
    </row>
    <row r="291" spans="1:18" ht="26.4" x14ac:dyDescent="0.3">
      <c r="A291" s="12"/>
      <c r="B291" s="14"/>
      <c r="C291" s="2" t="s">
        <v>21</v>
      </c>
      <c r="D291" s="3" t="s">
        <v>20</v>
      </c>
      <c r="E291" s="1">
        <f>E290*E292/100</f>
        <v>3.9375969809937149E-3</v>
      </c>
      <c r="F291" s="1">
        <f t="shared" ref="F291" si="337">F290*F292/100</f>
        <v>4.0238429349299162E-3</v>
      </c>
      <c r="G291" s="1">
        <f t="shared" ref="G291" si="338">G290*G292/100</f>
        <v>3.3267143285775863E-3</v>
      </c>
      <c r="H291" s="1">
        <f t="shared" ref="H291" si="339">H290*H292/100</f>
        <v>2.1718303099833459E-3</v>
      </c>
      <c r="I291" s="1">
        <f t="shared" ref="I291" si="340">I290*I292/100</f>
        <v>9.3004510988865547E-4</v>
      </c>
      <c r="J291" s="1">
        <f t="shared" ref="J291" si="341">J290*J292/100</f>
        <v>5.2024834975079686E-4</v>
      </c>
      <c r="K291" s="1">
        <f t="shared" ref="K291" si="342">K290*K292/100</f>
        <v>5.0893678309450957E-4</v>
      </c>
      <c r="L291" s="1">
        <f t="shared" ref="L291" si="343">L290*L292/100</f>
        <v>6.0511651380618569E-4</v>
      </c>
      <c r="M291" s="1">
        <f t="shared" ref="M291" si="344">M290*M292/100</f>
        <v>1.2332682620597947E-3</v>
      </c>
      <c r="N291" s="1">
        <f t="shared" ref="N291" si="345">N290*N292/100</f>
        <v>2.1560820752863975E-3</v>
      </c>
      <c r="O291" s="1">
        <f t="shared" ref="O291" si="346">O290*O292/100</f>
        <v>2.7591387742200279E-3</v>
      </c>
      <c r="P291" s="1">
        <f t="shared" ref="P291" si="347">P290*P292/100</f>
        <v>3.9982631176936293E-3</v>
      </c>
      <c r="Q291" s="4">
        <f>SUM(E291:P291)</f>
        <v>2.6171083540284558E-2</v>
      </c>
      <c r="R291" s="16"/>
    </row>
    <row r="292" spans="1:18" x14ac:dyDescent="0.3">
      <c r="A292" s="12"/>
      <c r="B292" s="14"/>
      <c r="C292" s="2" t="s">
        <v>22</v>
      </c>
      <c r="D292" s="3" t="s">
        <v>23</v>
      </c>
      <c r="E292" s="7">
        <v>0.515213308396829</v>
      </c>
      <c r="F292" s="7">
        <v>0.57141469041139792</v>
      </c>
      <c r="G292" s="7">
        <v>0.51551862024510775</v>
      </c>
      <c r="H292" s="7">
        <v>0.45277321804937037</v>
      </c>
      <c r="I292" s="7">
        <v>0.39633024230259922</v>
      </c>
      <c r="J292" s="7">
        <v>0.38587038653327899</v>
      </c>
      <c r="K292" s="7">
        <v>0.40217749967327004</v>
      </c>
      <c r="L292" s="7">
        <v>0.43551179892078473</v>
      </c>
      <c r="M292" s="7">
        <v>0.49435290207832011</v>
      </c>
      <c r="N292" s="7">
        <v>0.48702334416523968</v>
      </c>
      <c r="O292" s="7">
        <v>0.46582837264772908</v>
      </c>
      <c r="P292" s="7">
        <v>0.50820053132781651</v>
      </c>
      <c r="Q292" s="5">
        <f t="shared" ref="Q292" si="348">IF(Q290=0,0,Q291/Q290*100)</f>
        <v>0.49382623703141731</v>
      </c>
      <c r="R292" s="16"/>
    </row>
    <row r="293" spans="1:18" x14ac:dyDescent="0.3">
      <c r="A293" s="12"/>
      <c r="B293" s="14"/>
      <c r="C293" s="2" t="s">
        <v>24</v>
      </c>
      <c r="D293" s="3" t="s">
        <v>20</v>
      </c>
      <c r="E293" s="1">
        <f>E290-E291</f>
        <v>0.7603277891842426</v>
      </c>
      <c r="F293" s="1">
        <f t="shared" ref="F293:G293" si="349">F290-F291</f>
        <v>0.70016577669716151</v>
      </c>
      <c r="G293" s="1">
        <f t="shared" si="349"/>
        <v>0.64198738256977916</v>
      </c>
      <c r="H293" s="1">
        <f t="shared" ref="H293:J293" si="350">H290-H291</f>
        <v>0.47750104418996769</v>
      </c>
      <c r="I293" s="1">
        <f t="shared" si="350"/>
        <v>0.23373413405677798</v>
      </c>
      <c r="J293" s="1">
        <f t="shared" si="350"/>
        <v>0.13430438912108261</v>
      </c>
      <c r="K293" s="1">
        <f t="shared" ref="K293:M293" si="351">K290-K291</f>
        <v>0.12603637803634987</v>
      </c>
      <c r="L293" s="1">
        <f t="shared" si="351"/>
        <v>0.13833865385147165</v>
      </c>
      <c r="M293" s="1">
        <f t="shared" si="351"/>
        <v>0.24823796107127352</v>
      </c>
      <c r="N293" s="1">
        <f t="shared" ref="N293:P293" si="352">N290-N291</f>
        <v>0.44055002249182268</v>
      </c>
      <c r="O293" s="1">
        <f t="shared" si="352"/>
        <v>0.58954887341003492</v>
      </c>
      <c r="P293" s="1">
        <f t="shared" si="352"/>
        <v>0.78275083910127596</v>
      </c>
      <c r="Q293" s="4">
        <f>SUM(E293:P293)</f>
        <v>5.2734832437812402</v>
      </c>
      <c r="R293" s="16"/>
    </row>
    <row r="294" spans="1:18" ht="26.4" x14ac:dyDescent="0.3">
      <c r="A294" s="12"/>
      <c r="B294" s="14"/>
      <c r="C294" s="2" t="s">
        <v>25</v>
      </c>
      <c r="D294" s="3" t="s">
        <v>26</v>
      </c>
      <c r="E294" s="8">
        <v>154.12067827011114</v>
      </c>
      <c r="F294" s="8">
        <v>154.11311721037711</v>
      </c>
      <c r="G294" s="8">
        <v>154.12268478448661</v>
      </c>
      <c r="H294" s="8">
        <v>154.14873574206027</v>
      </c>
      <c r="I294" s="8">
        <v>154.2224207554199</v>
      </c>
      <c r="J294" s="8">
        <v>154.04974414565083</v>
      </c>
      <c r="K294" s="8">
        <v>153.92445384953712</v>
      </c>
      <c r="L294" s="8">
        <v>153.95298853123808</v>
      </c>
      <c r="M294" s="8">
        <v>154.13217109677689</v>
      </c>
      <c r="N294" s="8">
        <v>154.13651237769633</v>
      </c>
      <c r="O294" s="8">
        <v>154.10267324115367</v>
      </c>
      <c r="P294" s="8">
        <v>154.08976456812957</v>
      </c>
      <c r="Q294" s="5">
        <f t="array" ref="Q294">SUM(E290:P290*E294:P294)/Q290</f>
        <v>154.11133820423993</v>
      </c>
      <c r="R294" s="16"/>
    </row>
    <row r="295" spans="1:18" ht="26.4" x14ac:dyDescent="0.3">
      <c r="A295" s="12"/>
      <c r="B295" s="14"/>
      <c r="C295" s="2" t="s">
        <v>27</v>
      </c>
      <c r="D295" s="9" t="s">
        <v>26</v>
      </c>
      <c r="E295" s="8">
        <v>154.91472851555022</v>
      </c>
      <c r="F295" s="8">
        <v>154.99374220196813</v>
      </c>
      <c r="G295" s="8">
        <v>154.9172159225723</v>
      </c>
      <c r="H295" s="8">
        <v>154.84667993346201</v>
      </c>
      <c r="I295" s="8">
        <v>154.83365084928479</v>
      </c>
      <c r="J295" s="8">
        <v>154.64417648883918</v>
      </c>
      <c r="K295" s="8">
        <v>154.54350336941491</v>
      </c>
      <c r="L295" s="8">
        <v>154.62347196108277</v>
      </c>
      <c r="M295" s="8">
        <v>154.89412795763013</v>
      </c>
      <c r="N295" s="8">
        <v>154.88719317485786</v>
      </c>
      <c r="O295" s="8">
        <v>154.82052721611959</v>
      </c>
      <c r="P295" s="8">
        <v>154.87284957038659</v>
      </c>
      <c r="Q295" s="5" cm="1">
        <f t="array" ref="Q295">SUM(E293:P293*E295:P295)/Q293</f>
        <v>154.87234625399412</v>
      </c>
      <c r="R295" s="16"/>
    </row>
    <row r="296" spans="1:18" x14ac:dyDescent="0.3">
      <c r="A296" s="12" t="s">
        <v>119</v>
      </c>
      <c r="B296" s="14" t="s">
        <v>120</v>
      </c>
      <c r="C296" s="2" t="s">
        <v>19</v>
      </c>
      <c r="D296" s="3" t="s">
        <v>20</v>
      </c>
      <c r="E296" s="1">
        <v>0.76426538616523632</v>
      </c>
      <c r="F296" s="1">
        <v>0.70418961963209148</v>
      </c>
      <c r="G296" s="1">
        <v>0.64531409689835673</v>
      </c>
      <c r="H296" s="1">
        <v>0.47967287449995105</v>
      </c>
      <c r="I296" s="1">
        <v>0.23466417916666663</v>
      </c>
      <c r="J296" s="1">
        <v>0.1348246374708334</v>
      </c>
      <c r="K296" s="1">
        <v>0.12654531481944439</v>
      </c>
      <c r="L296" s="1">
        <v>0.13894377036527783</v>
      </c>
      <c r="M296" s="1">
        <v>0.24947122933333332</v>
      </c>
      <c r="N296" s="1">
        <v>0.44270610456710907</v>
      </c>
      <c r="O296" s="1">
        <v>0.59230801218425499</v>
      </c>
      <c r="P296" s="1">
        <v>0.78674910221896954</v>
      </c>
      <c r="Q296" s="4">
        <f>SUM(E296:P296)</f>
        <v>5.2996543273215249</v>
      </c>
      <c r="R296" s="16"/>
    </row>
    <row r="297" spans="1:18" ht="26.4" x14ac:dyDescent="0.3">
      <c r="A297" s="12"/>
      <c r="B297" s="14"/>
      <c r="C297" s="2" t="s">
        <v>21</v>
      </c>
      <c r="D297" s="3" t="s">
        <v>20</v>
      </c>
      <c r="E297" s="1">
        <f>E296*E298/100</f>
        <v>3.9375969809937149E-3</v>
      </c>
      <c r="F297" s="1">
        <f t="shared" ref="F297" si="353">F296*F298/100</f>
        <v>4.0238429349299162E-3</v>
      </c>
      <c r="G297" s="1">
        <f t="shared" ref="G297" si="354">G296*G298/100</f>
        <v>3.3267143285775863E-3</v>
      </c>
      <c r="H297" s="1">
        <f t="shared" ref="H297" si="355">H296*H298/100</f>
        <v>2.1718303099833459E-3</v>
      </c>
      <c r="I297" s="1">
        <f t="shared" ref="I297" si="356">I296*I298/100</f>
        <v>9.3004510988865547E-4</v>
      </c>
      <c r="J297" s="1">
        <f t="shared" ref="J297" si="357">J296*J298/100</f>
        <v>5.2024834975079686E-4</v>
      </c>
      <c r="K297" s="1">
        <f t="shared" ref="K297" si="358">K296*K298/100</f>
        <v>5.0893678309450957E-4</v>
      </c>
      <c r="L297" s="1">
        <f t="shared" ref="L297" si="359">L296*L298/100</f>
        <v>6.0511651380618569E-4</v>
      </c>
      <c r="M297" s="1">
        <f t="shared" ref="M297" si="360">M296*M298/100</f>
        <v>1.2332682620597947E-3</v>
      </c>
      <c r="N297" s="1">
        <f t="shared" ref="N297" si="361">N296*N298/100</f>
        <v>2.1560820752863975E-3</v>
      </c>
      <c r="O297" s="1">
        <f t="shared" ref="O297" si="362">O296*O298/100</f>
        <v>2.7591387742200279E-3</v>
      </c>
      <c r="P297" s="1">
        <f t="shared" ref="P297" si="363">P296*P298/100</f>
        <v>3.9982631176936293E-3</v>
      </c>
      <c r="Q297" s="4">
        <f>SUM(E297:P297)</f>
        <v>2.6171083540284558E-2</v>
      </c>
      <c r="R297" s="16"/>
    </row>
    <row r="298" spans="1:18" x14ac:dyDescent="0.3">
      <c r="A298" s="12"/>
      <c r="B298" s="14"/>
      <c r="C298" s="2" t="s">
        <v>22</v>
      </c>
      <c r="D298" s="3" t="s">
        <v>23</v>
      </c>
      <c r="E298" s="7">
        <v>0.515213308396829</v>
      </c>
      <c r="F298" s="7">
        <v>0.57141469041139792</v>
      </c>
      <c r="G298" s="7">
        <v>0.51551862024510775</v>
      </c>
      <c r="H298" s="7">
        <v>0.45277321804937037</v>
      </c>
      <c r="I298" s="7">
        <v>0.39633024230259922</v>
      </c>
      <c r="J298" s="7">
        <v>0.38587038653327899</v>
      </c>
      <c r="K298" s="7">
        <v>0.40217749967327004</v>
      </c>
      <c r="L298" s="7">
        <v>0.43551179892078473</v>
      </c>
      <c r="M298" s="7">
        <v>0.49435290207832011</v>
      </c>
      <c r="N298" s="7">
        <v>0.48702334416523968</v>
      </c>
      <c r="O298" s="7">
        <v>0.46582837264772908</v>
      </c>
      <c r="P298" s="7">
        <v>0.50820053132781651</v>
      </c>
      <c r="Q298" s="5">
        <f t="shared" ref="Q298" si="364">IF(Q296=0,0,Q297/Q296*100)</f>
        <v>0.49382623703141731</v>
      </c>
      <c r="R298" s="16"/>
    </row>
    <row r="299" spans="1:18" x14ac:dyDescent="0.3">
      <c r="A299" s="12"/>
      <c r="B299" s="14"/>
      <c r="C299" s="2" t="s">
        <v>24</v>
      </c>
      <c r="D299" s="3" t="s">
        <v>20</v>
      </c>
      <c r="E299" s="1">
        <f>E296-E297</f>
        <v>0.7603277891842426</v>
      </c>
      <c r="F299" s="1">
        <f t="shared" ref="F299:G299" si="365">F296-F297</f>
        <v>0.70016577669716151</v>
      </c>
      <c r="G299" s="1">
        <f t="shared" si="365"/>
        <v>0.64198738256977916</v>
      </c>
      <c r="H299" s="1">
        <f t="shared" ref="H299:J299" si="366">H296-H297</f>
        <v>0.47750104418996769</v>
      </c>
      <c r="I299" s="1">
        <f t="shared" si="366"/>
        <v>0.23373413405677798</v>
      </c>
      <c r="J299" s="1">
        <f t="shared" si="366"/>
        <v>0.13430438912108261</v>
      </c>
      <c r="K299" s="1">
        <f t="shared" ref="K299:M299" si="367">K296-K297</f>
        <v>0.12603637803634987</v>
      </c>
      <c r="L299" s="1">
        <f t="shared" si="367"/>
        <v>0.13833865385147165</v>
      </c>
      <c r="M299" s="1">
        <f t="shared" si="367"/>
        <v>0.24823796107127352</v>
      </c>
      <c r="N299" s="1">
        <f t="shared" ref="N299:P299" si="368">N296-N297</f>
        <v>0.44055002249182268</v>
      </c>
      <c r="O299" s="1">
        <f t="shared" si="368"/>
        <v>0.58954887341003492</v>
      </c>
      <c r="P299" s="1">
        <f t="shared" si="368"/>
        <v>0.78275083910127596</v>
      </c>
      <c r="Q299" s="4">
        <f>SUM(E299:P299)</f>
        <v>5.2734832437812402</v>
      </c>
      <c r="R299" s="16"/>
    </row>
    <row r="300" spans="1:18" ht="26.4" x14ac:dyDescent="0.3">
      <c r="A300" s="12"/>
      <c r="B300" s="14"/>
      <c r="C300" s="2" t="s">
        <v>25</v>
      </c>
      <c r="D300" s="3" t="s">
        <v>26</v>
      </c>
      <c r="E300" s="8">
        <v>154.12067827011114</v>
      </c>
      <c r="F300" s="8">
        <v>154.11311721037711</v>
      </c>
      <c r="G300" s="8">
        <v>154.12268478448661</v>
      </c>
      <c r="H300" s="8">
        <v>154.14873574206027</v>
      </c>
      <c r="I300" s="8">
        <v>154.2224207554199</v>
      </c>
      <c r="J300" s="8">
        <v>154.04974414565083</v>
      </c>
      <c r="K300" s="8">
        <v>153.92445384953712</v>
      </c>
      <c r="L300" s="8">
        <v>153.95298853123808</v>
      </c>
      <c r="M300" s="8">
        <v>154.13217109677689</v>
      </c>
      <c r="N300" s="8">
        <v>154.13651237769633</v>
      </c>
      <c r="O300" s="8">
        <v>154.10267324115367</v>
      </c>
      <c r="P300" s="8">
        <v>154.08976456812957</v>
      </c>
      <c r="Q300" s="5">
        <f t="array" ref="Q300">SUM(E296:P296*E300:P300)/Q296</f>
        <v>154.11133820423993</v>
      </c>
      <c r="R300" s="16"/>
    </row>
    <row r="301" spans="1:18" ht="26.4" x14ac:dyDescent="0.3">
      <c r="A301" s="12"/>
      <c r="B301" s="14"/>
      <c r="C301" s="2" t="s">
        <v>27</v>
      </c>
      <c r="D301" s="9" t="s">
        <v>26</v>
      </c>
      <c r="E301" s="8">
        <v>154.91472851555022</v>
      </c>
      <c r="F301" s="8">
        <v>154.99374220196813</v>
      </c>
      <c r="G301" s="8">
        <v>154.9172159225723</v>
      </c>
      <c r="H301" s="8">
        <v>154.84667993346201</v>
      </c>
      <c r="I301" s="8">
        <v>154.83365084928479</v>
      </c>
      <c r="J301" s="8">
        <v>154.64417648883918</v>
      </c>
      <c r="K301" s="8">
        <v>154.54350336941491</v>
      </c>
      <c r="L301" s="8">
        <v>154.62347196108277</v>
      </c>
      <c r="M301" s="8">
        <v>154.89412795763013</v>
      </c>
      <c r="N301" s="8">
        <v>154.88719317485786</v>
      </c>
      <c r="O301" s="8">
        <v>154.82052721611959</v>
      </c>
      <c r="P301" s="8">
        <v>154.87284957038659</v>
      </c>
      <c r="Q301" s="5" cm="1">
        <f t="array" ref="Q301">SUM(E299:P299*E301:P301)/Q299</f>
        <v>154.87234625399412</v>
      </c>
      <c r="R301" s="16"/>
    </row>
    <row r="302" spans="1:18" x14ac:dyDescent="0.3">
      <c r="A302" s="12" t="s">
        <v>121</v>
      </c>
      <c r="B302" s="14" t="s">
        <v>122</v>
      </c>
      <c r="C302" s="2" t="s">
        <v>19</v>
      </c>
      <c r="D302" s="3" t="s">
        <v>20</v>
      </c>
      <c r="E302" s="1">
        <v>0.76426538616523632</v>
      </c>
      <c r="F302" s="1">
        <v>0.70418961963209148</v>
      </c>
      <c r="G302" s="1">
        <v>0.64531409689835673</v>
      </c>
      <c r="H302" s="1">
        <v>0.47967287449995105</v>
      </c>
      <c r="I302" s="1">
        <v>0.23466417916666663</v>
      </c>
      <c r="J302" s="1">
        <v>0.1348246374708334</v>
      </c>
      <c r="K302" s="1">
        <v>0.12654531481944439</v>
      </c>
      <c r="L302" s="1">
        <v>0.13894377036527783</v>
      </c>
      <c r="M302" s="1">
        <v>0.24947122933333332</v>
      </c>
      <c r="N302" s="1">
        <v>0.44270610456710907</v>
      </c>
      <c r="O302" s="1">
        <v>0.59230801218425499</v>
      </c>
      <c r="P302" s="1">
        <v>0.78674910221896954</v>
      </c>
      <c r="Q302" s="4">
        <f>SUM(E302:P302)</f>
        <v>5.2996543273215249</v>
      </c>
      <c r="R302" s="16"/>
    </row>
    <row r="303" spans="1:18" ht="26.4" x14ac:dyDescent="0.3">
      <c r="A303" s="12"/>
      <c r="B303" s="14"/>
      <c r="C303" s="2" t="s">
        <v>21</v>
      </c>
      <c r="D303" s="3" t="s">
        <v>20</v>
      </c>
      <c r="E303" s="1">
        <f>E302*E304/100</f>
        <v>3.9375969809937149E-3</v>
      </c>
      <c r="F303" s="1">
        <f t="shared" ref="F303" si="369">F302*F304/100</f>
        <v>4.0238429349299162E-3</v>
      </c>
      <c r="G303" s="1">
        <f t="shared" ref="G303" si="370">G302*G304/100</f>
        <v>3.3267143285775863E-3</v>
      </c>
      <c r="H303" s="1">
        <f t="shared" ref="H303" si="371">H302*H304/100</f>
        <v>2.1718303099833459E-3</v>
      </c>
      <c r="I303" s="1">
        <f t="shared" ref="I303" si="372">I302*I304/100</f>
        <v>9.3004510988865547E-4</v>
      </c>
      <c r="J303" s="1">
        <f t="shared" ref="J303" si="373">J302*J304/100</f>
        <v>5.2024834975079686E-4</v>
      </c>
      <c r="K303" s="1">
        <f t="shared" ref="K303" si="374">K302*K304/100</f>
        <v>5.0893678309450957E-4</v>
      </c>
      <c r="L303" s="1">
        <f t="shared" ref="L303" si="375">L302*L304/100</f>
        <v>6.0511651380618569E-4</v>
      </c>
      <c r="M303" s="1">
        <f t="shared" ref="M303" si="376">M302*M304/100</f>
        <v>1.2332682620597947E-3</v>
      </c>
      <c r="N303" s="1">
        <f t="shared" ref="N303" si="377">N302*N304/100</f>
        <v>2.1560820752863975E-3</v>
      </c>
      <c r="O303" s="1">
        <f t="shared" ref="O303" si="378">O302*O304/100</f>
        <v>2.7591387742200279E-3</v>
      </c>
      <c r="P303" s="1">
        <f t="shared" ref="P303" si="379">P302*P304/100</f>
        <v>3.9982631176936293E-3</v>
      </c>
      <c r="Q303" s="4">
        <f>SUM(E303:P303)</f>
        <v>2.6171083540284558E-2</v>
      </c>
      <c r="R303" s="16"/>
    </row>
    <row r="304" spans="1:18" x14ac:dyDescent="0.3">
      <c r="A304" s="12"/>
      <c r="B304" s="14"/>
      <c r="C304" s="2" t="s">
        <v>22</v>
      </c>
      <c r="D304" s="3" t="s">
        <v>23</v>
      </c>
      <c r="E304" s="7">
        <v>0.515213308396829</v>
      </c>
      <c r="F304" s="7">
        <v>0.57141469041139792</v>
      </c>
      <c r="G304" s="7">
        <v>0.51551862024510775</v>
      </c>
      <c r="H304" s="7">
        <v>0.45277321804937037</v>
      </c>
      <c r="I304" s="7">
        <v>0.39633024230259922</v>
      </c>
      <c r="J304" s="7">
        <v>0.38587038653327899</v>
      </c>
      <c r="K304" s="7">
        <v>0.40217749967327004</v>
      </c>
      <c r="L304" s="7">
        <v>0.43551179892078473</v>
      </c>
      <c r="M304" s="7">
        <v>0.49435290207832011</v>
      </c>
      <c r="N304" s="7">
        <v>0.48702334416523968</v>
      </c>
      <c r="O304" s="7">
        <v>0.46582837264772908</v>
      </c>
      <c r="P304" s="7">
        <v>0.50820053132781651</v>
      </c>
      <c r="Q304" s="5">
        <f t="shared" ref="Q304" si="380">IF(Q302=0,0,Q303/Q302*100)</f>
        <v>0.49382623703141731</v>
      </c>
      <c r="R304" s="16"/>
    </row>
    <row r="305" spans="1:18" x14ac:dyDescent="0.3">
      <c r="A305" s="12"/>
      <c r="B305" s="14"/>
      <c r="C305" s="2" t="s">
        <v>24</v>
      </c>
      <c r="D305" s="3" t="s">
        <v>20</v>
      </c>
      <c r="E305" s="1">
        <f>E302-E303</f>
        <v>0.7603277891842426</v>
      </c>
      <c r="F305" s="1">
        <f t="shared" ref="F305:G305" si="381">F302-F303</f>
        <v>0.70016577669716151</v>
      </c>
      <c r="G305" s="1">
        <f t="shared" si="381"/>
        <v>0.64198738256977916</v>
      </c>
      <c r="H305" s="1">
        <f t="shared" ref="H305:J305" si="382">H302-H303</f>
        <v>0.47750104418996769</v>
      </c>
      <c r="I305" s="1">
        <f t="shared" si="382"/>
        <v>0.23373413405677798</v>
      </c>
      <c r="J305" s="1">
        <f t="shared" si="382"/>
        <v>0.13430438912108261</v>
      </c>
      <c r="K305" s="1">
        <f t="shared" ref="K305:M305" si="383">K302-K303</f>
        <v>0.12603637803634987</v>
      </c>
      <c r="L305" s="1">
        <f t="shared" si="383"/>
        <v>0.13833865385147165</v>
      </c>
      <c r="M305" s="1">
        <f t="shared" si="383"/>
        <v>0.24823796107127352</v>
      </c>
      <c r="N305" s="1">
        <f t="shared" ref="N305:P305" si="384">N302-N303</f>
        <v>0.44055002249182268</v>
      </c>
      <c r="O305" s="1">
        <f t="shared" si="384"/>
        <v>0.58954887341003492</v>
      </c>
      <c r="P305" s="1">
        <f t="shared" si="384"/>
        <v>0.78275083910127596</v>
      </c>
      <c r="Q305" s="4">
        <f>SUM(E305:P305)</f>
        <v>5.2734832437812402</v>
      </c>
      <c r="R305" s="16"/>
    </row>
    <row r="306" spans="1:18" ht="26.4" x14ac:dyDescent="0.3">
      <c r="A306" s="12"/>
      <c r="B306" s="14"/>
      <c r="C306" s="2" t="s">
        <v>25</v>
      </c>
      <c r="D306" s="3" t="s">
        <v>26</v>
      </c>
      <c r="E306" s="8">
        <v>154.12067827011114</v>
      </c>
      <c r="F306" s="8">
        <v>154.11311721037711</v>
      </c>
      <c r="G306" s="8">
        <v>154.12268478448661</v>
      </c>
      <c r="H306" s="8">
        <v>154.14873574206027</v>
      </c>
      <c r="I306" s="8">
        <v>154.2224207554199</v>
      </c>
      <c r="J306" s="8">
        <v>154.04974414565083</v>
      </c>
      <c r="K306" s="8">
        <v>153.92445384953712</v>
      </c>
      <c r="L306" s="8">
        <v>153.95298853123808</v>
      </c>
      <c r="M306" s="8">
        <v>154.13217109677689</v>
      </c>
      <c r="N306" s="8">
        <v>154.13651237769633</v>
      </c>
      <c r="O306" s="8">
        <v>154.10267324115367</v>
      </c>
      <c r="P306" s="8">
        <v>154.08976456812957</v>
      </c>
      <c r="Q306" s="5">
        <f t="array" ref="Q306">SUM(E302:P302*E306:P306)/Q302</f>
        <v>154.11133820423993</v>
      </c>
      <c r="R306" s="16"/>
    </row>
    <row r="307" spans="1:18" ht="26.4" x14ac:dyDescent="0.3">
      <c r="A307" s="12"/>
      <c r="B307" s="14"/>
      <c r="C307" s="2" t="s">
        <v>27</v>
      </c>
      <c r="D307" s="9" t="s">
        <v>26</v>
      </c>
      <c r="E307" s="8">
        <v>154.91472851555022</v>
      </c>
      <c r="F307" s="8">
        <v>154.99374220196813</v>
      </c>
      <c r="G307" s="8">
        <v>154.9172159225723</v>
      </c>
      <c r="H307" s="8">
        <v>154.84667993346201</v>
      </c>
      <c r="I307" s="8">
        <v>154.83365084928479</v>
      </c>
      <c r="J307" s="8">
        <v>154.64417648883918</v>
      </c>
      <c r="K307" s="8">
        <v>154.54350336941491</v>
      </c>
      <c r="L307" s="8">
        <v>154.62347196108277</v>
      </c>
      <c r="M307" s="8">
        <v>154.89412795763013</v>
      </c>
      <c r="N307" s="8">
        <v>154.88719317485786</v>
      </c>
      <c r="O307" s="8">
        <v>154.82052721611959</v>
      </c>
      <c r="P307" s="8">
        <v>154.87284957038659</v>
      </c>
      <c r="Q307" s="5" cm="1">
        <f t="array" ref="Q307">SUM(E305:P305*E307:P307)/Q305</f>
        <v>154.87234625399412</v>
      </c>
      <c r="R307" s="16"/>
    </row>
    <row r="308" spans="1:18" x14ac:dyDescent="0.3">
      <c r="A308" s="12" t="s">
        <v>123</v>
      </c>
      <c r="B308" s="14" t="s">
        <v>124</v>
      </c>
      <c r="C308" s="2" t="s">
        <v>19</v>
      </c>
      <c r="D308" s="3" t="s">
        <v>20</v>
      </c>
      <c r="E308" s="1">
        <v>0.76426538616523632</v>
      </c>
      <c r="F308" s="1">
        <v>0.70418961963209148</v>
      </c>
      <c r="G308" s="1">
        <v>0.64531409689835673</v>
      </c>
      <c r="H308" s="1">
        <v>0.47967287449995105</v>
      </c>
      <c r="I308" s="1">
        <v>0.23466417916666663</v>
      </c>
      <c r="J308" s="1">
        <v>0.1348246374708334</v>
      </c>
      <c r="K308" s="1">
        <v>0.12654531481944439</v>
      </c>
      <c r="L308" s="1">
        <v>0.13894377036527783</v>
      </c>
      <c r="M308" s="1">
        <v>0.24947122933333332</v>
      </c>
      <c r="N308" s="1">
        <v>0.44270610456710907</v>
      </c>
      <c r="O308" s="1">
        <v>0.59230801218425499</v>
      </c>
      <c r="P308" s="1">
        <v>0.78674910221896954</v>
      </c>
      <c r="Q308" s="4">
        <f>SUM(E308:P308)</f>
        <v>5.2996543273215249</v>
      </c>
      <c r="R308" s="16"/>
    </row>
    <row r="309" spans="1:18" ht="26.4" x14ac:dyDescent="0.3">
      <c r="A309" s="12"/>
      <c r="B309" s="14"/>
      <c r="C309" s="2" t="s">
        <v>21</v>
      </c>
      <c r="D309" s="3" t="s">
        <v>20</v>
      </c>
      <c r="E309" s="1">
        <f>E308*E310/100</f>
        <v>3.9375969809937149E-3</v>
      </c>
      <c r="F309" s="1">
        <f t="shared" ref="F309" si="385">F308*F310/100</f>
        <v>4.0238429349299162E-3</v>
      </c>
      <c r="G309" s="1">
        <f t="shared" ref="G309" si="386">G308*G310/100</f>
        <v>3.3267143285775863E-3</v>
      </c>
      <c r="H309" s="1">
        <f t="shared" ref="H309" si="387">H308*H310/100</f>
        <v>2.1718303099833459E-3</v>
      </c>
      <c r="I309" s="1">
        <f t="shared" ref="I309" si="388">I308*I310/100</f>
        <v>9.3004510988865547E-4</v>
      </c>
      <c r="J309" s="1">
        <f t="shared" ref="J309" si="389">J308*J310/100</f>
        <v>5.2024834975079686E-4</v>
      </c>
      <c r="K309" s="1">
        <f t="shared" ref="K309" si="390">K308*K310/100</f>
        <v>5.0893678309450957E-4</v>
      </c>
      <c r="L309" s="1">
        <f t="shared" ref="L309" si="391">L308*L310/100</f>
        <v>6.0511651380618569E-4</v>
      </c>
      <c r="M309" s="1">
        <f t="shared" ref="M309" si="392">M308*M310/100</f>
        <v>1.2332682620597947E-3</v>
      </c>
      <c r="N309" s="1">
        <f t="shared" ref="N309" si="393">N308*N310/100</f>
        <v>2.1560820752863975E-3</v>
      </c>
      <c r="O309" s="1">
        <f t="shared" ref="O309" si="394">O308*O310/100</f>
        <v>2.7591387742200279E-3</v>
      </c>
      <c r="P309" s="1">
        <f t="shared" ref="P309" si="395">P308*P310/100</f>
        <v>3.9982631176936293E-3</v>
      </c>
      <c r="Q309" s="4">
        <f>SUM(E309:P309)</f>
        <v>2.6171083540284558E-2</v>
      </c>
      <c r="R309" s="16"/>
    </row>
    <row r="310" spans="1:18" x14ac:dyDescent="0.3">
      <c r="A310" s="12"/>
      <c r="B310" s="14"/>
      <c r="C310" s="2" t="s">
        <v>22</v>
      </c>
      <c r="D310" s="3" t="s">
        <v>23</v>
      </c>
      <c r="E310" s="7">
        <v>0.515213308396829</v>
      </c>
      <c r="F310" s="7">
        <v>0.57141469041139792</v>
      </c>
      <c r="G310" s="7">
        <v>0.51551862024510775</v>
      </c>
      <c r="H310" s="7">
        <v>0.45277321804937037</v>
      </c>
      <c r="I310" s="7">
        <v>0.39633024230259922</v>
      </c>
      <c r="J310" s="7">
        <v>0.38587038653327899</v>
      </c>
      <c r="K310" s="7">
        <v>0.40217749967327004</v>
      </c>
      <c r="L310" s="7">
        <v>0.43551179892078473</v>
      </c>
      <c r="M310" s="7">
        <v>0.49435290207832011</v>
      </c>
      <c r="N310" s="7">
        <v>0.48702334416523968</v>
      </c>
      <c r="O310" s="7">
        <v>0.46582837264772908</v>
      </c>
      <c r="P310" s="7">
        <v>0.50820053132781651</v>
      </c>
      <c r="Q310" s="5">
        <f t="shared" ref="Q310" si="396">IF(Q308=0,0,Q309/Q308*100)</f>
        <v>0.49382623703141731</v>
      </c>
      <c r="R310" s="16"/>
    </row>
    <row r="311" spans="1:18" x14ac:dyDescent="0.3">
      <c r="A311" s="12"/>
      <c r="B311" s="14"/>
      <c r="C311" s="2" t="s">
        <v>24</v>
      </c>
      <c r="D311" s="3" t="s">
        <v>20</v>
      </c>
      <c r="E311" s="1">
        <f>E308-E309</f>
        <v>0.7603277891842426</v>
      </c>
      <c r="F311" s="1">
        <f t="shared" ref="F311:G311" si="397">F308-F309</f>
        <v>0.70016577669716151</v>
      </c>
      <c r="G311" s="1">
        <f t="shared" si="397"/>
        <v>0.64198738256977916</v>
      </c>
      <c r="H311" s="1">
        <f t="shared" ref="H311:J311" si="398">H308-H309</f>
        <v>0.47750104418996769</v>
      </c>
      <c r="I311" s="1">
        <f t="shared" si="398"/>
        <v>0.23373413405677798</v>
      </c>
      <c r="J311" s="1">
        <f t="shared" si="398"/>
        <v>0.13430438912108261</v>
      </c>
      <c r="K311" s="1">
        <f t="shared" ref="K311:M311" si="399">K308-K309</f>
        <v>0.12603637803634987</v>
      </c>
      <c r="L311" s="1">
        <f t="shared" si="399"/>
        <v>0.13833865385147165</v>
      </c>
      <c r="M311" s="1">
        <f t="shared" si="399"/>
        <v>0.24823796107127352</v>
      </c>
      <c r="N311" s="1">
        <f t="shared" ref="N311:P311" si="400">N308-N309</f>
        <v>0.44055002249182268</v>
      </c>
      <c r="O311" s="1">
        <f t="shared" si="400"/>
        <v>0.58954887341003492</v>
      </c>
      <c r="P311" s="1">
        <f t="shared" si="400"/>
        <v>0.78275083910127596</v>
      </c>
      <c r="Q311" s="4">
        <f>SUM(E311:P311)</f>
        <v>5.2734832437812402</v>
      </c>
      <c r="R311" s="16"/>
    </row>
    <row r="312" spans="1:18" ht="26.4" x14ac:dyDescent="0.3">
      <c r="A312" s="12"/>
      <c r="B312" s="14"/>
      <c r="C312" s="2" t="s">
        <v>25</v>
      </c>
      <c r="D312" s="3" t="s">
        <v>26</v>
      </c>
      <c r="E312" s="8">
        <v>154.12067827011114</v>
      </c>
      <c r="F312" s="8">
        <v>154.11311721037711</v>
      </c>
      <c r="G312" s="8">
        <v>154.12268478448661</v>
      </c>
      <c r="H312" s="8">
        <v>154.14873574206027</v>
      </c>
      <c r="I312" s="8">
        <v>154.2224207554199</v>
      </c>
      <c r="J312" s="8">
        <v>154.04974414565083</v>
      </c>
      <c r="K312" s="8">
        <v>153.92445384953712</v>
      </c>
      <c r="L312" s="8">
        <v>153.95298853123808</v>
      </c>
      <c r="M312" s="8">
        <v>154.13217109677689</v>
      </c>
      <c r="N312" s="8">
        <v>154.13651237769633</v>
      </c>
      <c r="O312" s="8">
        <v>154.10267324115367</v>
      </c>
      <c r="P312" s="8">
        <v>154.08976456812957</v>
      </c>
      <c r="Q312" s="5">
        <f t="array" ref="Q312">SUM(E308:P308*E312:P312)/Q308</f>
        <v>154.11133820423993</v>
      </c>
      <c r="R312" s="16"/>
    </row>
    <row r="313" spans="1:18" ht="26.4" x14ac:dyDescent="0.3">
      <c r="A313" s="12"/>
      <c r="B313" s="14"/>
      <c r="C313" s="2" t="s">
        <v>27</v>
      </c>
      <c r="D313" s="9" t="s">
        <v>26</v>
      </c>
      <c r="E313" s="8">
        <v>154.91472851555022</v>
      </c>
      <c r="F313" s="8">
        <v>154.99374220196813</v>
      </c>
      <c r="G313" s="8">
        <v>154.9172159225723</v>
      </c>
      <c r="H313" s="8">
        <v>154.84667993346201</v>
      </c>
      <c r="I313" s="8">
        <v>154.83365084928479</v>
      </c>
      <c r="J313" s="8">
        <v>154.64417648883918</v>
      </c>
      <c r="K313" s="8">
        <v>154.54350336941491</v>
      </c>
      <c r="L313" s="8">
        <v>154.62347196108277</v>
      </c>
      <c r="M313" s="8">
        <v>154.89412795763013</v>
      </c>
      <c r="N313" s="8">
        <v>154.88719317485786</v>
      </c>
      <c r="O313" s="8">
        <v>154.82052721611959</v>
      </c>
      <c r="P313" s="8">
        <v>154.87284957038659</v>
      </c>
      <c r="Q313" s="5" cm="1">
        <f t="array" ref="Q313">SUM(E311:P311*E313:P313)/Q311</f>
        <v>154.87234625399412</v>
      </c>
      <c r="R313" s="16"/>
    </row>
    <row r="314" spans="1:18" x14ac:dyDescent="0.3">
      <c r="A314" s="12" t="s">
        <v>125</v>
      </c>
      <c r="B314" s="14" t="s">
        <v>126</v>
      </c>
      <c r="C314" s="2" t="s">
        <v>19</v>
      </c>
      <c r="D314" s="3" t="s">
        <v>20</v>
      </c>
      <c r="E314" s="1">
        <v>0.76426538616523632</v>
      </c>
      <c r="F314" s="1">
        <v>0.70418961963209148</v>
      </c>
      <c r="G314" s="1">
        <v>0.64531409689835673</v>
      </c>
      <c r="H314" s="1">
        <v>0.47967287449995105</v>
      </c>
      <c r="I314" s="1">
        <v>0.23466417916666663</v>
      </c>
      <c r="J314" s="1">
        <v>0.1348246374708334</v>
      </c>
      <c r="K314" s="1">
        <v>0.12654531481944439</v>
      </c>
      <c r="L314" s="1">
        <v>0.13894377036527783</v>
      </c>
      <c r="M314" s="1">
        <v>0.24947122933333332</v>
      </c>
      <c r="N314" s="1">
        <v>0.44270610456710907</v>
      </c>
      <c r="O314" s="1">
        <v>0.59230801218425499</v>
      </c>
      <c r="P314" s="1">
        <v>0.78674910221896954</v>
      </c>
      <c r="Q314" s="4">
        <f>SUM(E314:P314)</f>
        <v>5.2996543273215249</v>
      </c>
      <c r="R314" s="16"/>
    </row>
    <row r="315" spans="1:18" ht="26.4" x14ac:dyDescent="0.3">
      <c r="A315" s="12"/>
      <c r="B315" s="14"/>
      <c r="C315" s="2" t="s">
        <v>21</v>
      </c>
      <c r="D315" s="3" t="s">
        <v>20</v>
      </c>
      <c r="E315" s="1">
        <f>E314*E316/100</f>
        <v>3.9375969809937149E-3</v>
      </c>
      <c r="F315" s="1">
        <f t="shared" ref="F315" si="401">F314*F316/100</f>
        <v>4.0238429349299162E-3</v>
      </c>
      <c r="G315" s="1">
        <f t="shared" ref="G315" si="402">G314*G316/100</f>
        <v>3.3267143285775863E-3</v>
      </c>
      <c r="H315" s="1">
        <f t="shared" ref="H315" si="403">H314*H316/100</f>
        <v>2.1718303099833459E-3</v>
      </c>
      <c r="I315" s="1">
        <f t="shared" ref="I315" si="404">I314*I316/100</f>
        <v>9.3004510988865547E-4</v>
      </c>
      <c r="J315" s="1">
        <f t="shared" ref="J315" si="405">J314*J316/100</f>
        <v>5.2024834975079686E-4</v>
      </c>
      <c r="K315" s="1">
        <f t="shared" ref="K315" si="406">K314*K316/100</f>
        <v>5.0893678309450957E-4</v>
      </c>
      <c r="L315" s="1">
        <f t="shared" ref="L315" si="407">L314*L316/100</f>
        <v>6.0511651380618569E-4</v>
      </c>
      <c r="M315" s="1">
        <f t="shared" ref="M315" si="408">M314*M316/100</f>
        <v>1.2332682620597947E-3</v>
      </c>
      <c r="N315" s="1">
        <f t="shared" ref="N315" si="409">N314*N316/100</f>
        <v>2.1560820752863975E-3</v>
      </c>
      <c r="O315" s="1">
        <f t="shared" ref="O315" si="410">O314*O316/100</f>
        <v>2.7591387742200279E-3</v>
      </c>
      <c r="P315" s="1">
        <f t="shared" ref="P315" si="411">P314*P316/100</f>
        <v>3.9982631176936293E-3</v>
      </c>
      <c r="Q315" s="4">
        <f>SUM(E315:P315)</f>
        <v>2.6171083540284558E-2</v>
      </c>
      <c r="R315" s="16"/>
    </row>
    <row r="316" spans="1:18" x14ac:dyDescent="0.3">
      <c r="A316" s="12"/>
      <c r="B316" s="14"/>
      <c r="C316" s="2" t="s">
        <v>22</v>
      </c>
      <c r="D316" s="3" t="s">
        <v>23</v>
      </c>
      <c r="E316" s="7">
        <v>0.515213308396829</v>
      </c>
      <c r="F316" s="7">
        <v>0.57141469041139792</v>
      </c>
      <c r="G316" s="7">
        <v>0.51551862024510775</v>
      </c>
      <c r="H316" s="7">
        <v>0.45277321804937037</v>
      </c>
      <c r="I316" s="7">
        <v>0.39633024230259922</v>
      </c>
      <c r="J316" s="7">
        <v>0.38587038653327899</v>
      </c>
      <c r="K316" s="7">
        <v>0.40217749967327004</v>
      </c>
      <c r="L316" s="7">
        <v>0.43551179892078473</v>
      </c>
      <c r="M316" s="7">
        <v>0.49435290207832011</v>
      </c>
      <c r="N316" s="7">
        <v>0.48702334416523968</v>
      </c>
      <c r="O316" s="7">
        <v>0.46582837264772908</v>
      </c>
      <c r="P316" s="7">
        <v>0.50820053132781651</v>
      </c>
      <c r="Q316" s="5">
        <f t="shared" ref="Q316" si="412">IF(Q314=0,0,Q315/Q314*100)</f>
        <v>0.49382623703141731</v>
      </c>
      <c r="R316" s="16"/>
    </row>
    <row r="317" spans="1:18" x14ac:dyDescent="0.3">
      <c r="A317" s="12"/>
      <c r="B317" s="14"/>
      <c r="C317" s="2" t="s">
        <v>24</v>
      </c>
      <c r="D317" s="3" t="s">
        <v>20</v>
      </c>
      <c r="E317" s="1">
        <f>E314-E315</f>
        <v>0.7603277891842426</v>
      </c>
      <c r="F317" s="1">
        <f t="shared" ref="F317:G317" si="413">F314-F315</f>
        <v>0.70016577669716151</v>
      </c>
      <c r="G317" s="1">
        <f t="shared" si="413"/>
        <v>0.64198738256977916</v>
      </c>
      <c r="H317" s="1">
        <f t="shared" ref="H317:J317" si="414">H314-H315</f>
        <v>0.47750104418996769</v>
      </c>
      <c r="I317" s="1">
        <f t="shared" si="414"/>
        <v>0.23373413405677798</v>
      </c>
      <c r="J317" s="1">
        <f t="shared" si="414"/>
        <v>0.13430438912108261</v>
      </c>
      <c r="K317" s="1">
        <f t="shared" ref="K317:M317" si="415">K314-K315</f>
        <v>0.12603637803634987</v>
      </c>
      <c r="L317" s="1">
        <f t="shared" si="415"/>
        <v>0.13833865385147165</v>
      </c>
      <c r="M317" s="1">
        <f t="shared" si="415"/>
        <v>0.24823796107127352</v>
      </c>
      <c r="N317" s="1">
        <f t="shared" ref="N317:P317" si="416">N314-N315</f>
        <v>0.44055002249182268</v>
      </c>
      <c r="O317" s="1">
        <f t="shared" si="416"/>
        <v>0.58954887341003492</v>
      </c>
      <c r="P317" s="1">
        <f t="shared" si="416"/>
        <v>0.78275083910127596</v>
      </c>
      <c r="Q317" s="4">
        <f>SUM(E317:P317)</f>
        <v>5.2734832437812402</v>
      </c>
      <c r="R317" s="16"/>
    </row>
    <row r="318" spans="1:18" ht="26.4" x14ac:dyDescent="0.3">
      <c r="A318" s="12"/>
      <c r="B318" s="14"/>
      <c r="C318" s="2" t="s">
        <v>25</v>
      </c>
      <c r="D318" s="3" t="s">
        <v>26</v>
      </c>
      <c r="E318" s="8">
        <v>154.12067827011114</v>
      </c>
      <c r="F318" s="8">
        <v>154.11311721037711</v>
      </c>
      <c r="G318" s="8">
        <v>154.12268478448661</v>
      </c>
      <c r="H318" s="8">
        <v>154.14873574206027</v>
      </c>
      <c r="I318" s="8">
        <v>154.2224207554199</v>
      </c>
      <c r="J318" s="8">
        <v>154.04974414565083</v>
      </c>
      <c r="K318" s="8">
        <v>153.92445384953712</v>
      </c>
      <c r="L318" s="8">
        <v>153.95298853123808</v>
      </c>
      <c r="M318" s="8">
        <v>154.13217109677689</v>
      </c>
      <c r="N318" s="8">
        <v>154.13651237769633</v>
      </c>
      <c r="O318" s="8">
        <v>154.10267324115367</v>
      </c>
      <c r="P318" s="8">
        <v>154.08976456812957</v>
      </c>
      <c r="Q318" s="5">
        <f t="array" ref="Q318">SUM(E314:P314*E318:P318)/Q314</f>
        <v>154.11133820423993</v>
      </c>
      <c r="R318" s="16"/>
    </row>
    <row r="319" spans="1:18" ht="26.4" x14ac:dyDescent="0.3">
      <c r="A319" s="12"/>
      <c r="B319" s="14"/>
      <c r="C319" s="2" t="s">
        <v>27</v>
      </c>
      <c r="D319" s="9" t="s">
        <v>26</v>
      </c>
      <c r="E319" s="8">
        <v>154.91472851555022</v>
      </c>
      <c r="F319" s="8">
        <v>154.99374220196813</v>
      </c>
      <c r="G319" s="8">
        <v>154.9172159225723</v>
      </c>
      <c r="H319" s="8">
        <v>154.84667993346201</v>
      </c>
      <c r="I319" s="8">
        <v>154.83365084928479</v>
      </c>
      <c r="J319" s="8">
        <v>154.64417648883918</v>
      </c>
      <c r="K319" s="8">
        <v>154.54350336941491</v>
      </c>
      <c r="L319" s="8">
        <v>154.62347196108277</v>
      </c>
      <c r="M319" s="8">
        <v>154.89412795763013</v>
      </c>
      <c r="N319" s="8">
        <v>154.88719317485786</v>
      </c>
      <c r="O319" s="8">
        <v>154.82052721611959</v>
      </c>
      <c r="P319" s="8">
        <v>154.87284957038659</v>
      </c>
      <c r="Q319" s="5" cm="1">
        <f t="array" ref="Q319">SUM(E317:P317*E319:P319)/Q317</f>
        <v>154.87234625399412</v>
      </c>
      <c r="R319" s="16"/>
    </row>
    <row r="320" spans="1:18" x14ac:dyDescent="0.3">
      <c r="A320" s="12" t="s">
        <v>127</v>
      </c>
      <c r="B320" s="14" t="s">
        <v>128</v>
      </c>
      <c r="C320" s="2" t="s">
        <v>19</v>
      </c>
      <c r="D320" s="3" t="s">
        <v>20</v>
      </c>
      <c r="E320" s="1">
        <v>0.76426538616523632</v>
      </c>
      <c r="F320" s="1">
        <v>0.70418961963209148</v>
      </c>
      <c r="G320" s="1">
        <v>0.64531409689835673</v>
      </c>
      <c r="H320" s="1">
        <v>0.47967287449995105</v>
      </c>
      <c r="I320" s="1">
        <v>0.23466417916666663</v>
      </c>
      <c r="J320" s="1">
        <v>0.1348246374708334</v>
      </c>
      <c r="K320" s="1">
        <v>0.12654531481944439</v>
      </c>
      <c r="L320" s="1">
        <v>0.13894377036527783</v>
      </c>
      <c r="M320" s="1">
        <v>0.24947122933333332</v>
      </c>
      <c r="N320" s="1">
        <v>0.44270610456710907</v>
      </c>
      <c r="O320" s="1">
        <v>0.59230801218425499</v>
      </c>
      <c r="P320" s="1">
        <v>0.78674910221896954</v>
      </c>
      <c r="Q320" s="4">
        <f>SUM(E320:P320)</f>
        <v>5.2996543273215249</v>
      </c>
      <c r="R320" s="16"/>
    </row>
    <row r="321" spans="1:18" ht="26.4" x14ac:dyDescent="0.3">
      <c r="A321" s="12"/>
      <c r="B321" s="14"/>
      <c r="C321" s="2" t="s">
        <v>21</v>
      </c>
      <c r="D321" s="3" t="s">
        <v>20</v>
      </c>
      <c r="E321" s="1">
        <f>E320*E322/100</f>
        <v>3.9375969809937149E-3</v>
      </c>
      <c r="F321" s="1">
        <f t="shared" ref="F321" si="417">F320*F322/100</f>
        <v>4.0238429349299162E-3</v>
      </c>
      <c r="G321" s="1">
        <f t="shared" ref="G321" si="418">G320*G322/100</f>
        <v>3.3267143285775863E-3</v>
      </c>
      <c r="H321" s="1">
        <f t="shared" ref="H321" si="419">H320*H322/100</f>
        <v>2.1718303099833459E-3</v>
      </c>
      <c r="I321" s="1">
        <f t="shared" ref="I321" si="420">I320*I322/100</f>
        <v>9.3004510988865547E-4</v>
      </c>
      <c r="J321" s="1">
        <f t="shared" ref="J321" si="421">J320*J322/100</f>
        <v>5.2024834975079686E-4</v>
      </c>
      <c r="K321" s="1">
        <f t="shared" ref="K321" si="422">K320*K322/100</f>
        <v>5.0893678309450957E-4</v>
      </c>
      <c r="L321" s="1">
        <f t="shared" ref="L321" si="423">L320*L322/100</f>
        <v>6.0511651380618569E-4</v>
      </c>
      <c r="M321" s="1">
        <f t="shared" ref="M321" si="424">M320*M322/100</f>
        <v>1.2332682620597947E-3</v>
      </c>
      <c r="N321" s="1">
        <f t="shared" ref="N321" si="425">N320*N322/100</f>
        <v>2.1560820752863975E-3</v>
      </c>
      <c r="O321" s="1">
        <f t="shared" ref="O321" si="426">O320*O322/100</f>
        <v>2.7591387742200279E-3</v>
      </c>
      <c r="P321" s="1">
        <f t="shared" ref="P321" si="427">P320*P322/100</f>
        <v>3.9982631176936293E-3</v>
      </c>
      <c r="Q321" s="4">
        <f>SUM(E321:P321)</f>
        <v>2.6171083540284558E-2</v>
      </c>
      <c r="R321" s="16"/>
    </row>
    <row r="322" spans="1:18" x14ac:dyDescent="0.3">
      <c r="A322" s="12"/>
      <c r="B322" s="14"/>
      <c r="C322" s="2" t="s">
        <v>22</v>
      </c>
      <c r="D322" s="3" t="s">
        <v>23</v>
      </c>
      <c r="E322" s="7">
        <v>0.515213308396829</v>
      </c>
      <c r="F322" s="7">
        <v>0.57141469041139792</v>
      </c>
      <c r="G322" s="7">
        <v>0.51551862024510775</v>
      </c>
      <c r="H322" s="7">
        <v>0.45277321804937037</v>
      </c>
      <c r="I322" s="7">
        <v>0.39633024230259922</v>
      </c>
      <c r="J322" s="7">
        <v>0.38587038653327899</v>
      </c>
      <c r="K322" s="7">
        <v>0.40217749967327004</v>
      </c>
      <c r="L322" s="7">
        <v>0.43551179892078473</v>
      </c>
      <c r="M322" s="7">
        <v>0.49435290207832011</v>
      </c>
      <c r="N322" s="7">
        <v>0.48702334416523968</v>
      </c>
      <c r="O322" s="7">
        <v>0.46582837264772908</v>
      </c>
      <c r="P322" s="7">
        <v>0.50820053132781651</v>
      </c>
      <c r="Q322" s="5">
        <f t="shared" ref="Q322" si="428">IF(Q320=0,0,Q321/Q320*100)</f>
        <v>0.49382623703141731</v>
      </c>
      <c r="R322" s="16"/>
    </row>
    <row r="323" spans="1:18" x14ac:dyDescent="0.3">
      <c r="A323" s="12"/>
      <c r="B323" s="14"/>
      <c r="C323" s="2" t="s">
        <v>24</v>
      </c>
      <c r="D323" s="3" t="s">
        <v>20</v>
      </c>
      <c r="E323" s="1">
        <f>E320-E321</f>
        <v>0.7603277891842426</v>
      </c>
      <c r="F323" s="1">
        <f t="shared" ref="F323:G323" si="429">F320-F321</f>
        <v>0.70016577669716151</v>
      </c>
      <c r="G323" s="1">
        <f t="shared" si="429"/>
        <v>0.64198738256977916</v>
      </c>
      <c r="H323" s="1">
        <f t="shared" ref="H323:J323" si="430">H320-H321</f>
        <v>0.47750104418996769</v>
      </c>
      <c r="I323" s="1">
        <f t="shared" si="430"/>
        <v>0.23373413405677798</v>
      </c>
      <c r="J323" s="1">
        <f t="shared" si="430"/>
        <v>0.13430438912108261</v>
      </c>
      <c r="K323" s="1">
        <f t="shared" ref="K323:M323" si="431">K320-K321</f>
        <v>0.12603637803634987</v>
      </c>
      <c r="L323" s="1">
        <f t="shared" si="431"/>
        <v>0.13833865385147165</v>
      </c>
      <c r="M323" s="1">
        <f t="shared" si="431"/>
        <v>0.24823796107127352</v>
      </c>
      <c r="N323" s="1">
        <f t="shared" ref="N323:P323" si="432">N320-N321</f>
        <v>0.44055002249182268</v>
      </c>
      <c r="O323" s="1">
        <f t="shared" si="432"/>
        <v>0.58954887341003492</v>
      </c>
      <c r="P323" s="1">
        <f t="shared" si="432"/>
        <v>0.78275083910127596</v>
      </c>
      <c r="Q323" s="4">
        <f>SUM(E323:P323)</f>
        <v>5.2734832437812402</v>
      </c>
      <c r="R323" s="16"/>
    </row>
    <row r="324" spans="1:18" ht="26.4" x14ac:dyDescent="0.3">
      <c r="A324" s="12"/>
      <c r="B324" s="14"/>
      <c r="C324" s="2" t="s">
        <v>25</v>
      </c>
      <c r="D324" s="3" t="s">
        <v>26</v>
      </c>
      <c r="E324" s="8">
        <v>154.12067827011114</v>
      </c>
      <c r="F324" s="8">
        <v>154.11311721037711</v>
      </c>
      <c r="G324" s="8">
        <v>154.12268478448661</v>
      </c>
      <c r="H324" s="8">
        <v>154.14873574206027</v>
      </c>
      <c r="I324" s="8">
        <v>154.2224207554199</v>
      </c>
      <c r="J324" s="8">
        <v>154.04974414565083</v>
      </c>
      <c r="K324" s="8">
        <v>153.92445384953712</v>
      </c>
      <c r="L324" s="8">
        <v>153.95298853123808</v>
      </c>
      <c r="M324" s="8">
        <v>154.13217109677689</v>
      </c>
      <c r="N324" s="8">
        <v>154.13651237769633</v>
      </c>
      <c r="O324" s="8">
        <v>154.10267324115367</v>
      </c>
      <c r="P324" s="8">
        <v>154.08976456812957</v>
      </c>
      <c r="Q324" s="5">
        <f t="array" ref="Q324">SUM(E320:P320*E324:P324)/Q320</f>
        <v>154.11133820423993</v>
      </c>
      <c r="R324" s="16"/>
    </row>
    <row r="325" spans="1:18" ht="26.4" x14ac:dyDescent="0.3">
      <c r="A325" s="12"/>
      <c r="B325" s="14"/>
      <c r="C325" s="2" t="s">
        <v>27</v>
      </c>
      <c r="D325" s="9" t="s">
        <v>26</v>
      </c>
      <c r="E325" s="8">
        <v>154.91472851555022</v>
      </c>
      <c r="F325" s="8">
        <v>154.99374220196813</v>
      </c>
      <c r="G325" s="8">
        <v>154.9172159225723</v>
      </c>
      <c r="H325" s="8">
        <v>154.84667993346201</v>
      </c>
      <c r="I325" s="8">
        <v>154.83365084928479</v>
      </c>
      <c r="J325" s="8">
        <v>154.64417648883918</v>
      </c>
      <c r="K325" s="8">
        <v>154.54350336941491</v>
      </c>
      <c r="L325" s="8">
        <v>154.62347196108277</v>
      </c>
      <c r="M325" s="8">
        <v>154.89412795763013</v>
      </c>
      <c r="N325" s="8">
        <v>154.88719317485786</v>
      </c>
      <c r="O325" s="8">
        <v>154.82052721611959</v>
      </c>
      <c r="P325" s="8">
        <v>154.87284957038659</v>
      </c>
      <c r="Q325" s="5" cm="1">
        <f t="array" ref="Q325">SUM(E323:P323*E325:P325)/Q323</f>
        <v>154.87234625399412</v>
      </c>
      <c r="R325" s="16"/>
    </row>
    <row r="326" spans="1:18" x14ac:dyDescent="0.3">
      <c r="A326" s="12" t="s">
        <v>129</v>
      </c>
      <c r="B326" s="14" t="s">
        <v>130</v>
      </c>
      <c r="C326" s="2" t="s">
        <v>19</v>
      </c>
      <c r="D326" s="3" t="s">
        <v>20</v>
      </c>
      <c r="E326" s="1">
        <v>0.76426538616523632</v>
      </c>
      <c r="F326" s="1">
        <v>0.70418961963209148</v>
      </c>
      <c r="G326" s="1">
        <v>0.64531409689835673</v>
      </c>
      <c r="H326" s="1">
        <v>0.47967287449995105</v>
      </c>
      <c r="I326" s="1">
        <v>0.23466417916666663</v>
      </c>
      <c r="J326" s="1">
        <v>0.1348246374708334</v>
      </c>
      <c r="K326" s="1">
        <v>0.12654531481944439</v>
      </c>
      <c r="L326" s="1">
        <v>0.13894377036527783</v>
      </c>
      <c r="M326" s="1">
        <v>0.24947122933333332</v>
      </c>
      <c r="N326" s="1">
        <v>0.44270610456710907</v>
      </c>
      <c r="O326" s="1">
        <v>0.59230801218425499</v>
      </c>
      <c r="P326" s="1">
        <v>0.78674910221896954</v>
      </c>
      <c r="Q326" s="4">
        <f>SUM(E326:P326)</f>
        <v>5.2996543273215249</v>
      </c>
      <c r="R326" s="16"/>
    </row>
    <row r="327" spans="1:18" ht="26.4" x14ac:dyDescent="0.3">
      <c r="A327" s="12"/>
      <c r="B327" s="14"/>
      <c r="C327" s="2" t="s">
        <v>21</v>
      </c>
      <c r="D327" s="3" t="s">
        <v>20</v>
      </c>
      <c r="E327" s="1">
        <f>E326*E328/100</f>
        <v>3.9375969809937149E-3</v>
      </c>
      <c r="F327" s="1">
        <f t="shared" ref="F327" si="433">F326*F328/100</f>
        <v>4.0238429349299162E-3</v>
      </c>
      <c r="G327" s="1">
        <f t="shared" ref="G327" si="434">G326*G328/100</f>
        <v>3.3267143285775863E-3</v>
      </c>
      <c r="H327" s="1">
        <f t="shared" ref="H327" si="435">H326*H328/100</f>
        <v>2.1718303099833459E-3</v>
      </c>
      <c r="I327" s="1">
        <f t="shared" ref="I327" si="436">I326*I328/100</f>
        <v>9.3004510988865547E-4</v>
      </c>
      <c r="J327" s="1">
        <f t="shared" ref="J327" si="437">J326*J328/100</f>
        <v>5.2024834975079686E-4</v>
      </c>
      <c r="K327" s="1">
        <f t="shared" ref="K327" si="438">K326*K328/100</f>
        <v>5.0893678309450957E-4</v>
      </c>
      <c r="L327" s="1">
        <f t="shared" ref="L327" si="439">L326*L328/100</f>
        <v>6.0511651380618569E-4</v>
      </c>
      <c r="M327" s="1">
        <f t="shared" ref="M327" si="440">M326*M328/100</f>
        <v>1.2332682620597947E-3</v>
      </c>
      <c r="N327" s="1">
        <f t="shared" ref="N327" si="441">N326*N328/100</f>
        <v>2.1560820752863975E-3</v>
      </c>
      <c r="O327" s="1">
        <f t="shared" ref="O327" si="442">O326*O328/100</f>
        <v>2.7591387742200279E-3</v>
      </c>
      <c r="P327" s="1">
        <f t="shared" ref="P327" si="443">P326*P328/100</f>
        <v>3.9982631176936293E-3</v>
      </c>
      <c r="Q327" s="4">
        <f>SUM(E327:P327)</f>
        <v>2.6171083540284558E-2</v>
      </c>
      <c r="R327" s="16"/>
    </row>
    <row r="328" spans="1:18" x14ac:dyDescent="0.3">
      <c r="A328" s="12"/>
      <c r="B328" s="14"/>
      <c r="C328" s="2" t="s">
        <v>22</v>
      </c>
      <c r="D328" s="3" t="s">
        <v>23</v>
      </c>
      <c r="E328" s="7">
        <v>0.515213308396829</v>
      </c>
      <c r="F328" s="7">
        <v>0.57141469041139792</v>
      </c>
      <c r="G328" s="7">
        <v>0.51551862024510775</v>
      </c>
      <c r="H328" s="7">
        <v>0.45277321804937037</v>
      </c>
      <c r="I328" s="7">
        <v>0.39633024230259922</v>
      </c>
      <c r="J328" s="7">
        <v>0.38587038653327899</v>
      </c>
      <c r="K328" s="7">
        <v>0.40217749967327004</v>
      </c>
      <c r="L328" s="7">
        <v>0.43551179892078473</v>
      </c>
      <c r="M328" s="7">
        <v>0.49435290207832011</v>
      </c>
      <c r="N328" s="7">
        <v>0.48702334416523968</v>
      </c>
      <c r="O328" s="7">
        <v>0.46582837264772908</v>
      </c>
      <c r="P328" s="7">
        <v>0.50820053132781651</v>
      </c>
      <c r="Q328" s="5">
        <f t="shared" ref="Q328" si="444">IF(Q326=0,0,Q327/Q326*100)</f>
        <v>0.49382623703141731</v>
      </c>
      <c r="R328" s="16"/>
    </row>
    <row r="329" spans="1:18" x14ac:dyDescent="0.3">
      <c r="A329" s="12"/>
      <c r="B329" s="14"/>
      <c r="C329" s="2" t="s">
        <v>24</v>
      </c>
      <c r="D329" s="3" t="s">
        <v>20</v>
      </c>
      <c r="E329" s="1">
        <f>E326-E327</f>
        <v>0.7603277891842426</v>
      </c>
      <c r="F329" s="1">
        <f t="shared" ref="F329:G329" si="445">F326-F327</f>
        <v>0.70016577669716151</v>
      </c>
      <c r="G329" s="1">
        <f t="shared" si="445"/>
        <v>0.64198738256977916</v>
      </c>
      <c r="H329" s="1">
        <f t="shared" ref="H329:J329" si="446">H326-H327</f>
        <v>0.47750104418996769</v>
      </c>
      <c r="I329" s="1">
        <f t="shared" si="446"/>
        <v>0.23373413405677798</v>
      </c>
      <c r="J329" s="1">
        <f t="shared" si="446"/>
        <v>0.13430438912108261</v>
      </c>
      <c r="K329" s="1">
        <f t="shared" ref="K329:M329" si="447">K326-K327</f>
        <v>0.12603637803634987</v>
      </c>
      <c r="L329" s="1">
        <f t="shared" si="447"/>
        <v>0.13833865385147165</v>
      </c>
      <c r="M329" s="1">
        <f t="shared" si="447"/>
        <v>0.24823796107127352</v>
      </c>
      <c r="N329" s="1">
        <f t="shared" ref="N329:P329" si="448">N326-N327</f>
        <v>0.44055002249182268</v>
      </c>
      <c r="O329" s="1">
        <f t="shared" si="448"/>
        <v>0.58954887341003492</v>
      </c>
      <c r="P329" s="1">
        <f t="shared" si="448"/>
        <v>0.78275083910127596</v>
      </c>
      <c r="Q329" s="4">
        <f>SUM(E329:P329)</f>
        <v>5.2734832437812402</v>
      </c>
      <c r="R329" s="16"/>
    </row>
    <row r="330" spans="1:18" ht="26.4" x14ac:dyDescent="0.3">
      <c r="A330" s="12"/>
      <c r="B330" s="14"/>
      <c r="C330" s="2" t="s">
        <v>25</v>
      </c>
      <c r="D330" s="3" t="s">
        <v>26</v>
      </c>
      <c r="E330" s="8">
        <v>154.12067827011114</v>
      </c>
      <c r="F330" s="8">
        <v>154.11311721037711</v>
      </c>
      <c r="G330" s="8">
        <v>154.12268478448661</v>
      </c>
      <c r="H330" s="8">
        <v>154.14873574206027</v>
      </c>
      <c r="I330" s="8">
        <v>154.2224207554199</v>
      </c>
      <c r="J330" s="8">
        <v>154.04974414565083</v>
      </c>
      <c r="K330" s="8">
        <v>153.92445384953712</v>
      </c>
      <c r="L330" s="8">
        <v>153.95298853123808</v>
      </c>
      <c r="M330" s="8">
        <v>154.13217109677689</v>
      </c>
      <c r="N330" s="8">
        <v>154.13651237769633</v>
      </c>
      <c r="O330" s="8">
        <v>154.10267324115367</v>
      </c>
      <c r="P330" s="8">
        <v>154.08976456812957</v>
      </c>
      <c r="Q330" s="5">
        <f t="array" ref="Q330">SUM(E326:P326*E330:P330)/Q326</f>
        <v>154.11133820423993</v>
      </c>
      <c r="R330" s="16"/>
    </row>
    <row r="331" spans="1:18" ht="26.4" x14ac:dyDescent="0.3">
      <c r="A331" s="12"/>
      <c r="B331" s="14"/>
      <c r="C331" s="2" t="s">
        <v>27</v>
      </c>
      <c r="D331" s="9" t="s">
        <v>26</v>
      </c>
      <c r="E331" s="8">
        <v>154.91472851555022</v>
      </c>
      <c r="F331" s="8">
        <v>154.99374220196813</v>
      </c>
      <c r="G331" s="8">
        <v>154.9172159225723</v>
      </c>
      <c r="H331" s="8">
        <v>154.84667993346201</v>
      </c>
      <c r="I331" s="8">
        <v>154.83365084928479</v>
      </c>
      <c r="J331" s="8">
        <v>154.64417648883918</v>
      </c>
      <c r="K331" s="8">
        <v>154.54350336941491</v>
      </c>
      <c r="L331" s="8">
        <v>154.62347196108277</v>
      </c>
      <c r="M331" s="8">
        <v>154.89412795763013</v>
      </c>
      <c r="N331" s="8">
        <v>154.88719317485786</v>
      </c>
      <c r="O331" s="8">
        <v>154.82052721611959</v>
      </c>
      <c r="P331" s="8">
        <v>154.87284957038659</v>
      </c>
      <c r="Q331" s="5" cm="1">
        <f t="array" ref="Q331">SUM(E329:P329*E331:P331)/Q329</f>
        <v>154.87234625399412</v>
      </c>
      <c r="R331" s="16"/>
    </row>
    <row r="332" spans="1:18" x14ac:dyDescent="0.3">
      <c r="A332" s="12" t="s">
        <v>131</v>
      </c>
      <c r="B332" s="14" t="s">
        <v>132</v>
      </c>
      <c r="C332" s="2" t="s">
        <v>19</v>
      </c>
      <c r="D332" s="3" t="s">
        <v>20</v>
      </c>
      <c r="E332" s="1">
        <v>0.76426538616523632</v>
      </c>
      <c r="F332" s="1">
        <v>0.70418961963209148</v>
      </c>
      <c r="G332" s="1">
        <v>0.64531409689835673</v>
      </c>
      <c r="H332" s="1">
        <v>0.47967287449995105</v>
      </c>
      <c r="I332" s="1">
        <v>0.23466417916666663</v>
      </c>
      <c r="J332" s="1">
        <v>0.1348246374708334</v>
      </c>
      <c r="K332" s="1">
        <v>0.12654531481944439</v>
      </c>
      <c r="L332" s="1">
        <v>0.13894377036527783</v>
      </c>
      <c r="M332" s="1">
        <v>0.24947122933333332</v>
      </c>
      <c r="N332" s="1">
        <v>0.44270610456710907</v>
      </c>
      <c r="O332" s="1">
        <v>0.59230801218425499</v>
      </c>
      <c r="P332" s="1">
        <v>0.78674910221896954</v>
      </c>
      <c r="Q332" s="4">
        <f>SUM(E332:P332)</f>
        <v>5.2996543273215249</v>
      </c>
      <c r="R332" s="16"/>
    </row>
    <row r="333" spans="1:18" ht="26.4" x14ac:dyDescent="0.3">
      <c r="A333" s="12"/>
      <c r="B333" s="14"/>
      <c r="C333" s="2" t="s">
        <v>21</v>
      </c>
      <c r="D333" s="3" t="s">
        <v>20</v>
      </c>
      <c r="E333" s="1">
        <f>E332*E334/100</f>
        <v>3.9375969809937149E-3</v>
      </c>
      <c r="F333" s="1">
        <f t="shared" ref="F333" si="449">F332*F334/100</f>
        <v>4.0238429349299162E-3</v>
      </c>
      <c r="G333" s="1">
        <f t="shared" ref="G333" si="450">G332*G334/100</f>
        <v>3.3267143285775863E-3</v>
      </c>
      <c r="H333" s="1">
        <f t="shared" ref="H333" si="451">H332*H334/100</f>
        <v>2.1718303099833459E-3</v>
      </c>
      <c r="I333" s="1">
        <f t="shared" ref="I333" si="452">I332*I334/100</f>
        <v>9.3004510988865547E-4</v>
      </c>
      <c r="J333" s="1">
        <f t="shared" ref="J333" si="453">J332*J334/100</f>
        <v>5.2024834975079686E-4</v>
      </c>
      <c r="K333" s="1">
        <f t="shared" ref="K333" si="454">K332*K334/100</f>
        <v>5.0893678309450957E-4</v>
      </c>
      <c r="L333" s="1">
        <f t="shared" ref="L333" si="455">L332*L334/100</f>
        <v>6.0511651380618569E-4</v>
      </c>
      <c r="M333" s="1">
        <f t="shared" ref="M333" si="456">M332*M334/100</f>
        <v>1.2332682620597947E-3</v>
      </c>
      <c r="N333" s="1">
        <f t="shared" ref="N333" si="457">N332*N334/100</f>
        <v>2.1560820752863975E-3</v>
      </c>
      <c r="O333" s="1">
        <f t="shared" ref="O333" si="458">O332*O334/100</f>
        <v>2.7591387742200279E-3</v>
      </c>
      <c r="P333" s="1">
        <f t="shared" ref="P333" si="459">P332*P334/100</f>
        <v>3.9982631176936293E-3</v>
      </c>
      <c r="Q333" s="4">
        <f>SUM(E333:P333)</f>
        <v>2.6171083540284558E-2</v>
      </c>
      <c r="R333" s="16"/>
    </row>
    <row r="334" spans="1:18" x14ac:dyDescent="0.3">
      <c r="A334" s="12"/>
      <c r="B334" s="14"/>
      <c r="C334" s="2" t="s">
        <v>22</v>
      </c>
      <c r="D334" s="3" t="s">
        <v>23</v>
      </c>
      <c r="E334" s="7">
        <v>0.515213308396829</v>
      </c>
      <c r="F334" s="7">
        <v>0.57141469041139792</v>
      </c>
      <c r="G334" s="7">
        <v>0.51551862024510775</v>
      </c>
      <c r="H334" s="7">
        <v>0.45277321804937037</v>
      </c>
      <c r="I334" s="7">
        <v>0.39633024230259922</v>
      </c>
      <c r="J334" s="7">
        <v>0.38587038653327899</v>
      </c>
      <c r="K334" s="7">
        <v>0.40217749967327004</v>
      </c>
      <c r="L334" s="7">
        <v>0.43551179892078473</v>
      </c>
      <c r="M334" s="7">
        <v>0.49435290207832011</v>
      </c>
      <c r="N334" s="7">
        <v>0.48702334416523968</v>
      </c>
      <c r="O334" s="7">
        <v>0.46582837264772908</v>
      </c>
      <c r="P334" s="7">
        <v>0.50820053132781651</v>
      </c>
      <c r="Q334" s="5">
        <f t="shared" ref="Q334" si="460">IF(Q332=0,0,Q333/Q332*100)</f>
        <v>0.49382623703141731</v>
      </c>
      <c r="R334" s="16"/>
    </row>
    <row r="335" spans="1:18" x14ac:dyDescent="0.3">
      <c r="A335" s="12"/>
      <c r="B335" s="14"/>
      <c r="C335" s="2" t="s">
        <v>24</v>
      </c>
      <c r="D335" s="3" t="s">
        <v>20</v>
      </c>
      <c r="E335" s="1">
        <f>E332-E333</f>
        <v>0.7603277891842426</v>
      </c>
      <c r="F335" s="1">
        <f t="shared" ref="F335:G335" si="461">F332-F333</f>
        <v>0.70016577669716151</v>
      </c>
      <c r="G335" s="1">
        <f t="shared" si="461"/>
        <v>0.64198738256977916</v>
      </c>
      <c r="H335" s="1">
        <f t="shared" ref="H335:J335" si="462">H332-H333</f>
        <v>0.47750104418996769</v>
      </c>
      <c r="I335" s="1">
        <f t="shared" si="462"/>
        <v>0.23373413405677798</v>
      </c>
      <c r="J335" s="1">
        <f t="shared" si="462"/>
        <v>0.13430438912108261</v>
      </c>
      <c r="K335" s="1">
        <f t="shared" ref="K335:M335" si="463">K332-K333</f>
        <v>0.12603637803634987</v>
      </c>
      <c r="L335" s="1">
        <f t="shared" si="463"/>
        <v>0.13833865385147165</v>
      </c>
      <c r="M335" s="1">
        <f t="shared" si="463"/>
        <v>0.24823796107127352</v>
      </c>
      <c r="N335" s="1">
        <f t="shared" ref="N335:P335" si="464">N332-N333</f>
        <v>0.44055002249182268</v>
      </c>
      <c r="O335" s="1">
        <f t="shared" si="464"/>
        <v>0.58954887341003492</v>
      </c>
      <c r="P335" s="1">
        <f t="shared" si="464"/>
        <v>0.78275083910127596</v>
      </c>
      <c r="Q335" s="4">
        <f>SUM(E335:P335)</f>
        <v>5.2734832437812402</v>
      </c>
      <c r="R335" s="16"/>
    </row>
    <row r="336" spans="1:18" ht="26.4" x14ac:dyDescent="0.3">
      <c r="A336" s="12"/>
      <c r="B336" s="14"/>
      <c r="C336" s="2" t="s">
        <v>25</v>
      </c>
      <c r="D336" s="3" t="s">
        <v>26</v>
      </c>
      <c r="E336" s="8">
        <v>154.12067827011114</v>
      </c>
      <c r="F336" s="8">
        <v>154.11311721037711</v>
      </c>
      <c r="G336" s="8">
        <v>154.12268478448661</v>
      </c>
      <c r="H336" s="8">
        <v>154.14873574206027</v>
      </c>
      <c r="I336" s="8">
        <v>154.2224207554199</v>
      </c>
      <c r="J336" s="8">
        <v>154.04974414565083</v>
      </c>
      <c r="K336" s="8">
        <v>153.92445384953712</v>
      </c>
      <c r="L336" s="8">
        <v>153.95298853123808</v>
      </c>
      <c r="M336" s="8">
        <v>154.13217109677689</v>
      </c>
      <c r="N336" s="8">
        <v>154.13651237769633</v>
      </c>
      <c r="O336" s="8">
        <v>154.10267324115367</v>
      </c>
      <c r="P336" s="8">
        <v>154.08976456812957</v>
      </c>
      <c r="Q336" s="5">
        <f t="array" ref="Q336">SUM(E332:P332*E336:P336)/Q332</f>
        <v>154.11133820423993</v>
      </c>
      <c r="R336" s="16"/>
    </row>
    <row r="337" spans="1:18" ht="26.4" x14ac:dyDescent="0.3">
      <c r="A337" s="12"/>
      <c r="B337" s="14"/>
      <c r="C337" s="2" t="s">
        <v>27</v>
      </c>
      <c r="D337" s="9" t="s">
        <v>26</v>
      </c>
      <c r="E337" s="8">
        <v>154.91472851555022</v>
      </c>
      <c r="F337" s="8">
        <v>154.99374220196813</v>
      </c>
      <c r="G337" s="8">
        <v>154.9172159225723</v>
      </c>
      <c r="H337" s="8">
        <v>154.84667993346201</v>
      </c>
      <c r="I337" s="8">
        <v>154.83365084928479</v>
      </c>
      <c r="J337" s="8">
        <v>154.64417648883918</v>
      </c>
      <c r="K337" s="8">
        <v>154.54350336941491</v>
      </c>
      <c r="L337" s="8">
        <v>154.62347196108277</v>
      </c>
      <c r="M337" s="8">
        <v>154.89412795763013</v>
      </c>
      <c r="N337" s="8">
        <v>154.88719317485786</v>
      </c>
      <c r="O337" s="8">
        <v>154.82052721611959</v>
      </c>
      <c r="P337" s="8">
        <v>154.87284957038659</v>
      </c>
      <c r="Q337" s="5" cm="1">
        <f t="array" ref="Q337">SUM(E335:P335*E337:P337)/Q335</f>
        <v>154.87234625399412</v>
      </c>
      <c r="R337" s="16"/>
    </row>
    <row r="338" spans="1:18" x14ac:dyDescent="0.3">
      <c r="A338" s="12" t="s">
        <v>133</v>
      </c>
      <c r="B338" s="14" t="s">
        <v>134</v>
      </c>
      <c r="C338" s="2" t="s">
        <v>19</v>
      </c>
      <c r="D338" s="3" t="s">
        <v>20</v>
      </c>
      <c r="E338" s="1">
        <v>0.76426538616523632</v>
      </c>
      <c r="F338" s="1">
        <v>0.70418961963209148</v>
      </c>
      <c r="G338" s="1">
        <v>0.64531409689835673</v>
      </c>
      <c r="H338" s="1">
        <v>0.47967287449995105</v>
      </c>
      <c r="I338" s="1">
        <v>0.23466417916666663</v>
      </c>
      <c r="J338" s="1">
        <v>0.1348246374708334</v>
      </c>
      <c r="K338" s="1">
        <v>0.12654531481944439</v>
      </c>
      <c r="L338" s="1">
        <v>0.13894377036527783</v>
      </c>
      <c r="M338" s="1">
        <v>0.24947122933333332</v>
      </c>
      <c r="N338" s="1">
        <v>0.44270610456710907</v>
      </c>
      <c r="O338" s="1">
        <v>0.59230801218425499</v>
      </c>
      <c r="P338" s="1">
        <v>0.78674910221896954</v>
      </c>
      <c r="Q338" s="4">
        <f>SUM(E338:P338)</f>
        <v>5.2996543273215249</v>
      </c>
      <c r="R338" s="16"/>
    </row>
    <row r="339" spans="1:18" ht="26.4" x14ac:dyDescent="0.3">
      <c r="A339" s="12"/>
      <c r="B339" s="14"/>
      <c r="C339" s="2" t="s">
        <v>21</v>
      </c>
      <c r="D339" s="3" t="s">
        <v>20</v>
      </c>
      <c r="E339" s="1">
        <f>E338*E340/100</f>
        <v>3.9375969809937149E-3</v>
      </c>
      <c r="F339" s="1">
        <f t="shared" ref="F339" si="465">F338*F340/100</f>
        <v>4.0238429349299162E-3</v>
      </c>
      <c r="G339" s="1">
        <f t="shared" ref="G339" si="466">G338*G340/100</f>
        <v>3.3267143285775863E-3</v>
      </c>
      <c r="H339" s="1">
        <f t="shared" ref="H339" si="467">H338*H340/100</f>
        <v>2.1718303099833459E-3</v>
      </c>
      <c r="I339" s="1">
        <f t="shared" ref="I339" si="468">I338*I340/100</f>
        <v>9.3004510988865547E-4</v>
      </c>
      <c r="J339" s="1">
        <f t="shared" ref="J339" si="469">J338*J340/100</f>
        <v>5.2024834975079686E-4</v>
      </c>
      <c r="K339" s="1">
        <f t="shared" ref="K339" si="470">K338*K340/100</f>
        <v>5.0893678309450957E-4</v>
      </c>
      <c r="L339" s="1">
        <f t="shared" ref="L339" si="471">L338*L340/100</f>
        <v>6.0511651380618569E-4</v>
      </c>
      <c r="M339" s="1">
        <f t="shared" ref="M339" si="472">M338*M340/100</f>
        <v>1.2332682620597947E-3</v>
      </c>
      <c r="N339" s="1">
        <f t="shared" ref="N339" si="473">N338*N340/100</f>
        <v>2.1560820752863975E-3</v>
      </c>
      <c r="O339" s="1">
        <f t="shared" ref="O339" si="474">O338*O340/100</f>
        <v>2.7591387742200279E-3</v>
      </c>
      <c r="P339" s="1">
        <f t="shared" ref="P339" si="475">P338*P340/100</f>
        <v>3.9982631176936293E-3</v>
      </c>
      <c r="Q339" s="4">
        <f>SUM(E339:P339)</f>
        <v>2.6171083540284558E-2</v>
      </c>
      <c r="R339" s="16"/>
    </row>
    <row r="340" spans="1:18" x14ac:dyDescent="0.3">
      <c r="A340" s="12"/>
      <c r="B340" s="14"/>
      <c r="C340" s="2" t="s">
        <v>22</v>
      </c>
      <c r="D340" s="3" t="s">
        <v>23</v>
      </c>
      <c r="E340" s="7">
        <v>0.515213308396829</v>
      </c>
      <c r="F340" s="7">
        <v>0.57141469041139792</v>
      </c>
      <c r="G340" s="7">
        <v>0.51551862024510775</v>
      </c>
      <c r="H340" s="7">
        <v>0.45277321804937037</v>
      </c>
      <c r="I340" s="7">
        <v>0.39633024230259922</v>
      </c>
      <c r="J340" s="7">
        <v>0.38587038653327899</v>
      </c>
      <c r="K340" s="7">
        <v>0.40217749967327004</v>
      </c>
      <c r="L340" s="7">
        <v>0.43551179892078473</v>
      </c>
      <c r="M340" s="7">
        <v>0.49435290207832011</v>
      </c>
      <c r="N340" s="7">
        <v>0.48702334416523968</v>
      </c>
      <c r="O340" s="7">
        <v>0.46582837264772908</v>
      </c>
      <c r="P340" s="7">
        <v>0.50820053132781651</v>
      </c>
      <c r="Q340" s="5">
        <f t="shared" ref="Q340" si="476">IF(Q338=0,0,Q339/Q338*100)</f>
        <v>0.49382623703141731</v>
      </c>
      <c r="R340" s="16"/>
    </row>
    <row r="341" spans="1:18" x14ac:dyDescent="0.3">
      <c r="A341" s="12"/>
      <c r="B341" s="14"/>
      <c r="C341" s="2" t="s">
        <v>24</v>
      </c>
      <c r="D341" s="3" t="s">
        <v>20</v>
      </c>
      <c r="E341" s="1">
        <f>E338-E339</f>
        <v>0.7603277891842426</v>
      </c>
      <c r="F341" s="1">
        <f t="shared" ref="F341:G341" si="477">F338-F339</f>
        <v>0.70016577669716151</v>
      </c>
      <c r="G341" s="1">
        <f t="shared" si="477"/>
        <v>0.64198738256977916</v>
      </c>
      <c r="H341" s="1">
        <f t="shared" ref="H341:J341" si="478">H338-H339</f>
        <v>0.47750104418996769</v>
      </c>
      <c r="I341" s="1">
        <f t="shared" si="478"/>
        <v>0.23373413405677798</v>
      </c>
      <c r="J341" s="1">
        <f t="shared" si="478"/>
        <v>0.13430438912108261</v>
      </c>
      <c r="K341" s="1">
        <f t="shared" ref="K341:M341" si="479">K338-K339</f>
        <v>0.12603637803634987</v>
      </c>
      <c r="L341" s="1">
        <f t="shared" si="479"/>
        <v>0.13833865385147165</v>
      </c>
      <c r="M341" s="1">
        <f t="shared" si="479"/>
        <v>0.24823796107127352</v>
      </c>
      <c r="N341" s="1">
        <f t="shared" ref="N341:P341" si="480">N338-N339</f>
        <v>0.44055002249182268</v>
      </c>
      <c r="O341" s="1">
        <f t="shared" si="480"/>
        <v>0.58954887341003492</v>
      </c>
      <c r="P341" s="1">
        <f t="shared" si="480"/>
        <v>0.78275083910127596</v>
      </c>
      <c r="Q341" s="4">
        <f>SUM(E341:P341)</f>
        <v>5.2734832437812402</v>
      </c>
      <c r="R341" s="16"/>
    </row>
    <row r="342" spans="1:18" ht="26.4" x14ac:dyDescent="0.3">
      <c r="A342" s="12"/>
      <c r="B342" s="14"/>
      <c r="C342" s="2" t="s">
        <v>25</v>
      </c>
      <c r="D342" s="3" t="s">
        <v>26</v>
      </c>
      <c r="E342" s="8">
        <v>154.12067827011114</v>
      </c>
      <c r="F342" s="8">
        <v>154.11311721037711</v>
      </c>
      <c r="G342" s="8">
        <v>154.12268478448661</v>
      </c>
      <c r="H342" s="8">
        <v>154.14873574206027</v>
      </c>
      <c r="I342" s="8">
        <v>154.2224207554199</v>
      </c>
      <c r="J342" s="8">
        <v>154.04974414565083</v>
      </c>
      <c r="K342" s="8">
        <v>153.92445384953712</v>
      </c>
      <c r="L342" s="8">
        <v>153.95298853123808</v>
      </c>
      <c r="M342" s="8">
        <v>154.13217109677689</v>
      </c>
      <c r="N342" s="8">
        <v>154.13651237769633</v>
      </c>
      <c r="O342" s="8">
        <v>154.10267324115367</v>
      </c>
      <c r="P342" s="8">
        <v>154.08976456812957</v>
      </c>
      <c r="Q342" s="5">
        <f t="array" ref="Q342">SUM(E338:P338*E342:P342)/Q338</f>
        <v>154.11133820423993</v>
      </c>
      <c r="R342" s="16"/>
    </row>
    <row r="343" spans="1:18" ht="26.4" x14ac:dyDescent="0.3">
      <c r="A343" s="12"/>
      <c r="B343" s="14"/>
      <c r="C343" s="2" t="s">
        <v>27</v>
      </c>
      <c r="D343" s="9" t="s">
        <v>26</v>
      </c>
      <c r="E343" s="8">
        <v>154.91472851555022</v>
      </c>
      <c r="F343" s="8">
        <v>154.99374220196813</v>
      </c>
      <c r="G343" s="8">
        <v>154.9172159225723</v>
      </c>
      <c r="H343" s="8">
        <v>154.84667993346201</v>
      </c>
      <c r="I343" s="8">
        <v>154.83365084928479</v>
      </c>
      <c r="J343" s="8">
        <v>154.64417648883918</v>
      </c>
      <c r="K343" s="8">
        <v>154.54350336941491</v>
      </c>
      <c r="L343" s="8">
        <v>154.62347196108277</v>
      </c>
      <c r="M343" s="8">
        <v>154.89412795763013</v>
      </c>
      <c r="N343" s="8">
        <v>154.88719317485786</v>
      </c>
      <c r="O343" s="8">
        <v>154.82052721611959</v>
      </c>
      <c r="P343" s="8">
        <v>154.87284957038659</v>
      </c>
      <c r="Q343" s="5" cm="1">
        <f t="array" ref="Q343">SUM(E341:P341*E343:P343)/Q341</f>
        <v>154.87234625399412</v>
      </c>
      <c r="R343" s="16"/>
    </row>
    <row r="344" spans="1:18" x14ac:dyDescent="0.3">
      <c r="A344" s="12" t="s">
        <v>135</v>
      </c>
      <c r="B344" s="14" t="s">
        <v>136</v>
      </c>
      <c r="C344" s="2" t="s">
        <v>19</v>
      </c>
      <c r="D344" s="3" t="s">
        <v>20</v>
      </c>
      <c r="E344" s="1">
        <v>0.76426538616523632</v>
      </c>
      <c r="F344" s="1">
        <v>0.70418961963209148</v>
      </c>
      <c r="G344" s="1">
        <v>0.64531409689835673</v>
      </c>
      <c r="H344" s="1">
        <v>0.47967287449995105</v>
      </c>
      <c r="I344" s="1">
        <v>0.23466417916666663</v>
      </c>
      <c r="J344" s="1">
        <v>0.1348246374708334</v>
      </c>
      <c r="K344" s="1">
        <v>0.12654531481944439</v>
      </c>
      <c r="L344" s="1">
        <v>0.13894377036527783</v>
      </c>
      <c r="M344" s="1">
        <v>0.24947122933333332</v>
      </c>
      <c r="N344" s="1">
        <v>0.44270610456710907</v>
      </c>
      <c r="O344" s="1">
        <v>0.59230801218425499</v>
      </c>
      <c r="P344" s="1">
        <v>0.78674910221896954</v>
      </c>
      <c r="Q344" s="4">
        <f>SUM(E344:P344)</f>
        <v>5.2996543273215249</v>
      </c>
      <c r="R344" s="16"/>
    </row>
    <row r="345" spans="1:18" ht="26.4" x14ac:dyDescent="0.3">
      <c r="A345" s="12"/>
      <c r="B345" s="14"/>
      <c r="C345" s="2" t="s">
        <v>21</v>
      </c>
      <c r="D345" s="3" t="s">
        <v>20</v>
      </c>
      <c r="E345" s="1">
        <f>E344*E346/100</f>
        <v>3.9375969809937149E-3</v>
      </c>
      <c r="F345" s="1">
        <f t="shared" ref="F345" si="481">F344*F346/100</f>
        <v>4.0238429349299162E-3</v>
      </c>
      <c r="G345" s="1">
        <f t="shared" ref="G345" si="482">G344*G346/100</f>
        <v>3.3267143285775863E-3</v>
      </c>
      <c r="H345" s="1">
        <f t="shared" ref="H345" si="483">H344*H346/100</f>
        <v>2.1718303099833459E-3</v>
      </c>
      <c r="I345" s="1">
        <f t="shared" ref="I345" si="484">I344*I346/100</f>
        <v>9.3004510988865547E-4</v>
      </c>
      <c r="J345" s="1">
        <f t="shared" ref="J345" si="485">J344*J346/100</f>
        <v>5.2024834975079686E-4</v>
      </c>
      <c r="K345" s="1">
        <f t="shared" ref="K345" si="486">K344*K346/100</f>
        <v>5.0893678309450957E-4</v>
      </c>
      <c r="L345" s="1">
        <f t="shared" ref="L345" si="487">L344*L346/100</f>
        <v>6.0511651380618569E-4</v>
      </c>
      <c r="M345" s="1">
        <f t="shared" ref="M345" si="488">M344*M346/100</f>
        <v>1.2332682620597947E-3</v>
      </c>
      <c r="N345" s="1">
        <f t="shared" ref="N345" si="489">N344*N346/100</f>
        <v>2.1560820752863975E-3</v>
      </c>
      <c r="O345" s="1">
        <f t="shared" ref="O345" si="490">O344*O346/100</f>
        <v>2.7591387742200279E-3</v>
      </c>
      <c r="P345" s="1">
        <f t="shared" ref="P345" si="491">P344*P346/100</f>
        <v>3.9982631176936293E-3</v>
      </c>
      <c r="Q345" s="4">
        <f>SUM(E345:P345)</f>
        <v>2.6171083540284558E-2</v>
      </c>
      <c r="R345" s="16"/>
    </row>
    <row r="346" spans="1:18" x14ac:dyDescent="0.3">
      <c r="A346" s="12"/>
      <c r="B346" s="14"/>
      <c r="C346" s="2" t="s">
        <v>22</v>
      </c>
      <c r="D346" s="3" t="s">
        <v>23</v>
      </c>
      <c r="E346" s="7">
        <v>0.515213308396829</v>
      </c>
      <c r="F346" s="7">
        <v>0.57141469041139792</v>
      </c>
      <c r="G346" s="7">
        <v>0.51551862024510775</v>
      </c>
      <c r="H346" s="7">
        <v>0.45277321804937037</v>
      </c>
      <c r="I346" s="7">
        <v>0.39633024230259922</v>
      </c>
      <c r="J346" s="7">
        <v>0.38587038653327899</v>
      </c>
      <c r="K346" s="7">
        <v>0.40217749967327004</v>
      </c>
      <c r="L346" s="7">
        <v>0.43551179892078473</v>
      </c>
      <c r="M346" s="7">
        <v>0.49435290207832011</v>
      </c>
      <c r="N346" s="7">
        <v>0.48702334416523968</v>
      </c>
      <c r="O346" s="7">
        <v>0.46582837264772908</v>
      </c>
      <c r="P346" s="7">
        <v>0.50820053132781651</v>
      </c>
      <c r="Q346" s="5">
        <f t="shared" ref="Q346" si="492">IF(Q344=0,0,Q345/Q344*100)</f>
        <v>0.49382623703141731</v>
      </c>
      <c r="R346" s="16"/>
    </row>
    <row r="347" spans="1:18" x14ac:dyDescent="0.3">
      <c r="A347" s="12"/>
      <c r="B347" s="14"/>
      <c r="C347" s="2" t="s">
        <v>24</v>
      </c>
      <c r="D347" s="3" t="s">
        <v>20</v>
      </c>
      <c r="E347" s="1">
        <f>E344-E345</f>
        <v>0.7603277891842426</v>
      </c>
      <c r="F347" s="1">
        <f t="shared" ref="F347:G347" si="493">F344-F345</f>
        <v>0.70016577669716151</v>
      </c>
      <c r="G347" s="1">
        <f t="shared" si="493"/>
        <v>0.64198738256977916</v>
      </c>
      <c r="H347" s="1">
        <f t="shared" ref="H347:J347" si="494">H344-H345</f>
        <v>0.47750104418996769</v>
      </c>
      <c r="I347" s="1">
        <f t="shared" si="494"/>
        <v>0.23373413405677798</v>
      </c>
      <c r="J347" s="1">
        <f t="shared" si="494"/>
        <v>0.13430438912108261</v>
      </c>
      <c r="K347" s="1">
        <f t="shared" ref="K347:M347" si="495">K344-K345</f>
        <v>0.12603637803634987</v>
      </c>
      <c r="L347" s="1">
        <f t="shared" si="495"/>
        <v>0.13833865385147165</v>
      </c>
      <c r="M347" s="1">
        <f t="shared" si="495"/>
        <v>0.24823796107127352</v>
      </c>
      <c r="N347" s="1">
        <f t="shared" ref="N347:P347" si="496">N344-N345</f>
        <v>0.44055002249182268</v>
      </c>
      <c r="O347" s="1">
        <f t="shared" si="496"/>
        <v>0.58954887341003492</v>
      </c>
      <c r="P347" s="1">
        <f t="shared" si="496"/>
        <v>0.78275083910127596</v>
      </c>
      <c r="Q347" s="4">
        <f>SUM(E347:P347)</f>
        <v>5.2734832437812402</v>
      </c>
      <c r="R347" s="16"/>
    </row>
    <row r="348" spans="1:18" ht="26.4" x14ac:dyDescent="0.3">
      <c r="A348" s="12"/>
      <c r="B348" s="14"/>
      <c r="C348" s="2" t="s">
        <v>25</v>
      </c>
      <c r="D348" s="3" t="s">
        <v>26</v>
      </c>
      <c r="E348" s="8">
        <v>154.12067827011114</v>
      </c>
      <c r="F348" s="8">
        <v>154.11311721037711</v>
      </c>
      <c r="G348" s="8">
        <v>154.12268478448661</v>
      </c>
      <c r="H348" s="8">
        <v>154.14873574206027</v>
      </c>
      <c r="I348" s="8">
        <v>154.2224207554199</v>
      </c>
      <c r="J348" s="8">
        <v>154.04974414565083</v>
      </c>
      <c r="K348" s="8">
        <v>153.92445384953712</v>
      </c>
      <c r="L348" s="8">
        <v>153.95298853123808</v>
      </c>
      <c r="M348" s="8">
        <v>154.13217109677689</v>
      </c>
      <c r="N348" s="8">
        <v>154.13651237769633</v>
      </c>
      <c r="O348" s="8">
        <v>154.10267324115367</v>
      </c>
      <c r="P348" s="8">
        <v>154.08976456812957</v>
      </c>
      <c r="Q348" s="5">
        <f t="array" ref="Q348">SUM(E344:P344*E348:P348)/Q344</f>
        <v>154.11133820423993</v>
      </c>
      <c r="R348" s="16"/>
    </row>
    <row r="349" spans="1:18" ht="26.4" x14ac:dyDescent="0.3">
      <c r="A349" s="12"/>
      <c r="B349" s="14"/>
      <c r="C349" s="2" t="s">
        <v>27</v>
      </c>
      <c r="D349" s="9" t="s">
        <v>26</v>
      </c>
      <c r="E349" s="8">
        <v>154.91472851555022</v>
      </c>
      <c r="F349" s="8">
        <v>154.99374220196813</v>
      </c>
      <c r="G349" s="8">
        <v>154.9172159225723</v>
      </c>
      <c r="H349" s="8">
        <v>154.84667993346201</v>
      </c>
      <c r="I349" s="8">
        <v>154.83365084928479</v>
      </c>
      <c r="J349" s="8">
        <v>154.64417648883918</v>
      </c>
      <c r="K349" s="8">
        <v>154.54350336941491</v>
      </c>
      <c r="L349" s="8">
        <v>154.62347196108277</v>
      </c>
      <c r="M349" s="8">
        <v>154.89412795763013</v>
      </c>
      <c r="N349" s="8">
        <v>154.88719317485786</v>
      </c>
      <c r="O349" s="8">
        <v>154.82052721611959</v>
      </c>
      <c r="P349" s="8">
        <v>154.87284957038659</v>
      </c>
      <c r="Q349" s="5" cm="1">
        <f t="array" ref="Q349">SUM(E347:P347*E349:P349)/Q347</f>
        <v>154.87234625399412</v>
      </c>
      <c r="R349" s="16"/>
    </row>
    <row r="350" spans="1:18" x14ac:dyDescent="0.3">
      <c r="A350" s="12" t="s">
        <v>137</v>
      </c>
      <c r="B350" s="14" t="s">
        <v>138</v>
      </c>
      <c r="C350" s="2" t="s">
        <v>19</v>
      </c>
      <c r="D350" s="3" t="s">
        <v>20</v>
      </c>
      <c r="E350" s="1">
        <v>0.76426538616523632</v>
      </c>
      <c r="F350" s="1">
        <v>0.70418961963209148</v>
      </c>
      <c r="G350" s="1">
        <v>0.64531409689835673</v>
      </c>
      <c r="H350" s="1">
        <v>0.47967287449995105</v>
      </c>
      <c r="I350" s="1">
        <v>0.23466417916666663</v>
      </c>
      <c r="J350" s="1">
        <v>0.1348246374708334</v>
      </c>
      <c r="K350" s="1">
        <v>0.12654531481944439</v>
      </c>
      <c r="L350" s="1">
        <v>0.13894377036527783</v>
      </c>
      <c r="M350" s="1">
        <v>0.24947122933333332</v>
      </c>
      <c r="N350" s="1">
        <v>0.44270610456710907</v>
      </c>
      <c r="O350" s="1">
        <v>0.59230801218425499</v>
      </c>
      <c r="P350" s="1">
        <v>0.78674910221896954</v>
      </c>
      <c r="Q350" s="4">
        <f>SUM(E350:P350)</f>
        <v>5.2996543273215249</v>
      </c>
      <c r="R350" s="16"/>
    </row>
    <row r="351" spans="1:18" ht="26.4" x14ac:dyDescent="0.3">
      <c r="A351" s="12"/>
      <c r="B351" s="14"/>
      <c r="C351" s="2" t="s">
        <v>21</v>
      </c>
      <c r="D351" s="3" t="s">
        <v>20</v>
      </c>
      <c r="E351" s="1">
        <f>E350*E352/100</f>
        <v>3.9375969809937149E-3</v>
      </c>
      <c r="F351" s="1">
        <f t="shared" ref="F351" si="497">F350*F352/100</f>
        <v>4.0238429349299162E-3</v>
      </c>
      <c r="G351" s="1">
        <f t="shared" ref="G351" si="498">G350*G352/100</f>
        <v>3.3267143285775863E-3</v>
      </c>
      <c r="H351" s="1">
        <f t="shared" ref="H351" si="499">H350*H352/100</f>
        <v>2.1718303099833459E-3</v>
      </c>
      <c r="I351" s="1">
        <f t="shared" ref="I351" si="500">I350*I352/100</f>
        <v>9.3004510988865547E-4</v>
      </c>
      <c r="J351" s="1">
        <f t="shared" ref="J351" si="501">J350*J352/100</f>
        <v>5.2024834975079686E-4</v>
      </c>
      <c r="K351" s="1">
        <f t="shared" ref="K351" si="502">K350*K352/100</f>
        <v>5.0893678309450957E-4</v>
      </c>
      <c r="L351" s="1">
        <f t="shared" ref="L351" si="503">L350*L352/100</f>
        <v>6.0511651380618569E-4</v>
      </c>
      <c r="M351" s="1">
        <f t="shared" ref="M351" si="504">M350*M352/100</f>
        <v>1.2332682620597947E-3</v>
      </c>
      <c r="N351" s="1">
        <f t="shared" ref="N351" si="505">N350*N352/100</f>
        <v>2.1560820752863975E-3</v>
      </c>
      <c r="O351" s="1">
        <f t="shared" ref="O351" si="506">O350*O352/100</f>
        <v>2.7591387742200279E-3</v>
      </c>
      <c r="P351" s="1">
        <f t="shared" ref="P351" si="507">P350*P352/100</f>
        <v>3.9982631176936293E-3</v>
      </c>
      <c r="Q351" s="4">
        <f>SUM(E351:P351)</f>
        <v>2.6171083540284558E-2</v>
      </c>
      <c r="R351" s="16"/>
    </row>
    <row r="352" spans="1:18" x14ac:dyDescent="0.3">
      <c r="A352" s="12"/>
      <c r="B352" s="14"/>
      <c r="C352" s="2" t="s">
        <v>22</v>
      </c>
      <c r="D352" s="3" t="s">
        <v>23</v>
      </c>
      <c r="E352" s="7">
        <v>0.515213308396829</v>
      </c>
      <c r="F352" s="7">
        <v>0.57141469041139792</v>
      </c>
      <c r="G352" s="7">
        <v>0.51551862024510775</v>
      </c>
      <c r="H352" s="7">
        <v>0.45277321804937037</v>
      </c>
      <c r="I352" s="7">
        <v>0.39633024230259922</v>
      </c>
      <c r="J352" s="7">
        <v>0.38587038653327899</v>
      </c>
      <c r="K352" s="7">
        <v>0.40217749967327004</v>
      </c>
      <c r="L352" s="7">
        <v>0.43551179892078473</v>
      </c>
      <c r="M352" s="7">
        <v>0.49435290207832011</v>
      </c>
      <c r="N352" s="7">
        <v>0.48702334416523968</v>
      </c>
      <c r="O352" s="7">
        <v>0.46582837264772908</v>
      </c>
      <c r="P352" s="7">
        <v>0.50820053132781651</v>
      </c>
      <c r="Q352" s="5">
        <f t="shared" ref="Q352" si="508">IF(Q350=0,0,Q351/Q350*100)</f>
        <v>0.49382623703141731</v>
      </c>
      <c r="R352" s="16"/>
    </row>
    <row r="353" spans="1:18" x14ac:dyDescent="0.3">
      <c r="A353" s="12"/>
      <c r="B353" s="14"/>
      <c r="C353" s="2" t="s">
        <v>24</v>
      </c>
      <c r="D353" s="3" t="s">
        <v>20</v>
      </c>
      <c r="E353" s="1">
        <f>E350-E351</f>
        <v>0.7603277891842426</v>
      </c>
      <c r="F353" s="1">
        <f t="shared" ref="F353:G353" si="509">F350-F351</f>
        <v>0.70016577669716151</v>
      </c>
      <c r="G353" s="1">
        <f t="shared" si="509"/>
        <v>0.64198738256977916</v>
      </c>
      <c r="H353" s="1">
        <f t="shared" ref="H353:J353" si="510">H350-H351</f>
        <v>0.47750104418996769</v>
      </c>
      <c r="I353" s="1">
        <f t="shared" si="510"/>
        <v>0.23373413405677798</v>
      </c>
      <c r="J353" s="1">
        <f t="shared" si="510"/>
        <v>0.13430438912108261</v>
      </c>
      <c r="K353" s="1">
        <f t="shared" ref="K353:M353" si="511">K350-K351</f>
        <v>0.12603637803634987</v>
      </c>
      <c r="L353" s="1">
        <f t="shared" si="511"/>
        <v>0.13833865385147165</v>
      </c>
      <c r="M353" s="1">
        <f t="shared" si="511"/>
        <v>0.24823796107127352</v>
      </c>
      <c r="N353" s="1">
        <f t="shared" ref="N353:P353" si="512">N350-N351</f>
        <v>0.44055002249182268</v>
      </c>
      <c r="O353" s="1">
        <f t="shared" si="512"/>
        <v>0.58954887341003492</v>
      </c>
      <c r="P353" s="1">
        <f t="shared" si="512"/>
        <v>0.78275083910127596</v>
      </c>
      <c r="Q353" s="4">
        <f>SUM(E353:P353)</f>
        <v>5.2734832437812402</v>
      </c>
      <c r="R353" s="16"/>
    </row>
    <row r="354" spans="1:18" ht="26.4" x14ac:dyDescent="0.3">
      <c r="A354" s="12"/>
      <c r="B354" s="14"/>
      <c r="C354" s="2" t="s">
        <v>25</v>
      </c>
      <c r="D354" s="3" t="s">
        <v>26</v>
      </c>
      <c r="E354" s="8">
        <v>154.12067827011114</v>
      </c>
      <c r="F354" s="8">
        <v>154.11311721037711</v>
      </c>
      <c r="G354" s="8">
        <v>154.12268478448661</v>
      </c>
      <c r="H354" s="8">
        <v>154.14873574206027</v>
      </c>
      <c r="I354" s="8">
        <v>154.2224207554199</v>
      </c>
      <c r="J354" s="8">
        <v>154.04974414565083</v>
      </c>
      <c r="K354" s="8">
        <v>153.92445384953712</v>
      </c>
      <c r="L354" s="8">
        <v>153.95298853123808</v>
      </c>
      <c r="M354" s="8">
        <v>154.13217109677689</v>
      </c>
      <c r="N354" s="8">
        <v>154.13651237769633</v>
      </c>
      <c r="O354" s="8">
        <v>154.10267324115367</v>
      </c>
      <c r="P354" s="8">
        <v>154.08976456812957</v>
      </c>
      <c r="Q354" s="5">
        <f t="array" ref="Q354">SUM(E350:P350*E354:P354)/Q350</f>
        <v>154.11133820423993</v>
      </c>
      <c r="R354" s="16"/>
    </row>
    <row r="355" spans="1:18" ht="26.4" x14ac:dyDescent="0.3">
      <c r="A355" s="12"/>
      <c r="B355" s="14"/>
      <c r="C355" s="2" t="s">
        <v>27</v>
      </c>
      <c r="D355" s="9" t="s">
        <v>26</v>
      </c>
      <c r="E355" s="8">
        <v>154.91472851555022</v>
      </c>
      <c r="F355" s="8">
        <v>154.99374220196813</v>
      </c>
      <c r="G355" s="8">
        <v>154.9172159225723</v>
      </c>
      <c r="H355" s="8">
        <v>154.84667993346201</v>
      </c>
      <c r="I355" s="8">
        <v>154.83365084928479</v>
      </c>
      <c r="J355" s="8">
        <v>154.64417648883918</v>
      </c>
      <c r="K355" s="8">
        <v>154.54350336941491</v>
      </c>
      <c r="L355" s="8">
        <v>154.62347196108277</v>
      </c>
      <c r="M355" s="8">
        <v>154.89412795763013</v>
      </c>
      <c r="N355" s="8">
        <v>154.88719317485786</v>
      </c>
      <c r="O355" s="8">
        <v>154.82052721611959</v>
      </c>
      <c r="P355" s="8">
        <v>154.87284957038659</v>
      </c>
      <c r="Q355" s="5" cm="1">
        <f t="array" ref="Q355">SUM(E353:P353*E355:P355)/Q353</f>
        <v>154.87234625399412</v>
      </c>
      <c r="R355" s="16"/>
    </row>
    <row r="356" spans="1:18" x14ac:dyDescent="0.3">
      <c r="A356" s="12" t="s">
        <v>139</v>
      </c>
      <c r="B356" s="14" t="s">
        <v>140</v>
      </c>
      <c r="C356" s="2" t="s">
        <v>19</v>
      </c>
      <c r="D356" s="3" t="s">
        <v>20</v>
      </c>
      <c r="E356" s="1">
        <v>0.76426538616523632</v>
      </c>
      <c r="F356" s="1">
        <v>0.70418961963209148</v>
      </c>
      <c r="G356" s="1">
        <v>0.64531409689835673</v>
      </c>
      <c r="H356" s="1">
        <v>0.47967287449995105</v>
      </c>
      <c r="I356" s="1">
        <v>0.23466417916666663</v>
      </c>
      <c r="J356" s="1">
        <v>0.1348246374708334</v>
      </c>
      <c r="K356" s="1">
        <v>0.12654531481944439</v>
      </c>
      <c r="L356" s="1">
        <v>0.13894377036527783</v>
      </c>
      <c r="M356" s="1">
        <v>0.24947122933333332</v>
      </c>
      <c r="N356" s="1">
        <v>0.44270610456710907</v>
      </c>
      <c r="O356" s="1">
        <v>0.59230801218425499</v>
      </c>
      <c r="P356" s="1">
        <v>0.78674910221896954</v>
      </c>
      <c r="Q356" s="4">
        <f>SUM(E356:P356)</f>
        <v>5.2996543273215249</v>
      </c>
      <c r="R356" s="16"/>
    </row>
    <row r="357" spans="1:18" ht="26.4" x14ac:dyDescent="0.3">
      <c r="A357" s="12"/>
      <c r="B357" s="14"/>
      <c r="C357" s="2" t="s">
        <v>21</v>
      </c>
      <c r="D357" s="3" t="s">
        <v>20</v>
      </c>
      <c r="E357" s="1">
        <f>E356*E358/100</f>
        <v>3.9375969809937149E-3</v>
      </c>
      <c r="F357" s="1">
        <f t="shared" ref="F357" si="513">F356*F358/100</f>
        <v>4.0238429349299162E-3</v>
      </c>
      <c r="G357" s="1">
        <f t="shared" ref="G357" si="514">G356*G358/100</f>
        <v>3.3267143285775863E-3</v>
      </c>
      <c r="H357" s="1">
        <f t="shared" ref="H357" si="515">H356*H358/100</f>
        <v>2.1718303099833459E-3</v>
      </c>
      <c r="I357" s="1">
        <f t="shared" ref="I357" si="516">I356*I358/100</f>
        <v>9.3004510988865547E-4</v>
      </c>
      <c r="J357" s="1">
        <f t="shared" ref="J357" si="517">J356*J358/100</f>
        <v>5.2024834975079686E-4</v>
      </c>
      <c r="K357" s="1">
        <f t="shared" ref="K357" si="518">K356*K358/100</f>
        <v>5.0893678309450957E-4</v>
      </c>
      <c r="L357" s="1">
        <f t="shared" ref="L357" si="519">L356*L358/100</f>
        <v>6.0511651380618569E-4</v>
      </c>
      <c r="M357" s="1">
        <f t="shared" ref="M357" si="520">M356*M358/100</f>
        <v>1.2332682620597947E-3</v>
      </c>
      <c r="N357" s="1">
        <f t="shared" ref="N357" si="521">N356*N358/100</f>
        <v>2.1560820752863975E-3</v>
      </c>
      <c r="O357" s="1">
        <f t="shared" ref="O357" si="522">O356*O358/100</f>
        <v>2.7591387742200279E-3</v>
      </c>
      <c r="P357" s="1">
        <f t="shared" ref="P357" si="523">P356*P358/100</f>
        <v>3.9982631176936293E-3</v>
      </c>
      <c r="Q357" s="4">
        <f>SUM(E357:P357)</f>
        <v>2.6171083540284558E-2</v>
      </c>
      <c r="R357" s="16"/>
    </row>
    <row r="358" spans="1:18" x14ac:dyDescent="0.3">
      <c r="A358" s="12"/>
      <c r="B358" s="14"/>
      <c r="C358" s="2" t="s">
        <v>22</v>
      </c>
      <c r="D358" s="3" t="s">
        <v>23</v>
      </c>
      <c r="E358" s="7">
        <v>0.515213308396829</v>
      </c>
      <c r="F358" s="7">
        <v>0.57141469041139792</v>
      </c>
      <c r="G358" s="7">
        <v>0.51551862024510775</v>
      </c>
      <c r="H358" s="7">
        <v>0.45277321804937037</v>
      </c>
      <c r="I358" s="7">
        <v>0.39633024230259922</v>
      </c>
      <c r="J358" s="7">
        <v>0.38587038653327899</v>
      </c>
      <c r="K358" s="7">
        <v>0.40217749967327004</v>
      </c>
      <c r="L358" s="7">
        <v>0.43551179892078473</v>
      </c>
      <c r="M358" s="7">
        <v>0.49435290207832011</v>
      </c>
      <c r="N358" s="7">
        <v>0.48702334416523968</v>
      </c>
      <c r="O358" s="7">
        <v>0.46582837264772908</v>
      </c>
      <c r="P358" s="7">
        <v>0.50820053132781651</v>
      </c>
      <c r="Q358" s="5">
        <f t="shared" ref="Q358" si="524">IF(Q356=0,0,Q357/Q356*100)</f>
        <v>0.49382623703141731</v>
      </c>
      <c r="R358" s="16"/>
    </row>
    <row r="359" spans="1:18" x14ac:dyDescent="0.3">
      <c r="A359" s="12"/>
      <c r="B359" s="14"/>
      <c r="C359" s="2" t="s">
        <v>24</v>
      </c>
      <c r="D359" s="3" t="s">
        <v>20</v>
      </c>
      <c r="E359" s="1">
        <f>E356-E357</f>
        <v>0.7603277891842426</v>
      </c>
      <c r="F359" s="1">
        <f t="shared" ref="F359:G359" si="525">F356-F357</f>
        <v>0.70016577669716151</v>
      </c>
      <c r="G359" s="1">
        <f t="shared" si="525"/>
        <v>0.64198738256977916</v>
      </c>
      <c r="H359" s="1">
        <f t="shared" ref="H359:J359" si="526">H356-H357</f>
        <v>0.47750104418996769</v>
      </c>
      <c r="I359" s="1">
        <f t="shared" si="526"/>
        <v>0.23373413405677798</v>
      </c>
      <c r="J359" s="1">
        <f t="shared" si="526"/>
        <v>0.13430438912108261</v>
      </c>
      <c r="K359" s="1">
        <f t="shared" ref="K359:M359" si="527">K356-K357</f>
        <v>0.12603637803634987</v>
      </c>
      <c r="L359" s="1">
        <f t="shared" si="527"/>
        <v>0.13833865385147165</v>
      </c>
      <c r="M359" s="1">
        <f t="shared" si="527"/>
        <v>0.24823796107127352</v>
      </c>
      <c r="N359" s="1">
        <f t="shared" ref="N359:P359" si="528">N356-N357</f>
        <v>0.44055002249182268</v>
      </c>
      <c r="O359" s="1">
        <f t="shared" si="528"/>
        <v>0.58954887341003492</v>
      </c>
      <c r="P359" s="1">
        <f t="shared" si="528"/>
        <v>0.78275083910127596</v>
      </c>
      <c r="Q359" s="4">
        <f>SUM(E359:P359)</f>
        <v>5.2734832437812402</v>
      </c>
      <c r="R359" s="16"/>
    </row>
    <row r="360" spans="1:18" ht="26.4" x14ac:dyDescent="0.3">
      <c r="A360" s="12"/>
      <c r="B360" s="14"/>
      <c r="C360" s="2" t="s">
        <v>25</v>
      </c>
      <c r="D360" s="3" t="s">
        <v>26</v>
      </c>
      <c r="E360" s="8">
        <v>154.12067827011114</v>
      </c>
      <c r="F360" s="8">
        <v>154.11311721037711</v>
      </c>
      <c r="G360" s="8">
        <v>154.12268478448661</v>
      </c>
      <c r="H360" s="8">
        <v>154.14873574206027</v>
      </c>
      <c r="I360" s="8">
        <v>154.2224207554199</v>
      </c>
      <c r="J360" s="8">
        <v>154.04974414565083</v>
      </c>
      <c r="K360" s="8">
        <v>153.92445384953712</v>
      </c>
      <c r="L360" s="8">
        <v>153.95298853123808</v>
      </c>
      <c r="M360" s="8">
        <v>154.13217109677689</v>
      </c>
      <c r="N360" s="8">
        <v>154.13651237769633</v>
      </c>
      <c r="O360" s="8">
        <v>154.10267324115367</v>
      </c>
      <c r="P360" s="8">
        <v>154.08976456812957</v>
      </c>
      <c r="Q360" s="5">
        <f t="array" ref="Q360">SUM(E356:P356*E360:P360)/Q356</f>
        <v>154.11133820423993</v>
      </c>
      <c r="R360" s="16"/>
    </row>
    <row r="361" spans="1:18" ht="26.4" x14ac:dyDescent="0.3">
      <c r="A361" s="12"/>
      <c r="B361" s="14"/>
      <c r="C361" s="2" t="s">
        <v>27</v>
      </c>
      <c r="D361" s="9" t="s">
        <v>26</v>
      </c>
      <c r="E361" s="8">
        <v>154.91472851555022</v>
      </c>
      <c r="F361" s="8">
        <v>154.99374220196813</v>
      </c>
      <c r="G361" s="8">
        <v>154.9172159225723</v>
      </c>
      <c r="H361" s="8">
        <v>154.84667993346201</v>
      </c>
      <c r="I361" s="8">
        <v>154.83365084928479</v>
      </c>
      <c r="J361" s="8">
        <v>154.64417648883918</v>
      </c>
      <c r="K361" s="8">
        <v>154.54350336941491</v>
      </c>
      <c r="L361" s="8">
        <v>154.62347196108277</v>
      </c>
      <c r="M361" s="8">
        <v>154.89412795763013</v>
      </c>
      <c r="N361" s="8">
        <v>154.88719317485786</v>
      </c>
      <c r="O361" s="8">
        <v>154.82052721611959</v>
      </c>
      <c r="P361" s="8">
        <v>154.87284957038659</v>
      </c>
      <c r="Q361" s="5" cm="1">
        <f t="array" ref="Q361">SUM(E359:P359*E361:P361)/Q359</f>
        <v>154.87234625399412</v>
      </c>
      <c r="R361" s="16"/>
    </row>
    <row r="362" spans="1:18" x14ac:dyDescent="0.3">
      <c r="A362" s="12" t="s">
        <v>141</v>
      </c>
      <c r="B362" s="14" t="s">
        <v>142</v>
      </c>
      <c r="C362" s="2" t="s">
        <v>19</v>
      </c>
      <c r="D362" s="3" t="s">
        <v>20</v>
      </c>
      <c r="E362" s="1">
        <v>0.76426538616523632</v>
      </c>
      <c r="F362" s="1">
        <v>0.70418961963209148</v>
      </c>
      <c r="G362" s="1">
        <v>0.64531409689835673</v>
      </c>
      <c r="H362" s="1">
        <v>0.47967287449995105</v>
      </c>
      <c r="I362" s="1">
        <v>0.23466417916666663</v>
      </c>
      <c r="J362" s="1">
        <v>0.1348246374708334</v>
      </c>
      <c r="K362" s="1">
        <v>0.12654531481944439</v>
      </c>
      <c r="L362" s="1">
        <v>0.13894377036527783</v>
      </c>
      <c r="M362" s="1">
        <v>0.24947122933333332</v>
      </c>
      <c r="N362" s="1">
        <v>0.44270610456710907</v>
      </c>
      <c r="O362" s="1">
        <v>0.59230801218425499</v>
      </c>
      <c r="P362" s="1">
        <v>0.78674910221896954</v>
      </c>
      <c r="Q362" s="4">
        <f>SUM(E362:P362)</f>
        <v>5.2996543273215249</v>
      </c>
      <c r="R362" s="16"/>
    </row>
    <row r="363" spans="1:18" ht="26.4" x14ac:dyDescent="0.3">
      <c r="A363" s="12"/>
      <c r="B363" s="14"/>
      <c r="C363" s="2" t="s">
        <v>21</v>
      </c>
      <c r="D363" s="3" t="s">
        <v>20</v>
      </c>
      <c r="E363" s="1">
        <f>E362*E364/100</f>
        <v>3.9375969809937149E-3</v>
      </c>
      <c r="F363" s="1">
        <f t="shared" ref="F363" si="529">F362*F364/100</f>
        <v>4.0238429349299162E-3</v>
      </c>
      <c r="G363" s="1">
        <f t="shared" ref="G363" si="530">G362*G364/100</f>
        <v>3.3267143285775863E-3</v>
      </c>
      <c r="H363" s="1">
        <f t="shared" ref="H363" si="531">H362*H364/100</f>
        <v>2.1718303099833459E-3</v>
      </c>
      <c r="I363" s="1">
        <f t="shared" ref="I363" si="532">I362*I364/100</f>
        <v>9.3004510988865547E-4</v>
      </c>
      <c r="J363" s="1">
        <f t="shared" ref="J363" si="533">J362*J364/100</f>
        <v>5.2024834975079686E-4</v>
      </c>
      <c r="K363" s="1">
        <f t="shared" ref="K363" si="534">K362*K364/100</f>
        <v>5.0893678309450957E-4</v>
      </c>
      <c r="L363" s="1">
        <f t="shared" ref="L363" si="535">L362*L364/100</f>
        <v>6.0511651380618569E-4</v>
      </c>
      <c r="M363" s="1">
        <f t="shared" ref="M363" si="536">M362*M364/100</f>
        <v>1.2332682620597947E-3</v>
      </c>
      <c r="N363" s="1">
        <f t="shared" ref="N363" si="537">N362*N364/100</f>
        <v>2.1560820752863975E-3</v>
      </c>
      <c r="O363" s="1">
        <f t="shared" ref="O363" si="538">O362*O364/100</f>
        <v>2.7591387742200279E-3</v>
      </c>
      <c r="P363" s="1">
        <f t="shared" ref="P363" si="539">P362*P364/100</f>
        <v>3.9982631176936293E-3</v>
      </c>
      <c r="Q363" s="4">
        <f>SUM(E363:P363)</f>
        <v>2.6171083540284558E-2</v>
      </c>
      <c r="R363" s="16"/>
    </row>
    <row r="364" spans="1:18" x14ac:dyDescent="0.3">
      <c r="A364" s="12"/>
      <c r="B364" s="14"/>
      <c r="C364" s="2" t="s">
        <v>22</v>
      </c>
      <c r="D364" s="3" t="s">
        <v>23</v>
      </c>
      <c r="E364" s="7">
        <v>0.515213308396829</v>
      </c>
      <c r="F364" s="7">
        <v>0.57141469041139792</v>
      </c>
      <c r="G364" s="7">
        <v>0.51551862024510775</v>
      </c>
      <c r="H364" s="7">
        <v>0.45277321804937037</v>
      </c>
      <c r="I364" s="7">
        <v>0.39633024230259922</v>
      </c>
      <c r="J364" s="7">
        <v>0.38587038653327899</v>
      </c>
      <c r="K364" s="7">
        <v>0.40217749967327004</v>
      </c>
      <c r="L364" s="7">
        <v>0.43551179892078473</v>
      </c>
      <c r="M364" s="7">
        <v>0.49435290207832011</v>
      </c>
      <c r="N364" s="7">
        <v>0.48702334416523968</v>
      </c>
      <c r="O364" s="7">
        <v>0.46582837264772908</v>
      </c>
      <c r="P364" s="7">
        <v>0.50820053132781651</v>
      </c>
      <c r="Q364" s="5">
        <f t="shared" ref="Q364" si="540">IF(Q362=0,0,Q363/Q362*100)</f>
        <v>0.49382623703141731</v>
      </c>
      <c r="R364" s="16"/>
    </row>
    <row r="365" spans="1:18" x14ac:dyDescent="0.3">
      <c r="A365" s="12"/>
      <c r="B365" s="14"/>
      <c r="C365" s="2" t="s">
        <v>24</v>
      </c>
      <c r="D365" s="3" t="s">
        <v>20</v>
      </c>
      <c r="E365" s="1">
        <f>E362-E363</f>
        <v>0.7603277891842426</v>
      </c>
      <c r="F365" s="1">
        <f t="shared" ref="F365:G365" si="541">F362-F363</f>
        <v>0.70016577669716151</v>
      </c>
      <c r="G365" s="1">
        <f t="shared" si="541"/>
        <v>0.64198738256977916</v>
      </c>
      <c r="H365" s="1">
        <f t="shared" ref="H365:J365" si="542">H362-H363</f>
        <v>0.47750104418996769</v>
      </c>
      <c r="I365" s="1">
        <f t="shared" si="542"/>
        <v>0.23373413405677798</v>
      </c>
      <c r="J365" s="1">
        <f t="shared" si="542"/>
        <v>0.13430438912108261</v>
      </c>
      <c r="K365" s="1">
        <f t="shared" ref="K365:M365" si="543">K362-K363</f>
        <v>0.12603637803634987</v>
      </c>
      <c r="L365" s="1">
        <f t="shared" si="543"/>
        <v>0.13833865385147165</v>
      </c>
      <c r="M365" s="1">
        <f t="shared" si="543"/>
        <v>0.24823796107127352</v>
      </c>
      <c r="N365" s="1">
        <f t="shared" ref="N365:P365" si="544">N362-N363</f>
        <v>0.44055002249182268</v>
      </c>
      <c r="O365" s="1">
        <f t="shared" si="544"/>
        <v>0.58954887341003492</v>
      </c>
      <c r="P365" s="1">
        <f t="shared" si="544"/>
        <v>0.78275083910127596</v>
      </c>
      <c r="Q365" s="4">
        <f>SUM(E365:P365)</f>
        <v>5.2734832437812402</v>
      </c>
      <c r="R365" s="16"/>
    </row>
    <row r="366" spans="1:18" ht="26.4" x14ac:dyDescent="0.3">
      <c r="A366" s="12"/>
      <c r="B366" s="14"/>
      <c r="C366" s="2" t="s">
        <v>25</v>
      </c>
      <c r="D366" s="3" t="s">
        <v>26</v>
      </c>
      <c r="E366" s="8">
        <v>154.12067827011114</v>
      </c>
      <c r="F366" s="8">
        <v>154.11311721037711</v>
      </c>
      <c r="G366" s="8">
        <v>154.12268478448661</v>
      </c>
      <c r="H366" s="8">
        <v>154.14873574206027</v>
      </c>
      <c r="I366" s="8">
        <v>154.2224207554199</v>
      </c>
      <c r="J366" s="8">
        <v>154.04974414565083</v>
      </c>
      <c r="K366" s="8">
        <v>153.92445384953712</v>
      </c>
      <c r="L366" s="8">
        <v>153.95298853123808</v>
      </c>
      <c r="M366" s="8">
        <v>154.13217109677689</v>
      </c>
      <c r="N366" s="8">
        <v>154.13651237769633</v>
      </c>
      <c r="O366" s="8">
        <v>154.10267324115367</v>
      </c>
      <c r="P366" s="8">
        <v>154.08976456812957</v>
      </c>
      <c r="Q366" s="5">
        <f t="array" ref="Q366">SUM(E362:P362*E366:P366)/Q362</f>
        <v>154.11133820423993</v>
      </c>
      <c r="R366" s="16"/>
    </row>
    <row r="367" spans="1:18" ht="26.4" x14ac:dyDescent="0.3">
      <c r="A367" s="12"/>
      <c r="B367" s="14"/>
      <c r="C367" s="2" t="s">
        <v>27</v>
      </c>
      <c r="D367" s="9" t="s">
        <v>26</v>
      </c>
      <c r="E367" s="8">
        <v>154.91472851555022</v>
      </c>
      <c r="F367" s="8">
        <v>154.99374220196813</v>
      </c>
      <c r="G367" s="8">
        <v>154.9172159225723</v>
      </c>
      <c r="H367" s="8">
        <v>154.84667993346201</v>
      </c>
      <c r="I367" s="8">
        <v>154.83365084928479</v>
      </c>
      <c r="J367" s="8">
        <v>154.64417648883918</v>
      </c>
      <c r="K367" s="8">
        <v>154.54350336941491</v>
      </c>
      <c r="L367" s="8">
        <v>154.62347196108277</v>
      </c>
      <c r="M367" s="8">
        <v>154.89412795763013</v>
      </c>
      <c r="N367" s="8">
        <v>154.88719317485786</v>
      </c>
      <c r="O367" s="8">
        <v>154.82052721611959</v>
      </c>
      <c r="P367" s="8">
        <v>154.87284957038659</v>
      </c>
      <c r="Q367" s="5" cm="1">
        <f t="array" ref="Q367">SUM(E365:P365*E367:P367)/Q365</f>
        <v>154.87234625399412</v>
      </c>
      <c r="R367" s="16"/>
    </row>
    <row r="368" spans="1:18" x14ac:dyDescent="0.3">
      <c r="A368" s="12" t="s">
        <v>143</v>
      </c>
      <c r="B368" s="14" t="s">
        <v>144</v>
      </c>
      <c r="C368" s="2" t="s">
        <v>19</v>
      </c>
      <c r="D368" s="3" t="s">
        <v>20</v>
      </c>
      <c r="E368" s="1">
        <v>0.76426538616523632</v>
      </c>
      <c r="F368" s="1">
        <v>0.70418961963209148</v>
      </c>
      <c r="G368" s="1">
        <v>0.64531409689835673</v>
      </c>
      <c r="H368" s="1">
        <v>0.47967287449995105</v>
      </c>
      <c r="I368" s="1">
        <v>0.23466417916666663</v>
      </c>
      <c r="J368" s="1">
        <v>0.1348246374708334</v>
      </c>
      <c r="K368" s="1">
        <v>0.12654531481944439</v>
      </c>
      <c r="L368" s="1">
        <v>0.13894377036527783</v>
      </c>
      <c r="M368" s="1">
        <v>0.24947122933333332</v>
      </c>
      <c r="N368" s="1">
        <v>0.44270610456710907</v>
      </c>
      <c r="O368" s="1">
        <v>0.59230801218425499</v>
      </c>
      <c r="P368" s="1">
        <v>0.78674910221896954</v>
      </c>
      <c r="Q368" s="4">
        <f>SUM(E368:P368)</f>
        <v>5.2996543273215249</v>
      </c>
      <c r="R368" s="16"/>
    </row>
    <row r="369" spans="1:18" ht="26.4" x14ac:dyDescent="0.3">
      <c r="A369" s="12"/>
      <c r="B369" s="14"/>
      <c r="C369" s="2" t="s">
        <v>21</v>
      </c>
      <c r="D369" s="3" t="s">
        <v>20</v>
      </c>
      <c r="E369" s="1">
        <f>E368*E370/100</f>
        <v>3.9375969809937149E-3</v>
      </c>
      <c r="F369" s="1">
        <f t="shared" ref="F369" si="545">F368*F370/100</f>
        <v>4.0238429349299162E-3</v>
      </c>
      <c r="G369" s="1">
        <f t="shared" ref="G369" si="546">G368*G370/100</f>
        <v>3.3267143285775863E-3</v>
      </c>
      <c r="H369" s="1">
        <f t="shared" ref="H369" si="547">H368*H370/100</f>
        <v>2.1718303099833459E-3</v>
      </c>
      <c r="I369" s="1">
        <f t="shared" ref="I369" si="548">I368*I370/100</f>
        <v>9.3004510988865547E-4</v>
      </c>
      <c r="J369" s="1">
        <f t="shared" ref="J369" si="549">J368*J370/100</f>
        <v>5.2024834975079686E-4</v>
      </c>
      <c r="K369" s="1">
        <f t="shared" ref="K369" si="550">K368*K370/100</f>
        <v>5.0893678309450957E-4</v>
      </c>
      <c r="L369" s="1">
        <f t="shared" ref="L369" si="551">L368*L370/100</f>
        <v>6.0511651380618569E-4</v>
      </c>
      <c r="M369" s="1">
        <f t="shared" ref="M369" si="552">M368*M370/100</f>
        <v>1.2332682620597947E-3</v>
      </c>
      <c r="N369" s="1">
        <f t="shared" ref="N369" si="553">N368*N370/100</f>
        <v>2.1560820752863975E-3</v>
      </c>
      <c r="O369" s="1">
        <f t="shared" ref="O369" si="554">O368*O370/100</f>
        <v>2.7591387742200279E-3</v>
      </c>
      <c r="P369" s="1">
        <f t="shared" ref="P369" si="555">P368*P370/100</f>
        <v>3.9982631176936293E-3</v>
      </c>
      <c r="Q369" s="4">
        <f>SUM(E369:P369)</f>
        <v>2.6171083540284558E-2</v>
      </c>
      <c r="R369" s="16"/>
    </row>
    <row r="370" spans="1:18" x14ac:dyDescent="0.3">
      <c r="A370" s="12"/>
      <c r="B370" s="14"/>
      <c r="C370" s="2" t="s">
        <v>22</v>
      </c>
      <c r="D370" s="3" t="s">
        <v>23</v>
      </c>
      <c r="E370" s="7">
        <v>0.515213308396829</v>
      </c>
      <c r="F370" s="7">
        <v>0.57141469041139792</v>
      </c>
      <c r="G370" s="7">
        <v>0.51551862024510775</v>
      </c>
      <c r="H370" s="7">
        <v>0.45277321804937037</v>
      </c>
      <c r="I370" s="7">
        <v>0.39633024230259922</v>
      </c>
      <c r="J370" s="7">
        <v>0.38587038653327899</v>
      </c>
      <c r="K370" s="7">
        <v>0.40217749967327004</v>
      </c>
      <c r="L370" s="7">
        <v>0.43551179892078473</v>
      </c>
      <c r="M370" s="7">
        <v>0.49435290207832011</v>
      </c>
      <c r="N370" s="7">
        <v>0.48702334416523968</v>
      </c>
      <c r="O370" s="7">
        <v>0.46582837264772908</v>
      </c>
      <c r="P370" s="7">
        <v>0.50820053132781651</v>
      </c>
      <c r="Q370" s="5">
        <f t="shared" ref="Q370" si="556">IF(Q368=0,0,Q369/Q368*100)</f>
        <v>0.49382623703141731</v>
      </c>
      <c r="R370" s="16"/>
    </row>
    <row r="371" spans="1:18" x14ac:dyDescent="0.3">
      <c r="A371" s="12"/>
      <c r="B371" s="14"/>
      <c r="C371" s="2" t="s">
        <v>24</v>
      </c>
      <c r="D371" s="3" t="s">
        <v>20</v>
      </c>
      <c r="E371" s="1">
        <f>E368-E369</f>
        <v>0.7603277891842426</v>
      </c>
      <c r="F371" s="1">
        <f t="shared" ref="F371:G371" si="557">F368-F369</f>
        <v>0.70016577669716151</v>
      </c>
      <c r="G371" s="1">
        <f t="shared" si="557"/>
        <v>0.64198738256977916</v>
      </c>
      <c r="H371" s="1">
        <f t="shared" ref="H371:J371" si="558">H368-H369</f>
        <v>0.47750104418996769</v>
      </c>
      <c r="I371" s="1">
        <f t="shared" si="558"/>
        <v>0.23373413405677798</v>
      </c>
      <c r="J371" s="1">
        <f t="shared" si="558"/>
        <v>0.13430438912108261</v>
      </c>
      <c r="K371" s="1">
        <f t="shared" ref="K371:M371" si="559">K368-K369</f>
        <v>0.12603637803634987</v>
      </c>
      <c r="L371" s="1">
        <f t="shared" si="559"/>
        <v>0.13833865385147165</v>
      </c>
      <c r="M371" s="1">
        <f t="shared" si="559"/>
        <v>0.24823796107127352</v>
      </c>
      <c r="N371" s="1">
        <f t="shared" ref="N371:P371" si="560">N368-N369</f>
        <v>0.44055002249182268</v>
      </c>
      <c r="O371" s="1">
        <f t="shared" si="560"/>
        <v>0.58954887341003492</v>
      </c>
      <c r="P371" s="1">
        <f t="shared" si="560"/>
        <v>0.78275083910127596</v>
      </c>
      <c r="Q371" s="4">
        <f>SUM(E371:P371)</f>
        <v>5.2734832437812402</v>
      </c>
      <c r="R371" s="16"/>
    </row>
    <row r="372" spans="1:18" ht="26.4" x14ac:dyDescent="0.3">
      <c r="A372" s="12"/>
      <c r="B372" s="14"/>
      <c r="C372" s="2" t="s">
        <v>25</v>
      </c>
      <c r="D372" s="3" t="s">
        <v>26</v>
      </c>
      <c r="E372" s="8">
        <v>154.12067827011114</v>
      </c>
      <c r="F372" s="8">
        <v>154.11311721037711</v>
      </c>
      <c r="G372" s="8">
        <v>154.12268478448661</v>
      </c>
      <c r="H372" s="8">
        <v>154.14873574206027</v>
      </c>
      <c r="I372" s="8">
        <v>154.2224207554199</v>
      </c>
      <c r="J372" s="8">
        <v>154.04974414565083</v>
      </c>
      <c r="K372" s="8">
        <v>153.92445384953712</v>
      </c>
      <c r="L372" s="8">
        <v>153.95298853123808</v>
      </c>
      <c r="M372" s="8">
        <v>154.13217109677689</v>
      </c>
      <c r="N372" s="8">
        <v>154.13651237769633</v>
      </c>
      <c r="O372" s="8">
        <v>154.10267324115367</v>
      </c>
      <c r="P372" s="8">
        <v>154.08976456812957</v>
      </c>
      <c r="Q372" s="5">
        <f t="array" ref="Q372">SUM(E368:P368*E372:P372)/Q368</f>
        <v>154.11133820423993</v>
      </c>
      <c r="R372" s="16"/>
    </row>
    <row r="373" spans="1:18" ht="26.4" x14ac:dyDescent="0.3">
      <c r="A373" s="12"/>
      <c r="B373" s="14"/>
      <c r="C373" s="2" t="s">
        <v>27</v>
      </c>
      <c r="D373" s="9" t="s">
        <v>26</v>
      </c>
      <c r="E373" s="8">
        <v>154.91472851555022</v>
      </c>
      <c r="F373" s="8">
        <v>154.99374220196813</v>
      </c>
      <c r="G373" s="8">
        <v>154.9172159225723</v>
      </c>
      <c r="H373" s="8">
        <v>154.84667993346201</v>
      </c>
      <c r="I373" s="8">
        <v>154.83365084928479</v>
      </c>
      <c r="J373" s="8">
        <v>154.64417648883918</v>
      </c>
      <c r="K373" s="8">
        <v>154.54350336941491</v>
      </c>
      <c r="L373" s="8">
        <v>154.62347196108277</v>
      </c>
      <c r="M373" s="8">
        <v>154.89412795763013</v>
      </c>
      <c r="N373" s="8">
        <v>154.88719317485786</v>
      </c>
      <c r="O373" s="8">
        <v>154.82052721611959</v>
      </c>
      <c r="P373" s="8">
        <v>154.87284957038659</v>
      </c>
      <c r="Q373" s="5" cm="1">
        <f t="array" ref="Q373">SUM(E371:P371*E373:P373)/Q371</f>
        <v>154.87234625399412</v>
      </c>
      <c r="R373" s="16"/>
    </row>
    <row r="374" spans="1:18" x14ac:dyDescent="0.3">
      <c r="A374" s="12" t="s">
        <v>145</v>
      </c>
      <c r="B374" s="14" t="s">
        <v>146</v>
      </c>
      <c r="C374" s="2" t="s">
        <v>19</v>
      </c>
      <c r="D374" s="3" t="s">
        <v>20</v>
      </c>
      <c r="E374" s="1">
        <v>0.76426538616523632</v>
      </c>
      <c r="F374" s="1">
        <v>0.70418961963209148</v>
      </c>
      <c r="G374" s="1">
        <v>0.64531409689835673</v>
      </c>
      <c r="H374" s="1">
        <v>0.47967287449995105</v>
      </c>
      <c r="I374" s="1">
        <v>0.23466417916666663</v>
      </c>
      <c r="J374" s="1">
        <v>0.1348246374708334</v>
      </c>
      <c r="K374" s="1">
        <v>0.12654531481944439</v>
      </c>
      <c r="L374" s="1">
        <v>0.13894377036527783</v>
      </c>
      <c r="M374" s="1">
        <v>0.24947122933333332</v>
      </c>
      <c r="N374" s="1">
        <v>0.44270610456710907</v>
      </c>
      <c r="O374" s="1">
        <v>0.59230801218425499</v>
      </c>
      <c r="P374" s="1">
        <v>0.78674910221896954</v>
      </c>
      <c r="Q374" s="4">
        <f>SUM(E374:P374)</f>
        <v>5.2996543273215249</v>
      </c>
      <c r="R374" s="16"/>
    </row>
    <row r="375" spans="1:18" ht="26.4" x14ac:dyDescent="0.3">
      <c r="A375" s="12"/>
      <c r="B375" s="14"/>
      <c r="C375" s="2" t="s">
        <v>21</v>
      </c>
      <c r="D375" s="3" t="s">
        <v>20</v>
      </c>
      <c r="E375" s="1">
        <f>E374*E376/100</f>
        <v>3.9375969809937149E-3</v>
      </c>
      <c r="F375" s="1">
        <f t="shared" ref="F375" si="561">F374*F376/100</f>
        <v>4.0238429349299162E-3</v>
      </c>
      <c r="G375" s="1">
        <f t="shared" ref="G375" si="562">G374*G376/100</f>
        <v>3.3267143285775863E-3</v>
      </c>
      <c r="H375" s="1">
        <f t="shared" ref="H375" si="563">H374*H376/100</f>
        <v>2.1718303099833459E-3</v>
      </c>
      <c r="I375" s="1">
        <f t="shared" ref="I375" si="564">I374*I376/100</f>
        <v>9.3004510988865547E-4</v>
      </c>
      <c r="J375" s="1">
        <f t="shared" ref="J375" si="565">J374*J376/100</f>
        <v>5.2024834975079686E-4</v>
      </c>
      <c r="K375" s="1">
        <f t="shared" ref="K375" si="566">K374*K376/100</f>
        <v>5.0893678309450957E-4</v>
      </c>
      <c r="L375" s="1">
        <f t="shared" ref="L375" si="567">L374*L376/100</f>
        <v>6.0511651380618569E-4</v>
      </c>
      <c r="M375" s="1">
        <f t="shared" ref="M375" si="568">M374*M376/100</f>
        <v>1.2332682620597947E-3</v>
      </c>
      <c r="N375" s="1">
        <f t="shared" ref="N375" si="569">N374*N376/100</f>
        <v>2.1560820752863975E-3</v>
      </c>
      <c r="O375" s="1">
        <f t="shared" ref="O375" si="570">O374*O376/100</f>
        <v>2.7591387742200279E-3</v>
      </c>
      <c r="P375" s="1">
        <f t="shared" ref="P375" si="571">P374*P376/100</f>
        <v>3.9982631176936293E-3</v>
      </c>
      <c r="Q375" s="4">
        <f>SUM(E375:P375)</f>
        <v>2.6171083540284558E-2</v>
      </c>
      <c r="R375" s="16"/>
    </row>
    <row r="376" spans="1:18" x14ac:dyDescent="0.3">
      <c r="A376" s="12"/>
      <c r="B376" s="14"/>
      <c r="C376" s="2" t="s">
        <v>22</v>
      </c>
      <c r="D376" s="3" t="s">
        <v>23</v>
      </c>
      <c r="E376" s="7">
        <v>0.515213308396829</v>
      </c>
      <c r="F376" s="7">
        <v>0.57141469041139792</v>
      </c>
      <c r="G376" s="7">
        <v>0.51551862024510775</v>
      </c>
      <c r="H376" s="7">
        <v>0.45277321804937037</v>
      </c>
      <c r="I376" s="7">
        <v>0.39633024230259922</v>
      </c>
      <c r="J376" s="7">
        <v>0.38587038653327899</v>
      </c>
      <c r="K376" s="7">
        <v>0.40217749967327004</v>
      </c>
      <c r="L376" s="7">
        <v>0.43551179892078473</v>
      </c>
      <c r="M376" s="7">
        <v>0.49435290207832011</v>
      </c>
      <c r="N376" s="7">
        <v>0.48702334416523968</v>
      </c>
      <c r="O376" s="7">
        <v>0.46582837264772908</v>
      </c>
      <c r="P376" s="7">
        <v>0.50820053132781651</v>
      </c>
      <c r="Q376" s="5">
        <f t="shared" ref="Q376" si="572">IF(Q374=0,0,Q375/Q374*100)</f>
        <v>0.49382623703141731</v>
      </c>
      <c r="R376" s="16"/>
    </row>
    <row r="377" spans="1:18" x14ac:dyDescent="0.3">
      <c r="A377" s="12"/>
      <c r="B377" s="14"/>
      <c r="C377" s="2" t="s">
        <v>24</v>
      </c>
      <c r="D377" s="3" t="s">
        <v>20</v>
      </c>
      <c r="E377" s="1">
        <f>E374-E375</f>
        <v>0.7603277891842426</v>
      </c>
      <c r="F377" s="1">
        <f t="shared" ref="F377:G377" si="573">F374-F375</f>
        <v>0.70016577669716151</v>
      </c>
      <c r="G377" s="1">
        <f t="shared" si="573"/>
        <v>0.64198738256977916</v>
      </c>
      <c r="H377" s="1">
        <f t="shared" ref="H377:J377" si="574">H374-H375</f>
        <v>0.47750104418996769</v>
      </c>
      <c r="I377" s="1">
        <f t="shared" si="574"/>
        <v>0.23373413405677798</v>
      </c>
      <c r="J377" s="1">
        <f t="shared" si="574"/>
        <v>0.13430438912108261</v>
      </c>
      <c r="K377" s="1">
        <f t="shared" ref="K377:M377" si="575">K374-K375</f>
        <v>0.12603637803634987</v>
      </c>
      <c r="L377" s="1">
        <f t="shared" si="575"/>
        <v>0.13833865385147165</v>
      </c>
      <c r="M377" s="1">
        <f t="shared" si="575"/>
        <v>0.24823796107127352</v>
      </c>
      <c r="N377" s="1">
        <f t="shared" ref="N377:P377" si="576">N374-N375</f>
        <v>0.44055002249182268</v>
      </c>
      <c r="O377" s="1">
        <f t="shared" si="576"/>
        <v>0.58954887341003492</v>
      </c>
      <c r="P377" s="1">
        <f t="shared" si="576"/>
        <v>0.78275083910127596</v>
      </c>
      <c r="Q377" s="4">
        <f>SUM(E377:P377)</f>
        <v>5.2734832437812402</v>
      </c>
      <c r="R377" s="16"/>
    </row>
    <row r="378" spans="1:18" ht="26.4" x14ac:dyDescent="0.3">
      <c r="A378" s="12"/>
      <c r="B378" s="14"/>
      <c r="C378" s="2" t="s">
        <v>25</v>
      </c>
      <c r="D378" s="3" t="s">
        <v>26</v>
      </c>
      <c r="E378" s="8">
        <v>154.12067827011114</v>
      </c>
      <c r="F378" s="8">
        <v>154.11311721037711</v>
      </c>
      <c r="G378" s="8">
        <v>154.12268478448661</v>
      </c>
      <c r="H378" s="8">
        <v>154.14873574206027</v>
      </c>
      <c r="I378" s="8">
        <v>154.2224207554199</v>
      </c>
      <c r="J378" s="8">
        <v>154.04974414565083</v>
      </c>
      <c r="K378" s="8">
        <v>153.92445384953712</v>
      </c>
      <c r="L378" s="8">
        <v>153.95298853123808</v>
      </c>
      <c r="M378" s="8">
        <v>154.13217109677689</v>
      </c>
      <c r="N378" s="8">
        <v>154.13651237769633</v>
      </c>
      <c r="O378" s="8">
        <v>154.10267324115367</v>
      </c>
      <c r="P378" s="8">
        <v>154.08976456812957</v>
      </c>
      <c r="Q378" s="5">
        <f t="array" ref="Q378">SUM(E374:P374*E378:P378)/Q374</f>
        <v>154.11133820423993</v>
      </c>
      <c r="R378" s="16"/>
    </row>
    <row r="379" spans="1:18" ht="26.4" x14ac:dyDescent="0.3">
      <c r="A379" s="12"/>
      <c r="B379" s="14"/>
      <c r="C379" s="2" t="s">
        <v>27</v>
      </c>
      <c r="D379" s="9" t="s">
        <v>26</v>
      </c>
      <c r="E379" s="8">
        <v>154.91472851555022</v>
      </c>
      <c r="F379" s="8">
        <v>154.99374220196813</v>
      </c>
      <c r="G379" s="8">
        <v>154.9172159225723</v>
      </c>
      <c r="H379" s="8">
        <v>154.84667993346201</v>
      </c>
      <c r="I379" s="8">
        <v>154.83365084928479</v>
      </c>
      <c r="J379" s="8">
        <v>154.64417648883918</v>
      </c>
      <c r="K379" s="8">
        <v>154.54350336941491</v>
      </c>
      <c r="L379" s="8">
        <v>154.62347196108277</v>
      </c>
      <c r="M379" s="8">
        <v>154.89412795763013</v>
      </c>
      <c r="N379" s="8">
        <v>154.88719317485786</v>
      </c>
      <c r="O379" s="8">
        <v>154.82052721611959</v>
      </c>
      <c r="P379" s="8">
        <v>154.87284957038659</v>
      </c>
      <c r="Q379" s="5" cm="1">
        <f t="array" ref="Q379">SUM(E377:P377*E379:P379)/Q377</f>
        <v>154.87234625399412</v>
      </c>
      <c r="R379" s="16"/>
    </row>
    <row r="380" spans="1:18" x14ac:dyDescent="0.3">
      <c r="A380" s="12" t="s">
        <v>147</v>
      </c>
      <c r="B380" s="14" t="s">
        <v>148</v>
      </c>
      <c r="C380" s="2" t="s">
        <v>19</v>
      </c>
      <c r="D380" s="3" t="s">
        <v>20</v>
      </c>
      <c r="E380" s="1">
        <v>0.76426538616523632</v>
      </c>
      <c r="F380" s="1">
        <v>0.70418961963209148</v>
      </c>
      <c r="G380" s="1">
        <v>0.64531409689835673</v>
      </c>
      <c r="H380" s="1">
        <v>0.47967287449995105</v>
      </c>
      <c r="I380" s="1">
        <v>0.23466417916666663</v>
      </c>
      <c r="J380" s="1">
        <v>0.1348246374708334</v>
      </c>
      <c r="K380" s="1">
        <v>0.12654531481944439</v>
      </c>
      <c r="L380" s="1">
        <v>0.13894377036527783</v>
      </c>
      <c r="M380" s="1">
        <v>0.24947122933333332</v>
      </c>
      <c r="N380" s="1">
        <v>0.44270610456710907</v>
      </c>
      <c r="O380" s="1">
        <v>0.59230801218425499</v>
      </c>
      <c r="P380" s="1">
        <v>0.78674910221896954</v>
      </c>
      <c r="Q380" s="4">
        <f>SUM(E380:P380)</f>
        <v>5.2996543273215249</v>
      </c>
      <c r="R380" s="16"/>
    </row>
    <row r="381" spans="1:18" ht="26.4" x14ac:dyDescent="0.3">
      <c r="A381" s="12"/>
      <c r="B381" s="14"/>
      <c r="C381" s="2" t="s">
        <v>21</v>
      </c>
      <c r="D381" s="3" t="s">
        <v>20</v>
      </c>
      <c r="E381" s="1">
        <f>E380*E382/100</f>
        <v>3.9375969809937149E-3</v>
      </c>
      <c r="F381" s="1">
        <f t="shared" ref="F381" si="577">F380*F382/100</f>
        <v>4.0238429349299162E-3</v>
      </c>
      <c r="G381" s="1">
        <f t="shared" ref="G381" si="578">G380*G382/100</f>
        <v>3.3267143285775863E-3</v>
      </c>
      <c r="H381" s="1">
        <f t="shared" ref="H381" si="579">H380*H382/100</f>
        <v>2.1718303099833459E-3</v>
      </c>
      <c r="I381" s="1">
        <f t="shared" ref="I381" si="580">I380*I382/100</f>
        <v>9.3004510988865547E-4</v>
      </c>
      <c r="J381" s="1">
        <f t="shared" ref="J381" si="581">J380*J382/100</f>
        <v>5.2024834975079686E-4</v>
      </c>
      <c r="K381" s="1">
        <f t="shared" ref="K381" si="582">K380*K382/100</f>
        <v>5.0893678309450957E-4</v>
      </c>
      <c r="L381" s="1">
        <f t="shared" ref="L381" si="583">L380*L382/100</f>
        <v>6.0511651380618569E-4</v>
      </c>
      <c r="M381" s="1">
        <f t="shared" ref="M381" si="584">M380*M382/100</f>
        <v>1.2332682620597947E-3</v>
      </c>
      <c r="N381" s="1">
        <f t="shared" ref="N381" si="585">N380*N382/100</f>
        <v>2.1560820752863975E-3</v>
      </c>
      <c r="O381" s="1">
        <f t="shared" ref="O381" si="586">O380*O382/100</f>
        <v>2.7591387742200279E-3</v>
      </c>
      <c r="P381" s="1">
        <f t="shared" ref="P381" si="587">P380*P382/100</f>
        <v>3.9982631176936293E-3</v>
      </c>
      <c r="Q381" s="4">
        <f>SUM(E381:P381)</f>
        <v>2.6171083540284558E-2</v>
      </c>
      <c r="R381" s="16"/>
    </row>
    <row r="382" spans="1:18" x14ac:dyDescent="0.3">
      <c r="A382" s="12"/>
      <c r="B382" s="14"/>
      <c r="C382" s="2" t="s">
        <v>22</v>
      </c>
      <c r="D382" s="3" t="s">
        <v>23</v>
      </c>
      <c r="E382" s="7">
        <v>0.515213308396829</v>
      </c>
      <c r="F382" s="7">
        <v>0.57141469041139792</v>
      </c>
      <c r="G382" s="7">
        <v>0.51551862024510775</v>
      </c>
      <c r="H382" s="7">
        <v>0.45277321804937037</v>
      </c>
      <c r="I382" s="7">
        <v>0.39633024230259922</v>
      </c>
      <c r="J382" s="7">
        <v>0.38587038653327899</v>
      </c>
      <c r="K382" s="7">
        <v>0.40217749967327004</v>
      </c>
      <c r="L382" s="7">
        <v>0.43551179892078473</v>
      </c>
      <c r="M382" s="7">
        <v>0.49435290207832011</v>
      </c>
      <c r="N382" s="7">
        <v>0.48702334416523968</v>
      </c>
      <c r="O382" s="7">
        <v>0.46582837264772908</v>
      </c>
      <c r="P382" s="7">
        <v>0.50820053132781651</v>
      </c>
      <c r="Q382" s="5">
        <f t="shared" ref="Q382" si="588">IF(Q380=0,0,Q381/Q380*100)</f>
        <v>0.49382623703141731</v>
      </c>
      <c r="R382" s="16"/>
    </row>
    <row r="383" spans="1:18" x14ac:dyDescent="0.3">
      <c r="A383" s="12"/>
      <c r="B383" s="14"/>
      <c r="C383" s="2" t="s">
        <v>24</v>
      </c>
      <c r="D383" s="3" t="s">
        <v>20</v>
      </c>
      <c r="E383" s="1">
        <f>E380-E381</f>
        <v>0.7603277891842426</v>
      </c>
      <c r="F383" s="1">
        <f t="shared" ref="F383:G383" si="589">F380-F381</f>
        <v>0.70016577669716151</v>
      </c>
      <c r="G383" s="1">
        <f t="shared" si="589"/>
        <v>0.64198738256977916</v>
      </c>
      <c r="H383" s="1">
        <f t="shared" ref="H383:J383" si="590">H380-H381</f>
        <v>0.47750104418996769</v>
      </c>
      <c r="I383" s="1">
        <f t="shared" si="590"/>
        <v>0.23373413405677798</v>
      </c>
      <c r="J383" s="1">
        <f t="shared" si="590"/>
        <v>0.13430438912108261</v>
      </c>
      <c r="K383" s="1">
        <f t="shared" ref="K383:M383" si="591">K380-K381</f>
        <v>0.12603637803634987</v>
      </c>
      <c r="L383" s="1">
        <f t="shared" si="591"/>
        <v>0.13833865385147165</v>
      </c>
      <c r="M383" s="1">
        <f t="shared" si="591"/>
        <v>0.24823796107127352</v>
      </c>
      <c r="N383" s="1">
        <f t="shared" ref="N383:P383" si="592">N380-N381</f>
        <v>0.44055002249182268</v>
      </c>
      <c r="O383" s="1">
        <f t="shared" si="592"/>
        <v>0.58954887341003492</v>
      </c>
      <c r="P383" s="1">
        <f t="shared" si="592"/>
        <v>0.78275083910127596</v>
      </c>
      <c r="Q383" s="4">
        <f>SUM(E383:P383)</f>
        <v>5.2734832437812402</v>
      </c>
      <c r="R383" s="16"/>
    </row>
    <row r="384" spans="1:18" ht="26.4" x14ac:dyDescent="0.3">
      <c r="A384" s="12"/>
      <c r="B384" s="14"/>
      <c r="C384" s="2" t="s">
        <v>25</v>
      </c>
      <c r="D384" s="3" t="s">
        <v>26</v>
      </c>
      <c r="E384" s="8">
        <v>154.12067827011114</v>
      </c>
      <c r="F384" s="8">
        <v>154.11311721037711</v>
      </c>
      <c r="G384" s="8">
        <v>154.12268478448661</v>
      </c>
      <c r="H384" s="8">
        <v>154.14873574206027</v>
      </c>
      <c r="I384" s="8">
        <v>154.2224207554199</v>
      </c>
      <c r="J384" s="8">
        <v>154.04974414565083</v>
      </c>
      <c r="K384" s="8">
        <v>153.92445384953712</v>
      </c>
      <c r="L384" s="8">
        <v>153.95298853123808</v>
      </c>
      <c r="M384" s="8">
        <v>154.13217109677689</v>
      </c>
      <c r="N384" s="8">
        <v>154.13651237769633</v>
      </c>
      <c r="O384" s="8">
        <v>154.10267324115367</v>
      </c>
      <c r="P384" s="8">
        <v>154.08976456812957</v>
      </c>
      <c r="Q384" s="5">
        <f t="array" ref="Q384">SUM(E380:P380*E384:P384)/Q380</f>
        <v>154.11133820423993</v>
      </c>
      <c r="R384" s="16"/>
    </row>
    <row r="385" spans="1:18" ht="26.4" x14ac:dyDescent="0.3">
      <c r="A385" s="12"/>
      <c r="B385" s="14"/>
      <c r="C385" s="2" t="s">
        <v>27</v>
      </c>
      <c r="D385" s="9" t="s">
        <v>26</v>
      </c>
      <c r="E385" s="8">
        <v>154.91472851555022</v>
      </c>
      <c r="F385" s="8">
        <v>154.99374220196813</v>
      </c>
      <c r="G385" s="8">
        <v>154.9172159225723</v>
      </c>
      <c r="H385" s="8">
        <v>154.84667993346201</v>
      </c>
      <c r="I385" s="8">
        <v>154.83365084928479</v>
      </c>
      <c r="J385" s="8">
        <v>154.64417648883918</v>
      </c>
      <c r="K385" s="8">
        <v>154.54350336941491</v>
      </c>
      <c r="L385" s="8">
        <v>154.62347196108277</v>
      </c>
      <c r="M385" s="8">
        <v>154.89412795763013</v>
      </c>
      <c r="N385" s="8">
        <v>154.88719317485786</v>
      </c>
      <c r="O385" s="8">
        <v>154.82052721611959</v>
      </c>
      <c r="P385" s="8">
        <v>154.87284957038659</v>
      </c>
      <c r="Q385" s="5" cm="1">
        <f t="array" ref="Q385">SUM(E383:P383*E385:P385)/Q383</f>
        <v>154.87234625399412</v>
      </c>
      <c r="R385" s="16"/>
    </row>
    <row r="386" spans="1:18" x14ac:dyDescent="0.3">
      <c r="A386" s="12" t="s">
        <v>149</v>
      </c>
      <c r="B386" s="14" t="s">
        <v>150</v>
      </c>
      <c r="C386" s="2" t="s">
        <v>19</v>
      </c>
      <c r="D386" s="3" t="s">
        <v>20</v>
      </c>
      <c r="E386" s="1">
        <v>0.76426538616523632</v>
      </c>
      <c r="F386" s="1">
        <v>0.70418961963209148</v>
      </c>
      <c r="G386" s="1">
        <v>0.64531409689835673</v>
      </c>
      <c r="H386" s="1">
        <v>0.47967287449995105</v>
      </c>
      <c r="I386" s="1">
        <v>0.23466417916666663</v>
      </c>
      <c r="J386" s="1">
        <v>0.1348246374708334</v>
      </c>
      <c r="K386" s="1">
        <v>0.12654531481944439</v>
      </c>
      <c r="L386" s="1">
        <v>0.13894377036527783</v>
      </c>
      <c r="M386" s="1">
        <v>0.24947122933333332</v>
      </c>
      <c r="N386" s="1">
        <v>0.44270610456710907</v>
      </c>
      <c r="O386" s="1">
        <v>0.59230801218425499</v>
      </c>
      <c r="P386" s="1">
        <v>0.78674910221896954</v>
      </c>
      <c r="Q386" s="4">
        <f>SUM(E386:P386)</f>
        <v>5.2996543273215249</v>
      </c>
      <c r="R386" s="16"/>
    </row>
    <row r="387" spans="1:18" ht="26.4" x14ac:dyDescent="0.3">
      <c r="A387" s="12"/>
      <c r="B387" s="14"/>
      <c r="C387" s="2" t="s">
        <v>21</v>
      </c>
      <c r="D387" s="3" t="s">
        <v>20</v>
      </c>
      <c r="E387" s="1">
        <f>E386*E388/100</f>
        <v>3.9375969809937149E-3</v>
      </c>
      <c r="F387" s="1">
        <f t="shared" ref="F387" si="593">F386*F388/100</f>
        <v>4.0238429349299162E-3</v>
      </c>
      <c r="G387" s="1">
        <f t="shared" ref="G387" si="594">G386*G388/100</f>
        <v>3.3267143285775863E-3</v>
      </c>
      <c r="H387" s="1">
        <f t="shared" ref="H387" si="595">H386*H388/100</f>
        <v>2.1718303099833459E-3</v>
      </c>
      <c r="I387" s="1">
        <f t="shared" ref="I387" si="596">I386*I388/100</f>
        <v>9.3004510988865547E-4</v>
      </c>
      <c r="J387" s="1">
        <f t="shared" ref="J387" si="597">J386*J388/100</f>
        <v>5.2024834975079686E-4</v>
      </c>
      <c r="K387" s="1">
        <f t="shared" ref="K387" si="598">K386*K388/100</f>
        <v>5.0893678309450957E-4</v>
      </c>
      <c r="L387" s="1">
        <f t="shared" ref="L387" si="599">L386*L388/100</f>
        <v>6.0511651380618569E-4</v>
      </c>
      <c r="M387" s="1">
        <f t="shared" ref="M387" si="600">M386*M388/100</f>
        <v>1.2332682620597947E-3</v>
      </c>
      <c r="N387" s="1">
        <f t="shared" ref="N387" si="601">N386*N388/100</f>
        <v>2.1560820752863975E-3</v>
      </c>
      <c r="O387" s="1">
        <f t="shared" ref="O387" si="602">O386*O388/100</f>
        <v>2.7591387742200279E-3</v>
      </c>
      <c r="P387" s="1">
        <f t="shared" ref="P387" si="603">P386*P388/100</f>
        <v>3.9982631176936293E-3</v>
      </c>
      <c r="Q387" s="4">
        <f>SUM(E387:P387)</f>
        <v>2.6171083540284558E-2</v>
      </c>
      <c r="R387" s="16"/>
    </row>
    <row r="388" spans="1:18" x14ac:dyDescent="0.3">
      <c r="A388" s="12"/>
      <c r="B388" s="14"/>
      <c r="C388" s="2" t="s">
        <v>22</v>
      </c>
      <c r="D388" s="3" t="s">
        <v>23</v>
      </c>
      <c r="E388" s="7">
        <v>0.515213308396829</v>
      </c>
      <c r="F388" s="7">
        <v>0.57141469041139792</v>
      </c>
      <c r="G388" s="7">
        <v>0.51551862024510775</v>
      </c>
      <c r="H388" s="7">
        <v>0.45277321804937037</v>
      </c>
      <c r="I388" s="7">
        <v>0.39633024230259922</v>
      </c>
      <c r="J388" s="7">
        <v>0.38587038653327899</v>
      </c>
      <c r="K388" s="7">
        <v>0.40217749967327004</v>
      </c>
      <c r="L388" s="7">
        <v>0.43551179892078473</v>
      </c>
      <c r="M388" s="7">
        <v>0.49435290207832011</v>
      </c>
      <c r="N388" s="7">
        <v>0.48702334416523968</v>
      </c>
      <c r="O388" s="7">
        <v>0.46582837264772908</v>
      </c>
      <c r="P388" s="7">
        <v>0.50820053132781651</v>
      </c>
      <c r="Q388" s="5">
        <f t="shared" ref="Q388" si="604">IF(Q386=0,0,Q387/Q386*100)</f>
        <v>0.49382623703141731</v>
      </c>
      <c r="R388" s="16"/>
    </row>
    <row r="389" spans="1:18" x14ac:dyDescent="0.3">
      <c r="A389" s="12"/>
      <c r="B389" s="14"/>
      <c r="C389" s="2" t="s">
        <v>24</v>
      </c>
      <c r="D389" s="3" t="s">
        <v>20</v>
      </c>
      <c r="E389" s="1">
        <f>E386-E387</f>
        <v>0.7603277891842426</v>
      </c>
      <c r="F389" s="1">
        <f t="shared" ref="F389:G389" si="605">F386-F387</f>
        <v>0.70016577669716151</v>
      </c>
      <c r="G389" s="1">
        <f t="shared" si="605"/>
        <v>0.64198738256977916</v>
      </c>
      <c r="H389" s="1">
        <f t="shared" ref="H389:J389" si="606">H386-H387</f>
        <v>0.47750104418996769</v>
      </c>
      <c r="I389" s="1">
        <f t="shared" si="606"/>
        <v>0.23373413405677798</v>
      </c>
      <c r="J389" s="1">
        <f t="shared" si="606"/>
        <v>0.13430438912108261</v>
      </c>
      <c r="K389" s="1">
        <f t="shared" ref="K389:M389" si="607">K386-K387</f>
        <v>0.12603637803634987</v>
      </c>
      <c r="L389" s="1">
        <f t="shared" si="607"/>
        <v>0.13833865385147165</v>
      </c>
      <c r="M389" s="1">
        <f t="shared" si="607"/>
        <v>0.24823796107127352</v>
      </c>
      <c r="N389" s="1">
        <f t="shared" ref="N389:P389" si="608">N386-N387</f>
        <v>0.44055002249182268</v>
      </c>
      <c r="O389" s="1">
        <f t="shared" si="608"/>
        <v>0.58954887341003492</v>
      </c>
      <c r="P389" s="1">
        <f t="shared" si="608"/>
        <v>0.78275083910127596</v>
      </c>
      <c r="Q389" s="4">
        <f>SUM(E389:P389)</f>
        <v>5.2734832437812402</v>
      </c>
      <c r="R389" s="16"/>
    </row>
    <row r="390" spans="1:18" ht="26.4" x14ac:dyDescent="0.3">
      <c r="A390" s="12"/>
      <c r="B390" s="14"/>
      <c r="C390" s="2" t="s">
        <v>25</v>
      </c>
      <c r="D390" s="3" t="s">
        <v>26</v>
      </c>
      <c r="E390" s="8">
        <v>154.12067827011114</v>
      </c>
      <c r="F390" s="8">
        <v>154.11311721037711</v>
      </c>
      <c r="G390" s="8">
        <v>154.12268478448661</v>
      </c>
      <c r="H390" s="8">
        <v>154.14873574206027</v>
      </c>
      <c r="I390" s="8">
        <v>154.2224207554199</v>
      </c>
      <c r="J390" s="8">
        <v>154.04974414565083</v>
      </c>
      <c r="K390" s="8">
        <v>153.92445384953712</v>
      </c>
      <c r="L390" s="8">
        <v>153.95298853123808</v>
      </c>
      <c r="M390" s="8">
        <v>154.13217109677689</v>
      </c>
      <c r="N390" s="8">
        <v>154.13651237769633</v>
      </c>
      <c r="O390" s="8">
        <v>154.10267324115367</v>
      </c>
      <c r="P390" s="8">
        <v>154.08976456812957</v>
      </c>
      <c r="Q390" s="5">
        <f t="array" ref="Q390">SUM(E386:P386*E390:P390)/Q386</f>
        <v>154.11133820423993</v>
      </c>
      <c r="R390" s="16"/>
    </row>
    <row r="391" spans="1:18" ht="26.4" x14ac:dyDescent="0.3">
      <c r="A391" s="12"/>
      <c r="B391" s="14"/>
      <c r="C391" s="2" t="s">
        <v>27</v>
      </c>
      <c r="D391" s="9" t="s">
        <v>26</v>
      </c>
      <c r="E391" s="8">
        <v>154.91472851555022</v>
      </c>
      <c r="F391" s="8">
        <v>154.99374220196813</v>
      </c>
      <c r="G391" s="8">
        <v>154.9172159225723</v>
      </c>
      <c r="H391" s="8">
        <v>154.84667993346201</v>
      </c>
      <c r="I391" s="8">
        <v>154.83365084928479</v>
      </c>
      <c r="J391" s="8">
        <v>154.64417648883918</v>
      </c>
      <c r="K391" s="8">
        <v>154.54350336941491</v>
      </c>
      <c r="L391" s="8">
        <v>154.62347196108277</v>
      </c>
      <c r="M391" s="8">
        <v>154.89412795763013</v>
      </c>
      <c r="N391" s="8">
        <v>154.88719317485786</v>
      </c>
      <c r="O391" s="8">
        <v>154.82052721611959</v>
      </c>
      <c r="P391" s="8">
        <v>154.87284957038659</v>
      </c>
      <c r="Q391" s="5" cm="1">
        <f t="array" ref="Q391">SUM(E389:P389*E391:P391)/Q389</f>
        <v>154.87234625399412</v>
      </c>
      <c r="R391" s="16"/>
    </row>
    <row r="392" spans="1:18" x14ac:dyDescent="0.3">
      <c r="A392" s="12" t="s">
        <v>151</v>
      </c>
      <c r="B392" s="14" t="s">
        <v>152</v>
      </c>
      <c r="C392" s="2" t="s">
        <v>19</v>
      </c>
      <c r="D392" s="3" t="s">
        <v>20</v>
      </c>
      <c r="E392" s="1">
        <v>0.76426538616523632</v>
      </c>
      <c r="F392" s="1">
        <v>0.70418961963209148</v>
      </c>
      <c r="G392" s="1">
        <v>0.64531409689835673</v>
      </c>
      <c r="H392" s="1">
        <v>0.47967287449995105</v>
      </c>
      <c r="I392" s="1">
        <v>0.23466417916666663</v>
      </c>
      <c r="J392" s="1">
        <v>0.1348246374708334</v>
      </c>
      <c r="K392" s="1">
        <v>0.12654531481944439</v>
      </c>
      <c r="L392" s="1">
        <v>0.13894377036527783</v>
      </c>
      <c r="M392" s="1">
        <v>0.24947122933333332</v>
      </c>
      <c r="N392" s="1">
        <v>0.44270610456710907</v>
      </c>
      <c r="O392" s="1">
        <v>0.59230801218425499</v>
      </c>
      <c r="P392" s="1">
        <v>0.78674910221896954</v>
      </c>
      <c r="Q392" s="4">
        <f>SUM(E392:P392)</f>
        <v>5.2996543273215249</v>
      </c>
      <c r="R392" s="16"/>
    </row>
    <row r="393" spans="1:18" ht="26.4" x14ac:dyDescent="0.3">
      <c r="A393" s="12"/>
      <c r="B393" s="14"/>
      <c r="C393" s="2" t="s">
        <v>21</v>
      </c>
      <c r="D393" s="3" t="s">
        <v>20</v>
      </c>
      <c r="E393" s="1">
        <f>E392*E394/100</f>
        <v>3.9375969809937149E-3</v>
      </c>
      <c r="F393" s="1">
        <f t="shared" ref="F393:P393" si="609">F392*F394/100</f>
        <v>4.0238429349299162E-3</v>
      </c>
      <c r="G393" s="1">
        <f t="shared" si="609"/>
        <v>3.3267143285775863E-3</v>
      </c>
      <c r="H393" s="1">
        <f t="shared" si="609"/>
        <v>2.1718303099833459E-3</v>
      </c>
      <c r="I393" s="1">
        <f t="shared" si="609"/>
        <v>9.3004510988865547E-4</v>
      </c>
      <c r="J393" s="1">
        <f t="shared" si="609"/>
        <v>5.2024834975079686E-4</v>
      </c>
      <c r="K393" s="1">
        <f t="shared" si="609"/>
        <v>5.0893678309450957E-4</v>
      </c>
      <c r="L393" s="1">
        <f t="shared" si="609"/>
        <v>6.0511651380618569E-4</v>
      </c>
      <c r="M393" s="1">
        <f t="shared" si="609"/>
        <v>1.2332682620597947E-3</v>
      </c>
      <c r="N393" s="1">
        <f t="shared" si="609"/>
        <v>2.1560820752863975E-3</v>
      </c>
      <c r="O393" s="1">
        <f t="shared" si="609"/>
        <v>2.7591387742200279E-3</v>
      </c>
      <c r="P393" s="1">
        <f t="shared" si="609"/>
        <v>3.9982631176936293E-3</v>
      </c>
      <c r="Q393" s="4">
        <f>SUM(E393:P393)</f>
        <v>2.6171083540284558E-2</v>
      </c>
      <c r="R393" s="16"/>
    </row>
    <row r="394" spans="1:18" x14ac:dyDescent="0.3">
      <c r="A394" s="12"/>
      <c r="B394" s="14"/>
      <c r="C394" s="2" t="s">
        <v>22</v>
      </c>
      <c r="D394" s="3" t="s">
        <v>23</v>
      </c>
      <c r="E394" s="7">
        <v>0.515213308396829</v>
      </c>
      <c r="F394" s="7">
        <v>0.57141469041139792</v>
      </c>
      <c r="G394" s="7">
        <v>0.51551862024510775</v>
      </c>
      <c r="H394" s="7">
        <v>0.45277321804937037</v>
      </c>
      <c r="I394" s="7">
        <v>0.39633024230259922</v>
      </c>
      <c r="J394" s="7">
        <v>0.38587038653327899</v>
      </c>
      <c r="K394" s="7">
        <v>0.40217749967327004</v>
      </c>
      <c r="L394" s="7">
        <v>0.43551179892078473</v>
      </c>
      <c r="M394" s="7">
        <v>0.49435290207832011</v>
      </c>
      <c r="N394" s="7">
        <v>0.48702334416523968</v>
      </c>
      <c r="O394" s="7">
        <v>0.46582837264772908</v>
      </c>
      <c r="P394" s="7">
        <v>0.50820053132781651</v>
      </c>
      <c r="Q394" s="5">
        <f t="shared" ref="Q394" si="610">IF(Q392=0,0,Q393/Q392*100)</f>
        <v>0.49382623703141731</v>
      </c>
      <c r="R394" s="16"/>
    </row>
    <row r="395" spans="1:18" x14ac:dyDescent="0.3">
      <c r="A395" s="12"/>
      <c r="B395" s="14"/>
      <c r="C395" s="2" t="s">
        <v>24</v>
      </c>
      <c r="D395" s="3" t="s">
        <v>20</v>
      </c>
      <c r="E395" s="1">
        <f>E392-E393</f>
        <v>0.7603277891842426</v>
      </c>
      <c r="F395" s="1">
        <f t="shared" ref="F395:G395" si="611">F392-F393</f>
        <v>0.70016577669716151</v>
      </c>
      <c r="G395" s="1">
        <f t="shared" si="611"/>
        <v>0.64198738256977916</v>
      </c>
      <c r="H395" s="1">
        <f t="shared" ref="H395:J395" si="612">H392-H393</f>
        <v>0.47750104418996769</v>
      </c>
      <c r="I395" s="1">
        <f t="shared" si="612"/>
        <v>0.23373413405677798</v>
      </c>
      <c r="J395" s="1">
        <f t="shared" si="612"/>
        <v>0.13430438912108261</v>
      </c>
      <c r="K395" s="1">
        <f t="shared" ref="K395:M395" si="613">K392-K393</f>
        <v>0.12603637803634987</v>
      </c>
      <c r="L395" s="1">
        <f t="shared" si="613"/>
        <v>0.13833865385147165</v>
      </c>
      <c r="M395" s="1">
        <f t="shared" si="613"/>
        <v>0.24823796107127352</v>
      </c>
      <c r="N395" s="1">
        <f t="shared" ref="N395:P395" si="614">N392-N393</f>
        <v>0.44055002249182268</v>
      </c>
      <c r="O395" s="1">
        <f t="shared" si="614"/>
        <v>0.58954887341003492</v>
      </c>
      <c r="P395" s="1">
        <f t="shared" si="614"/>
        <v>0.78275083910127596</v>
      </c>
      <c r="Q395" s="4">
        <f>SUM(E395:P395)</f>
        <v>5.2734832437812402</v>
      </c>
      <c r="R395" s="16"/>
    </row>
    <row r="396" spans="1:18" ht="26.4" x14ac:dyDescent="0.3">
      <c r="A396" s="12"/>
      <c r="B396" s="14"/>
      <c r="C396" s="2" t="s">
        <v>25</v>
      </c>
      <c r="D396" s="3" t="s">
        <v>26</v>
      </c>
      <c r="E396" s="8">
        <v>154.12067827011114</v>
      </c>
      <c r="F396" s="8">
        <v>154.11311721037711</v>
      </c>
      <c r="G396" s="8">
        <v>154.12268478448661</v>
      </c>
      <c r="H396" s="8">
        <v>154.14873574206027</v>
      </c>
      <c r="I396" s="8">
        <v>154.2224207554199</v>
      </c>
      <c r="J396" s="8">
        <v>154.04974414565083</v>
      </c>
      <c r="K396" s="8">
        <v>153.92445384953712</v>
      </c>
      <c r="L396" s="8">
        <v>153.95298853123808</v>
      </c>
      <c r="M396" s="8">
        <v>154.13217109677689</v>
      </c>
      <c r="N396" s="8">
        <v>154.13651237769633</v>
      </c>
      <c r="O396" s="8">
        <v>154.10267324115367</v>
      </c>
      <c r="P396" s="8">
        <v>154.08976456812957</v>
      </c>
      <c r="Q396" s="5">
        <f t="array" ref="Q396">SUM(E392:P392*E396:P396)/Q392</f>
        <v>154.11133820423993</v>
      </c>
      <c r="R396" s="16"/>
    </row>
    <row r="397" spans="1:18" ht="26.4" x14ac:dyDescent="0.3">
      <c r="A397" s="12"/>
      <c r="B397" s="14"/>
      <c r="C397" s="2" t="s">
        <v>27</v>
      </c>
      <c r="D397" s="9" t="s">
        <v>26</v>
      </c>
      <c r="E397" s="8">
        <v>154.91472851555022</v>
      </c>
      <c r="F397" s="8">
        <v>154.99374220196813</v>
      </c>
      <c r="G397" s="8">
        <v>154.9172159225723</v>
      </c>
      <c r="H397" s="8">
        <v>154.84667993346201</v>
      </c>
      <c r="I397" s="8">
        <v>154.83365084928479</v>
      </c>
      <c r="J397" s="8">
        <v>154.64417648883918</v>
      </c>
      <c r="K397" s="8">
        <v>154.54350336941491</v>
      </c>
      <c r="L397" s="8">
        <v>154.62347196108277</v>
      </c>
      <c r="M397" s="8">
        <v>154.89412795763013</v>
      </c>
      <c r="N397" s="8">
        <v>154.88719317485786</v>
      </c>
      <c r="O397" s="8">
        <v>154.82052721611959</v>
      </c>
      <c r="P397" s="8">
        <v>154.87284957038659</v>
      </c>
      <c r="Q397" s="5" cm="1">
        <f t="array" ref="Q397">SUM(E395:P395*E397:P397)/Q395</f>
        <v>154.87234625399412</v>
      </c>
      <c r="R397" s="16"/>
    </row>
    <row r="398" spans="1:18" x14ac:dyDescent="0.3">
      <c r="A398" s="12" t="s">
        <v>153</v>
      </c>
      <c r="B398" s="13" t="s">
        <v>154</v>
      </c>
      <c r="C398" s="2" t="s">
        <v>19</v>
      </c>
      <c r="D398" s="3" t="s">
        <v>20</v>
      </c>
      <c r="E398" s="1">
        <v>0.1724338627740096</v>
      </c>
      <c r="F398" s="1">
        <v>0.1569740133533333</v>
      </c>
      <c r="G398" s="1">
        <v>0.13303882417271926</v>
      </c>
      <c r="H398" s="1">
        <v>0.11499948486465864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0.10961540425910868</v>
      </c>
      <c r="O398" s="1">
        <v>0.12811420077461846</v>
      </c>
      <c r="P398" s="1">
        <v>0.18524287477130455</v>
      </c>
      <c r="Q398" s="4">
        <f>SUM(E398:P398)</f>
        <v>1.0004186649697524</v>
      </c>
      <c r="R398" s="16"/>
    </row>
    <row r="399" spans="1:18" ht="26.4" x14ac:dyDescent="0.3">
      <c r="A399" s="12"/>
      <c r="B399" s="13"/>
      <c r="C399" s="2" t="s">
        <v>21</v>
      </c>
      <c r="D399" s="3" t="s">
        <v>20</v>
      </c>
      <c r="E399" s="1">
        <v>1.3868627740095869E-3</v>
      </c>
      <c r="F399" s="1">
        <v>1.7130133533333331E-3</v>
      </c>
      <c r="G399" s="1">
        <v>1.2838241727192641E-3</v>
      </c>
      <c r="H399" s="1">
        <v>1.0774848646586345E-3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1.0394042591086927E-3</v>
      </c>
      <c r="O399" s="1">
        <v>1.2942007746184741E-3</v>
      </c>
      <c r="P399" s="1">
        <v>1.8628747713045734E-3</v>
      </c>
      <c r="Q399" s="4">
        <f>SUM(E399:P399)</f>
        <v>9.6576649697525593E-3</v>
      </c>
      <c r="R399" s="16"/>
    </row>
    <row r="400" spans="1:18" x14ac:dyDescent="0.3">
      <c r="A400" s="12"/>
      <c r="B400" s="13"/>
      <c r="C400" s="2" t="s">
        <v>22</v>
      </c>
      <c r="D400" s="3" t="s">
        <v>23</v>
      </c>
      <c r="E400" s="7">
        <v>0.80428678665465958</v>
      </c>
      <c r="F400" s="7">
        <v>1.0912719352326845</v>
      </c>
      <c r="G400" s="7">
        <v>0.96499963879154838</v>
      </c>
      <c r="H400" s="7">
        <v>0.93694755757098569</v>
      </c>
      <c r="I400" s="7">
        <f t="shared" ref="I400:M400" si="615">IF(I398=0,0,I399/I398*100)</f>
        <v>0</v>
      </c>
      <c r="J400" s="7">
        <f t="shared" si="615"/>
        <v>0</v>
      </c>
      <c r="K400" s="7">
        <f t="shared" si="615"/>
        <v>0</v>
      </c>
      <c r="L400" s="7">
        <f t="shared" si="615"/>
        <v>0</v>
      </c>
      <c r="M400" s="7">
        <f t="shared" si="615"/>
        <v>0</v>
      </c>
      <c r="N400" s="7">
        <v>0.94822827697807044</v>
      </c>
      <c r="O400" s="7">
        <v>1.0101930674299431</v>
      </c>
      <c r="P400" s="7">
        <v>1.0056390960269994</v>
      </c>
      <c r="Q400" s="5">
        <f t="shared" ref="Q400" si="616">IF(Q398=0,0,Q399/Q398*100)</f>
        <v>0.96536233358306622</v>
      </c>
      <c r="R400" s="16"/>
    </row>
    <row r="401" spans="1:18" x14ac:dyDescent="0.3">
      <c r="A401" s="12"/>
      <c r="B401" s="13"/>
      <c r="C401" s="2" t="s">
        <v>24</v>
      </c>
      <c r="D401" s="3" t="s">
        <v>20</v>
      </c>
      <c r="E401" s="1">
        <v>0.171047</v>
      </c>
      <c r="F401" s="1">
        <v>0.15526099999999998</v>
      </c>
      <c r="G401" s="1">
        <v>0.13175499999999998</v>
      </c>
      <c r="H401" s="1">
        <v>0.113922</v>
      </c>
      <c r="I401" s="1">
        <f t="shared" ref="I401:M401" si="617">I398-I399</f>
        <v>0</v>
      </c>
      <c r="J401" s="1">
        <f t="shared" si="617"/>
        <v>0</v>
      </c>
      <c r="K401" s="1">
        <f t="shared" si="617"/>
        <v>0</v>
      </c>
      <c r="L401" s="1">
        <f t="shared" si="617"/>
        <v>0</v>
      </c>
      <c r="M401" s="1">
        <f t="shared" si="617"/>
        <v>0</v>
      </c>
      <c r="N401" s="1">
        <v>0.10857599999999999</v>
      </c>
      <c r="O401" s="1">
        <v>0.12681999999999999</v>
      </c>
      <c r="P401" s="1">
        <v>0.18337999999999999</v>
      </c>
      <c r="Q401" s="4">
        <f>SUM(E401:P401)</f>
        <v>0.99076099999999989</v>
      </c>
      <c r="R401" s="16"/>
    </row>
    <row r="402" spans="1:18" ht="26.4" x14ac:dyDescent="0.3">
      <c r="A402" s="12"/>
      <c r="B402" s="13"/>
      <c r="C402" s="2" t="s">
        <v>25</v>
      </c>
      <c r="D402" s="3" t="s">
        <v>26</v>
      </c>
      <c r="E402" s="8">
        <v>155.92123971778835</v>
      </c>
      <c r="F402" s="8">
        <v>156.02782989576815</v>
      </c>
      <c r="G402" s="8">
        <v>156.24349174171741</v>
      </c>
      <c r="H402" s="8">
        <v>154.1125361385547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155.63135509760284</v>
      </c>
      <c r="O402" s="8">
        <v>155.35102517801278</v>
      </c>
      <c r="P402" s="8">
        <v>156.8631587158967</v>
      </c>
      <c r="Q402" s="5">
        <f t="array" ref="Q402">SUM(E398:P398*E402:P402)/Q398</f>
        <v>155.84253199159153</v>
      </c>
      <c r="R402" s="16"/>
    </row>
    <row r="403" spans="1:18" ht="26.4" x14ac:dyDescent="0.3">
      <c r="A403" s="12"/>
      <c r="B403" s="13"/>
      <c r="C403" s="2" t="s">
        <v>27</v>
      </c>
      <c r="D403" s="9" t="s">
        <v>26</v>
      </c>
      <c r="E403" s="8">
        <v>157.18546161610885</v>
      </c>
      <c r="F403" s="8">
        <v>157.74930377589951</v>
      </c>
      <c r="G403" s="8">
        <v>157.76593241970366</v>
      </c>
      <c r="H403" s="8">
        <v>155.5701468295841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157.12122296287052</v>
      </c>
      <c r="O403" s="8">
        <v>156.93638566628874</v>
      </c>
      <c r="P403" s="8">
        <v>158.45666084763948</v>
      </c>
      <c r="Q403" s="5" cm="1">
        <f t="array" ref="Q403">SUM(E401:P401*E403:P403)/Q401</f>
        <v>157.36164201107425</v>
      </c>
      <c r="R403" s="16"/>
    </row>
    <row r="404" spans="1:18" x14ac:dyDescent="0.3">
      <c r="A404" s="12" t="s">
        <v>155</v>
      </c>
      <c r="B404" s="13" t="s">
        <v>156</v>
      </c>
      <c r="C404" s="2" t="s">
        <v>19</v>
      </c>
      <c r="D404" s="3" t="s">
        <v>20</v>
      </c>
      <c r="E404" s="1">
        <v>1.0724447603960574</v>
      </c>
      <c r="F404" s="1">
        <v>0.99079790161244974</v>
      </c>
      <c r="G404" s="1">
        <v>1.002809345557526</v>
      </c>
      <c r="H404" s="1">
        <v>0.85470140364144576</v>
      </c>
      <c r="I404" s="1">
        <v>0.54224739959839352</v>
      </c>
      <c r="J404" s="1">
        <v>0.2285014257022433</v>
      </c>
      <c r="K404" s="1">
        <v>0.13617511044176708</v>
      </c>
      <c r="L404" s="1">
        <v>0.20230262048192771</v>
      </c>
      <c r="M404" s="1">
        <v>0.45116094377510041</v>
      </c>
      <c r="N404" s="1">
        <v>0.81157134011848997</v>
      </c>
      <c r="O404" s="1">
        <v>0.91995143112705213</v>
      </c>
      <c r="P404" s="1">
        <v>1.1256812852346696</v>
      </c>
      <c r="Q404" s="4">
        <f>SUM(E404:P404)</f>
        <v>8.3383449676871226</v>
      </c>
      <c r="R404" s="16"/>
    </row>
    <row r="405" spans="1:18" ht="26.4" x14ac:dyDescent="0.3">
      <c r="A405" s="12"/>
      <c r="B405" s="13"/>
      <c r="C405" s="2" t="s">
        <v>21</v>
      </c>
      <c r="D405" s="3" t="s">
        <v>20</v>
      </c>
      <c r="E405" s="1">
        <v>1.5233760396057292E-2</v>
      </c>
      <c r="F405" s="1">
        <v>6.2539016124497993E-3</v>
      </c>
      <c r="G405" s="1">
        <v>1.2092345557526108E-2</v>
      </c>
      <c r="H405" s="1">
        <v>9.0274036414457835E-3</v>
      </c>
      <c r="I405" s="1">
        <v>3.1483995983935748E-3</v>
      </c>
      <c r="J405" s="1">
        <v>1.7214257022432897E-3</v>
      </c>
      <c r="K405" s="1">
        <v>1.5241104417670682E-3</v>
      </c>
      <c r="L405" s="1">
        <v>1.7886204819277112E-3</v>
      </c>
      <c r="M405" s="1">
        <v>3.1519437751004018E-3</v>
      </c>
      <c r="N405" s="1">
        <v>8.7023401184899603E-3</v>
      </c>
      <c r="O405" s="1">
        <v>1.4471431127052115E-2</v>
      </c>
      <c r="P405" s="1">
        <v>1.4158285234669674E-2</v>
      </c>
      <c r="Q405" s="4">
        <f>SUM(E405:P405)</f>
        <v>9.1273967687122787E-2</v>
      </c>
      <c r="R405" s="16"/>
    </row>
    <row r="406" spans="1:18" x14ac:dyDescent="0.3">
      <c r="A406" s="12"/>
      <c r="B406" s="13"/>
      <c r="C406" s="2" t="s">
        <v>22</v>
      </c>
      <c r="D406" s="3" t="s">
        <v>23</v>
      </c>
      <c r="E406" s="7">
        <v>1.4204704017045515</v>
      </c>
      <c r="F406" s="7">
        <v>0.63119851205498523</v>
      </c>
      <c r="G406" s="7">
        <v>1.2058469150786781</v>
      </c>
      <c r="H406" s="7">
        <v>1.0562055476900625</v>
      </c>
      <c r="I406" s="7">
        <v>0.58062050656681519</v>
      </c>
      <c r="J406" s="7">
        <v>0.75335446899419056</v>
      </c>
      <c r="K406" s="7">
        <v>1.1192283500433271</v>
      </c>
      <c r="L406" s="7">
        <v>0.88413114850753693</v>
      </c>
      <c r="M406" s="7">
        <v>0.69862957301366424</v>
      </c>
      <c r="N406" s="7">
        <v>1.0722828281761914</v>
      </c>
      <c r="O406" s="7">
        <v>1.5730646898742096</v>
      </c>
      <c r="P406" s="7">
        <v>1.2577525646362782</v>
      </c>
      <c r="Q406" s="5">
        <f t="shared" ref="Q406" si="618">IF(Q404=0,0,Q405/Q404*100)</f>
        <v>1.0946293064250641</v>
      </c>
      <c r="R406" s="16"/>
    </row>
    <row r="407" spans="1:18" x14ac:dyDescent="0.3">
      <c r="A407" s="12"/>
      <c r="B407" s="13"/>
      <c r="C407" s="2" t="s">
        <v>24</v>
      </c>
      <c r="D407" s="3" t="s">
        <v>20</v>
      </c>
      <c r="E407" s="1">
        <v>1.0572110000000001</v>
      </c>
      <c r="F407" s="1">
        <v>0.98454399999999997</v>
      </c>
      <c r="G407" s="1">
        <v>0.99071699999999996</v>
      </c>
      <c r="H407" s="1">
        <v>0.84567399999999993</v>
      </c>
      <c r="I407" s="1">
        <v>0.53909899999999999</v>
      </c>
      <c r="J407" s="1">
        <v>0.22678000000000001</v>
      </c>
      <c r="K407" s="1">
        <v>0.13465100000000002</v>
      </c>
      <c r="L407" s="1">
        <v>0.200514</v>
      </c>
      <c r="M407" s="1">
        <v>0.44800899999999999</v>
      </c>
      <c r="N407" s="1">
        <v>0.80286900000000005</v>
      </c>
      <c r="O407" s="1">
        <v>0.90548000000000006</v>
      </c>
      <c r="P407" s="1">
        <v>1.1115229999999998</v>
      </c>
      <c r="Q407" s="4">
        <f>SUM(E407:P407)</f>
        <v>8.247071</v>
      </c>
      <c r="R407" s="16"/>
    </row>
    <row r="408" spans="1:18" ht="26.4" x14ac:dyDescent="0.3">
      <c r="A408" s="12"/>
      <c r="B408" s="13"/>
      <c r="C408" s="2" t="s">
        <v>25</v>
      </c>
      <c r="D408" s="3" t="s">
        <v>26</v>
      </c>
      <c r="E408" s="8">
        <v>156.65057009734895</v>
      </c>
      <c r="F408" s="8">
        <v>154.37458308253881</v>
      </c>
      <c r="G408" s="8">
        <v>154.42804763286554</v>
      </c>
      <c r="H408" s="8">
        <v>156.6597060661606</v>
      </c>
      <c r="I408" s="8">
        <v>156.13928619362866</v>
      </c>
      <c r="J408" s="8">
        <v>155.59105600848898</v>
      </c>
      <c r="K408" s="8">
        <v>154.4350204815664</v>
      </c>
      <c r="L408" s="8">
        <v>158.57574845936935</v>
      </c>
      <c r="M408" s="8">
        <v>153.6581213773799</v>
      </c>
      <c r="N408" s="8">
        <v>156.6597060661606</v>
      </c>
      <c r="O408" s="8">
        <v>153.72733078836396</v>
      </c>
      <c r="P408" s="8">
        <v>156.27359234736295</v>
      </c>
      <c r="Q408" s="5">
        <f t="array" ref="Q408">SUM(E404:P404*E408:P408)/Q404</f>
        <v>155.52758533445379</v>
      </c>
      <c r="R408" s="16"/>
    </row>
    <row r="409" spans="1:18" ht="26.4" x14ac:dyDescent="0.3">
      <c r="A409" s="12"/>
      <c r="B409" s="13"/>
      <c r="C409" s="2" t="s">
        <v>27</v>
      </c>
      <c r="D409" s="9" t="s">
        <v>26</v>
      </c>
      <c r="E409" s="8">
        <v>158.90780848284513</v>
      </c>
      <c r="F409" s="8">
        <v>155.35518268404078</v>
      </c>
      <c r="G409" s="8">
        <v>156.31294242699011</v>
      </c>
      <c r="H409" s="8">
        <v>158.33201762003299</v>
      </c>
      <c r="I409" s="8">
        <v>157.05115741940628</v>
      </c>
      <c r="J409" s="8">
        <v>156.77210567271064</v>
      </c>
      <c r="K409" s="8">
        <v>156.18306563006485</v>
      </c>
      <c r="L409" s="8">
        <v>159.99027229127856</v>
      </c>
      <c r="M409" s="8">
        <v>154.73917501507256</v>
      </c>
      <c r="N409" s="8">
        <v>158.35774901594493</v>
      </c>
      <c r="O409" s="8">
        <v>156.18420943819541</v>
      </c>
      <c r="P409" s="8">
        <v>158.2641639280684</v>
      </c>
      <c r="Q409" s="5" cm="1">
        <f t="array" ref="Q409">SUM(E407:P407*E409:P409)/Q407</f>
        <v>157.24887763304969</v>
      </c>
      <c r="R409" s="16"/>
    </row>
    <row r="410" spans="1:18" x14ac:dyDescent="0.3">
      <c r="A410" s="12" t="s">
        <v>157</v>
      </c>
      <c r="B410" s="13" t="s">
        <v>158</v>
      </c>
      <c r="C410" s="2" t="s">
        <v>19</v>
      </c>
      <c r="D410" s="3" t="s">
        <v>20</v>
      </c>
      <c r="E410" s="1">
        <v>0.46135331311534133</v>
      </c>
      <c r="F410" s="1">
        <v>0.42316528780006879</v>
      </c>
      <c r="G410" s="1">
        <v>0.41042280162441763</v>
      </c>
      <c r="H410" s="1">
        <v>0.29561689146345377</v>
      </c>
      <c r="I410" s="1">
        <v>0.12332868273092369</v>
      </c>
      <c r="J410" s="1">
        <v>5.4083534136546187E-2</v>
      </c>
      <c r="K410" s="1">
        <v>4.6427522088353414E-2</v>
      </c>
      <c r="L410" s="1">
        <v>5.3340730923694783E-2</v>
      </c>
      <c r="M410" s="1">
        <v>0.10983116465863454</v>
      </c>
      <c r="N410" s="1">
        <v>0.2873867248115663</v>
      </c>
      <c r="O410" s="1">
        <v>0.37657006705493978</v>
      </c>
      <c r="P410" s="1">
        <v>0.51113113144176703</v>
      </c>
      <c r="Q410" s="4">
        <f>SUM(E410:P410)</f>
        <v>3.1526578518497077</v>
      </c>
      <c r="R410" s="16"/>
    </row>
    <row r="411" spans="1:18" ht="26.4" x14ac:dyDescent="0.3">
      <c r="A411" s="12"/>
      <c r="B411" s="13"/>
      <c r="C411" s="2" t="s">
        <v>21</v>
      </c>
      <c r="D411" s="3" t="s">
        <v>20</v>
      </c>
      <c r="E411" s="1">
        <v>2.2513131153413901E-3</v>
      </c>
      <c r="F411" s="1">
        <v>2.0732878000688463E-3</v>
      </c>
      <c r="G411" s="1">
        <v>2.0038016244176707E-3</v>
      </c>
      <c r="H411" s="1">
        <v>1.4498914634538155E-3</v>
      </c>
      <c r="I411" s="1">
        <v>6.0268273092369494E-4</v>
      </c>
      <c r="J411" s="1">
        <v>3.0453413654618459E-4</v>
      </c>
      <c r="K411" s="1">
        <v>1.2555220883534138E-3</v>
      </c>
      <c r="L411" s="1">
        <v>3.2273092369477932E-4</v>
      </c>
      <c r="M411" s="1">
        <v>5.4516465863453808E-4</v>
      </c>
      <c r="N411" s="1">
        <v>1.4147248115662649E-3</v>
      </c>
      <c r="O411" s="1">
        <v>1.838067054939759E-3</v>
      </c>
      <c r="P411" s="1">
        <v>2.4441314417670682E-3</v>
      </c>
      <c r="Q411" s="4">
        <f>SUM(E411:P411)</f>
        <v>1.6505851849707424E-2</v>
      </c>
      <c r="R411" s="16"/>
    </row>
    <row r="412" spans="1:18" x14ac:dyDescent="0.3">
      <c r="A412" s="12"/>
      <c r="B412" s="13"/>
      <c r="C412" s="2" t="s">
        <v>22</v>
      </c>
      <c r="D412" s="3" t="s">
        <v>23</v>
      </c>
      <c r="E412" s="7">
        <v>0.48798026400615602</v>
      </c>
      <c r="F412" s="7">
        <v>0.48994751219963117</v>
      </c>
      <c r="G412" s="7">
        <v>0.48822863069176436</v>
      </c>
      <c r="H412" s="7">
        <v>0.4904629963044792</v>
      </c>
      <c r="I412" s="7">
        <v>0.48868010066937739</v>
      </c>
      <c r="J412" s="7">
        <v>0.56308105860337987</v>
      </c>
      <c r="K412" s="7">
        <v>2.7042625405769138</v>
      </c>
      <c r="L412" s="7">
        <v>0.60503656044093912</v>
      </c>
      <c r="M412" s="7">
        <v>0.49636609092597761</v>
      </c>
      <c r="N412" s="7">
        <v>0.49227215087748805</v>
      </c>
      <c r="O412" s="7">
        <v>0.48810758362044576</v>
      </c>
      <c r="P412" s="7">
        <v>0.47818089946366865</v>
      </c>
      <c r="Q412" s="5">
        <f t="shared" ref="Q412" si="619">IF(Q410=0,0,Q411/Q410*100)</f>
        <v>0.52355354197485193</v>
      </c>
      <c r="R412" s="16"/>
    </row>
    <row r="413" spans="1:18" x14ac:dyDescent="0.3">
      <c r="A413" s="12"/>
      <c r="B413" s="13"/>
      <c r="C413" s="2" t="s">
        <v>24</v>
      </c>
      <c r="D413" s="3" t="s">
        <v>20</v>
      </c>
      <c r="E413" s="1">
        <v>0.45910199999999995</v>
      </c>
      <c r="F413" s="1">
        <v>0.42109199999999997</v>
      </c>
      <c r="G413" s="1">
        <v>0.40841899999999998</v>
      </c>
      <c r="H413" s="1">
        <v>0.29416699999999996</v>
      </c>
      <c r="I413" s="1">
        <v>0.122726</v>
      </c>
      <c r="J413" s="1">
        <v>5.3779E-2</v>
      </c>
      <c r="K413" s="1">
        <v>4.5171999999999997E-2</v>
      </c>
      <c r="L413" s="1">
        <v>5.3018000000000003E-2</v>
      </c>
      <c r="M413" s="1">
        <v>0.10928600000000001</v>
      </c>
      <c r="N413" s="1">
        <v>0.285972</v>
      </c>
      <c r="O413" s="1">
        <v>0.37473200000000001</v>
      </c>
      <c r="P413" s="1">
        <v>0.508687</v>
      </c>
      <c r="Q413" s="4">
        <f>SUM(E413:P413)</f>
        <v>3.1361519999999996</v>
      </c>
      <c r="R413" s="16"/>
    </row>
    <row r="414" spans="1:18" ht="26.4" x14ac:dyDescent="0.3">
      <c r="A414" s="12"/>
      <c r="B414" s="13"/>
      <c r="C414" s="2" t="s">
        <v>25</v>
      </c>
      <c r="D414" s="3" t="s">
        <v>26</v>
      </c>
      <c r="E414" s="8">
        <v>157.17737336368791</v>
      </c>
      <c r="F414" s="8">
        <v>157.21992770404782</v>
      </c>
      <c r="G414" s="8">
        <v>157.41900802700738</v>
      </c>
      <c r="H414" s="8">
        <v>157.53643295303718</v>
      </c>
      <c r="I414" s="8">
        <v>157.58665784650302</v>
      </c>
      <c r="J414" s="8">
        <v>157.45941651125619</v>
      </c>
      <c r="K414" s="8">
        <v>157.66275061585307</v>
      </c>
      <c r="L414" s="8">
        <v>157.3664003736524</v>
      </c>
      <c r="M414" s="8">
        <v>156.13828603730016</v>
      </c>
      <c r="N414" s="8">
        <v>156.41906171684482</v>
      </c>
      <c r="O414" s="8">
        <v>157.5221017767077</v>
      </c>
      <c r="P414" s="8">
        <v>156.35826148969508</v>
      </c>
      <c r="Q414" s="5">
        <f t="array" ref="Q414">SUM(E410:P410*E414:P414)/Q410</f>
        <v>157.08245663625627</v>
      </c>
      <c r="R414" s="16"/>
    </row>
    <row r="415" spans="1:18" ht="26.4" x14ac:dyDescent="0.3">
      <c r="A415" s="12"/>
      <c r="B415" s="13"/>
      <c r="C415" s="2" t="s">
        <v>27</v>
      </c>
      <c r="D415" s="9" t="s">
        <v>26</v>
      </c>
      <c r="E415" s="8">
        <v>157.94812906087193</v>
      </c>
      <c r="F415" s="8">
        <v>157.99401545218007</v>
      </c>
      <c r="G415" s="8">
        <v>158.1913434570406</v>
      </c>
      <c r="H415" s="8">
        <v>158.31289914170407</v>
      </c>
      <c r="I415" s="8">
        <v>158.36053426476866</v>
      </c>
      <c r="J415" s="8">
        <v>158.35106134378043</v>
      </c>
      <c r="K415" s="8">
        <v>162.04486931568394</v>
      </c>
      <c r="L415" s="8">
        <v>158.32432039611857</v>
      </c>
      <c r="M415" s="8">
        <v>156.91716965832487</v>
      </c>
      <c r="N415" s="8">
        <v>157.19287848076834</v>
      </c>
      <c r="O415" s="8">
        <v>158.29475045816707</v>
      </c>
      <c r="P415" s="8">
        <v>157.10952924980492</v>
      </c>
      <c r="Q415" s="5" cm="1">
        <f t="array" ref="Q415">SUM(E413:P413*E415:P415)/Q413</f>
        <v>157.90919582409737</v>
      </c>
      <c r="R415" s="16"/>
    </row>
    <row r="416" spans="1:18" x14ac:dyDescent="0.3">
      <c r="A416" s="12" t="s">
        <v>159</v>
      </c>
      <c r="B416" s="13" t="s">
        <v>160</v>
      </c>
      <c r="C416" s="2" t="s">
        <v>19</v>
      </c>
      <c r="D416" s="3" t="s">
        <v>20</v>
      </c>
      <c r="E416" s="1">
        <v>4.2635012554663995E-2</v>
      </c>
      <c r="F416" s="1">
        <v>4.1704723915747241E-2</v>
      </c>
      <c r="G416" s="1">
        <v>3.8420543727382149E-2</v>
      </c>
      <c r="H416" s="1">
        <v>3.0017915760224903E-2</v>
      </c>
      <c r="I416" s="1">
        <v>1.4585841361445783E-2</v>
      </c>
      <c r="J416" s="1">
        <v>6.7417068232931724E-3</v>
      </c>
      <c r="K416" s="1">
        <v>7.2043152610441761E-3</v>
      </c>
      <c r="L416" s="1">
        <v>6.1925100401606422E-3</v>
      </c>
      <c r="M416" s="1">
        <v>1.1659377510040161E-2</v>
      </c>
      <c r="N416" s="1">
        <v>2.6586280950586346E-2</v>
      </c>
      <c r="O416" s="1">
        <v>2.7108571551454363E-2</v>
      </c>
      <c r="P416" s="1">
        <v>3.9533492920361082E-2</v>
      </c>
      <c r="Q416" s="4">
        <f>SUM(E416:P416)</f>
        <v>0.29239029237640396</v>
      </c>
      <c r="R416" s="16"/>
    </row>
    <row r="417" spans="1:18" ht="26.4" x14ac:dyDescent="0.3">
      <c r="A417" s="12"/>
      <c r="B417" s="13"/>
      <c r="C417" s="2" t="s">
        <v>21</v>
      </c>
      <c r="D417" s="3" t="s">
        <v>20</v>
      </c>
      <c r="E417" s="1">
        <v>9.5901255466399201E-4</v>
      </c>
      <c r="F417" s="1">
        <v>9.0572391574724191E-4</v>
      </c>
      <c r="G417" s="1">
        <v>8.8454372738214649E-4</v>
      </c>
      <c r="H417" s="1">
        <v>7.4691576022489954E-4</v>
      </c>
      <c r="I417" s="1">
        <v>5.7784136144578308E-4</v>
      </c>
      <c r="J417" s="1">
        <v>5.2970682329317269E-4</v>
      </c>
      <c r="K417" s="1">
        <v>5.4831526104417657E-4</v>
      </c>
      <c r="L417" s="1">
        <v>5.2751004016064241E-4</v>
      </c>
      <c r="M417" s="1">
        <v>5.4937751004016048E-4</v>
      </c>
      <c r="N417" s="1">
        <v>1.2112809505863457E-3</v>
      </c>
      <c r="O417" s="1">
        <v>1.0355715514543632E-3</v>
      </c>
      <c r="P417" s="1">
        <v>9.4049292036108326E-4</v>
      </c>
      <c r="Q417" s="4">
        <f>SUM(E417:P417)</f>
        <v>9.4162923764040084E-3</v>
      </c>
      <c r="R417" s="16"/>
    </row>
    <row r="418" spans="1:18" x14ac:dyDescent="0.3">
      <c r="A418" s="12"/>
      <c r="B418" s="13"/>
      <c r="C418" s="2" t="s">
        <v>22</v>
      </c>
      <c r="D418" s="3" t="s">
        <v>23</v>
      </c>
      <c r="E418" s="7">
        <v>2.2493544558815479</v>
      </c>
      <c r="F418" s="7">
        <v>2.1717537744093556</v>
      </c>
      <c r="G418" s="7">
        <v>2.3022675932400616</v>
      </c>
      <c r="H418" s="7">
        <v>2.4882332477413263</v>
      </c>
      <c r="I418" s="7">
        <v>3.9616594416909665</v>
      </c>
      <c r="J418" s="7">
        <v>7.8571619498936149</v>
      </c>
      <c r="K418" s="7">
        <v>7.6109281892350875</v>
      </c>
      <c r="L418" s="7">
        <v>8.5185173175263529</v>
      </c>
      <c r="M418" s="7">
        <v>4.7118940060657506</v>
      </c>
      <c r="N418" s="7">
        <v>4.5560375775673556</v>
      </c>
      <c r="O418" s="7">
        <v>3.8200889688663997</v>
      </c>
      <c r="P418" s="7">
        <v>2.3789775476092521</v>
      </c>
      <c r="Q418" s="5">
        <f t="shared" ref="Q418" si="620">IF(Q416=0,0,Q417/Q416*100)</f>
        <v>3.2204531483836321</v>
      </c>
      <c r="R418" s="16"/>
    </row>
    <row r="419" spans="1:18" x14ac:dyDescent="0.3">
      <c r="A419" s="12"/>
      <c r="B419" s="13"/>
      <c r="C419" s="2" t="s">
        <v>24</v>
      </c>
      <c r="D419" s="3" t="s">
        <v>20</v>
      </c>
      <c r="E419" s="1">
        <v>4.1676000000000005E-2</v>
      </c>
      <c r="F419" s="1">
        <v>4.0799000000000002E-2</v>
      </c>
      <c r="G419" s="1">
        <v>3.7536E-2</v>
      </c>
      <c r="H419" s="1">
        <v>2.9271000000000002E-2</v>
      </c>
      <c r="I419" s="1">
        <v>1.4008E-2</v>
      </c>
      <c r="J419" s="1">
        <v>6.2119999999999996E-3</v>
      </c>
      <c r="K419" s="1">
        <v>6.6559999999999996E-3</v>
      </c>
      <c r="L419" s="1">
        <v>5.6649999999999999E-3</v>
      </c>
      <c r="M419" s="1">
        <v>1.111E-2</v>
      </c>
      <c r="N419" s="1">
        <v>2.5375000000000002E-2</v>
      </c>
      <c r="O419" s="1">
        <v>2.6072999999999999E-2</v>
      </c>
      <c r="P419" s="1">
        <v>3.8593000000000002E-2</v>
      </c>
      <c r="Q419" s="4">
        <f>SUM(E419:P419)</f>
        <v>0.282974</v>
      </c>
      <c r="R419" s="16"/>
    </row>
    <row r="420" spans="1:18" ht="26.4" x14ac:dyDescent="0.3">
      <c r="A420" s="12"/>
      <c r="B420" s="13"/>
      <c r="C420" s="2" t="s">
        <v>25</v>
      </c>
      <c r="D420" s="3" t="s">
        <v>26</v>
      </c>
      <c r="E420" s="8">
        <v>156.50284832441378</v>
      </c>
      <c r="F420" s="8">
        <v>156.52536137170904</v>
      </c>
      <c r="G420" s="8">
        <v>156.46904194218047</v>
      </c>
      <c r="H420" s="8">
        <v>156.39625061335209</v>
      </c>
      <c r="I420" s="8">
        <v>156.39751822201922</v>
      </c>
      <c r="J420" s="8">
        <v>156.44544886444154</v>
      </c>
      <c r="K420" s="8">
        <v>156.44605347107625</v>
      </c>
      <c r="L420" s="8">
        <v>156.4010464534953</v>
      </c>
      <c r="M420" s="8">
        <v>156.44069546927301</v>
      </c>
      <c r="N420" s="8">
        <v>156.44410178121339</v>
      </c>
      <c r="O420" s="8">
        <v>156.41254798433448</v>
      </c>
      <c r="P420" s="8">
        <v>156.47236961984871</v>
      </c>
      <c r="Q420" s="5">
        <f t="array" ref="Q420">SUM(E416:P416*E420:P420)/Q416</f>
        <v>156.46022709239168</v>
      </c>
      <c r="R420" s="16"/>
    </row>
    <row r="421" spans="1:18" ht="26.4" x14ac:dyDescent="0.3">
      <c r="A421" s="12"/>
      <c r="B421" s="13"/>
      <c r="C421" s="2" t="s">
        <v>27</v>
      </c>
      <c r="D421" s="9" t="s">
        <v>26</v>
      </c>
      <c r="E421" s="8">
        <v>160.10415834418023</v>
      </c>
      <c r="F421" s="8">
        <v>160.000171127226</v>
      </c>
      <c r="G421" s="8">
        <v>160.15626779414791</v>
      </c>
      <c r="H421" s="8">
        <v>160.38705463177291</v>
      </c>
      <c r="I421" s="8">
        <v>162.84904269775831</v>
      </c>
      <c r="J421" s="8">
        <v>169.78579363853328</v>
      </c>
      <c r="K421" s="8">
        <v>169.33393788338461</v>
      </c>
      <c r="L421" s="8">
        <v>170.96470440510163</v>
      </c>
      <c r="M421" s="8">
        <v>164.17651902875639</v>
      </c>
      <c r="N421" s="8">
        <v>163.91199381349614</v>
      </c>
      <c r="O421" s="8">
        <v>162.62496638586353</v>
      </c>
      <c r="P421" s="8">
        <v>160.28552630265622</v>
      </c>
      <c r="Q421" s="5" cm="1">
        <f t="array" ref="Q421">SUM(E419:P419*E421:P421)/Q419</f>
        <v>161.66662500732565</v>
      </c>
      <c r="R421" s="16"/>
    </row>
    <row r="422" spans="1:18" x14ac:dyDescent="0.3">
      <c r="A422" s="12" t="s">
        <v>159</v>
      </c>
      <c r="B422" s="13" t="s">
        <v>161</v>
      </c>
      <c r="C422" s="2" t="s">
        <v>19</v>
      </c>
      <c r="D422" s="3" t="s">
        <v>20</v>
      </c>
      <c r="E422" s="1">
        <v>1.6085891294292518</v>
      </c>
      <c r="F422" s="1">
        <v>1.49370543876101</v>
      </c>
      <c r="G422" s="1">
        <v>1.3417304668976879</v>
      </c>
      <c r="H422" s="1">
        <v>0.93654842617759593</v>
      </c>
      <c r="I422" s="1">
        <v>0.39433772778760334</v>
      </c>
      <c r="J422" s="1">
        <v>0.13062431629551963</v>
      </c>
      <c r="K422" s="1">
        <v>0.13380614693391432</v>
      </c>
      <c r="L422" s="1">
        <v>0.20520868297956119</v>
      </c>
      <c r="M422" s="1">
        <v>0.37500377766618725</v>
      </c>
      <c r="N422" s="1">
        <v>0.89893535423927773</v>
      </c>
      <c r="O422" s="1">
        <v>1.2662079378294957</v>
      </c>
      <c r="P422" s="1">
        <v>1.7057670603920558</v>
      </c>
      <c r="Q422" s="4">
        <f>SUM(E422:P422)</f>
        <v>10.490464465389159</v>
      </c>
      <c r="R422" s="16"/>
    </row>
    <row r="423" spans="1:18" ht="26.4" x14ac:dyDescent="0.3">
      <c r="A423" s="12"/>
      <c r="B423" s="13"/>
      <c r="C423" s="2" t="s">
        <v>21</v>
      </c>
      <c r="D423" s="3" t="s">
        <v>20</v>
      </c>
      <c r="E423" s="1">
        <v>1.4014129429251712E-2</v>
      </c>
      <c r="F423" s="1">
        <v>1.319843876100997E-2</v>
      </c>
      <c r="G423" s="1">
        <v>1.2230466897688119E-2</v>
      </c>
      <c r="H423" s="1">
        <v>8.3984261775958569E-3</v>
      </c>
      <c r="I423" s="1">
        <v>3.0137277876033188E-3</v>
      </c>
      <c r="J423" s="1">
        <v>1.9173162955196462E-3</v>
      </c>
      <c r="K423" s="1">
        <v>2.5361469339143235E-3</v>
      </c>
      <c r="L423" s="1">
        <v>2.2426829795611719E-3</v>
      </c>
      <c r="M423" s="1">
        <v>2.8577776661872197E-3</v>
      </c>
      <c r="N423" s="1">
        <v>8.1843542392777569E-3</v>
      </c>
      <c r="O423" s="1">
        <v>1.390393782949571E-2</v>
      </c>
      <c r="P423" s="1">
        <v>1.4330060392056055E-2</v>
      </c>
      <c r="Q423" s="4">
        <f>SUM(E423:P423)</f>
        <v>9.6827465389160872E-2</v>
      </c>
      <c r="R423" s="16"/>
    </row>
    <row r="424" spans="1:18" x14ac:dyDescent="0.3">
      <c r="A424" s="12"/>
      <c r="B424" s="13"/>
      <c r="C424" s="2" t="s">
        <v>22</v>
      </c>
      <c r="D424" s="3" t="s">
        <v>23</v>
      </c>
      <c r="E424" s="7">
        <v>0.87120627467028244</v>
      </c>
      <c r="F424" s="7">
        <v>0.8836038497628913</v>
      </c>
      <c r="G424" s="7">
        <v>0.91154424822498559</v>
      </c>
      <c r="H424" s="7">
        <v>0.89674232990524294</v>
      </c>
      <c r="I424" s="7">
        <v>0.76425043185991104</v>
      </c>
      <c r="J424" s="7">
        <v>1.4678096313874522</v>
      </c>
      <c r="K424" s="7">
        <v>1.8953889578532623</v>
      </c>
      <c r="L424" s="7">
        <v>1.0928791837646283</v>
      </c>
      <c r="M424" s="7">
        <v>0.76206636743032874</v>
      </c>
      <c r="N424" s="7">
        <v>0.91044970037959527</v>
      </c>
      <c r="O424" s="7">
        <v>1.0980769756766426</v>
      </c>
      <c r="P424" s="7">
        <v>0.84009480103118039</v>
      </c>
      <c r="Q424" s="5">
        <f t="shared" ref="Q424" si="621">IF(Q422=0,0,Q423/Q422*100)</f>
        <v>0.92300456008044751</v>
      </c>
      <c r="R424" s="16"/>
    </row>
    <row r="425" spans="1:18" x14ac:dyDescent="0.3">
      <c r="A425" s="12"/>
      <c r="B425" s="13"/>
      <c r="C425" s="2" t="s">
        <v>24</v>
      </c>
      <c r="D425" s="3" t="s">
        <v>20</v>
      </c>
      <c r="E425" s="1">
        <v>1.5945750000000001</v>
      </c>
      <c r="F425" s="1">
        <v>1.480507</v>
      </c>
      <c r="G425" s="1">
        <v>1.3294999999999999</v>
      </c>
      <c r="H425" s="1">
        <v>0.92815000000000003</v>
      </c>
      <c r="I425" s="1">
        <v>0.39132400000000001</v>
      </c>
      <c r="J425" s="1">
        <v>0.12870699999999999</v>
      </c>
      <c r="K425" s="1">
        <v>0.13127</v>
      </c>
      <c r="L425" s="1">
        <v>0.20296600000000001</v>
      </c>
      <c r="M425" s="1">
        <v>0.37214600000000003</v>
      </c>
      <c r="N425" s="1">
        <v>0.89075099999999996</v>
      </c>
      <c r="O425" s="1">
        <v>1.2523040000000001</v>
      </c>
      <c r="P425" s="1">
        <v>1.6914369999999999</v>
      </c>
      <c r="Q425" s="4">
        <f>SUM(E425:P425)</f>
        <v>10.393637</v>
      </c>
      <c r="R425" s="16"/>
    </row>
    <row r="426" spans="1:18" ht="26.4" x14ac:dyDescent="0.3">
      <c r="A426" s="12"/>
      <c r="B426" s="13"/>
      <c r="C426" s="2" t="s">
        <v>25</v>
      </c>
      <c r="D426" s="3" t="s">
        <v>26</v>
      </c>
      <c r="E426" s="8">
        <v>150.79693850953313</v>
      </c>
      <c r="F426" s="8">
        <v>150.60634633426704</v>
      </c>
      <c r="G426" s="8">
        <v>150.98295121247489</v>
      </c>
      <c r="H426" s="8">
        <v>151.40382757925389</v>
      </c>
      <c r="I426" s="8">
        <v>151.77396210792568</v>
      </c>
      <c r="J426" s="8">
        <v>150.7743341636575</v>
      </c>
      <c r="K426" s="8">
        <v>151.49203179664502</v>
      </c>
      <c r="L426" s="8">
        <v>150.85254936515875</v>
      </c>
      <c r="M426" s="8">
        <v>151.05622409945411</v>
      </c>
      <c r="N426" s="8">
        <v>151.30714867583973</v>
      </c>
      <c r="O426" s="8">
        <v>150.54464551034363</v>
      </c>
      <c r="P426" s="8">
        <v>150.86674250781431</v>
      </c>
      <c r="Q426" s="5">
        <f t="array" ref="Q426">SUM(E422:P422*E426:P426)/Q422</f>
        <v>150.92805839637566</v>
      </c>
      <c r="R426" s="16"/>
    </row>
    <row r="427" spans="1:18" ht="26.4" x14ac:dyDescent="0.3">
      <c r="A427" s="12"/>
      <c r="B427" s="13"/>
      <c r="C427" s="2" t="s">
        <v>27</v>
      </c>
      <c r="D427" s="9" t="s">
        <v>26</v>
      </c>
      <c r="E427" s="8">
        <v>152.12223698330044</v>
      </c>
      <c r="F427" s="8">
        <v>151.9489733121282</v>
      </c>
      <c r="G427" s="8">
        <v>152.37188839707017</v>
      </c>
      <c r="H427" s="8">
        <v>152.77381504779865</v>
      </c>
      <c r="I427" s="8">
        <v>152.94282833396679</v>
      </c>
      <c r="J427" s="8">
        <v>153.02038206966188</v>
      </c>
      <c r="K427" s="8">
        <v>154.41887000761108</v>
      </c>
      <c r="L427" s="8">
        <v>152.51940216259601</v>
      </c>
      <c r="M427" s="8">
        <v>152.21621266192687</v>
      </c>
      <c r="N427" s="8">
        <v>152.69738152845301</v>
      </c>
      <c r="O427" s="8">
        <v>152.21609540728502</v>
      </c>
      <c r="P427" s="8">
        <v>152.14490393581295</v>
      </c>
      <c r="Q427" s="5" cm="1">
        <f t="array" ref="Q427">SUM(E425:P425*E427:P427)/Q425</f>
        <v>152.33410917057799</v>
      </c>
      <c r="R427" s="16"/>
    </row>
    <row r="428" spans="1:18" x14ac:dyDescent="0.3">
      <c r="A428" s="12" t="s">
        <v>162</v>
      </c>
      <c r="B428" s="13" t="s">
        <v>163</v>
      </c>
      <c r="C428" s="2" t="s">
        <v>19</v>
      </c>
      <c r="D428" s="3" t="s">
        <v>20</v>
      </c>
      <c r="E428" s="1">
        <v>0.16596791827977161</v>
      </c>
      <c r="F428" s="1">
        <v>0.14824545781099085</v>
      </c>
      <c r="G428" s="1">
        <v>0.13123905826701496</v>
      </c>
      <c r="H428" s="1">
        <v>0.10028805952082248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7.9658660428642489E-2</v>
      </c>
      <c r="O428" s="1">
        <v>0.10965558395682255</v>
      </c>
      <c r="P428" s="1">
        <v>0.16957614445039038</v>
      </c>
      <c r="Q428" s="4">
        <f>SUM(E428:P428)</f>
        <v>0.90463088271445524</v>
      </c>
      <c r="R428" s="16"/>
    </row>
    <row r="429" spans="1:18" ht="26.4" x14ac:dyDescent="0.3">
      <c r="A429" s="12"/>
      <c r="B429" s="13"/>
      <c r="C429" s="2" t="s">
        <v>21</v>
      </c>
      <c r="D429" s="3" t="s">
        <v>20</v>
      </c>
      <c r="E429" s="1">
        <v>1.4599182797715969E-3</v>
      </c>
      <c r="F429" s="1">
        <v>1.3464578109908614E-3</v>
      </c>
      <c r="G429" s="1">
        <v>1.224058267014961E-3</v>
      </c>
      <c r="H429" s="1">
        <v>1.0960595208224899E-3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1.0036604286424809E-3</v>
      </c>
      <c r="O429" s="1">
        <v>1.0965839568225476E-3</v>
      </c>
      <c r="P429" s="1">
        <v>1.4671444503903614E-3</v>
      </c>
      <c r="Q429" s="4">
        <f>SUM(E429:P429)</f>
        <v>8.6938827144553005E-3</v>
      </c>
      <c r="R429" s="16"/>
    </row>
    <row r="430" spans="1:18" x14ac:dyDescent="0.3">
      <c r="A430" s="12"/>
      <c r="B430" s="13"/>
      <c r="C430" s="2" t="s">
        <v>22</v>
      </c>
      <c r="D430" s="3" t="s">
        <v>23</v>
      </c>
      <c r="E430" s="7">
        <v>0.87963884520779312</v>
      </c>
      <c r="F430" s="7">
        <v>0.9082624391147015</v>
      </c>
      <c r="G430" s="7">
        <v>0.93269357703293609</v>
      </c>
      <c r="H430" s="7">
        <v>1.092911285809572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1.259951426802552</v>
      </c>
      <c r="O430" s="7">
        <v>1.0000256414250031</v>
      </c>
      <c r="P430" s="7">
        <v>0.86518328102428088</v>
      </c>
      <c r="Q430" s="5">
        <f t="shared" ref="Q430" si="622">IF(Q428=0,0,Q429/Q428*100)</f>
        <v>0.96104199851858307</v>
      </c>
      <c r="R430" s="16"/>
    </row>
    <row r="431" spans="1:18" x14ac:dyDescent="0.3">
      <c r="A431" s="12"/>
      <c r="B431" s="13"/>
      <c r="C431" s="2" t="s">
        <v>24</v>
      </c>
      <c r="D431" s="3" t="s">
        <v>20</v>
      </c>
      <c r="E431" s="1">
        <v>0.16450800000000002</v>
      </c>
      <c r="F431" s="1">
        <v>0.146899</v>
      </c>
      <c r="G431" s="1">
        <v>0.13001499999999999</v>
      </c>
      <c r="H431" s="1">
        <v>9.9191999999999989E-2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7.8655000000000003E-2</v>
      </c>
      <c r="O431" s="1">
        <v>0.108559</v>
      </c>
      <c r="P431" s="1">
        <v>0.16810900000000001</v>
      </c>
      <c r="Q431" s="4">
        <f>SUM(E431:P431)</f>
        <v>0.89593699999999998</v>
      </c>
      <c r="R431" s="16"/>
    </row>
    <row r="432" spans="1:18" ht="26.4" x14ac:dyDescent="0.3">
      <c r="A432" s="12"/>
      <c r="B432" s="13"/>
      <c r="C432" s="2" t="s">
        <v>25</v>
      </c>
      <c r="D432" s="3" t="s">
        <v>26</v>
      </c>
      <c r="E432" s="8">
        <v>156.20172149745278</v>
      </c>
      <c r="F432" s="8">
        <v>155.79632569847371</v>
      </c>
      <c r="G432" s="8">
        <v>155.95401784832794</v>
      </c>
      <c r="H432" s="8">
        <v>155.97611130873756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155.69413475912128</v>
      </c>
      <c r="O432" s="8">
        <v>155.86192734039838</v>
      </c>
      <c r="P432" s="8">
        <v>155.90650984091002</v>
      </c>
      <c r="Q432" s="5">
        <f t="array" ref="Q432">SUM(E428:P428*E432:P432)/Q428</f>
        <v>155.93311763593405</v>
      </c>
      <c r="R432" s="16"/>
    </row>
    <row r="433" spans="1:18" ht="26.4" x14ac:dyDescent="0.3">
      <c r="A433" s="12"/>
      <c r="B433" s="13"/>
      <c r="C433" s="2" t="s">
        <v>27</v>
      </c>
      <c r="D433" s="9" t="s">
        <v>26</v>
      </c>
      <c r="E433" s="8">
        <v>157.58792611088145</v>
      </c>
      <c r="F433" s="8">
        <v>157.22433528097861</v>
      </c>
      <c r="G433" s="8">
        <v>157.42228539300697</v>
      </c>
      <c r="H433" s="8">
        <v>157.6996283445954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157.68083671105643</v>
      </c>
      <c r="O433" s="8">
        <v>157.43633101951227</v>
      </c>
      <c r="P433" s="8">
        <v>157.26715900718204</v>
      </c>
      <c r="Q433" s="5" cm="1">
        <f t="array" ref="Q433">SUM(E431:P431*E433:P433)/Q431</f>
        <v>157.44624214806623</v>
      </c>
      <c r="R433" s="16"/>
    </row>
    <row r="434" spans="1:18" x14ac:dyDescent="0.3">
      <c r="A434" s="12" t="s">
        <v>164</v>
      </c>
      <c r="B434" s="13" t="s">
        <v>165</v>
      </c>
      <c r="C434" s="2" t="s">
        <v>19</v>
      </c>
      <c r="D434" s="3" t="s">
        <v>20</v>
      </c>
      <c r="E434" s="1">
        <v>0.28386535776581029</v>
      </c>
      <c r="F434" s="1">
        <v>0.25539703826527776</v>
      </c>
      <c r="G434" s="1">
        <v>0.21927575269452082</v>
      </c>
      <c r="H434" s="1">
        <v>0.1834582378046869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0.13065812302052754</v>
      </c>
      <c r="O434" s="1">
        <v>0.1711227040421881</v>
      </c>
      <c r="P434" s="1">
        <v>0.25905103212024805</v>
      </c>
      <c r="Q434" s="4">
        <f>SUM(E434:P434)</f>
        <v>1.5028282457132596</v>
      </c>
      <c r="R434" s="16"/>
    </row>
    <row r="435" spans="1:18" ht="26.4" x14ac:dyDescent="0.3">
      <c r="A435" s="12"/>
      <c r="B435" s="13"/>
      <c r="C435" s="2" t="s">
        <v>21</v>
      </c>
      <c r="D435" s="3" t="s">
        <v>20</v>
      </c>
      <c r="E435" s="1">
        <v>2.5173577658103006E-3</v>
      </c>
      <c r="F435" s="1">
        <v>2.3570382652777968E-3</v>
      </c>
      <c r="G435" s="1">
        <v>1.7037526945208033E-3</v>
      </c>
      <c r="H435" s="1">
        <v>1.4642378046869078E-3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1.1331230205275501E-3</v>
      </c>
      <c r="O435" s="1">
        <v>1.4567040421881092E-3</v>
      </c>
      <c r="P435" s="1">
        <v>2.2980321202480322E-3</v>
      </c>
      <c r="Q435" s="4">
        <f>SUM(E435:P435)</f>
        <v>1.2930245713259498E-2</v>
      </c>
      <c r="R435" s="16"/>
    </row>
    <row r="436" spans="1:18" x14ac:dyDescent="0.3">
      <c r="A436" s="12"/>
      <c r="B436" s="13"/>
      <c r="C436" s="2" t="s">
        <v>22</v>
      </c>
      <c r="D436" s="3" t="s">
        <v>23</v>
      </c>
      <c r="E436" s="7">
        <v>0.88681401127048676</v>
      </c>
      <c r="F436" s="7">
        <v>0.92289177716680104</v>
      </c>
      <c r="G436" s="7">
        <v>0.77699092288345661</v>
      </c>
      <c r="H436" s="7">
        <v>0.79813140157040163</v>
      </c>
      <c r="I436" s="7">
        <v>0</v>
      </c>
      <c r="J436" s="7">
        <v>0</v>
      </c>
      <c r="K436" s="7">
        <f t="shared" ref="K436:M436" si="623">IF(K434=0,0,K435/K434*100)</f>
        <v>0</v>
      </c>
      <c r="L436" s="7">
        <f t="shared" si="623"/>
        <v>0</v>
      </c>
      <c r="M436" s="7">
        <f t="shared" si="623"/>
        <v>0</v>
      </c>
      <c r="N436" s="7">
        <v>0.86724268980163333</v>
      </c>
      <c r="O436" s="7">
        <v>0.851262870313794</v>
      </c>
      <c r="P436" s="7">
        <v>0.88709629969021564</v>
      </c>
      <c r="Q436" s="5">
        <f t="shared" ref="Q436" si="624">IF(Q434=0,0,Q435/Q434*100)</f>
        <v>0.86039411024795154</v>
      </c>
      <c r="R436" s="16"/>
    </row>
    <row r="437" spans="1:18" x14ac:dyDescent="0.3">
      <c r="A437" s="12"/>
      <c r="B437" s="13"/>
      <c r="C437" s="2" t="s">
        <v>24</v>
      </c>
      <c r="D437" s="3" t="s">
        <v>20</v>
      </c>
      <c r="E437" s="1">
        <v>0.28134799999999999</v>
      </c>
      <c r="F437" s="1">
        <v>0.25303999999999999</v>
      </c>
      <c r="G437" s="1">
        <v>0.21757200000000002</v>
      </c>
      <c r="H437" s="1">
        <v>0.18199399999999999</v>
      </c>
      <c r="I437" s="1">
        <v>0</v>
      </c>
      <c r="J437" s="1">
        <v>0</v>
      </c>
      <c r="K437" s="1">
        <f t="shared" ref="K437:M437" si="625">K434-K435</f>
        <v>0</v>
      </c>
      <c r="L437" s="1">
        <f t="shared" si="625"/>
        <v>0</v>
      </c>
      <c r="M437" s="1">
        <f t="shared" si="625"/>
        <v>0</v>
      </c>
      <c r="N437" s="1">
        <v>0.129525</v>
      </c>
      <c r="O437" s="1">
        <v>0.16966599999999998</v>
      </c>
      <c r="P437" s="1">
        <v>0.25675300000000001</v>
      </c>
      <c r="Q437" s="4">
        <f>SUM(E437:P437)</f>
        <v>1.4898979999999999</v>
      </c>
      <c r="R437" s="16"/>
    </row>
    <row r="438" spans="1:18" ht="26.4" x14ac:dyDescent="0.3">
      <c r="A438" s="12"/>
      <c r="B438" s="13"/>
      <c r="C438" s="2" t="s">
        <v>25</v>
      </c>
      <c r="D438" s="3" t="s">
        <v>26</v>
      </c>
      <c r="E438" s="8">
        <v>155.15465556469803</v>
      </c>
      <c r="F438" s="8">
        <v>154.95665347917031</v>
      </c>
      <c r="G438" s="8">
        <v>156.3911538258362</v>
      </c>
      <c r="H438" s="8">
        <v>155.87229425089953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155.76122691930959</v>
      </c>
      <c r="O438" s="8">
        <v>154.77507055837182</v>
      </c>
      <c r="P438" s="8">
        <v>155.26604615927047</v>
      </c>
      <c r="Q438" s="5">
        <f t="array" ref="Q438">SUM(E434:P434*E438:P438)/Q434</f>
        <v>155.41774310051514</v>
      </c>
      <c r="R438" s="16"/>
    </row>
    <row r="439" spans="1:18" ht="26.4" x14ac:dyDescent="0.3">
      <c r="A439" s="12"/>
      <c r="B439" s="13"/>
      <c r="C439" s="2" t="s">
        <v>27</v>
      </c>
      <c r="D439" s="9" t="s">
        <v>26</v>
      </c>
      <c r="E439" s="8">
        <v>156.54289993497048</v>
      </c>
      <c r="F439" s="8">
        <v>156.4000567423295</v>
      </c>
      <c r="G439" s="8">
        <v>157.61581439672761</v>
      </c>
      <c r="H439" s="8">
        <v>157.12636914317866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157.12387221502766</v>
      </c>
      <c r="O439" s="8">
        <v>156.10392531366946</v>
      </c>
      <c r="P439" s="8">
        <v>156.6557333732774</v>
      </c>
      <c r="Q439" s="5" cm="1">
        <f t="array" ref="Q439">SUM(E437:P437*E439:P439)/Q437</f>
        <v>156.76655329187719</v>
      </c>
      <c r="R439" s="16"/>
    </row>
    <row r="440" spans="1:18" x14ac:dyDescent="0.3">
      <c r="A440" s="12" t="s">
        <v>166</v>
      </c>
      <c r="B440" s="13" t="s">
        <v>167</v>
      </c>
      <c r="C440" s="2" t="s">
        <v>19</v>
      </c>
      <c r="D440" s="3" t="s">
        <v>20</v>
      </c>
      <c r="E440" s="1">
        <v>0.43563756978183493</v>
      </c>
      <c r="F440" s="1">
        <v>0.39950967768335399</v>
      </c>
      <c r="G440" s="1">
        <v>0.3636599365714735</v>
      </c>
      <c r="H440" s="1">
        <v>0.2786338215596868</v>
      </c>
      <c r="I440" s="1">
        <v>0.12113381224899597</v>
      </c>
      <c r="J440" s="1">
        <v>6.5905316264810401E-2</v>
      </c>
      <c r="K440" s="1">
        <v>4.5183447791164663E-2</v>
      </c>
      <c r="L440" s="1">
        <v>5.9760008031336402E-2</v>
      </c>
      <c r="M440" s="1">
        <v>0.10542740461812479</v>
      </c>
      <c r="N440" s="1">
        <v>0.25003749358561794</v>
      </c>
      <c r="O440" s="1">
        <v>0.33663679041883326</v>
      </c>
      <c r="P440" s="1">
        <v>0.46312639005261313</v>
      </c>
      <c r="Q440" s="4">
        <f>SUM(E440:P440)</f>
        <v>2.9246516686078459</v>
      </c>
      <c r="R440" s="16"/>
    </row>
    <row r="441" spans="1:18" ht="26.4" x14ac:dyDescent="0.3">
      <c r="A441" s="12"/>
      <c r="B441" s="13"/>
      <c r="C441" s="2" t="s">
        <v>21</v>
      </c>
      <c r="D441" s="3" t="s">
        <v>20</v>
      </c>
      <c r="E441" s="1">
        <v>4.6515697818349288E-3</v>
      </c>
      <c r="F441" s="1">
        <v>4.3516776833539706E-3</v>
      </c>
      <c r="G441" s="1">
        <v>4.0629365714734767E-3</v>
      </c>
      <c r="H441" s="1">
        <v>3.1208215596868713E-3</v>
      </c>
      <c r="I441" s="1">
        <v>1.1648122489959839E-3</v>
      </c>
      <c r="J441" s="1">
        <v>9.2831626481039496E-4</v>
      </c>
      <c r="K441" s="1">
        <v>6.014477911646586E-4</v>
      </c>
      <c r="L441" s="1">
        <v>6.1300803133640565E-4</v>
      </c>
      <c r="M441" s="1">
        <v>1.0864046181248018E-3</v>
      </c>
      <c r="N441" s="1">
        <v>2.698493585617915E-3</v>
      </c>
      <c r="O441" s="1">
        <v>4.0717904188332628E-3</v>
      </c>
      <c r="P441" s="1">
        <v>5.0123900526131415E-3</v>
      </c>
      <c r="Q441" s="4">
        <f>SUM(E441:P441)</f>
        <v>3.2363668607845814E-2</v>
      </c>
      <c r="R441" s="16"/>
    </row>
    <row r="442" spans="1:18" x14ac:dyDescent="0.3">
      <c r="A442" s="12"/>
      <c r="B442" s="13"/>
      <c r="C442" s="2" t="s">
        <v>22</v>
      </c>
      <c r="D442" s="3" t="s">
        <v>23</v>
      </c>
      <c r="E442" s="7">
        <v>1.0677613926100109</v>
      </c>
      <c r="F442" s="7">
        <v>1.0892546354792065</v>
      </c>
      <c r="G442" s="7">
        <v>1.1172351317492324</v>
      </c>
      <c r="H442" s="7">
        <v>1.120044057185051</v>
      </c>
      <c r="I442" s="7">
        <v>0.96159134049348693</v>
      </c>
      <c r="J442" s="7">
        <v>1.4085605189729766</v>
      </c>
      <c r="K442" s="7">
        <v>1.3311241628671548</v>
      </c>
      <c r="L442" s="7">
        <v>1.0257830471089664</v>
      </c>
      <c r="M442" s="7">
        <v>1.0304764895426726</v>
      </c>
      <c r="N442" s="7">
        <v>1.0792355766011932</v>
      </c>
      <c r="O442" s="7">
        <v>1.2095500357424585</v>
      </c>
      <c r="P442" s="7">
        <v>1.0822941987917623</v>
      </c>
      <c r="Q442" s="5">
        <f t="shared" ref="Q442" si="626">IF(Q440=0,0,Q441/Q440*100)</f>
        <v>1.1065819890698689</v>
      </c>
      <c r="R442" s="16"/>
    </row>
    <row r="443" spans="1:18" x14ac:dyDescent="0.3">
      <c r="A443" s="12"/>
      <c r="B443" s="13"/>
      <c r="C443" s="2" t="s">
        <v>24</v>
      </c>
      <c r="D443" s="3" t="s">
        <v>20</v>
      </c>
      <c r="E443" s="1">
        <v>0.43098599999999998</v>
      </c>
      <c r="F443" s="1">
        <v>0.39515800000000001</v>
      </c>
      <c r="G443" s="1">
        <v>0.359597</v>
      </c>
      <c r="H443" s="1">
        <v>0.27551299999999995</v>
      </c>
      <c r="I443" s="1">
        <v>0.11996899999999999</v>
      </c>
      <c r="J443" s="1">
        <v>6.4977000000000007E-2</v>
      </c>
      <c r="K443" s="1">
        <v>4.4582000000000004E-2</v>
      </c>
      <c r="L443" s="1">
        <v>5.9146999999999998E-2</v>
      </c>
      <c r="M443" s="1">
        <v>0.10434099999999999</v>
      </c>
      <c r="N443" s="1">
        <v>0.247339</v>
      </c>
      <c r="O443" s="1">
        <v>0.332565</v>
      </c>
      <c r="P443" s="1">
        <v>0.45811399999999997</v>
      </c>
      <c r="Q443" s="4">
        <f>SUM(E443:P443)</f>
        <v>2.8922879999999997</v>
      </c>
      <c r="R443" s="16"/>
    </row>
    <row r="444" spans="1:18" ht="26.4" x14ac:dyDescent="0.3">
      <c r="A444" s="12"/>
      <c r="B444" s="13"/>
      <c r="C444" s="2" t="s">
        <v>25</v>
      </c>
      <c r="D444" s="3" t="s">
        <v>26</v>
      </c>
      <c r="E444" s="8">
        <v>154.85686265331884</v>
      </c>
      <c r="F444" s="8">
        <v>154.81019827467702</v>
      </c>
      <c r="G444" s="8">
        <v>154.47670414288424</v>
      </c>
      <c r="H444" s="8">
        <v>154.5813656666455</v>
      </c>
      <c r="I444" s="8">
        <v>154.66602187609848</v>
      </c>
      <c r="J444" s="8">
        <v>154.09681782434427</v>
      </c>
      <c r="K444" s="8">
        <v>153.9587267887155</v>
      </c>
      <c r="L444" s="8">
        <v>154.64921284463688</v>
      </c>
      <c r="M444" s="8">
        <v>154.48444972000297</v>
      </c>
      <c r="N444" s="8">
        <v>154.41945158564963</v>
      </c>
      <c r="O444" s="8">
        <v>154.62353248971129</v>
      </c>
      <c r="P444" s="8">
        <v>154.66773423024796</v>
      </c>
      <c r="Q444" s="5">
        <f t="array" ref="Q444">SUM(E440:P440*E444:P444)/Q440</f>
        <v>154.62619520383515</v>
      </c>
      <c r="R444" s="16"/>
    </row>
    <row r="445" spans="1:18" ht="26.4" x14ac:dyDescent="0.3">
      <c r="A445" s="12"/>
      <c r="B445" s="13"/>
      <c r="C445" s="2" t="s">
        <v>27</v>
      </c>
      <c r="D445" s="9" t="s">
        <v>26</v>
      </c>
      <c r="E445" s="8">
        <v>156.52821045308019</v>
      </c>
      <c r="F445" s="8">
        <v>156.5150456648033</v>
      </c>
      <c r="G445" s="8">
        <v>156.22207201498222</v>
      </c>
      <c r="H445" s="8">
        <v>156.33235694000939</v>
      </c>
      <c r="I445" s="8">
        <v>156.1677171205763</v>
      </c>
      <c r="J445" s="8">
        <v>156.29837502676764</v>
      </c>
      <c r="K445" s="8">
        <v>156.03575644547374</v>
      </c>
      <c r="L445" s="8">
        <v>156.25201957217362</v>
      </c>
      <c r="M445" s="8">
        <v>156.09295088066159</v>
      </c>
      <c r="N445" s="8">
        <v>156.10418347022306</v>
      </c>
      <c r="O445" s="8">
        <v>156.51668004918918</v>
      </c>
      <c r="P445" s="8">
        <v>156.36000954275949</v>
      </c>
      <c r="Q445" s="5" cm="1">
        <f t="array" ref="Q445">SUM(E443:P443*E445:P445)/Q443</f>
        <v>156.35640704292899</v>
      </c>
      <c r="R445" s="16"/>
    </row>
    <row r="446" spans="1:18" x14ac:dyDescent="0.3">
      <c r="A446" s="12" t="s">
        <v>166</v>
      </c>
      <c r="B446" s="13" t="s">
        <v>168</v>
      </c>
      <c r="C446" s="2" t="s">
        <v>19</v>
      </c>
      <c r="D446" s="3" t="s">
        <v>20</v>
      </c>
      <c r="E446" s="1">
        <v>0.73658796131579607</v>
      </c>
      <c r="F446" s="1">
        <v>0.68837577448147225</v>
      </c>
      <c r="G446" s="1">
        <v>0.60878994455372293</v>
      </c>
      <c r="H446" s="1">
        <v>0.35245371163430805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0.35765920309689136</v>
      </c>
      <c r="O446" s="1">
        <v>0.5836393938743637</v>
      </c>
      <c r="P446" s="1">
        <v>0.8101606016414804</v>
      </c>
      <c r="Q446" s="4">
        <f>SUM(E446:P446)</f>
        <v>4.1376665905980348</v>
      </c>
      <c r="R446" s="16"/>
    </row>
    <row r="447" spans="1:18" ht="26.4" x14ac:dyDescent="0.3">
      <c r="A447" s="12"/>
      <c r="B447" s="13"/>
      <c r="C447" s="2" t="s">
        <v>21</v>
      </c>
      <c r="D447" s="3" t="s">
        <v>20</v>
      </c>
      <c r="E447" s="1">
        <v>4.0913961315796041E-2</v>
      </c>
      <c r="F447" s="1">
        <v>4.2814774481472237E-2</v>
      </c>
      <c r="G447" s="1">
        <v>3.6942944553722913E-2</v>
      </c>
      <c r="H447" s="1">
        <v>4.6198711634308047E-2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4.5854203096891387E-2</v>
      </c>
      <c r="O447" s="1">
        <v>3.550639387436362E-2</v>
      </c>
      <c r="P447" s="1">
        <v>4.1568601641480483E-2</v>
      </c>
      <c r="Q447" s="4">
        <f>SUM(E447:P447)</f>
        <v>0.28979959059803473</v>
      </c>
      <c r="R447" s="16"/>
    </row>
    <row r="448" spans="1:18" x14ac:dyDescent="0.3">
      <c r="A448" s="12"/>
      <c r="B448" s="13"/>
      <c r="C448" s="2" t="s">
        <v>22</v>
      </c>
      <c r="D448" s="3" t="s">
        <v>23</v>
      </c>
      <c r="E448" s="7">
        <v>5.5545248448956208</v>
      </c>
      <c r="F448" s="7">
        <v>6.2196805972323777</v>
      </c>
      <c r="G448" s="7">
        <v>6.0682580065944025</v>
      </c>
      <c r="H448" s="7">
        <v>13.107738721231568</v>
      </c>
      <c r="I448" s="7">
        <v>0</v>
      </c>
      <c r="J448" s="7">
        <v>0</v>
      </c>
      <c r="K448" s="7">
        <f t="shared" ref="K448:M448" si="627">IF(K446=0,0,K447/K446*100)</f>
        <v>0</v>
      </c>
      <c r="L448" s="7">
        <f t="shared" si="627"/>
        <v>0</v>
      </c>
      <c r="M448" s="7">
        <f t="shared" si="627"/>
        <v>0</v>
      </c>
      <c r="N448" s="7">
        <v>12.820641185757294</v>
      </c>
      <c r="O448" s="7">
        <v>6.0836184546526439</v>
      </c>
      <c r="P448" s="7">
        <v>5.1309088046564622</v>
      </c>
      <c r="Q448" s="5">
        <f t="shared" ref="Q448" si="628">IF(Q446=0,0,Q447/Q446*100)</f>
        <v>7.0039377086723835</v>
      </c>
      <c r="R448" s="16"/>
    </row>
    <row r="449" spans="1:18" x14ac:dyDescent="0.3">
      <c r="A449" s="12"/>
      <c r="B449" s="13"/>
      <c r="C449" s="2" t="s">
        <v>24</v>
      </c>
      <c r="D449" s="3" t="s">
        <v>20</v>
      </c>
      <c r="E449" s="1">
        <v>0.69567400000000001</v>
      </c>
      <c r="F449" s="1">
        <v>0.64556100000000005</v>
      </c>
      <c r="G449" s="1">
        <v>0.57184699999999999</v>
      </c>
      <c r="H449" s="1">
        <v>0.306255</v>
      </c>
      <c r="I449" s="1">
        <v>0</v>
      </c>
      <c r="J449" s="1">
        <v>0</v>
      </c>
      <c r="K449" s="1">
        <f t="shared" ref="K449:M449" si="629">K446-K447</f>
        <v>0</v>
      </c>
      <c r="L449" s="1">
        <f t="shared" si="629"/>
        <v>0</v>
      </c>
      <c r="M449" s="1">
        <f t="shared" si="629"/>
        <v>0</v>
      </c>
      <c r="N449" s="1">
        <v>0.311805</v>
      </c>
      <c r="O449" s="1">
        <v>0.54813300000000009</v>
      </c>
      <c r="P449" s="1">
        <v>0.76859199999999994</v>
      </c>
      <c r="Q449" s="4">
        <f>SUM(E449:P449)</f>
        <v>3.8478670000000004</v>
      </c>
      <c r="R449" s="16"/>
    </row>
    <row r="450" spans="1:18" ht="26.4" x14ac:dyDescent="0.3">
      <c r="A450" s="12"/>
      <c r="B450" s="13"/>
      <c r="C450" s="2" t="s">
        <v>25</v>
      </c>
      <c r="D450" s="3" t="s">
        <v>26</v>
      </c>
      <c r="E450" s="8">
        <v>170.44945542580297</v>
      </c>
      <c r="F450" s="8">
        <v>170.44950254640401</v>
      </c>
      <c r="G450" s="8">
        <v>172.32791745990116</v>
      </c>
      <c r="H450" s="8">
        <v>164.41951239280368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171.48311389085291</v>
      </c>
      <c r="O450" s="8">
        <v>172.03927936611043</v>
      </c>
      <c r="P450" s="8">
        <v>168.48065198922663</v>
      </c>
      <c r="Q450" s="5">
        <f t="array" ref="Q450">SUM(E446:P446*E450:P450)/Q446</f>
        <v>170.14031495409753</v>
      </c>
      <c r="R450" s="16"/>
    </row>
    <row r="451" spans="1:18" ht="26.4" x14ac:dyDescent="0.3">
      <c r="A451" s="12"/>
      <c r="B451" s="13"/>
      <c r="C451" s="2" t="s">
        <v>27</v>
      </c>
      <c r="D451" s="9" t="s">
        <v>26</v>
      </c>
      <c r="E451" s="8">
        <v>180.47392438046467</v>
      </c>
      <c r="F451" s="8">
        <v>181.75402219985801</v>
      </c>
      <c r="G451" s="8">
        <v>183.46079161793082</v>
      </c>
      <c r="H451" s="8">
        <v>189.22227362148132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196.70150842211487</v>
      </c>
      <c r="O451" s="8">
        <v>183.18346226312744</v>
      </c>
      <c r="P451" s="8">
        <v>177.59277532348582</v>
      </c>
      <c r="Q451" s="5" cm="1">
        <f t="array" ref="Q451">SUM(E449:P449*E451:P451)/Q449</f>
        <v>182.95432166256381</v>
      </c>
      <c r="R451" s="16"/>
    </row>
    <row r="452" spans="1:18" x14ac:dyDescent="0.3">
      <c r="A452" s="12" t="s">
        <v>169</v>
      </c>
      <c r="B452" s="13" t="s">
        <v>170</v>
      </c>
      <c r="C452" s="2" t="s">
        <v>19</v>
      </c>
      <c r="D452" s="3" t="s">
        <v>20</v>
      </c>
      <c r="E452" s="1">
        <v>46.54672510026748</v>
      </c>
      <c r="F452" s="1">
        <v>42.433265957758458</v>
      </c>
      <c r="G452" s="1">
        <v>39.647421620181987</v>
      </c>
      <c r="H452" s="1">
        <v>29.165834043231659</v>
      </c>
      <c r="I452" s="1">
        <v>16.982294513107526</v>
      </c>
      <c r="J452" s="1">
        <v>0.30918615913357156</v>
      </c>
      <c r="K452" s="1">
        <v>0</v>
      </c>
      <c r="L452" s="1">
        <v>3.9670171569657251</v>
      </c>
      <c r="M452" s="1">
        <v>16.690375812792759</v>
      </c>
      <c r="N452" s="1">
        <v>28.637078055570178</v>
      </c>
      <c r="O452" s="1">
        <v>36.271933225737335</v>
      </c>
      <c r="P452" s="1">
        <v>49.154945016461873</v>
      </c>
      <c r="Q452" s="4">
        <f>SUM(E452:P452)</f>
        <v>309.80607666120852</v>
      </c>
      <c r="R452" s="16"/>
    </row>
    <row r="453" spans="1:18" ht="26.4" x14ac:dyDescent="0.3">
      <c r="A453" s="12"/>
      <c r="B453" s="13"/>
      <c r="C453" s="2" t="s">
        <v>21</v>
      </c>
      <c r="D453" s="3" t="s">
        <v>20</v>
      </c>
      <c r="E453" s="1">
        <v>0.33742210026748232</v>
      </c>
      <c r="F453" s="1">
        <v>0.31326095775845697</v>
      </c>
      <c r="G453" s="1">
        <v>0.26833562018198848</v>
      </c>
      <c r="H453" s="1">
        <v>0.23772904323166</v>
      </c>
      <c r="I453" s="1">
        <v>0.1164905131075252</v>
      </c>
      <c r="J453" s="1">
        <v>2.1311591335715523E-3</v>
      </c>
      <c r="K453" s="1">
        <v>0</v>
      </c>
      <c r="L453" s="1">
        <v>2.5018156965725645E-2</v>
      </c>
      <c r="M453" s="1">
        <v>0.11627081279275947</v>
      </c>
      <c r="N453" s="1">
        <v>0.19583105557017633</v>
      </c>
      <c r="O453" s="1">
        <v>0.24533122573734054</v>
      </c>
      <c r="P453" s="1">
        <v>0.31476501646187216</v>
      </c>
      <c r="Q453" s="4">
        <f>SUM(E453:P453)</f>
        <v>2.1725856612085588</v>
      </c>
      <c r="R453" s="16"/>
    </row>
    <row r="454" spans="1:18" x14ac:dyDescent="0.3">
      <c r="A454" s="12"/>
      <c r="B454" s="13"/>
      <c r="C454" s="2" t="s">
        <v>22</v>
      </c>
      <c r="D454" s="3" t="s">
        <v>23</v>
      </c>
      <c r="E454" s="7">
        <v>0.72491050560621151</v>
      </c>
      <c r="F454" s="7">
        <v>0.73824380633416842</v>
      </c>
      <c r="G454" s="7">
        <v>0.67680471823014043</v>
      </c>
      <c r="H454" s="7">
        <v>0.81509427393463618</v>
      </c>
      <c r="I454" s="7">
        <v>0.6859527316383176</v>
      </c>
      <c r="J454" s="7">
        <v>0.68928025094773726</v>
      </c>
      <c r="K454" s="7">
        <v>0</v>
      </c>
      <c r="L454" s="7">
        <v>0.63065411556882256</v>
      </c>
      <c r="M454" s="7">
        <v>0.69663388108757129</v>
      </c>
      <c r="N454" s="7">
        <v>0.68383741941187803</v>
      </c>
      <c r="O454" s="7">
        <v>0.67636655650673128</v>
      </c>
      <c r="P454" s="7">
        <v>0.64035269769187642</v>
      </c>
      <c r="Q454" s="5">
        <f t="shared" ref="Q454" si="630">IF(Q452=0,0,Q453/Q452*100)</f>
        <v>0.70127277186509518</v>
      </c>
      <c r="R454" s="16"/>
    </row>
    <row r="455" spans="1:18" x14ac:dyDescent="0.3">
      <c r="A455" s="12"/>
      <c r="B455" s="13"/>
      <c r="C455" s="2" t="s">
        <v>24</v>
      </c>
      <c r="D455" s="3" t="s">
        <v>20</v>
      </c>
      <c r="E455" s="1">
        <v>46.209302999999998</v>
      </c>
      <c r="F455" s="1">
        <v>42.120004999999999</v>
      </c>
      <c r="G455" s="1">
        <v>39.379086000000001</v>
      </c>
      <c r="H455" s="1">
        <v>28.928104999999999</v>
      </c>
      <c r="I455" s="1">
        <v>16.865804000000001</v>
      </c>
      <c r="J455" s="1">
        <v>0.30705500000000002</v>
      </c>
      <c r="K455" s="1">
        <v>0</v>
      </c>
      <c r="L455" s="1">
        <v>3.9419989999999996</v>
      </c>
      <c r="M455" s="1">
        <v>16.574104999999999</v>
      </c>
      <c r="N455" s="1">
        <v>28.441247000000001</v>
      </c>
      <c r="O455" s="1">
        <v>36.026601999999997</v>
      </c>
      <c r="P455" s="1">
        <v>48.840180000000004</v>
      </c>
      <c r="Q455" s="4">
        <f>SUM(E455:P455)</f>
        <v>307.63349100000005</v>
      </c>
      <c r="R455" s="16"/>
    </row>
    <row r="456" spans="1:18" ht="26.4" x14ac:dyDescent="0.3">
      <c r="A456" s="12"/>
      <c r="B456" s="13"/>
      <c r="C456" s="2" t="s">
        <v>25</v>
      </c>
      <c r="D456" s="3" t="s">
        <v>26</v>
      </c>
      <c r="E456" s="8">
        <v>152.95197275097502</v>
      </c>
      <c r="F456" s="8">
        <v>152.53620242651607</v>
      </c>
      <c r="G456" s="8">
        <v>150.28915777654584</v>
      </c>
      <c r="H456" s="8">
        <v>151.48043939120311</v>
      </c>
      <c r="I456" s="8">
        <v>150.23361757591965</v>
      </c>
      <c r="J456" s="8">
        <v>153.42726880039297</v>
      </c>
      <c r="K456" s="8">
        <v>0</v>
      </c>
      <c r="L456" s="8">
        <v>149.81609484623377</v>
      </c>
      <c r="M456" s="8">
        <v>150.24941571255459</v>
      </c>
      <c r="N456" s="8">
        <v>149.78468422535144</v>
      </c>
      <c r="O456" s="8">
        <v>152.87013586738951</v>
      </c>
      <c r="P456" s="8">
        <v>152.74727118202142</v>
      </c>
      <c r="Q456" s="5">
        <f t="array" ref="Q456">SUM(E452:P452*E456:P456)/Q452</f>
        <v>151.74660313752244</v>
      </c>
      <c r="R456" s="16"/>
    </row>
    <row r="457" spans="1:18" ht="26.4" x14ac:dyDescent="0.3">
      <c r="A457" s="12"/>
      <c r="B457" s="13"/>
      <c r="C457" s="2" t="s">
        <v>27</v>
      </c>
      <c r="D457" s="9" t="s">
        <v>26</v>
      </c>
      <c r="E457" s="8">
        <v>154.06883391388175</v>
      </c>
      <c r="F457" s="8">
        <v>153.67066660487902</v>
      </c>
      <c r="G457" s="8">
        <v>151.31325301224018</v>
      </c>
      <c r="H457" s="8">
        <v>152.72529452169928</v>
      </c>
      <c r="I457" s="8">
        <v>151.27126696384201</v>
      </c>
      <c r="J457" s="8">
        <v>154.4921526982057</v>
      </c>
      <c r="K457" s="8">
        <v>0</v>
      </c>
      <c r="L457" s="8">
        <v>150.76691258536945</v>
      </c>
      <c r="M457" s="8">
        <v>151.30344678612002</v>
      </c>
      <c r="N457" s="8">
        <v>150.81602060874195</v>
      </c>
      <c r="O457" s="8">
        <v>153.91113934062798</v>
      </c>
      <c r="P457" s="8">
        <v>153.73169624614107</v>
      </c>
      <c r="Q457" s="5" cm="1">
        <f t="array" ref="Q457">SUM(E455:P455*E457:P457)/Q455</f>
        <v>152.81827609823293</v>
      </c>
      <c r="R457" s="16"/>
    </row>
    <row r="458" spans="1:18" x14ac:dyDescent="0.3">
      <c r="A458" s="12" t="s">
        <v>171</v>
      </c>
      <c r="B458" s="13" t="s">
        <v>172</v>
      </c>
      <c r="C458" s="2" t="s">
        <v>19</v>
      </c>
      <c r="D458" s="3" t="s">
        <v>20</v>
      </c>
      <c r="E458" s="1">
        <v>90.998731579953116</v>
      </c>
      <c r="F458" s="1">
        <v>82.019928050714839</v>
      </c>
      <c r="G458" s="1">
        <v>76.28059608548071</v>
      </c>
      <c r="H458" s="1">
        <v>56.843205673444231</v>
      </c>
      <c r="I458" s="1">
        <v>27.093487175759414</v>
      </c>
      <c r="J458" s="1">
        <v>31.39199431119804</v>
      </c>
      <c r="K458" s="1">
        <v>28.156298417204948</v>
      </c>
      <c r="L458" s="1">
        <v>26.708992987106441</v>
      </c>
      <c r="M458" s="1">
        <v>33.984852653937025</v>
      </c>
      <c r="N458" s="1">
        <v>51.426026573558858</v>
      </c>
      <c r="O458" s="1">
        <v>68.987867024433953</v>
      </c>
      <c r="P458" s="1">
        <v>95.970463732484703</v>
      </c>
      <c r="Q458" s="4">
        <f>SUM(E458:P458)</f>
        <v>669.86244426527639</v>
      </c>
      <c r="R458" s="16"/>
    </row>
    <row r="459" spans="1:18" ht="26.4" x14ac:dyDescent="0.3">
      <c r="A459" s="12"/>
      <c r="B459" s="13"/>
      <c r="C459" s="2" t="s">
        <v>21</v>
      </c>
      <c r="D459" s="3" t="s">
        <v>20</v>
      </c>
      <c r="E459" s="1">
        <v>1.1214135799531146</v>
      </c>
      <c r="F459" s="1">
        <v>1.2925290507148266</v>
      </c>
      <c r="G459" s="1">
        <v>1.4996260854807142</v>
      </c>
      <c r="H459" s="1">
        <v>1.3842386734442396</v>
      </c>
      <c r="I459" s="1">
        <v>0.37093817575941268</v>
      </c>
      <c r="J459" s="1">
        <v>0.43245031119803951</v>
      </c>
      <c r="K459" s="1">
        <v>0.37846441720494983</v>
      </c>
      <c r="L459" s="1">
        <v>0.61375098710644405</v>
      </c>
      <c r="M459" s="1">
        <v>0.82303165393702415</v>
      </c>
      <c r="N459" s="1">
        <v>0.99927957355885089</v>
      </c>
      <c r="O459" s="1">
        <v>1.0095150244339512</v>
      </c>
      <c r="P459" s="1">
        <v>1.1370527324847097</v>
      </c>
      <c r="Q459" s="4">
        <f>SUM(E459:P459)</f>
        <v>11.062290265276276</v>
      </c>
      <c r="R459" s="16"/>
    </row>
    <row r="460" spans="1:18" x14ac:dyDescent="0.3">
      <c r="A460" s="12"/>
      <c r="B460" s="13"/>
      <c r="C460" s="2" t="s">
        <v>22</v>
      </c>
      <c r="D460" s="3" t="s">
        <v>23</v>
      </c>
      <c r="E460" s="7">
        <v>1.2323397925253723</v>
      </c>
      <c r="F460" s="7">
        <v>1.5758719635984388</v>
      </c>
      <c r="G460" s="7">
        <v>1.9659338841560965</v>
      </c>
      <c r="H460" s="7">
        <v>2.4351875603154491</v>
      </c>
      <c r="I460" s="7">
        <v>1.3691045872134602</v>
      </c>
      <c r="J460" s="7">
        <v>1.3775815162013374</v>
      </c>
      <c r="K460" s="7">
        <v>1.3441554411629923</v>
      </c>
      <c r="L460" s="7">
        <v>2.2979188597740379</v>
      </c>
      <c r="M460" s="7">
        <v>2.4217602539514873</v>
      </c>
      <c r="N460" s="7">
        <v>1.9431397682056952</v>
      </c>
      <c r="O460" s="7">
        <v>1.4633225637725598</v>
      </c>
      <c r="P460" s="7">
        <v>1.1847944547337148</v>
      </c>
      <c r="Q460" s="5">
        <f t="shared" ref="Q460" si="631">IF(Q458=0,0,Q459/Q458*100)</f>
        <v>1.6514271489588734</v>
      </c>
      <c r="R460" s="16"/>
    </row>
    <row r="461" spans="1:18" x14ac:dyDescent="0.3">
      <c r="A461" s="12"/>
      <c r="B461" s="13"/>
      <c r="C461" s="2" t="s">
        <v>24</v>
      </c>
      <c r="D461" s="3" t="s">
        <v>20</v>
      </c>
      <c r="E461" s="1">
        <v>89.877318000000002</v>
      </c>
      <c r="F461" s="1">
        <v>80.727399000000005</v>
      </c>
      <c r="G461" s="1">
        <v>74.780969999999996</v>
      </c>
      <c r="H461" s="1">
        <v>55.458966999999994</v>
      </c>
      <c r="I461" s="1">
        <v>26.722549000000001</v>
      </c>
      <c r="J461" s="1">
        <v>30.959544000000001</v>
      </c>
      <c r="K461" s="1">
        <v>27.777833999999999</v>
      </c>
      <c r="L461" s="1">
        <v>26.095241999999999</v>
      </c>
      <c r="M461" s="1">
        <v>33.161821000000003</v>
      </c>
      <c r="N461" s="1">
        <v>50.426747000000006</v>
      </c>
      <c r="O461" s="1">
        <v>67.978352000000001</v>
      </c>
      <c r="P461" s="1">
        <v>94.833410999999998</v>
      </c>
      <c r="Q461" s="4">
        <f>SUM(E461:P461)</f>
        <v>658.80015399999991</v>
      </c>
      <c r="R461" s="16"/>
    </row>
    <row r="462" spans="1:18" ht="26.4" x14ac:dyDescent="0.3">
      <c r="A462" s="12"/>
      <c r="B462" s="13"/>
      <c r="C462" s="2" t="s">
        <v>25</v>
      </c>
      <c r="D462" s="3" t="s">
        <v>26</v>
      </c>
      <c r="E462" s="8">
        <v>153.72676792105278</v>
      </c>
      <c r="F462" s="8">
        <v>153.68358344839726</v>
      </c>
      <c r="G462" s="8">
        <v>153.98467998067522</v>
      </c>
      <c r="H462" s="8">
        <v>154.01050886569411</v>
      </c>
      <c r="I462" s="8">
        <v>154.83284598135899</v>
      </c>
      <c r="J462" s="8">
        <v>154.41263206636376</v>
      </c>
      <c r="K462" s="8">
        <v>155.19127643949619</v>
      </c>
      <c r="L462" s="8">
        <v>153.95582341676976</v>
      </c>
      <c r="M462" s="8">
        <v>152.80859166193554</v>
      </c>
      <c r="N462" s="8">
        <v>154.24387757529058</v>
      </c>
      <c r="O462" s="8">
        <v>153.14452199629588</v>
      </c>
      <c r="P462" s="8">
        <v>153.18455728310641</v>
      </c>
      <c r="Q462" s="5">
        <f t="array" ref="Q462">SUM(E458:P458*E462:P462)/Q458</f>
        <v>153.77796690708172</v>
      </c>
      <c r="R462" s="16"/>
    </row>
    <row r="463" spans="1:18" ht="26.4" x14ac:dyDescent="0.3">
      <c r="A463" s="12"/>
      <c r="B463" s="13"/>
      <c r="C463" s="2" t="s">
        <v>27</v>
      </c>
      <c r="D463" s="9" t="s">
        <v>26</v>
      </c>
      <c r="E463" s="8">
        <v>155.64484123459968</v>
      </c>
      <c r="F463" s="8">
        <v>156.14421637706388</v>
      </c>
      <c r="G463" s="8">
        <v>157.07262391699246</v>
      </c>
      <c r="H463" s="8">
        <v>157.85456356091987</v>
      </c>
      <c r="I463" s="8">
        <v>156.98209504573393</v>
      </c>
      <c r="J463" s="8">
        <v>156.56950462204506</v>
      </c>
      <c r="K463" s="8">
        <v>157.30570969563007</v>
      </c>
      <c r="L463" s="8">
        <v>157.57681066773407</v>
      </c>
      <c r="M463" s="8">
        <v>156.60109473139335</v>
      </c>
      <c r="N463" s="8">
        <v>157.30044507918885</v>
      </c>
      <c r="O463" s="8">
        <v>155.41880037046147</v>
      </c>
      <c r="P463" s="8">
        <v>155.02124034234191</v>
      </c>
      <c r="Q463" s="5" cm="1">
        <f t="array" ref="Q463">SUM(E461:P461*E463:P463)/Q461</f>
        <v>156.36014072110032</v>
      </c>
      <c r="R463" s="16"/>
    </row>
    <row r="464" spans="1:18" x14ac:dyDescent="0.3">
      <c r="A464" s="12" t="s">
        <v>173</v>
      </c>
      <c r="B464" s="13" t="s">
        <v>174</v>
      </c>
      <c r="C464" s="2" t="s">
        <v>19</v>
      </c>
      <c r="D464" s="3" t="s">
        <v>20</v>
      </c>
      <c r="E464" s="1">
        <v>52.832874317045054</v>
      </c>
      <c r="F464" s="1">
        <v>47.402876020987812</v>
      </c>
      <c r="G464" s="1">
        <v>43.42296896539262</v>
      </c>
      <c r="H464" s="1">
        <v>30.7864263823204</v>
      </c>
      <c r="I464" s="1">
        <v>11.238731296356653</v>
      </c>
      <c r="J464" s="1">
        <v>1.3138019721553249</v>
      </c>
      <c r="K464" s="1">
        <v>0</v>
      </c>
      <c r="L464" s="1">
        <v>0</v>
      </c>
      <c r="M464" s="1">
        <v>8.2160694240101577</v>
      </c>
      <c r="N464" s="1">
        <v>28.513755629064732</v>
      </c>
      <c r="O464" s="1">
        <v>39.858061923368219</v>
      </c>
      <c r="P464" s="1">
        <v>55.609161655735839</v>
      </c>
      <c r="Q464" s="4">
        <f>SUM(E464:P464)</f>
        <v>319.19472758643678</v>
      </c>
      <c r="R464" s="16"/>
    </row>
    <row r="465" spans="1:18" ht="26.4" x14ac:dyDescent="0.3">
      <c r="A465" s="12"/>
      <c r="B465" s="13"/>
      <c r="C465" s="2" t="s">
        <v>21</v>
      </c>
      <c r="D465" s="3" t="s">
        <v>20</v>
      </c>
      <c r="E465" s="1">
        <v>0.40393631704504984</v>
      </c>
      <c r="F465" s="1">
        <v>0.36952502098780821</v>
      </c>
      <c r="G465" s="1">
        <v>0.34295096539262432</v>
      </c>
      <c r="H465" s="1">
        <v>0.25148838232040466</v>
      </c>
      <c r="I465" s="1">
        <v>0.12661729635665256</v>
      </c>
      <c r="J465" s="1">
        <v>5.075597215532477E-2</v>
      </c>
      <c r="K465" s="1">
        <v>0</v>
      </c>
      <c r="L465" s="1">
        <v>0</v>
      </c>
      <c r="M465" s="1">
        <v>6.947742401015819E-2</v>
      </c>
      <c r="N465" s="1">
        <v>0.23980262906472849</v>
      </c>
      <c r="O465" s="1">
        <v>0.31232392336822068</v>
      </c>
      <c r="P465" s="1">
        <v>0.40931565573583678</v>
      </c>
      <c r="Q465" s="4">
        <f>SUM(E465:P465)</f>
        <v>2.5761935864368084</v>
      </c>
      <c r="R465" s="16"/>
    </row>
    <row r="466" spans="1:18" x14ac:dyDescent="0.3">
      <c r="A466" s="12"/>
      <c r="B466" s="13"/>
      <c r="C466" s="2" t="s">
        <v>22</v>
      </c>
      <c r="D466" s="3" t="s">
        <v>23</v>
      </c>
      <c r="E466" s="7">
        <v>0.76455487661160826</v>
      </c>
      <c r="F466" s="7">
        <v>0.77954135277403747</v>
      </c>
      <c r="G466" s="7">
        <v>0.78979160928850933</v>
      </c>
      <c r="H466" s="7">
        <v>0.81688072268376655</v>
      </c>
      <c r="I466" s="7">
        <v>1.1266155673434337</v>
      </c>
      <c r="J466" s="7">
        <v>3.8632893869125753</v>
      </c>
      <c r="K466" s="7">
        <v>0</v>
      </c>
      <c r="L466" s="7">
        <v>0</v>
      </c>
      <c r="M466" s="7">
        <v>0.84562849246528327</v>
      </c>
      <c r="N466" s="7">
        <v>0.84100681854863102</v>
      </c>
      <c r="O466" s="7">
        <v>0.7835903410675108</v>
      </c>
      <c r="P466" s="7">
        <v>0.73605795079203051</v>
      </c>
      <c r="Q466" s="5">
        <f t="shared" ref="Q466" si="632">IF(Q464=0,0,Q465/Q464*100)</f>
        <v>0.80709152244351667</v>
      </c>
      <c r="R466" s="16"/>
    </row>
    <row r="467" spans="1:18" x14ac:dyDescent="0.3">
      <c r="A467" s="12"/>
      <c r="B467" s="13"/>
      <c r="C467" s="2" t="s">
        <v>24</v>
      </c>
      <c r="D467" s="3" t="s">
        <v>20</v>
      </c>
      <c r="E467" s="1">
        <v>52.428938000000002</v>
      </c>
      <c r="F467" s="1">
        <v>47.033351000000003</v>
      </c>
      <c r="G467" s="1">
        <v>43.080017999999995</v>
      </c>
      <c r="H467" s="1">
        <v>30.534937999999997</v>
      </c>
      <c r="I467" s="1">
        <v>11.112114</v>
      </c>
      <c r="J467" s="1">
        <v>1.2630460000000001</v>
      </c>
      <c r="K467" s="1">
        <v>0</v>
      </c>
      <c r="L467" s="1">
        <v>0</v>
      </c>
      <c r="M467" s="1">
        <v>8.1465920000000001</v>
      </c>
      <c r="N467" s="1">
        <v>28.273953000000002</v>
      </c>
      <c r="O467" s="1">
        <v>39.545738</v>
      </c>
      <c r="P467" s="1">
        <v>55.199846000000001</v>
      </c>
      <c r="Q467" s="4">
        <f>SUM(E467:P467)</f>
        <v>316.61853399999995</v>
      </c>
      <c r="R467" s="16"/>
    </row>
    <row r="468" spans="1:18" ht="26.4" x14ac:dyDescent="0.3">
      <c r="A468" s="12"/>
      <c r="B468" s="13"/>
      <c r="C468" s="2" t="s">
        <v>25</v>
      </c>
      <c r="D468" s="3" t="s">
        <v>26</v>
      </c>
      <c r="E468" s="8">
        <v>153.67832565617888</v>
      </c>
      <c r="F468" s="8">
        <v>156.65932911104585</v>
      </c>
      <c r="G468" s="8">
        <v>158.56376323310511</v>
      </c>
      <c r="H468" s="8">
        <v>154.48172667295253</v>
      </c>
      <c r="I468" s="8">
        <v>157.23318501939923</v>
      </c>
      <c r="J468" s="8">
        <v>153.97407414700152</v>
      </c>
      <c r="K468" s="8">
        <v>0</v>
      </c>
      <c r="L468" s="8">
        <v>0</v>
      </c>
      <c r="M468" s="8">
        <v>156.53860999852517</v>
      </c>
      <c r="N468" s="8">
        <v>154.53506354982392</v>
      </c>
      <c r="O468" s="8">
        <v>155.87242227791728</v>
      </c>
      <c r="P468" s="8">
        <v>155.96283991016992</v>
      </c>
      <c r="Q468" s="5">
        <f t="array" ref="Q468">SUM(E464:P464*E468:P468)/Q464</f>
        <v>155.81164511339108</v>
      </c>
      <c r="R468" s="16"/>
    </row>
    <row r="469" spans="1:18" ht="26.4" x14ac:dyDescent="0.3">
      <c r="A469" s="12"/>
      <c r="B469" s="13"/>
      <c r="C469" s="2" t="s">
        <v>27</v>
      </c>
      <c r="D469" s="9" t="s">
        <v>26</v>
      </c>
      <c r="E469" s="8">
        <v>154.86233317651445</v>
      </c>
      <c r="F469" s="8">
        <v>157.89014810749998</v>
      </c>
      <c r="G469" s="8">
        <v>159.82605601295217</v>
      </c>
      <c r="H469" s="8">
        <v>155.75405149440931</v>
      </c>
      <c r="I469" s="8">
        <v>159.02478298039043</v>
      </c>
      <c r="J469" s="8">
        <v>160.16157944771669</v>
      </c>
      <c r="K469" s="8">
        <v>0</v>
      </c>
      <c r="L469" s="8">
        <v>0</v>
      </c>
      <c r="M469" s="8">
        <v>157.87363443338435</v>
      </c>
      <c r="N469" s="8">
        <v>155.84573682292205</v>
      </c>
      <c r="O469" s="8">
        <v>157.10346989348452</v>
      </c>
      <c r="P469" s="8">
        <v>157.11932922516283</v>
      </c>
      <c r="Q469" s="5" cm="1">
        <f t="array" ref="Q469">SUM(E467:P467*E469:P469)/Q467</f>
        <v>157.07941979405237</v>
      </c>
      <c r="R469" s="16"/>
    </row>
    <row r="470" spans="1:18" x14ac:dyDescent="0.3">
      <c r="A470" s="12" t="s">
        <v>175</v>
      </c>
      <c r="B470" s="13" t="s">
        <v>176</v>
      </c>
      <c r="C470" s="2" t="s">
        <v>19</v>
      </c>
      <c r="D470" s="3" t="s">
        <v>20</v>
      </c>
      <c r="E470" s="1">
        <v>93.317483042210142</v>
      </c>
      <c r="F470" s="1">
        <v>85.157538618887941</v>
      </c>
      <c r="G470" s="1">
        <v>77.67144131275036</v>
      </c>
      <c r="H470" s="1">
        <v>57.912109290600711</v>
      </c>
      <c r="I470" s="1">
        <v>29.018135464390227</v>
      </c>
      <c r="J470" s="1">
        <v>17.078509663391355</v>
      </c>
      <c r="K470" s="1">
        <v>15.829984018761483</v>
      </c>
      <c r="L470" s="1">
        <v>11.390428474668218</v>
      </c>
      <c r="M470" s="1">
        <v>29.037844745052848</v>
      </c>
      <c r="N470" s="1">
        <v>54.948668605682862</v>
      </c>
      <c r="O470" s="1">
        <v>73.498993387379727</v>
      </c>
      <c r="P470" s="1">
        <v>98.299082462929263</v>
      </c>
      <c r="Q470" s="4">
        <f>SUM(E470:P470)</f>
        <v>643.16021908670518</v>
      </c>
      <c r="R470" s="16"/>
    </row>
    <row r="471" spans="1:18" ht="26.4" x14ac:dyDescent="0.3">
      <c r="A471" s="12"/>
      <c r="B471" s="13"/>
      <c r="C471" s="2" t="s">
        <v>21</v>
      </c>
      <c r="D471" s="3" t="s">
        <v>20</v>
      </c>
      <c r="E471" s="1">
        <v>0.56206504221013309</v>
      </c>
      <c r="F471" s="1">
        <v>0.51722861888794125</v>
      </c>
      <c r="G471" s="1">
        <v>0.47291931275036142</v>
      </c>
      <c r="H471" s="1">
        <v>0.33707229060071336</v>
      </c>
      <c r="I471" s="1">
        <v>0.13524546439022797</v>
      </c>
      <c r="J471" s="1">
        <v>8.4764663391353148E-2</v>
      </c>
      <c r="K471" s="1">
        <v>7.982101876148244E-2</v>
      </c>
      <c r="L471" s="1">
        <v>6.2678474668217396E-2</v>
      </c>
      <c r="M471" s="1">
        <v>0.1355897450528489</v>
      </c>
      <c r="N471" s="1">
        <v>0.32218460568286045</v>
      </c>
      <c r="O471" s="1">
        <v>0.43895938737973172</v>
      </c>
      <c r="P471" s="1">
        <v>0.57847946292926222</v>
      </c>
      <c r="Q471" s="4">
        <f>SUM(E471:P471)</f>
        <v>3.7270080867051329</v>
      </c>
      <c r="R471" s="16"/>
    </row>
    <row r="472" spans="1:18" x14ac:dyDescent="0.3">
      <c r="A472" s="12"/>
      <c r="B472" s="13"/>
      <c r="C472" s="2" t="s">
        <v>22</v>
      </c>
      <c r="D472" s="3" t="s">
        <v>23</v>
      </c>
      <c r="E472" s="7">
        <v>0.60231483306927069</v>
      </c>
      <c r="F472" s="7">
        <v>0.60737854484349785</v>
      </c>
      <c r="G472" s="7">
        <v>0.60887155530707027</v>
      </c>
      <c r="H472" s="7">
        <v>0.58204112184776025</v>
      </c>
      <c r="I472" s="7">
        <v>0.46607220700377266</v>
      </c>
      <c r="J472" s="7">
        <v>0.4963235379551324</v>
      </c>
      <c r="K472" s="7">
        <v>0.50423941468847755</v>
      </c>
      <c r="L472" s="7">
        <v>0.55027319479343029</v>
      </c>
      <c r="M472" s="7">
        <v>0.46694149046977468</v>
      </c>
      <c r="N472" s="7">
        <v>0.58633741973784548</v>
      </c>
      <c r="O472" s="7">
        <v>0.59723183563368909</v>
      </c>
      <c r="P472" s="7">
        <v>0.58848917857134575</v>
      </c>
      <c r="Q472" s="5">
        <f t="shared" ref="Q472" si="633">IF(Q470=0,0,Q471/Q470*100)</f>
        <v>0.5794836148289032</v>
      </c>
      <c r="R472" s="16"/>
    </row>
    <row r="473" spans="1:18" x14ac:dyDescent="0.3">
      <c r="A473" s="12"/>
      <c r="B473" s="13"/>
      <c r="C473" s="2" t="s">
        <v>24</v>
      </c>
      <c r="D473" s="3" t="s">
        <v>20</v>
      </c>
      <c r="E473" s="1">
        <v>92.755418000000006</v>
      </c>
      <c r="F473" s="1">
        <v>84.640309999999999</v>
      </c>
      <c r="G473" s="1">
        <v>77.198521999999997</v>
      </c>
      <c r="H473" s="1">
        <v>57.575036999999995</v>
      </c>
      <c r="I473" s="1">
        <v>28.88289</v>
      </c>
      <c r="J473" s="1">
        <v>16.993745000000001</v>
      </c>
      <c r="K473" s="1">
        <v>15.750163000000001</v>
      </c>
      <c r="L473" s="1">
        <v>11.32775</v>
      </c>
      <c r="M473" s="1">
        <v>28.902255</v>
      </c>
      <c r="N473" s="1">
        <v>54.626483999999998</v>
      </c>
      <c r="O473" s="1">
        <v>73.060034000000002</v>
      </c>
      <c r="P473" s="1">
        <v>97.720602999999997</v>
      </c>
      <c r="Q473" s="4">
        <f>SUM(E473:P473)</f>
        <v>639.43321099999991</v>
      </c>
      <c r="R473" s="16"/>
    </row>
    <row r="474" spans="1:18" ht="26.4" x14ac:dyDescent="0.3">
      <c r="A474" s="12"/>
      <c r="B474" s="13"/>
      <c r="C474" s="2" t="s">
        <v>25</v>
      </c>
      <c r="D474" s="3" t="s">
        <v>26</v>
      </c>
      <c r="E474" s="8">
        <v>154.44463175010378</v>
      </c>
      <c r="F474" s="8">
        <v>154.50592791580598</v>
      </c>
      <c r="G474" s="8">
        <v>155.10875746888667</v>
      </c>
      <c r="H474" s="8">
        <v>156.47288240090006</v>
      </c>
      <c r="I474" s="8">
        <v>159.27507727774565</v>
      </c>
      <c r="J474" s="8">
        <v>155.88533618350371</v>
      </c>
      <c r="K474" s="8">
        <v>157.01810163095922</v>
      </c>
      <c r="L474" s="8">
        <v>164.66890571995168</v>
      </c>
      <c r="M474" s="8">
        <v>158.78349054149476</v>
      </c>
      <c r="N474" s="8">
        <v>157.03361795024011</v>
      </c>
      <c r="O474" s="8">
        <v>155.21045385472507</v>
      </c>
      <c r="P474" s="8">
        <v>154.30998194697261</v>
      </c>
      <c r="Q474" s="5">
        <f t="array" ref="Q474">SUM(E470:P470*E474:P474)/Q470</f>
        <v>155.700212850866</v>
      </c>
      <c r="R474" s="16"/>
    </row>
    <row r="475" spans="1:18" ht="26.4" x14ac:dyDescent="0.3">
      <c r="A475" s="12"/>
      <c r="B475" s="13"/>
      <c r="C475" s="2" t="s">
        <v>27</v>
      </c>
      <c r="D475" s="9" t="s">
        <v>26</v>
      </c>
      <c r="E475" s="8">
        <v>155.38051161928567</v>
      </c>
      <c r="F475" s="8">
        <v>155.45009846180105</v>
      </c>
      <c r="G475" s="8">
        <v>156.05895606185646</v>
      </c>
      <c r="H475" s="8">
        <v>157.38895081589331</v>
      </c>
      <c r="I475" s="8">
        <v>160.0208901722385</v>
      </c>
      <c r="J475" s="8">
        <v>156.66289098671174</v>
      </c>
      <c r="K475" s="8">
        <v>157.81386132158445</v>
      </c>
      <c r="L475" s="8">
        <v>165.58004834190317</v>
      </c>
      <c r="M475" s="8">
        <v>159.52839480592405</v>
      </c>
      <c r="N475" s="8">
        <v>157.95979533845076</v>
      </c>
      <c r="O475" s="8">
        <v>156.14298949711201</v>
      </c>
      <c r="P475" s="8">
        <v>155.22345518333105</v>
      </c>
      <c r="Q475" s="5" cm="1">
        <f t="array" ref="Q475">SUM(E473:P473*E475:P475)/Q473</f>
        <v>156.60772897985998</v>
      </c>
      <c r="R475" s="16"/>
    </row>
    <row r="476" spans="1:18" x14ac:dyDescent="0.3">
      <c r="A476" s="12" t="s">
        <v>177</v>
      </c>
      <c r="B476" s="13" t="s">
        <v>178</v>
      </c>
      <c r="C476" s="2" t="s">
        <v>19</v>
      </c>
      <c r="D476" s="3" t="s">
        <v>20</v>
      </c>
      <c r="E476" s="1">
        <v>4.9292200274104392</v>
      </c>
      <c r="F476" s="1">
        <v>4.4923505455020054</v>
      </c>
      <c r="G476" s="1">
        <v>4.5063385404461691</v>
      </c>
      <c r="H476" s="1">
        <v>3.9386865800032047</v>
      </c>
      <c r="I476" s="1">
        <v>1.7754363817324312</v>
      </c>
      <c r="J476" s="1">
        <v>0.78614592533163175</v>
      </c>
      <c r="K476" s="1">
        <v>0.89575409200396139</v>
      </c>
      <c r="L476" s="1">
        <v>0.96372432517957296</v>
      </c>
      <c r="M476" s="1">
        <v>1.7687023825267951</v>
      </c>
      <c r="N476" s="1">
        <v>3.5002326406402378</v>
      </c>
      <c r="O476" s="1">
        <v>3.9783910529440263</v>
      </c>
      <c r="P476" s="1">
        <v>4.6489106440889971</v>
      </c>
      <c r="Q476" s="4">
        <f>SUM(E476:P476)</f>
        <v>36.18389313780947</v>
      </c>
      <c r="R476" s="16"/>
    </row>
    <row r="477" spans="1:18" ht="26.4" x14ac:dyDescent="0.3">
      <c r="A477" s="12"/>
      <c r="B477" s="13"/>
      <c r="C477" s="2" t="s">
        <v>21</v>
      </c>
      <c r="D477" s="3" t="s">
        <v>20</v>
      </c>
      <c r="E477" s="1">
        <v>0.17190702741043931</v>
      </c>
      <c r="F477" s="1">
        <v>0.18074654550200539</v>
      </c>
      <c r="G477" s="1">
        <v>0.16782354044616876</v>
      </c>
      <c r="H477" s="1">
        <v>0.14561558000320485</v>
      </c>
      <c r="I477" s="1">
        <v>3.3131381732431193E-2</v>
      </c>
      <c r="J477" s="1">
        <v>2.4946925331631835E-2</v>
      </c>
      <c r="K477" s="1">
        <v>3.1313092003961381E-2</v>
      </c>
      <c r="L477" s="1">
        <v>4.1785325179572959E-2</v>
      </c>
      <c r="M477" s="1">
        <v>4.6102382526795119E-2</v>
      </c>
      <c r="N477" s="1">
        <v>0.15841964064023778</v>
      </c>
      <c r="O477" s="1">
        <v>0.16064405294402656</v>
      </c>
      <c r="P477" s="1">
        <v>0.17004464408899689</v>
      </c>
      <c r="Q477" s="4">
        <f>SUM(E477:P477)</f>
        <v>1.3324801378094719</v>
      </c>
      <c r="R477" s="16"/>
    </row>
    <row r="478" spans="1:18" x14ac:dyDescent="0.3">
      <c r="A478" s="12"/>
      <c r="B478" s="13"/>
      <c r="C478" s="2" t="s">
        <v>22</v>
      </c>
      <c r="D478" s="3" t="s">
        <v>23</v>
      </c>
      <c r="E478" s="7">
        <v>3.487509716638689</v>
      </c>
      <c r="F478" s="7">
        <v>4.0234292420251805</v>
      </c>
      <c r="G478" s="7">
        <v>3.7241662813365259</v>
      </c>
      <c r="H478" s="7">
        <v>3.6970593380671173</v>
      </c>
      <c r="I478" s="7">
        <v>1.8660979392628154</v>
      </c>
      <c r="J478" s="7">
        <v>3.1733199305342832</v>
      </c>
      <c r="K478" s="7">
        <v>3.4957241371801513</v>
      </c>
      <c r="L478" s="7">
        <v>4.335817213266564</v>
      </c>
      <c r="M478" s="7">
        <v>2.6065652979407736</v>
      </c>
      <c r="N478" s="7">
        <v>4.5259746109693095</v>
      </c>
      <c r="O478" s="7">
        <v>4.0379150969874944</v>
      </c>
      <c r="P478" s="7">
        <v>3.6577309633861312</v>
      </c>
      <c r="Q478" s="5">
        <f t="shared" ref="Q478" si="634">IF(Q476=0,0,Q477/Q476*100)</f>
        <v>3.6825228637908221</v>
      </c>
      <c r="R478" s="16"/>
    </row>
    <row r="479" spans="1:18" x14ac:dyDescent="0.3">
      <c r="A479" s="12"/>
      <c r="B479" s="13"/>
      <c r="C479" s="2" t="s">
        <v>24</v>
      </c>
      <c r="D479" s="3" t="s">
        <v>20</v>
      </c>
      <c r="E479" s="1">
        <v>4.7573129999999999</v>
      </c>
      <c r="F479" s="1">
        <v>4.311604</v>
      </c>
      <c r="G479" s="1">
        <v>4.3385150000000001</v>
      </c>
      <c r="H479" s="1">
        <v>3.7930709999999999</v>
      </c>
      <c r="I479" s="1">
        <v>1.742305</v>
      </c>
      <c r="J479" s="1">
        <v>0.76119899999999996</v>
      </c>
      <c r="K479" s="1">
        <v>0.86444100000000001</v>
      </c>
      <c r="L479" s="1">
        <v>0.92193899999999995</v>
      </c>
      <c r="M479" s="1">
        <v>1.7225999999999999</v>
      </c>
      <c r="N479" s="1">
        <v>3.3418130000000001</v>
      </c>
      <c r="O479" s="1">
        <v>3.8177469999999998</v>
      </c>
      <c r="P479" s="1">
        <v>4.478866</v>
      </c>
      <c r="Q479" s="4">
        <f>SUM(E479:P479)</f>
        <v>34.851413000000001</v>
      </c>
      <c r="R479" s="16"/>
    </row>
    <row r="480" spans="1:18" ht="26.4" x14ac:dyDescent="0.3">
      <c r="A480" s="12"/>
      <c r="B480" s="13"/>
      <c r="C480" s="2" t="s">
        <v>25</v>
      </c>
      <c r="D480" s="3" t="s">
        <v>26</v>
      </c>
      <c r="E480" s="8">
        <v>153.44856536731214</v>
      </c>
      <c r="F480" s="8">
        <v>155.1423892776377</v>
      </c>
      <c r="G480" s="8">
        <v>153.87613494673082</v>
      </c>
      <c r="H480" s="8">
        <v>154.52200096400426</v>
      </c>
      <c r="I480" s="8">
        <v>155.28583911385601</v>
      </c>
      <c r="J480" s="8">
        <v>155.73304723692985</v>
      </c>
      <c r="K480" s="8">
        <v>155.11674492980319</v>
      </c>
      <c r="L480" s="8">
        <v>154.44206812248058</v>
      </c>
      <c r="M480" s="8">
        <v>155.2886902685068</v>
      </c>
      <c r="N480" s="8">
        <v>155.2034243150778</v>
      </c>
      <c r="O480" s="8">
        <v>153.68378546962771</v>
      </c>
      <c r="P480" s="8">
        <v>152.90544869767001</v>
      </c>
      <c r="Q480" s="5">
        <f t="array" ref="Q480">SUM(E476:P476*E480:P480)/Q476</f>
        <v>154.2522802983656</v>
      </c>
      <c r="R480" s="16"/>
    </row>
    <row r="481" spans="1:18" ht="26.4" x14ac:dyDescent="0.3">
      <c r="A481" s="12"/>
      <c r="B481" s="13"/>
      <c r="C481" s="2" t="s">
        <v>27</v>
      </c>
      <c r="D481" s="9" t="s">
        <v>26</v>
      </c>
      <c r="E481" s="8">
        <v>158.99347837444267</v>
      </c>
      <c r="F481" s="8">
        <v>161.64610597399025</v>
      </c>
      <c r="G481" s="8">
        <v>159.82841072702266</v>
      </c>
      <c r="H481" s="8">
        <v>160.45408364677749</v>
      </c>
      <c r="I481" s="8">
        <v>158.23872877055908</v>
      </c>
      <c r="J481" s="8">
        <v>160.83691718563864</v>
      </c>
      <c r="K481" s="8">
        <v>160.73561875154689</v>
      </c>
      <c r="L481" s="8">
        <v>161.44189353164933</v>
      </c>
      <c r="M481" s="8">
        <v>159.44472103644114</v>
      </c>
      <c r="N481" s="8">
        <v>162.56088887282803</v>
      </c>
      <c r="O481" s="8">
        <v>160.15052780997172</v>
      </c>
      <c r="P481" s="8">
        <v>158.71065756149036</v>
      </c>
      <c r="Q481" s="5" cm="1">
        <f t="array" ref="Q481">SUM(E479:P479*E481:P481)/Q479</f>
        <v>160.14983457283338</v>
      </c>
      <c r="R481" s="16"/>
    </row>
    <row r="482" spans="1:18" x14ac:dyDescent="0.3">
      <c r="A482" s="12" t="s">
        <v>179</v>
      </c>
      <c r="B482" s="13" t="s">
        <v>180</v>
      </c>
      <c r="C482" s="2" t="s">
        <v>19</v>
      </c>
      <c r="D482" s="3" t="s">
        <v>20</v>
      </c>
      <c r="E482" s="1">
        <v>3.9579698670142194</v>
      </c>
      <c r="F482" s="1">
        <v>3.6773062705326094</v>
      </c>
      <c r="G482" s="1">
        <v>3.6562680676529431</v>
      </c>
      <c r="H482" s="1">
        <v>3.0036570887558516</v>
      </c>
      <c r="I482" s="1">
        <v>1.2437951779524676</v>
      </c>
      <c r="J482" s="1">
        <v>0.49417923090891225</v>
      </c>
      <c r="K482" s="1">
        <v>0.50857233169011329</v>
      </c>
      <c r="L482" s="1">
        <v>0.65869404205432036</v>
      </c>
      <c r="M482" s="1">
        <v>1.2074644416298861</v>
      </c>
      <c r="N482" s="1">
        <v>2.4324115812199598</v>
      </c>
      <c r="O482" s="1">
        <v>3.1560764996566375</v>
      </c>
      <c r="P482" s="1">
        <v>3.9044426833901231</v>
      </c>
      <c r="Q482" s="4">
        <f>SUM(E482:P482)</f>
        <v>27.900837282458042</v>
      </c>
      <c r="R482" s="16"/>
    </row>
    <row r="483" spans="1:18" ht="26.4" x14ac:dyDescent="0.3">
      <c r="A483" s="12"/>
      <c r="B483" s="13"/>
      <c r="C483" s="2" t="s">
        <v>21</v>
      </c>
      <c r="D483" s="3" t="s">
        <v>20</v>
      </c>
      <c r="E483" s="1">
        <v>4.0786867014219325E-2</v>
      </c>
      <c r="F483" s="1">
        <v>3.834727053260957E-2</v>
      </c>
      <c r="G483" s="1">
        <v>3.7786067652943345E-2</v>
      </c>
      <c r="H483" s="1">
        <v>3.0707088755851701E-2</v>
      </c>
      <c r="I483" s="1">
        <v>1.6665177952467598E-2</v>
      </c>
      <c r="J483" s="1">
        <v>1.0640230908912272E-2</v>
      </c>
      <c r="K483" s="1">
        <v>1.0541331690113242E-2</v>
      </c>
      <c r="L483" s="1">
        <v>1.1327042054320443E-2</v>
      </c>
      <c r="M483" s="1">
        <v>1.4887441629886155E-2</v>
      </c>
      <c r="N483" s="1">
        <v>2.7100581219959723E-2</v>
      </c>
      <c r="O483" s="1">
        <v>4.0676499656637437E-2</v>
      </c>
      <c r="P483" s="1">
        <v>4.0096683390123317E-2</v>
      </c>
      <c r="Q483" s="4">
        <f>SUM(E483:P483)</f>
        <v>0.31956228245804408</v>
      </c>
      <c r="R483" s="16"/>
    </row>
    <row r="484" spans="1:18" x14ac:dyDescent="0.3">
      <c r="A484" s="12"/>
      <c r="B484" s="13"/>
      <c r="C484" s="2" t="s">
        <v>22</v>
      </c>
      <c r="D484" s="3" t="s">
        <v>23</v>
      </c>
      <c r="E484" s="7">
        <v>1.0304996850566672</v>
      </c>
      <c r="F484" s="7">
        <v>1.0428087222404643</v>
      </c>
      <c r="G484" s="7">
        <v>1.0334599912746343</v>
      </c>
      <c r="H484" s="7">
        <v>1.0223233827457621</v>
      </c>
      <c r="I484" s="7">
        <v>1.3398651359865996</v>
      </c>
      <c r="J484" s="7">
        <v>2.1531117140116098</v>
      </c>
      <c r="K484" s="7">
        <v>2.0727300785478744</v>
      </c>
      <c r="L484" s="7">
        <v>1.719621148992621</v>
      </c>
      <c r="M484" s="7">
        <v>1.232950728535779</v>
      </c>
      <c r="N484" s="7">
        <v>1.1141445563405683</v>
      </c>
      <c r="O484" s="7">
        <v>1.2888312327366842</v>
      </c>
      <c r="P484" s="7">
        <v>1.0269502369876882</v>
      </c>
      <c r="Q484" s="5">
        <f t="shared" ref="Q484" si="635">IF(Q482=0,0,Q483/Q482*100)</f>
        <v>1.1453501528391798</v>
      </c>
      <c r="R484" s="16"/>
    </row>
    <row r="485" spans="1:18" x14ac:dyDescent="0.3">
      <c r="A485" s="12"/>
      <c r="B485" s="13"/>
      <c r="C485" s="2" t="s">
        <v>24</v>
      </c>
      <c r="D485" s="3" t="s">
        <v>20</v>
      </c>
      <c r="E485" s="1">
        <v>3.9171830000000001</v>
      </c>
      <c r="F485" s="1">
        <v>3.6389589999999998</v>
      </c>
      <c r="G485" s="1">
        <v>3.6184819999999998</v>
      </c>
      <c r="H485" s="1">
        <v>2.97295</v>
      </c>
      <c r="I485" s="1">
        <v>1.2271300000000001</v>
      </c>
      <c r="J485" s="1">
        <v>0.483539</v>
      </c>
      <c r="K485" s="1">
        <v>0.498031</v>
      </c>
      <c r="L485" s="1">
        <v>0.64736699999999991</v>
      </c>
      <c r="M485" s="1">
        <v>1.192577</v>
      </c>
      <c r="N485" s="1">
        <v>2.4053110000000002</v>
      </c>
      <c r="O485" s="1">
        <v>3.1154000000000002</v>
      </c>
      <c r="P485" s="1">
        <v>3.8643459999999998</v>
      </c>
      <c r="Q485" s="4">
        <f>SUM(E485:P485)</f>
        <v>27.581275000000002</v>
      </c>
      <c r="R485" s="16"/>
    </row>
    <row r="486" spans="1:18" ht="26.4" x14ac:dyDescent="0.3">
      <c r="A486" s="12"/>
      <c r="B486" s="13"/>
      <c r="C486" s="2" t="s">
        <v>25</v>
      </c>
      <c r="D486" s="3" t="s">
        <v>26</v>
      </c>
      <c r="E486" s="8">
        <v>160.73579008456176</v>
      </c>
      <c r="F486" s="8">
        <v>157.02951075245187</v>
      </c>
      <c r="G486" s="8">
        <v>158.19585282536656</v>
      </c>
      <c r="H486" s="8">
        <v>158.4508932493535</v>
      </c>
      <c r="I486" s="8">
        <v>157.98548044038102</v>
      </c>
      <c r="J486" s="8">
        <v>168.12496543038429</v>
      </c>
      <c r="K486" s="8">
        <v>168.35125796649936</v>
      </c>
      <c r="L486" s="8">
        <v>167.89248667838942</v>
      </c>
      <c r="M486" s="8">
        <v>168.72986929944463</v>
      </c>
      <c r="N486" s="8">
        <v>160.92275857856771</v>
      </c>
      <c r="O486" s="8">
        <v>162.11642558638914</v>
      </c>
      <c r="P486" s="8">
        <v>157.85424943439884</v>
      </c>
      <c r="Q486" s="5">
        <f t="array" ref="Q486">SUM(E482:P482*E486:P486)/Q482</f>
        <v>160.09971290668554</v>
      </c>
      <c r="R486" s="16"/>
    </row>
    <row r="487" spans="1:18" ht="26.4" x14ac:dyDescent="0.3">
      <c r="A487" s="12"/>
      <c r="B487" s="13"/>
      <c r="C487" s="2" t="s">
        <v>27</v>
      </c>
      <c r="D487" s="9" t="s">
        <v>26</v>
      </c>
      <c r="E487" s="8">
        <v>162.40941863206757</v>
      </c>
      <c r="F487" s="8">
        <v>158.68428431006205</v>
      </c>
      <c r="G487" s="8">
        <v>159.84781605118178</v>
      </c>
      <c r="H487" s="8">
        <v>160.08750524836185</v>
      </c>
      <c r="I487" s="8">
        <v>160.1310201512878</v>
      </c>
      <c r="J487" s="8">
        <v>171.82453972270028</v>
      </c>
      <c r="K487" s="8">
        <v>171.91458324278275</v>
      </c>
      <c r="L487" s="8">
        <v>170.83011750790428</v>
      </c>
      <c r="M487" s="8">
        <v>170.83619541542188</v>
      </c>
      <c r="N487" s="8">
        <v>162.73587143133329</v>
      </c>
      <c r="O487" s="8">
        <v>164.2331132443785</v>
      </c>
      <c r="P487" s="8">
        <v>159.49215449294087</v>
      </c>
      <c r="Q487" s="5" cm="1">
        <f t="array" ref="Q487">SUM(E485:P485*E487:P487)/Q485</f>
        <v>161.95466086240324</v>
      </c>
      <c r="R487" s="16"/>
    </row>
    <row r="488" spans="1:18" x14ac:dyDescent="0.3">
      <c r="A488" s="12" t="s">
        <v>181</v>
      </c>
      <c r="B488" s="13" t="s">
        <v>182</v>
      </c>
      <c r="C488" s="2" t="s">
        <v>19</v>
      </c>
      <c r="D488" s="3" t="s">
        <v>20</v>
      </c>
      <c r="E488" s="1">
        <v>2.2577483614871348</v>
      </c>
      <c r="F488" s="1">
        <v>2.0911858314667868</v>
      </c>
      <c r="G488" s="1">
        <v>2.1389658529691378</v>
      </c>
      <c r="H488" s="1">
        <v>1.8939581983210096</v>
      </c>
      <c r="I488" s="1">
        <v>0.81273775710596707</v>
      </c>
      <c r="J488" s="1">
        <v>0.28164579687304536</v>
      </c>
      <c r="K488" s="1">
        <v>0.31428712756511612</v>
      </c>
      <c r="L488" s="1">
        <v>0.35346112266925633</v>
      </c>
      <c r="M488" s="1">
        <v>0.83490280116674065</v>
      </c>
      <c r="N488" s="1">
        <v>1.7790889825111642</v>
      </c>
      <c r="O488" s="1">
        <v>1.9534075300612372</v>
      </c>
      <c r="P488" s="1">
        <v>2.2879297637314848</v>
      </c>
      <c r="Q488" s="4">
        <f>SUM(E488:P488)</f>
        <v>16.999319125928082</v>
      </c>
      <c r="R488" s="16"/>
    </row>
    <row r="489" spans="1:18" ht="26.4" x14ac:dyDescent="0.3">
      <c r="A489" s="12"/>
      <c r="B489" s="13"/>
      <c r="C489" s="2" t="s">
        <v>21</v>
      </c>
      <c r="D489" s="3" t="s">
        <v>20</v>
      </c>
      <c r="E489" s="1">
        <v>3.4611361487134389E-2</v>
      </c>
      <c r="F489" s="1">
        <v>2.7914831466786739E-2</v>
      </c>
      <c r="G489" s="1">
        <v>2.2189852969137992E-2</v>
      </c>
      <c r="H489" s="1">
        <v>2.2668198321009681E-2</v>
      </c>
      <c r="I489" s="1">
        <v>3.6202757105967064E-2</v>
      </c>
      <c r="J489" s="1">
        <v>1.3531796873045379E-2</v>
      </c>
      <c r="K489" s="1">
        <v>1.7482127565116152E-2</v>
      </c>
      <c r="L489" s="1">
        <v>1.3789122669256292E-2</v>
      </c>
      <c r="M489" s="1">
        <v>2.1714801166740603E-2</v>
      </c>
      <c r="N489" s="1">
        <v>2.2180982511164196E-2</v>
      </c>
      <c r="O489" s="1">
        <v>2.6778530061237312E-2</v>
      </c>
      <c r="P489" s="1">
        <v>3.2768763731484754E-2</v>
      </c>
      <c r="Q489" s="4">
        <f>SUM(E489:P489)</f>
        <v>0.29183312592808053</v>
      </c>
      <c r="R489" s="16"/>
    </row>
    <row r="490" spans="1:18" x14ac:dyDescent="0.3">
      <c r="A490" s="12"/>
      <c r="B490" s="13"/>
      <c r="C490" s="2" t="s">
        <v>22</v>
      </c>
      <c r="D490" s="3" t="s">
        <v>23</v>
      </c>
      <c r="E490" s="7">
        <v>1.5330035037357554</v>
      </c>
      <c r="F490" s="7">
        <v>1.3348804800961611</v>
      </c>
      <c r="G490" s="7">
        <v>1.0374103419339702</v>
      </c>
      <c r="H490" s="7">
        <v>1.1968689879800407</v>
      </c>
      <c r="I490" s="7">
        <v>4.4544204805839778</v>
      </c>
      <c r="J490" s="7">
        <v>4.804544226571565</v>
      </c>
      <c r="K490" s="7">
        <v>5.5624701210500858</v>
      </c>
      <c r="L490" s="7">
        <v>3.9011709590927679</v>
      </c>
      <c r="M490" s="7">
        <v>2.6008777472533455</v>
      </c>
      <c r="N490" s="7">
        <v>1.2467607145684183</v>
      </c>
      <c r="O490" s="7">
        <v>1.3708624364931077</v>
      </c>
      <c r="P490" s="7">
        <v>1.4322451786299917</v>
      </c>
      <c r="Q490" s="5">
        <f t="shared" ref="Q490" si="636">IF(Q488=0,0,Q489/Q488*100)</f>
        <v>1.7167342042715361</v>
      </c>
      <c r="R490" s="16"/>
    </row>
    <row r="491" spans="1:18" x14ac:dyDescent="0.3">
      <c r="A491" s="12"/>
      <c r="B491" s="13"/>
      <c r="C491" s="2" t="s">
        <v>24</v>
      </c>
      <c r="D491" s="3" t="s">
        <v>20</v>
      </c>
      <c r="E491" s="1">
        <v>2.2231370000000004</v>
      </c>
      <c r="F491" s="1">
        <v>2.0632710000000003</v>
      </c>
      <c r="G491" s="1">
        <v>2.1167759999999998</v>
      </c>
      <c r="H491" s="1">
        <v>1.8712899999999999</v>
      </c>
      <c r="I491" s="1">
        <v>0.77653499999999998</v>
      </c>
      <c r="J491" s="1">
        <v>0.26811399999999996</v>
      </c>
      <c r="K491" s="1">
        <v>0.29680499999999999</v>
      </c>
      <c r="L491" s="1">
        <v>0.33967200000000003</v>
      </c>
      <c r="M491" s="1">
        <v>0.81318800000000002</v>
      </c>
      <c r="N491" s="1">
        <v>1.7569079999999999</v>
      </c>
      <c r="O491" s="1">
        <v>1.9266289999999999</v>
      </c>
      <c r="P491" s="1">
        <v>2.2551610000000002</v>
      </c>
      <c r="Q491" s="4">
        <f>SUM(E491:P491)</f>
        <v>16.707485999999999</v>
      </c>
      <c r="R491" s="16"/>
    </row>
    <row r="492" spans="1:18" ht="26.4" x14ac:dyDescent="0.3">
      <c r="A492" s="12"/>
      <c r="B492" s="13"/>
      <c r="C492" s="2" t="s">
        <v>25</v>
      </c>
      <c r="D492" s="3" t="s">
        <v>26</v>
      </c>
      <c r="E492" s="8">
        <v>153.54796554746787</v>
      </c>
      <c r="F492" s="8">
        <v>154.47545507210626</v>
      </c>
      <c r="G492" s="8">
        <v>154.53218777878416</v>
      </c>
      <c r="H492" s="8">
        <v>153.63215199395302</v>
      </c>
      <c r="I492" s="8">
        <v>153.82991666046672</v>
      </c>
      <c r="J492" s="8">
        <v>153.34249352103987</v>
      </c>
      <c r="K492" s="8">
        <v>154.60467049750537</v>
      </c>
      <c r="L492" s="8">
        <v>153.51382301622016</v>
      </c>
      <c r="M492" s="8">
        <v>153.37512676662726</v>
      </c>
      <c r="N492" s="8">
        <v>153.71187168322817</v>
      </c>
      <c r="O492" s="8">
        <v>154.60169698441527</v>
      </c>
      <c r="P492" s="8">
        <v>154.54413188910536</v>
      </c>
      <c r="Q492" s="5">
        <f t="array" ref="Q492">SUM(E488:P488*E492:P492)/Q488</f>
        <v>154.08800862170133</v>
      </c>
      <c r="R492" s="16"/>
    </row>
    <row r="493" spans="1:18" ht="26.4" x14ac:dyDescent="0.3">
      <c r="A493" s="12"/>
      <c r="B493" s="13"/>
      <c r="C493" s="2" t="s">
        <v>27</v>
      </c>
      <c r="D493" s="9" t="s">
        <v>26</v>
      </c>
      <c r="E493" s="8">
        <v>155.93850834405552</v>
      </c>
      <c r="F493" s="8">
        <v>156.56541625223869</v>
      </c>
      <c r="G493" s="8">
        <v>156.15212608392861</v>
      </c>
      <c r="H493" s="8">
        <v>155.49320190598291</v>
      </c>
      <c r="I493" s="8">
        <v>161.00160513360706</v>
      </c>
      <c r="J493" s="8">
        <v>161.08173680685482</v>
      </c>
      <c r="K493" s="8">
        <v>163.71104866431571</v>
      </c>
      <c r="L493" s="8">
        <v>159.74577895311563</v>
      </c>
      <c r="M493" s="8">
        <v>157.47074842073548</v>
      </c>
      <c r="N493" s="8">
        <v>155.65248572651558</v>
      </c>
      <c r="O493" s="8">
        <v>156.7505311347449</v>
      </c>
      <c r="P493" s="8">
        <v>156.78974545902852</v>
      </c>
      <c r="Q493" s="5" cm="1">
        <f t="array" ref="Q493">SUM(E491:P491*E493:P493)/Q491</f>
        <v>156.77949585228194</v>
      </c>
      <c r="R493" s="16"/>
    </row>
    <row r="494" spans="1:18" x14ac:dyDescent="0.3">
      <c r="A494" s="12" t="s">
        <v>183</v>
      </c>
      <c r="B494" s="13" t="s">
        <v>184</v>
      </c>
      <c r="C494" s="2" t="s">
        <v>19</v>
      </c>
      <c r="D494" s="3" t="s">
        <v>20</v>
      </c>
      <c r="E494" s="1">
        <v>1.6609678652962292</v>
      </c>
      <c r="F494" s="1">
        <v>1.5425086402527264</v>
      </c>
      <c r="G494" s="1">
        <v>1.5241708601413602</v>
      </c>
      <c r="H494" s="1">
        <v>1.1208832331755989</v>
      </c>
      <c r="I494" s="1">
        <v>0.47644360647106904</v>
      </c>
      <c r="J494" s="1">
        <v>0.20858478813989506</v>
      </c>
      <c r="K494" s="1">
        <v>0.22092371940712824</v>
      </c>
      <c r="L494" s="1">
        <v>0.2338021708413674</v>
      </c>
      <c r="M494" s="1">
        <v>0.52375907196605631</v>
      </c>
      <c r="N494" s="1">
        <v>0.96432037318746655</v>
      </c>
      <c r="O494" s="1">
        <v>1.4392938797469237</v>
      </c>
      <c r="P494" s="1">
        <v>1.9156143934531236</v>
      </c>
      <c r="Q494" s="4">
        <f>SUM(E494:P494)</f>
        <v>11.831272602078945</v>
      </c>
      <c r="R494" s="16"/>
    </row>
    <row r="495" spans="1:18" ht="26.4" x14ac:dyDescent="0.3">
      <c r="A495" s="12"/>
      <c r="B495" s="13"/>
      <c r="C495" s="2" t="s">
        <v>21</v>
      </c>
      <c r="D495" s="3" t="s">
        <v>20</v>
      </c>
      <c r="E495" s="1">
        <v>2.6669865296229184E-2</v>
      </c>
      <c r="F495" s="1">
        <v>2.6793640252726542E-2</v>
      </c>
      <c r="G495" s="1">
        <v>2.3632860141360196E-2</v>
      </c>
      <c r="H495" s="1">
        <v>1.7547233175598902E-2</v>
      </c>
      <c r="I495" s="1">
        <v>9.1046064710690114E-3</v>
      </c>
      <c r="J495" s="1">
        <v>6.1137881398950497E-3</v>
      </c>
      <c r="K495" s="1">
        <v>7.2627194071282477E-3</v>
      </c>
      <c r="L495" s="1">
        <v>7.3761708413674076E-3</v>
      </c>
      <c r="M495" s="1">
        <v>9.3700719660563328E-3</v>
      </c>
      <c r="N495" s="1">
        <v>1.7664373187466637E-2</v>
      </c>
      <c r="O495" s="1">
        <v>2.1604879746923607E-2</v>
      </c>
      <c r="P495" s="1">
        <v>2.6956393453123517E-2</v>
      </c>
      <c r="Q495" s="4">
        <f>SUM(E495:P495)</f>
        <v>0.20009660207894461</v>
      </c>
      <c r="R495" s="16"/>
    </row>
    <row r="496" spans="1:18" x14ac:dyDescent="0.3">
      <c r="A496" s="12"/>
      <c r="B496" s="13"/>
      <c r="C496" s="2" t="s">
        <v>22</v>
      </c>
      <c r="D496" s="3" t="s">
        <v>23</v>
      </c>
      <c r="E496" s="7">
        <v>1.6056821961135705</v>
      </c>
      <c r="F496" s="7">
        <v>1.7370171909271537</v>
      </c>
      <c r="G496" s="7">
        <v>1.5505387722193005</v>
      </c>
      <c r="H496" s="7">
        <v>1.5654827065157761</v>
      </c>
      <c r="I496" s="7">
        <v>1.9109515475514871</v>
      </c>
      <c r="J496" s="7">
        <v>2.9310805425535698</v>
      </c>
      <c r="K496" s="7">
        <v>3.2874330681279993</v>
      </c>
      <c r="L496" s="7">
        <v>3.1548769692014837</v>
      </c>
      <c r="M496" s="7">
        <v>1.7890042325918103</v>
      </c>
      <c r="N496" s="7">
        <v>1.8317950837312273</v>
      </c>
      <c r="O496" s="7">
        <v>1.5010749403535621</v>
      </c>
      <c r="P496" s="7">
        <v>1.4071930940407793</v>
      </c>
      <c r="Q496" s="5">
        <f t="shared" ref="Q496" si="637">IF(Q494=0,0,Q495/Q494*100)</f>
        <v>1.6912517259029634</v>
      </c>
      <c r="R496" s="16"/>
    </row>
    <row r="497" spans="1:18" x14ac:dyDescent="0.3">
      <c r="A497" s="12"/>
      <c r="B497" s="13"/>
      <c r="C497" s="2" t="s">
        <v>24</v>
      </c>
      <c r="D497" s="3" t="s">
        <v>20</v>
      </c>
      <c r="E497" s="1">
        <v>1.634298</v>
      </c>
      <c r="F497" s="1">
        <v>1.5157149999999999</v>
      </c>
      <c r="G497" s="1">
        <v>1.5005379999999999</v>
      </c>
      <c r="H497" s="1">
        <v>1.1033360000000001</v>
      </c>
      <c r="I497" s="1">
        <v>0.467339</v>
      </c>
      <c r="J497" s="1">
        <v>0.20247100000000001</v>
      </c>
      <c r="K497" s="1">
        <v>0.21366099999999999</v>
      </c>
      <c r="L497" s="1">
        <v>0.22642599999999999</v>
      </c>
      <c r="M497" s="1">
        <v>0.51438899999999999</v>
      </c>
      <c r="N497" s="1">
        <v>0.94665599999999994</v>
      </c>
      <c r="O497" s="1">
        <v>1.417689</v>
      </c>
      <c r="P497" s="1">
        <v>1.8886579999999999</v>
      </c>
      <c r="Q497" s="4">
        <f>SUM(E497:P497)</f>
        <v>11.631176</v>
      </c>
      <c r="R497" s="16"/>
    </row>
    <row r="498" spans="1:18" ht="26.4" x14ac:dyDescent="0.3">
      <c r="A498" s="12"/>
      <c r="B498" s="13"/>
      <c r="C498" s="2" t="s">
        <v>25</v>
      </c>
      <c r="D498" s="3" t="s">
        <v>26</v>
      </c>
      <c r="E498" s="8">
        <v>157.98522950441617</v>
      </c>
      <c r="F498" s="8">
        <v>158.83647197922193</v>
      </c>
      <c r="G498" s="8">
        <v>160.38493181771011</v>
      </c>
      <c r="H498" s="8">
        <v>158.40060752122733</v>
      </c>
      <c r="I498" s="8">
        <v>157.36870873349943</v>
      </c>
      <c r="J498" s="8">
        <v>155.96199529724939</v>
      </c>
      <c r="K498" s="8">
        <v>156.0216518171965</v>
      </c>
      <c r="L498" s="8">
        <v>156.05968808185762</v>
      </c>
      <c r="M498" s="8">
        <v>157.11201772443579</v>
      </c>
      <c r="N498" s="8">
        <v>156.12796472157447</v>
      </c>
      <c r="O498" s="8">
        <v>159.74132987894214</v>
      </c>
      <c r="P498" s="8">
        <v>158.14545342774022</v>
      </c>
      <c r="Q498" s="5">
        <f t="array" ref="Q498">SUM(E494:P494*E498:P498)/Q494</f>
        <v>158.35903261256772</v>
      </c>
      <c r="R498" s="16"/>
    </row>
    <row r="499" spans="1:18" ht="26.4" x14ac:dyDescent="0.3">
      <c r="A499" s="12"/>
      <c r="B499" s="13"/>
      <c r="C499" s="2" t="s">
        <v>27</v>
      </c>
      <c r="D499" s="9" t="s">
        <v>26</v>
      </c>
      <c r="E499" s="8">
        <v>160.5633669002134</v>
      </c>
      <c r="F499" s="8">
        <v>161.64426057353126</v>
      </c>
      <c r="G499" s="8">
        <v>162.9109289350304</v>
      </c>
      <c r="H499" s="8">
        <v>160.91977883017719</v>
      </c>
      <c r="I499" s="8">
        <v>160.43453496216597</v>
      </c>
      <c r="J499" s="8">
        <v>160.67140354397455</v>
      </c>
      <c r="K499" s="8">
        <v>161.32510672279443</v>
      </c>
      <c r="L499" s="8">
        <v>161.14356944151723</v>
      </c>
      <c r="M499" s="8">
        <v>159.97395861510466</v>
      </c>
      <c r="N499" s="8">
        <v>159.04127497771981</v>
      </c>
      <c r="O499" s="8">
        <v>162.17570880312664</v>
      </c>
      <c r="P499" s="8">
        <v>160.40262813349469</v>
      </c>
      <c r="Q499" s="5" cm="1">
        <f t="array" ref="Q499">SUM(E497:P497*E499:P499)/Q497</f>
        <v>161.08335767946409</v>
      </c>
      <c r="R499" s="16"/>
    </row>
    <row r="500" spans="1:18" x14ac:dyDescent="0.3">
      <c r="A500" s="12" t="s">
        <v>185</v>
      </c>
      <c r="B500" s="13" t="s">
        <v>186</v>
      </c>
      <c r="C500" s="2" t="s">
        <v>19</v>
      </c>
      <c r="D500" s="3" t="s">
        <v>20</v>
      </c>
      <c r="E500" s="1">
        <v>1.6448863090072752</v>
      </c>
      <c r="F500" s="1">
        <v>1.4892889860283889</v>
      </c>
      <c r="G500" s="1">
        <v>1.3654093517790298</v>
      </c>
      <c r="H500" s="1">
        <v>0.93766547615820095</v>
      </c>
      <c r="I500" s="1">
        <v>0.43782408866315131</v>
      </c>
      <c r="J500" s="1">
        <v>0.31248660895609359</v>
      </c>
      <c r="K500" s="1">
        <v>0.26915905788729622</v>
      </c>
      <c r="L500" s="1">
        <v>0.2751390558891782</v>
      </c>
      <c r="M500" s="1">
        <v>0.48544967489235952</v>
      </c>
      <c r="N500" s="1">
        <v>0.88334678676165068</v>
      </c>
      <c r="O500" s="1">
        <v>1.2310564846160845</v>
      </c>
      <c r="P500" s="1">
        <v>1.6169360315369969</v>
      </c>
      <c r="Q500" s="4">
        <f>SUM(E500:P500)</f>
        <v>10.948647912175705</v>
      </c>
      <c r="R500" s="16"/>
    </row>
    <row r="501" spans="1:18" ht="26.4" x14ac:dyDescent="0.3">
      <c r="A501" s="12"/>
      <c r="B501" s="13"/>
      <c r="C501" s="2" t="s">
        <v>21</v>
      </c>
      <c r="D501" s="3" t="s">
        <v>20</v>
      </c>
      <c r="E501" s="1">
        <v>2.0491309007275162E-2</v>
      </c>
      <c r="F501" s="1">
        <v>1.9058986028388909E-2</v>
      </c>
      <c r="G501" s="1">
        <v>1.7799351779029866E-2</v>
      </c>
      <c r="H501" s="1">
        <v>1.5644476158200991E-2</v>
      </c>
      <c r="I501" s="1">
        <v>7.0040886631513128E-3</v>
      </c>
      <c r="J501" s="1">
        <v>3.791608956093602E-3</v>
      </c>
      <c r="K501" s="1">
        <v>4.8310578872962865E-3</v>
      </c>
      <c r="L501" s="1">
        <v>4.9060558891782131E-3</v>
      </c>
      <c r="M501" s="1">
        <v>6.0336748923594972E-3</v>
      </c>
      <c r="N501" s="1">
        <v>1.5242786761650673E-2</v>
      </c>
      <c r="O501" s="1">
        <v>1.6010484616084474E-2</v>
      </c>
      <c r="P501" s="1">
        <v>2.0185031536996901E-2</v>
      </c>
      <c r="Q501" s="4">
        <f>SUM(E501:P501)</f>
        <v>0.15099891217570591</v>
      </c>
      <c r="R501" s="16"/>
    </row>
    <row r="502" spans="1:18" x14ac:dyDescent="0.3">
      <c r="A502" s="12"/>
      <c r="B502" s="13"/>
      <c r="C502" s="2" t="s">
        <v>22</v>
      </c>
      <c r="D502" s="3" t="s">
        <v>23</v>
      </c>
      <c r="E502" s="7">
        <v>1.245758378257894</v>
      </c>
      <c r="F502" s="7">
        <v>1.2797372576570982</v>
      </c>
      <c r="G502" s="7">
        <v>1.3035908796024134</v>
      </c>
      <c r="H502" s="7">
        <v>1.6684496289976969</v>
      </c>
      <c r="I502" s="7">
        <v>1.5997494986028622</v>
      </c>
      <c r="J502" s="7">
        <v>1.2133668603464374</v>
      </c>
      <c r="K502" s="7">
        <v>1.7948710049799528</v>
      </c>
      <c r="L502" s="7">
        <v>1.7831186755086843</v>
      </c>
      <c r="M502" s="7">
        <v>1.2429043018099384</v>
      </c>
      <c r="N502" s="7">
        <v>1.7255722203428994</v>
      </c>
      <c r="O502" s="7">
        <v>1.3005483352031146</v>
      </c>
      <c r="P502" s="7">
        <v>1.2483506547757359</v>
      </c>
      <c r="Q502" s="5">
        <f t="shared" ref="Q502" si="638">IF(Q500=0,0,Q501/Q500*100)</f>
        <v>1.3791557951898696</v>
      </c>
      <c r="R502" s="16"/>
    </row>
    <row r="503" spans="1:18" x14ac:dyDescent="0.3">
      <c r="A503" s="12"/>
      <c r="B503" s="13"/>
      <c r="C503" s="2" t="s">
        <v>24</v>
      </c>
      <c r="D503" s="3" t="s">
        <v>20</v>
      </c>
      <c r="E503" s="1">
        <v>1.624395</v>
      </c>
      <c r="F503" s="1">
        <v>1.4702299999999999</v>
      </c>
      <c r="G503" s="1">
        <v>1.34761</v>
      </c>
      <c r="H503" s="1">
        <v>0.92202099999999998</v>
      </c>
      <c r="I503" s="1">
        <v>0.43081999999999998</v>
      </c>
      <c r="J503" s="1">
        <v>0.308695</v>
      </c>
      <c r="K503" s="1">
        <v>0.26432799999999995</v>
      </c>
      <c r="L503" s="1">
        <v>0.270233</v>
      </c>
      <c r="M503" s="1">
        <v>0.47941600000000001</v>
      </c>
      <c r="N503" s="1">
        <v>0.86810399999999999</v>
      </c>
      <c r="O503" s="1">
        <v>1.2150460000000001</v>
      </c>
      <c r="P503" s="1">
        <v>1.596751</v>
      </c>
      <c r="Q503" s="4">
        <f>SUM(E503:P503)</f>
        <v>10.797648999999998</v>
      </c>
      <c r="R503" s="16"/>
    </row>
    <row r="504" spans="1:18" ht="26.4" x14ac:dyDescent="0.3">
      <c r="A504" s="12"/>
      <c r="B504" s="13"/>
      <c r="C504" s="2" t="s">
        <v>25</v>
      </c>
      <c r="D504" s="3" t="s">
        <v>26</v>
      </c>
      <c r="E504" s="8">
        <v>156.26439764667674</v>
      </c>
      <c r="F504" s="8">
        <v>156.31174026046986</v>
      </c>
      <c r="G504" s="8">
        <v>156.31871282185807</v>
      </c>
      <c r="H504" s="8">
        <v>158.84162913510812</v>
      </c>
      <c r="I504" s="8">
        <v>158.73020001925516</v>
      </c>
      <c r="J504" s="8">
        <v>159.34691587339356</v>
      </c>
      <c r="K504" s="8">
        <v>159.98280097021637</v>
      </c>
      <c r="L504" s="8">
        <v>157.70988043021129</v>
      </c>
      <c r="M504" s="8">
        <v>159.61023228462224</v>
      </c>
      <c r="N504" s="8">
        <v>156.56641261134621</v>
      </c>
      <c r="O504" s="8">
        <v>156.46286173141618</v>
      </c>
      <c r="P504" s="8">
        <v>155.08998557033112</v>
      </c>
      <c r="Q504" s="5">
        <f t="array" ref="Q504">SUM(E500:P500*E504:P504)/Q500</f>
        <v>156.83424188246951</v>
      </c>
      <c r="R504" s="16"/>
    </row>
    <row r="505" spans="1:18" ht="26.4" x14ac:dyDescent="0.3">
      <c r="A505" s="12"/>
      <c r="B505" s="13"/>
      <c r="C505" s="2" t="s">
        <v>27</v>
      </c>
      <c r="D505" s="9" t="s">
        <v>26</v>
      </c>
      <c r="E505" s="8">
        <v>158.23563128074591</v>
      </c>
      <c r="F505" s="8">
        <v>158.33805129595237</v>
      </c>
      <c r="G505" s="8">
        <v>158.38338417273957</v>
      </c>
      <c r="H505" s="8">
        <v>161.53678909343228</v>
      </c>
      <c r="I505" s="8">
        <v>161.3107682251291</v>
      </c>
      <c r="J505" s="8">
        <v>161.30412669103379</v>
      </c>
      <c r="K505" s="8">
        <v>162.9067673016641</v>
      </c>
      <c r="L505" s="8">
        <v>160.5730891710617</v>
      </c>
      <c r="M505" s="8">
        <v>161.61900181066932</v>
      </c>
      <c r="N505" s="8">
        <v>159.31551691390831</v>
      </c>
      <c r="O505" s="8">
        <v>158.5245501290072</v>
      </c>
      <c r="P505" s="8">
        <v>157.05052685059931</v>
      </c>
      <c r="Q505" s="5" cm="1">
        <f t="array" ref="Q505">SUM(E503:P503*E505:P505)/Q503</f>
        <v>159.0274785690996</v>
      </c>
      <c r="R505" s="16"/>
    </row>
    <row r="506" spans="1:18" x14ac:dyDescent="0.3">
      <c r="A506" s="12" t="s">
        <v>187</v>
      </c>
      <c r="B506" s="13" t="s">
        <v>188</v>
      </c>
      <c r="C506" s="2" t="s">
        <v>19</v>
      </c>
      <c r="D506" s="3" t="s">
        <v>20</v>
      </c>
      <c r="E506" s="1">
        <v>0.65645312117198162</v>
      </c>
      <c r="F506" s="1">
        <v>0.63899922575358603</v>
      </c>
      <c r="G506" s="1">
        <v>0.62109545947386224</v>
      </c>
      <c r="H506" s="1">
        <v>0.52308347108831921</v>
      </c>
      <c r="I506" s="1">
        <v>0.21989558761588135</v>
      </c>
      <c r="J506" s="1">
        <v>8.8635525524768347E-2</v>
      </c>
      <c r="K506" s="1">
        <v>9.2822280742042823E-2</v>
      </c>
      <c r="L506" s="1">
        <v>8.7032954538895702E-2</v>
      </c>
      <c r="M506" s="1">
        <v>0.20924077820657178</v>
      </c>
      <c r="N506" s="1">
        <v>0.45882152198168086</v>
      </c>
      <c r="O506" s="1">
        <v>0.55658450892808253</v>
      </c>
      <c r="P506" s="1">
        <v>0.63013706980012996</v>
      </c>
      <c r="Q506" s="4">
        <f>SUM(E506:P506)</f>
        <v>4.7828015048258026</v>
      </c>
      <c r="R506" s="16"/>
    </row>
    <row r="507" spans="1:18" ht="26.4" x14ac:dyDescent="0.3">
      <c r="A507" s="12"/>
      <c r="B507" s="13"/>
      <c r="C507" s="2" t="s">
        <v>21</v>
      </c>
      <c r="D507" s="3" t="s">
        <v>20</v>
      </c>
      <c r="E507" s="1">
        <v>1.6222121171981647E-2</v>
      </c>
      <c r="F507" s="1">
        <v>1.5313225753585982E-2</v>
      </c>
      <c r="G507" s="1">
        <v>1.5262459473862323E-2</v>
      </c>
      <c r="H507" s="1">
        <v>1.244247108831922E-2</v>
      </c>
      <c r="I507" s="1">
        <v>9.192587615881348E-3</v>
      </c>
      <c r="J507" s="1">
        <v>7.4275255247683424E-3</v>
      </c>
      <c r="K507" s="1">
        <v>7.5362807420428181E-3</v>
      </c>
      <c r="L507" s="1">
        <v>7.6879545388956975E-3</v>
      </c>
      <c r="M507" s="1">
        <v>3.6427782065717729E-3</v>
      </c>
      <c r="N507" s="1">
        <v>1.2253521981680868E-2</v>
      </c>
      <c r="O507" s="1">
        <v>1.4078508928082566E-2</v>
      </c>
      <c r="P507" s="1">
        <v>1.775206980013002E-2</v>
      </c>
      <c r="Q507" s="4">
        <f>SUM(E507:P507)</f>
        <v>0.13881150482580262</v>
      </c>
      <c r="R507" s="16"/>
    </row>
    <row r="508" spans="1:18" x14ac:dyDescent="0.3">
      <c r="A508" s="12"/>
      <c r="B508" s="13"/>
      <c r="C508" s="2" t="s">
        <v>22</v>
      </c>
      <c r="D508" s="3" t="s">
        <v>23</v>
      </c>
      <c r="E508" s="7">
        <v>2.4711773999977185</v>
      </c>
      <c r="F508" s="7">
        <v>2.3964388588306589</v>
      </c>
      <c r="G508" s="7">
        <v>2.4573452021032876</v>
      </c>
      <c r="H508" s="7">
        <v>2.3786779311591726</v>
      </c>
      <c r="I508" s="7">
        <v>4.1804329570901491</v>
      </c>
      <c r="J508" s="7">
        <v>8.3798516235939626</v>
      </c>
      <c r="K508" s="7">
        <v>8.1190428438043565</v>
      </c>
      <c r="L508" s="7">
        <v>8.8333833771665091</v>
      </c>
      <c r="M508" s="7">
        <v>1.7409504197960211</v>
      </c>
      <c r="N508" s="7">
        <v>2.6706510908113219</v>
      </c>
      <c r="O508" s="7">
        <v>2.5294467780276797</v>
      </c>
      <c r="P508" s="7">
        <v>2.8171759210675722</v>
      </c>
      <c r="Q508" s="5">
        <f t="shared" ref="Q508" si="639">IF(Q506=0,0,Q507/Q506*100)</f>
        <v>2.9023053682186708</v>
      </c>
      <c r="R508" s="16"/>
    </row>
    <row r="509" spans="1:18" x14ac:dyDescent="0.3">
      <c r="A509" s="12"/>
      <c r="B509" s="13"/>
      <c r="C509" s="2" t="s">
        <v>24</v>
      </c>
      <c r="D509" s="3" t="s">
        <v>20</v>
      </c>
      <c r="E509" s="1">
        <v>0.64023099999999999</v>
      </c>
      <c r="F509" s="1">
        <v>0.62368600000000007</v>
      </c>
      <c r="G509" s="1">
        <v>0.60583299999999995</v>
      </c>
      <c r="H509" s="1">
        <v>0.51064100000000001</v>
      </c>
      <c r="I509" s="1">
        <v>0.210703</v>
      </c>
      <c r="J509" s="1">
        <v>8.1208000000000002E-2</v>
      </c>
      <c r="K509" s="1">
        <v>8.5286000000000001E-2</v>
      </c>
      <c r="L509" s="1">
        <v>7.9344999999999999E-2</v>
      </c>
      <c r="M509" s="1">
        <v>0.205598</v>
      </c>
      <c r="N509" s="1">
        <v>0.44656799999999996</v>
      </c>
      <c r="O509" s="1">
        <v>0.54250599999999993</v>
      </c>
      <c r="P509" s="1">
        <v>0.61238499999999996</v>
      </c>
      <c r="Q509" s="4">
        <f>SUM(E509:P509)</f>
        <v>4.6439900000000005</v>
      </c>
      <c r="R509" s="16"/>
    </row>
    <row r="510" spans="1:18" ht="26.4" x14ac:dyDescent="0.3">
      <c r="A510" s="12"/>
      <c r="B510" s="13"/>
      <c r="C510" s="2" t="s">
        <v>25</v>
      </c>
      <c r="D510" s="3" t="s">
        <v>26</v>
      </c>
      <c r="E510" s="8">
        <v>154.74764022971976</v>
      </c>
      <c r="F510" s="8">
        <v>155.44489028851567</v>
      </c>
      <c r="G510" s="8">
        <v>154.73833783285386</v>
      </c>
      <c r="H510" s="8">
        <v>155.03065128313207</v>
      </c>
      <c r="I510" s="8">
        <v>155.74660152055463</v>
      </c>
      <c r="J510" s="8">
        <v>154.95878130156285</v>
      </c>
      <c r="K510" s="8">
        <v>154.96242515799807</v>
      </c>
      <c r="L510" s="8">
        <v>154.94365259734343</v>
      </c>
      <c r="M510" s="8">
        <v>155.7060568261264</v>
      </c>
      <c r="N510" s="8">
        <v>154.96710079358482</v>
      </c>
      <c r="O510" s="8">
        <v>155.0250799064099</v>
      </c>
      <c r="P510" s="8">
        <v>154.79019994191592</v>
      </c>
      <c r="Q510" s="5">
        <f t="array" ref="Q510">SUM(E506:P506*E510:P510)/Q506</f>
        <v>155.02899233252938</v>
      </c>
      <c r="R510" s="16"/>
    </row>
    <row r="511" spans="1:18" ht="26.4" x14ac:dyDescent="0.3">
      <c r="A511" s="12"/>
      <c r="B511" s="13"/>
      <c r="C511" s="2" t="s">
        <v>27</v>
      </c>
      <c r="D511" s="9" t="s">
        <v>26</v>
      </c>
      <c r="E511" s="8">
        <v>158.66862339186707</v>
      </c>
      <c r="F511" s="8">
        <v>159.26149463305674</v>
      </c>
      <c r="G511" s="8">
        <v>158.63658637696875</v>
      </c>
      <c r="H511" s="8">
        <v>158.80818656994543</v>
      </c>
      <c r="I511" s="8">
        <v>162.54154169868906</v>
      </c>
      <c r="J511" s="8">
        <v>169.13177292066877</v>
      </c>
      <c r="K511" s="8">
        <v>168.65564960818301</v>
      </c>
      <c r="L511" s="8">
        <v>169.9565678063525</v>
      </c>
      <c r="M511" s="8">
        <v>158.46485132041835</v>
      </c>
      <c r="N511" s="8">
        <v>159.21929256731593</v>
      </c>
      <c r="O511" s="8">
        <v>159.04811738717345</v>
      </c>
      <c r="P511" s="8">
        <v>159.27732231386327</v>
      </c>
      <c r="Q511" s="5" cm="1">
        <f t="array" ref="Q511">SUM(E509:P509*E511:P511)/Q509</f>
        <v>159.66289716809237</v>
      </c>
      <c r="R511" s="16"/>
    </row>
    <row r="512" spans="1:18" x14ac:dyDescent="0.3">
      <c r="A512" s="12" t="s">
        <v>189</v>
      </c>
      <c r="B512" s="13" t="s">
        <v>190</v>
      </c>
      <c r="C512" s="2" t="s">
        <v>19</v>
      </c>
      <c r="D512" s="3" t="s">
        <v>20</v>
      </c>
      <c r="E512" s="1">
        <v>0.23457275112516801</v>
      </c>
      <c r="F512" s="1">
        <v>0.21233335675850057</v>
      </c>
      <c r="G512" s="1">
        <v>0.18122222157786883</v>
      </c>
      <c r="H512" s="1">
        <v>0.12501295492622905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0.10389691396155648</v>
      </c>
      <c r="O512" s="1">
        <v>0.14817520880981691</v>
      </c>
      <c r="P512" s="1">
        <v>0.204552267204229</v>
      </c>
      <c r="Q512" s="4">
        <f>SUM(E512:P512)</f>
        <v>1.2097656743633689</v>
      </c>
      <c r="R512" s="16"/>
    </row>
    <row r="513" spans="1:18" ht="26.4" x14ac:dyDescent="0.3">
      <c r="A513" s="12"/>
      <c r="B513" s="13"/>
      <c r="C513" s="2" t="s">
        <v>21</v>
      </c>
      <c r="D513" s="3" t="s">
        <v>20</v>
      </c>
      <c r="E513" s="1">
        <v>8.3027511251680137E-3</v>
      </c>
      <c r="F513" s="1">
        <v>7.7023567585005658E-3</v>
      </c>
      <c r="G513" s="1">
        <v>7.7502215778688013E-3</v>
      </c>
      <c r="H513" s="1">
        <v>6.0179549262290525E-3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6.5529139615564764E-3</v>
      </c>
      <c r="O513" s="1">
        <v>8.2302088098169281E-3</v>
      </c>
      <c r="P513" s="1">
        <v>7.6962672042289937E-3</v>
      </c>
      <c r="Q513" s="4">
        <f>SUM(E513:P513)</f>
        <v>5.2252674363368827E-2</v>
      </c>
      <c r="R513" s="16"/>
    </row>
    <row r="514" spans="1:18" x14ac:dyDescent="0.3">
      <c r="A514" s="12"/>
      <c r="B514" s="13"/>
      <c r="C514" s="2" t="s">
        <v>22</v>
      </c>
      <c r="D514" s="3" t="s">
        <v>23</v>
      </c>
      <c r="E514" s="7">
        <v>3.5395207181322039</v>
      </c>
      <c r="F514" s="7">
        <v>3.6274831595399855</v>
      </c>
      <c r="G514" s="7">
        <v>4.2766397577455102</v>
      </c>
      <c r="H514" s="7">
        <v>4.8138650348520171</v>
      </c>
      <c r="I514" s="7">
        <v>0</v>
      </c>
      <c r="J514" s="7">
        <v>0</v>
      </c>
      <c r="K514" s="7">
        <f t="shared" ref="K514:M514" si="640">IF(K512=0,0,K513/K512*100)</f>
        <v>0</v>
      </c>
      <c r="L514" s="7">
        <f t="shared" si="640"/>
        <v>0</v>
      </c>
      <c r="M514" s="7">
        <f t="shared" si="640"/>
        <v>0</v>
      </c>
      <c r="N514" s="7">
        <v>6.3071305120584817</v>
      </c>
      <c r="O514" s="7">
        <v>5.5543763872001106</v>
      </c>
      <c r="P514" s="7">
        <v>3.7624942071870997</v>
      </c>
      <c r="Q514" s="5">
        <f t="shared" ref="Q514" si="641">IF(Q512=0,0,Q513/Q512*100)</f>
        <v>4.3192392932512691</v>
      </c>
      <c r="R514" s="16"/>
    </row>
    <row r="515" spans="1:18" x14ac:dyDescent="0.3">
      <c r="A515" s="12"/>
      <c r="B515" s="13"/>
      <c r="C515" s="2" t="s">
        <v>24</v>
      </c>
      <c r="D515" s="3" t="s">
        <v>20</v>
      </c>
      <c r="E515" s="1">
        <v>0.22627</v>
      </c>
      <c r="F515" s="1">
        <v>0.20463100000000001</v>
      </c>
      <c r="G515" s="1">
        <v>0.17347200000000002</v>
      </c>
      <c r="H515" s="1">
        <v>0.118995</v>
      </c>
      <c r="I515" s="1">
        <v>0</v>
      </c>
      <c r="J515" s="1">
        <v>0</v>
      </c>
      <c r="K515" s="1">
        <f t="shared" ref="K515:M515" si="642">K512-K513</f>
        <v>0</v>
      </c>
      <c r="L515" s="1">
        <f t="shared" si="642"/>
        <v>0</v>
      </c>
      <c r="M515" s="1">
        <f t="shared" si="642"/>
        <v>0</v>
      </c>
      <c r="N515" s="1">
        <v>9.7344E-2</v>
      </c>
      <c r="O515" s="1">
        <v>0.13994499999999999</v>
      </c>
      <c r="P515" s="1">
        <v>0.196856</v>
      </c>
      <c r="Q515" s="4">
        <f>SUM(E515:P515)</f>
        <v>1.157513</v>
      </c>
      <c r="R515" s="16"/>
    </row>
    <row r="516" spans="1:18" ht="26.4" x14ac:dyDescent="0.3">
      <c r="A516" s="12"/>
      <c r="B516" s="13"/>
      <c r="C516" s="2" t="s">
        <v>25</v>
      </c>
      <c r="D516" s="3" t="s">
        <v>26</v>
      </c>
      <c r="E516" s="8">
        <v>156.31455671623891</v>
      </c>
      <c r="F516" s="8">
        <v>156.41370524793757</v>
      </c>
      <c r="G516" s="8">
        <v>156.60082528388043</v>
      </c>
      <c r="H516" s="8">
        <v>157.06438286673398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159.05984707395078</v>
      </c>
      <c r="O516" s="8">
        <v>159.43390046275221</v>
      </c>
      <c r="P516" s="8">
        <v>158.63426722163464</v>
      </c>
      <c r="Q516" s="5">
        <f t="array" ref="Q516">SUM(E512:P512*E516:P516)/Q512</f>
        <v>157.46238842344476</v>
      </c>
      <c r="R516" s="16"/>
    </row>
    <row r="517" spans="1:18" ht="26.4" x14ac:dyDescent="0.3">
      <c r="A517" s="12"/>
      <c r="B517" s="13"/>
      <c r="C517" s="2" t="s">
        <v>27</v>
      </c>
      <c r="D517" s="9" t="s">
        <v>26</v>
      </c>
      <c r="E517" s="8">
        <v>162.05036288433848</v>
      </c>
      <c r="F517" s="8">
        <v>162.30115221217352</v>
      </c>
      <c r="G517" s="8">
        <v>163.59729212133658</v>
      </c>
      <c r="H517" s="8">
        <v>165.00762734430015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169.76729173015897</v>
      </c>
      <c r="O517" s="8">
        <v>168.81025754712121</v>
      </c>
      <c r="P517" s="8">
        <v>164.83622046809279</v>
      </c>
      <c r="Q517" s="5" cm="1">
        <f t="array" ref="Q517">SUM(E515:P515*E517:P517)/Q515</f>
        <v>164.57058583182683</v>
      </c>
      <c r="R517" s="16"/>
    </row>
    <row r="518" spans="1:18" x14ac:dyDescent="0.3">
      <c r="A518" s="12" t="s">
        <v>191</v>
      </c>
      <c r="B518" s="13" t="s">
        <v>192</v>
      </c>
      <c r="C518" s="2" t="s">
        <v>19</v>
      </c>
      <c r="D518" s="3" t="s">
        <v>20</v>
      </c>
      <c r="E518" s="1">
        <v>3.0212075241044179E-2</v>
      </c>
      <c r="F518" s="1">
        <v>2.9725643621305219E-2</v>
      </c>
      <c r="G518" s="1">
        <v>2.6457726187309235E-2</v>
      </c>
      <c r="H518" s="1">
        <v>2.2805753079839359E-2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2.5021297605943776E-2</v>
      </c>
      <c r="O518" s="1">
        <v>2.6590919305542169E-2</v>
      </c>
      <c r="P518" s="1">
        <v>3.2833074509156623E-2</v>
      </c>
      <c r="Q518" s="4">
        <f>SUM(E518:P518)</f>
        <v>0.19364648955014055</v>
      </c>
      <c r="R518" s="16"/>
    </row>
    <row r="519" spans="1:18" ht="26.4" x14ac:dyDescent="0.3">
      <c r="A519" s="12"/>
      <c r="B519" s="13"/>
      <c r="C519" s="2" t="s">
        <v>21</v>
      </c>
      <c r="D519" s="3" t="s">
        <v>20</v>
      </c>
      <c r="E519" s="1">
        <v>3.240752410441767E-4</v>
      </c>
      <c r="F519" s="1">
        <v>3.1564362130522087E-4</v>
      </c>
      <c r="G519" s="1">
        <v>2.9872618730923694E-4</v>
      </c>
      <c r="H519" s="1">
        <v>2.5675307983935759E-4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2.6529760594377498E-4</v>
      </c>
      <c r="O519" s="1">
        <v>2.9091930554216877E-4</v>
      </c>
      <c r="P519" s="1">
        <v>3.3507450915662651E-4</v>
      </c>
      <c r="Q519" s="4">
        <f>SUM(E519:P519)</f>
        <v>2.0864895501405624E-3</v>
      </c>
      <c r="R519" s="16"/>
    </row>
    <row r="520" spans="1:18" x14ac:dyDescent="0.3">
      <c r="A520" s="12"/>
      <c r="B520" s="13"/>
      <c r="C520" s="2" t="s">
        <v>22</v>
      </c>
      <c r="D520" s="3" t="s">
        <v>23</v>
      </c>
      <c r="E520" s="7">
        <v>1.0726679265114134</v>
      </c>
      <c r="F520" s="7">
        <v>1.0618563060447581</v>
      </c>
      <c r="G520" s="7">
        <v>1.1290697665943967</v>
      </c>
      <c r="H520" s="7">
        <v>1.1258259218211535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1.0602871606497093</v>
      </c>
      <c r="O520" s="7">
        <v>1.0940550877514581</v>
      </c>
      <c r="P520" s="7">
        <v>1.0205395448518828</v>
      </c>
      <c r="Q520" s="5">
        <f t="shared" ref="Q520" si="643">IF(Q518=0,0,Q519/Q518*100)</f>
        <v>1.0774734698200203</v>
      </c>
      <c r="R520" s="16"/>
    </row>
    <row r="521" spans="1:18" x14ac:dyDescent="0.3">
      <c r="A521" s="12"/>
      <c r="B521" s="13"/>
      <c r="C521" s="2" t="s">
        <v>24</v>
      </c>
      <c r="D521" s="3" t="s">
        <v>20</v>
      </c>
      <c r="E521" s="1">
        <v>2.9888000000000001E-2</v>
      </c>
      <c r="F521" s="1">
        <v>2.9409999999999999E-2</v>
      </c>
      <c r="G521" s="1">
        <v>2.6158999999999998E-2</v>
      </c>
      <c r="H521" s="1">
        <v>2.2549E-2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2.4756E-2</v>
      </c>
      <c r="O521" s="1">
        <v>2.63E-2</v>
      </c>
      <c r="P521" s="1">
        <v>3.2497999999999999E-2</v>
      </c>
      <c r="Q521" s="4">
        <f>SUM(E521:P521)</f>
        <v>0.19155999999999998</v>
      </c>
      <c r="R521" s="16"/>
    </row>
    <row r="522" spans="1:18" ht="26.4" x14ac:dyDescent="0.3">
      <c r="A522" s="12"/>
      <c r="B522" s="13"/>
      <c r="C522" s="2" t="s">
        <v>25</v>
      </c>
      <c r="D522" s="3" t="s">
        <v>26</v>
      </c>
      <c r="E522" s="8">
        <v>156.80191363213626</v>
      </c>
      <c r="F522" s="8">
        <v>156.68054189679378</v>
      </c>
      <c r="G522" s="8">
        <v>157.16512777375129</v>
      </c>
      <c r="H522" s="8">
        <v>156.15947567383722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156.65930252690765</v>
      </c>
      <c r="O522" s="8">
        <v>156.67660353024061</v>
      </c>
      <c r="P522" s="8">
        <v>156.60947100300649</v>
      </c>
      <c r="Q522" s="5">
        <f t="array" ref="Q522">SUM(E518:P518*E522:P522)/Q518</f>
        <v>156.68898505266324</v>
      </c>
      <c r="R522" s="16"/>
    </row>
    <row r="523" spans="1:18" ht="26.4" x14ac:dyDescent="0.3">
      <c r="A523" s="12"/>
      <c r="B523" s="13"/>
      <c r="C523" s="2" t="s">
        <v>27</v>
      </c>
      <c r="D523" s="9" t="s">
        <v>26</v>
      </c>
      <c r="E523" s="8">
        <v>158.50211498239466</v>
      </c>
      <c r="F523" s="8">
        <v>158.36212005498382</v>
      </c>
      <c r="G523" s="8">
        <v>158.9598958993609</v>
      </c>
      <c r="H523" s="8">
        <v>157.93757786574628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158.3381415117683</v>
      </c>
      <c r="O523" s="8">
        <v>158.40969283418445</v>
      </c>
      <c r="P523" s="8">
        <v>158.2242116524499</v>
      </c>
      <c r="Q523" s="5" cm="1">
        <f t="array" ref="Q523">SUM(E521:P521*E523:P523)/Q521</f>
        <v>158.39565622584405</v>
      </c>
      <c r="R523" s="16"/>
    </row>
    <row r="524" spans="1:18" x14ac:dyDescent="0.3">
      <c r="A524" s="12" t="s">
        <v>193</v>
      </c>
      <c r="B524" s="13" t="s">
        <v>194</v>
      </c>
      <c r="C524" s="2" t="s">
        <v>19</v>
      </c>
      <c r="D524" s="3" t="s">
        <v>20</v>
      </c>
      <c r="E524" s="1">
        <v>2.6715350617945603E-2</v>
      </c>
      <c r="F524" s="1">
        <v>2.5024935198616868E-2</v>
      </c>
      <c r="G524" s="1">
        <v>2.323214952628434E-2</v>
      </c>
      <c r="H524" s="1">
        <v>2.1454916158400002E-2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1.9756860262175102E-2</v>
      </c>
      <c r="O524" s="1">
        <v>2.0098416220504418E-2</v>
      </c>
      <c r="P524" s="1">
        <v>2.7139870044697187E-2</v>
      </c>
      <c r="Q524" s="4">
        <f>SUM(E524:P524)</f>
        <v>0.16342249802862352</v>
      </c>
      <c r="R524" s="16"/>
    </row>
    <row r="525" spans="1:18" ht="26.4" x14ac:dyDescent="0.3">
      <c r="A525" s="12"/>
      <c r="B525" s="13"/>
      <c r="C525" s="2" t="s">
        <v>21</v>
      </c>
      <c r="D525" s="3" t="s">
        <v>20</v>
      </c>
      <c r="E525" s="1">
        <v>1.1835061794560002E-4</v>
      </c>
      <c r="F525" s="1">
        <v>2.4893519861686751E-4</v>
      </c>
      <c r="G525" s="1">
        <v>2.3814952628433737E-4</v>
      </c>
      <c r="H525" s="1">
        <v>2.0491615839999982E-4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1.9786026217510048E-4</v>
      </c>
      <c r="O525" s="1">
        <v>2.1641622050441771E-4</v>
      </c>
      <c r="P525" s="1">
        <v>2.6287004469718883E-4</v>
      </c>
      <c r="Q525" s="4">
        <f>SUM(E525:P525)</f>
        <v>1.4874980286235118E-3</v>
      </c>
      <c r="R525" s="16"/>
    </row>
    <row r="526" spans="1:18" x14ac:dyDescent="0.3">
      <c r="A526" s="12"/>
      <c r="B526" s="13"/>
      <c r="C526" s="2" t="s">
        <v>22</v>
      </c>
      <c r="D526" s="3" t="s">
        <v>23</v>
      </c>
      <c r="E526" s="7">
        <v>0.44300604412094036</v>
      </c>
      <c r="F526" s="7">
        <v>0.99474862428665234</v>
      </c>
      <c r="G526" s="7">
        <v>1.0250860602240024</v>
      </c>
      <c r="H526" s="7">
        <v>0.95510118467543537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1.0014762444511887</v>
      </c>
      <c r="O526" s="7">
        <v>1.0767824595235009</v>
      </c>
      <c r="P526" s="7">
        <v>0.96857517837875773</v>
      </c>
      <c r="Q526" s="5">
        <f t="shared" ref="Q526" si="644">IF(Q524=0,0,Q525/Q524*100)</f>
        <v>0.91021618600088705</v>
      </c>
      <c r="R526" s="16"/>
    </row>
    <row r="527" spans="1:18" x14ac:dyDescent="0.3">
      <c r="A527" s="12"/>
      <c r="B527" s="13"/>
      <c r="C527" s="2" t="s">
        <v>24</v>
      </c>
      <c r="D527" s="3" t="s">
        <v>20</v>
      </c>
      <c r="E527" s="1">
        <v>2.6597000000000003E-2</v>
      </c>
      <c r="F527" s="1">
        <v>2.4775999999999999E-2</v>
      </c>
      <c r="G527" s="1">
        <v>2.2994000000000001E-2</v>
      </c>
      <c r="H527" s="1">
        <v>2.1250000000000002E-2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1.9559E-2</v>
      </c>
      <c r="O527" s="1">
        <v>1.9882E-2</v>
      </c>
      <c r="P527" s="1">
        <v>2.6876999999999998E-2</v>
      </c>
      <c r="Q527" s="4">
        <f>SUM(E527:P527)</f>
        <v>0.161935</v>
      </c>
      <c r="R527" s="16"/>
    </row>
    <row r="528" spans="1:18" ht="26.4" x14ac:dyDescent="0.3">
      <c r="A528" s="12"/>
      <c r="B528" s="13"/>
      <c r="C528" s="2" t="s">
        <v>25</v>
      </c>
      <c r="D528" s="3" t="s">
        <v>26</v>
      </c>
      <c r="E528" s="8">
        <v>155.18632862978157</v>
      </c>
      <c r="F528" s="8">
        <v>155.21468270772581</v>
      </c>
      <c r="G528" s="8">
        <v>155.12499373751555</v>
      </c>
      <c r="H528" s="8">
        <v>155.20535334087711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155.18949629066762</v>
      </c>
      <c r="O528" s="8">
        <v>155.24054750949816</v>
      </c>
      <c r="P528" s="8">
        <v>155.22154806937428</v>
      </c>
      <c r="Q528" s="5">
        <f t="array" ref="Q528">SUM(E524:P524*E528:P528)/Q524</f>
        <v>155.19734876982787</v>
      </c>
      <c r="R528" s="16"/>
    </row>
    <row r="529" spans="1:18" ht="26.4" x14ac:dyDescent="0.3">
      <c r="A529" s="12"/>
      <c r="B529" s="13"/>
      <c r="C529" s="2" t="s">
        <v>27</v>
      </c>
      <c r="D529" s="9" t="s">
        <v>26</v>
      </c>
      <c r="E529" s="8">
        <v>155.87687259677196</v>
      </c>
      <c r="F529" s="8">
        <v>156.77419182413291</v>
      </c>
      <c r="G529" s="8">
        <v>156.73162780611824</v>
      </c>
      <c r="H529" s="8">
        <v>156.70201615357016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156.75940448755364</v>
      </c>
      <c r="O529" s="8">
        <v>156.93034594833941</v>
      </c>
      <c r="P529" s="8">
        <v>156.7396897994395</v>
      </c>
      <c r="Q529" s="5" cm="1">
        <f t="array" ref="Q529">SUM(E527:P527*E529:P529)/Q527</f>
        <v>156.6229562687794</v>
      </c>
      <c r="R529" s="16"/>
    </row>
    <row r="530" spans="1:18" x14ac:dyDescent="0.3">
      <c r="A530" s="12" t="s">
        <v>195</v>
      </c>
      <c r="B530" s="13" t="s">
        <v>196</v>
      </c>
      <c r="C530" s="2" t="s">
        <v>19</v>
      </c>
      <c r="D530" s="3" t="s">
        <v>20</v>
      </c>
      <c r="E530" s="1">
        <v>6.9851284119759036E-2</v>
      </c>
      <c r="F530" s="1">
        <v>6.9926991155742968E-2</v>
      </c>
      <c r="G530" s="1">
        <v>6.1018185605381525E-2</v>
      </c>
      <c r="H530" s="1">
        <v>6.0430907618795181E-2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5.9752740815582329E-2</v>
      </c>
      <c r="O530" s="1">
        <v>4.8791228699919677E-2</v>
      </c>
      <c r="P530" s="1">
        <v>6.0711376528032136E-2</v>
      </c>
      <c r="Q530" s="4">
        <f>SUM(E530:P530)</f>
        <v>0.43048271454321291</v>
      </c>
      <c r="R530" s="16"/>
    </row>
    <row r="531" spans="1:18" ht="26.4" x14ac:dyDescent="0.3">
      <c r="A531" s="12"/>
      <c r="B531" s="13"/>
      <c r="C531" s="2" t="s">
        <v>21</v>
      </c>
      <c r="D531" s="3" t="s">
        <v>20</v>
      </c>
      <c r="E531" s="1">
        <v>3.7362841197590363E-3</v>
      </c>
      <c r="F531" s="1">
        <v>3.8109911557429716E-3</v>
      </c>
      <c r="G531" s="1">
        <v>3.3841856053815262E-3</v>
      </c>
      <c r="H531" s="1">
        <v>1.8559076187951806E-3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2.6697408155823294E-3</v>
      </c>
      <c r="O531" s="1">
        <v>2.5552286999196787E-3</v>
      </c>
      <c r="P531" s="1">
        <v>3.0843765280321291E-3</v>
      </c>
      <c r="Q531" s="4">
        <f>SUM(E531:P531)</f>
        <v>2.1096714543212849E-2</v>
      </c>
      <c r="R531" s="16"/>
    </row>
    <row r="532" spans="1:18" x14ac:dyDescent="0.3">
      <c r="A532" s="12"/>
      <c r="B532" s="13"/>
      <c r="C532" s="2" t="s">
        <v>22</v>
      </c>
      <c r="D532" s="3" t="s">
        <v>23</v>
      </c>
      <c r="E532" s="7">
        <v>5.3489125745394031</v>
      </c>
      <c r="F532" s="7">
        <v>5.4499572951094759</v>
      </c>
      <c r="G532" s="7">
        <v>5.5461917980777464</v>
      </c>
      <c r="H532" s="7">
        <v>3.0711231916330797</v>
      </c>
      <c r="I532" s="7">
        <v>0</v>
      </c>
      <c r="J532" s="7">
        <v>0</v>
      </c>
      <c r="K532" s="7">
        <f t="shared" ref="K532:M532" si="645">IF(K530=0,0,K531/K530*100)</f>
        <v>0</v>
      </c>
      <c r="L532" s="7">
        <f t="shared" si="645"/>
        <v>0</v>
      </c>
      <c r="M532" s="7">
        <f t="shared" si="645"/>
        <v>0</v>
      </c>
      <c r="N532" s="7">
        <v>4.4679805129309047</v>
      </c>
      <c r="O532" s="7">
        <v>5.2370656939899636</v>
      </c>
      <c r="P532" s="7">
        <v>5.0803930077388157</v>
      </c>
      <c r="Q532" s="5">
        <f t="shared" ref="Q532" si="646">IF(Q530=0,0,Q531/Q530*100)</f>
        <v>4.9007111854882872</v>
      </c>
      <c r="R532" s="16"/>
    </row>
    <row r="533" spans="1:18" x14ac:dyDescent="0.3">
      <c r="A533" s="12"/>
      <c r="B533" s="13"/>
      <c r="C533" s="2" t="s">
        <v>24</v>
      </c>
      <c r="D533" s="3" t="s">
        <v>20</v>
      </c>
      <c r="E533" s="1">
        <v>6.6114999999999993E-2</v>
      </c>
      <c r="F533" s="1">
        <v>6.6115999999999994E-2</v>
      </c>
      <c r="G533" s="1">
        <v>5.7633999999999998E-2</v>
      </c>
      <c r="H533" s="1">
        <v>5.8575000000000002E-2</v>
      </c>
      <c r="I533" s="1">
        <v>0</v>
      </c>
      <c r="J533" s="1">
        <v>0</v>
      </c>
      <c r="K533" s="1">
        <f t="shared" ref="K533:M533" si="647">K530-K531</f>
        <v>0</v>
      </c>
      <c r="L533" s="1">
        <f t="shared" si="647"/>
        <v>0</v>
      </c>
      <c r="M533" s="1">
        <f t="shared" si="647"/>
        <v>0</v>
      </c>
      <c r="N533" s="1">
        <v>5.7083000000000002E-2</v>
      </c>
      <c r="O533" s="1">
        <v>4.6235999999999999E-2</v>
      </c>
      <c r="P533" s="1">
        <v>5.7627000000000005E-2</v>
      </c>
      <c r="Q533" s="4">
        <f>SUM(E533:P533)</f>
        <v>0.40938599999999997</v>
      </c>
      <c r="R533" s="16"/>
    </row>
    <row r="534" spans="1:18" ht="26.4" x14ac:dyDescent="0.3">
      <c r="A534" s="12"/>
      <c r="B534" s="13"/>
      <c r="C534" s="2" t="s">
        <v>25</v>
      </c>
      <c r="D534" s="3" t="s">
        <v>26</v>
      </c>
      <c r="E534" s="8">
        <v>156.43926083353421</v>
      </c>
      <c r="F534" s="8">
        <v>156.43941724903999</v>
      </c>
      <c r="G534" s="8">
        <v>156.67425299684348</v>
      </c>
      <c r="H534" s="8">
        <v>156.76413017431463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156.53230864705787</v>
      </c>
      <c r="O534" s="8">
        <v>156.50182164641765</v>
      </c>
      <c r="P534" s="8">
        <v>155.99603457633529</v>
      </c>
      <c r="Q534" s="5">
        <f t="array" ref="Q534">SUM(E530:P530*E534:P534)/Q530</f>
        <v>156.47569734148064</v>
      </c>
      <c r="R534" s="16"/>
    </row>
    <row r="535" spans="1:18" ht="26.4" x14ac:dyDescent="0.3">
      <c r="A535" s="12"/>
      <c r="B535" s="13"/>
      <c r="C535" s="2" t="s">
        <v>27</v>
      </c>
      <c r="D535" s="9" t="s">
        <v>26</v>
      </c>
      <c r="E535" s="8">
        <v>165.27994034588656</v>
      </c>
      <c r="F535" s="8">
        <v>165.45673885872108</v>
      </c>
      <c r="G535" s="8">
        <v>165.8739398435975</v>
      </c>
      <c r="H535" s="8">
        <v>161.73109122500708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163.85323945574663</v>
      </c>
      <c r="O535" s="8">
        <v>165.15088182161961</v>
      </c>
      <c r="P535" s="8">
        <v>164.34542822017127</v>
      </c>
      <c r="Q535" s="5" cm="1">
        <f t="array" ref="Q535">SUM(E533:P533*E535:P535)/Q533</f>
        <v>164.53929287177084</v>
      </c>
      <c r="R535" s="16"/>
    </row>
    <row r="536" spans="1:18" x14ac:dyDescent="0.3">
      <c r="A536" s="12" t="s">
        <v>197</v>
      </c>
      <c r="B536" s="13" t="s">
        <v>198</v>
      </c>
      <c r="C536" s="2" t="s">
        <v>19</v>
      </c>
      <c r="D536" s="3" t="s">
        <v>20</v>
      </c>
      <c r="E536" s="1">
        <v>2.7139427595932042</v>
      </c>
      <c r="F536" s="1">
        <v>2.5081998512823991</v>
      </c>
      <c r="G536" s="1">
        <v>2.604813786378914</v>
      </c>
      <c r="H536" s="1">
        <v>2.1746012642538015</v>
      </c>
      <c r="I536" s="1">
        <v>0.9479456441948837</v>
      </c>
      <c r="J536" s="1">
        <v>0.42447941082702717</v>
      </c>
      <c r="K536" s="1">
        <v>0.34473121980992827</v>
      </c>
      <c r="L536" s="1">
        <v>0.42883817550477749</v>
      </c>
      <c r="M536" s="1">
        <v>0.95769402470112475</v>
      </c>
      <c r="N536" s="1">
        <v>1.9246128343906324</v>
      </c>
      <c r="O536" s="1">
        <v>2.2494012681718503</v>
      </c>
      <c r="P536" s="1">
        <v>2.722278260184527</v>
      </c>
      <c r="Q536" s="4">
        <f>SUM(E536:P536)</f>
        <v>20.001538499293069</v>
      </c>
      <c r="R536" s="16"/>
    </row>
    <row r="537" spans="1:18" ht="26.4" x14ac:dyDescent="0.3">
      <c r="A537" s="12"/>
      <c r="B537" s="13"/>
      <c r="C537" s="2" t="s">
        <v>21</v>
      </c>
      <c r="D537" s="3" t="s">
        <v>20</v>
      </c>
      <c r="E537" s="1">
        <v>6.5174759593204235E-2</v>
      </c>
      <c r="F537" s="1">
        <v>6.3404851282398936E-2</v>
      </c>
      <c r="G537" s="1">
        <v>6.6043786378914199E-2</v>
      </c>
      <c r="H537" s="1">
        <v>4.484726425380172E-2</v>
      </c>
      <c r="I537" s="1">
        <v>7.8267644194883759E-2</v>
      </c>
      <c r="J537" s="1">
        <v>3.4217410827027166E-2</v>
      </c>
      <c r="K537" s="1">
        <v>2.3450219809928282E-2</v>
      </c>
      <c r="L537" s="1">
        <v>3.6723175504777501E-2</v>
      </c>
      <c r="M537" s="1">
        <v>2.5221024701124747E-2</v>
      </c>
      <c r="N537" s="1">
        <v>4.669683439063238E-2</v>
      </c>
      <c r="O537" s="1">
        <v>6.334326817185032E-2</v>
      </c>
      <c r="P537" s="1">
        <v>6.7732260184527077E-2</v>
      </c>
      <c r="Q537" s="4">
        <f>SUM(E537:P537)</f>
        <v>0.61512249929307028</v>
      </c>
      <c r="R537" s="16"/>
    </row>
    <row r="538" spans="1:18" x14ac:dyDescent="0.3">
      <c r="A538" s="12"/>
      <c r="B538" s="13"/>
      <c r="C538" s="2" t="s">
        <v>22</v>
      </c>
      <c r="D538" s="3" t="s">
        <v>23</v>
      </c>
      <c r="E538" s="7">
        <v>2.4014787844299765</v>
      </c>
      <c r="F538" s="7">
        <v>2.5279026808801195</v>
      </c>
      <c r="G538" s="7">
        <v>2.5354513525792211</v>
      </c>
      <c r="H538" s="7">
        <v>2.0623212627989864</v>
      </c>
      <c r="I538" s="7">
        <v>8.2565540201789336</v>
      </c>
      <c r="J538" s="7">
        <v>8.0610295704001889</v>
      </c>
      <c r="K538" s="7">
        <v>6.8024647790408554</v>
      </c>
      <c r="L538" s="7">
        <v>8.5634110026588299</v>
      </c>
      <c r="M538" s="7">
        <v>2.6335159299960833</v>
      </c>
      <c r="N538" s="7">
        <v>2.4262975678127727</v>
      </c>
      <c r="O538" s="7">
        <v>2.8160057108588332</v>
      </c>
      <c r="P538" s="7">
        <v>2.4880726256079311</v>
      </c>
      <c r="Q538" s="5">
        <f t="shared" ref="Q538" si="648">IF(Q536=0,0,Q537/Q536*100)</f>
        <v>3.0753759232811571</v>
      </c>
      <c r="R538" s="16"/>
    </row>
    <row r="539" spans="1:18" x14ac:dyDescent="0.3">
      <c r="A539" s="12"/>
      <c r="B539" s="13"/>
      <c r="C539" s="2" t="s">
        <v>24</v>
      </c>
      <c r="D539" s="3" t="s">
        <v>20</v>
      </c>
      <c r="E539" s="1">
        <v>2.648768</v>
      </c>
      <c r="F539" s="1">
        <v>2.4447950000000001</v>
      </c>
      <c r="G539" s="1">
        <v>2.53877</v>
      </c>
      <c r="H539" s="1">
        <v>2.1297539999999997</v>
      </c>
      <c r="I539" s="1">
        <v>0.86967799999999995</v>
      </c>
      <c r="J539" s="1">
        <v>0.390262</v>
      </c>
      <c r="K539" s="1">
        <v>0.32128099999999998</v>
      </c>
      <c r="L539" s="1">
        <v>0.39211499999999999</v>
      </c>
      <c r="M539" s="1">
        <v>0.932473</v>
      </c>
      <c r="N539" s="1">
        <v>1.8779159999999999</v>
      </c>
      <c r="O539" s="1">
        <v>2.1860580000000001</v>
      </c>
      <c r="P539" s="1">
        <v>2.6545459999999999</v>
      </c>
      <c r="Q539" s="4">
        <f>SUM(E539:P539)</f>
        <v>19.386416000000001</v>
      </c>
      <c r="R539" s="16"/>
    </row>
    <row r="540" spans="1:18" ht="26.4" x14ac:dyDescent="0.3">
      <c r="A540" s="12"/>
      <c r="B540" s="13"/>
      <c r="C540" s="2" t="s">
        <v>25</v>
      </c>
      <c r="D540" s="3" t="s">
        <v>26</v>
      </c>
      <c r="E540" s="8">
        <v>158.63387846559175</v>
      </c>
      <c r="F540" s="8">
        <v>158.71914882667821</v>
      </c>
      <c r="G540" s="8">
        <v>158.91996296344035</v>
      </c>
      <c r="H540" s="8">
        <v>158.80293196803058</v>
      </c>
      <c r="I540" s="8">
        <v>158.99908148404924</v>
      </c>
      <c r="J540" s="8">
        <v>160.75144746930309</v>
      </c>
      <c r="K540" s="8">
        <v>163.42614495862958</v>
      </c>
      <c r="L540" s="8">
        <v>160.88084653198314</v>
      </c>
      <c r="M540" s="8">
        <v>158.71504361802542</v>
      </c>
      <c r="N540" s="8">
        <v>158.63705940984343</v>
      </c>
      <c r="O540" s="8">
        <v>158.85678494528426</v>
      </c>
      <c r="P540" s="8">
        <v>158.70348496328995</v>
      </c>
      <c r="Q540" s="5">
        <f t="array" ref="Q540">SUM(E536:P536*E540:P540)/Q536</f>
        <v>158.93196205381534</v>
      </c>
      <c r="R540" s="16"/>
    </row>
    <row r="541" spans="1:18" ht="26.4" x14ac:dyDescent="0.3">
      <c r="A541" s="12"/>
      <c r="B541" s="13"/>
      <c r="C541" s="2" t="s">
        <v>27</v>
      </c>
      <c r="D541" s="9" t="s">
        <v>26</v>
      </c>
      <c r="E541" s="8">
        <v>162.53717422132897</v>
      </c>
      <c r="F541" s="8">
        <v>162.83547106515812</v>
      </c>
      <c r="G541" s="8">
        <v>163.05412087664337</v>
      </c>
      <c r="H541" s="8">
        <v>162.14692242620029</v>
      </c>
      <c r="I541" s="8">
        <v>173.30838163526255</v>
      </c>
      <c r="J541" s="8">
        <v>174.84582078542513</v>
      </c>
      <c r="K541" s="8">
        <v>175.35457839219416</v>
      </c>
      <c r="L541" s="8">
        <v>175.94799663476215</v>
      </c>
      <c r="M541" s="8">
        <v>163.00788216190853</v>
      </c>
      <c r="N541" s="8">
        <v>162.58177711365892</v>
      </c>
      <c r="O541" s="8">
        <v>163.45982289290831</v>
      </c>
      <c r="P541" s="8">
        <v>162.75289519604718</v>
      </c>
      <c r="Q541" s="5" cm="1">
        <f t="array" ref="Q541">SUM(E539:P539*E541:P541)/Q539</f>
        <v>163.97480368664185</v>
      </c>
      <c r="R541" s="16"/>
    </row>
    <row r="542" spans="1:18" x14ac:dyDescent="0.3">
      <c r="A542" s="12" t="s">
        <v>199</v>
      </c>
      <c r="B542" s="13" t="s">
        <v>200</v>
      </c>
      <c r="C542" s="2" t="s">
        <v>19</v>
      </c>
      <c r="D542" s="3" t="s">
        <v>20</v>
      </c>
      <c r="E542" s="1">
        <v>3.6842217414845457</v>
      </c>
      <c r="F542" s="1">
        <v>3.7876128767204116</v>
      </c>
      <c r="G542" s="1">
        <v>3.7564843490631459</v>
      </c>
      <c r="H542" s="1">
        <v>3.2312246457721336</v>
      </c>
      <c r="I542" s="1">
        <v>1.4720116584601379</v>
      </c>
      <c r="J542" s="1">
        <v>0.68947750731441804</v>
      </c>
      <c r="K542" s="1">
        <v>0.78003707609109507</v>
      </c>
      <c r="L542" s="1">
        <v>0.84332457297553398</v>
      </c>
      <c r="M542" s="1">
        <v>1.641147180066961</v>
      </c>
      <c r="N542" s="1">
        <v>2.9296581885970485</v>
      </c>
      <c r="O542" s="1">
        <v>3.182837651740523</v>
      </c>
      <c r="P542" s="1">
        <v>3.843934618024337</v>
      </c>
      <c r="Q542" s="4">
        <f>SUM(E542:P542)</f>
        <v>29.841972066310291</v>
      </c>
      <c r="R542" s="16"/>
    </row>
    <row r="543" spans="1:18" ht="26.4" x14ac:dyDescent="0.3">
      <c r="A543" s="12"/>
      <c r="B543" s="13"/>
      <c r="C543" s="2" t="s">
        <v>21</v>
      </c>
      <c r="D543" s="3" t="s">
        <v>20</v>
      </c>
      <c r="E543" s="1">
        <v>2.8460741484545811E-2</v>
      </c>
      <c r="F543" s="1">
        <v>2.8121876720411252E-2</v>
      </c>
      <c r="G543" s="1">
        <v>2.7882349063145892E-2</v>
      </c>
      <c r="H543" s="1">
        <v>2.3293645772133921E-2</v>
      </c>
      <c r="I543" s="1">
        <v>1.3485658460137896E-2</v>
      </c>
      <c r="J543" s="1">
        <v>9.4605073144179586E-3</v>
      </c>
      <c r="K543" s="1">
        <v>9.7110760910949778E-3</v>
      </c>
      <c r="L543" s="1">
        <v>1.0118572975533983E-2</v>
      </c>
      <c r="M543" s="1">
        <v>1.4312180066960899E-2</v>
      </c>
      <c r="N543" s="1">
        <v>2.2117188597048171E-2</v>
      </c>
      <c r="O543" s="1">
        <v>3.0015651740522991E-2</v>
      </c>
      <c r="P543" s="1">
        <v>2.8871618024336621E-2</v>
      </c>
      <c r="Q543" s="4">
        <f>SUM(E543:P543)</f>
        <v>0.24585106631029036</v>
      </c>
      <c r="R543" s="16"/>
    </row>
    <row r="544" spans="1:18" x14ac:dyDescent="0.3">
      <c r="A544" s="12"/>
      <c r="B544" s="13"/>
      <c r="C544" s="2" t="s">
        <v>22</v>
      </c>
      <c r="D544" s="3" t="s">
        <v>23</v>
      </c>
      <c r="E544" s="7">
        <v>0.77250348870363172</v>
      </c>
      <c r="F544" s="7">
        <v>0.7424696671947425</v>
      </c>
      <c r="G544" s="7">
        <v>0.74224584670769767</v>
      </c>
      <c r="H544" s="7">
        <v>0.72089217945933526</v>
      </c>
      <c r="I544" s="7">
        <v>0.9161380198744592</v>
      </c>
      <c r="J544" s="7">
        <v>1.3721270402667021</v>
      </c>
      <c r="K544" s="7">
        <v>1.2449505784723609</v>
      </c>
      <c r="L544" s="7">
        <v>1.1998432513157111</v>
      </c>
      <c r="M544" s="7">
        <v>0.87208388380967417</v>
      </c>
      <c r="N544" s="7">
        <v>0.75494092393214052</v>
      </c>
      <c r="O544" s="7">
        <v>0.94304689791856156</v>
      </c>
      <c r="P544" s="7">
        <v>0.7510954501920154</v>
      </c>
      <c r="Q544" s="5">
        <f t="shared" ref="Q544" si="649">IF(Q542=0,0,Q543/Q542*100)</f>
        <v>0.82384322914047881</v>
      </c>
      <c r="R544" s="16"/>
    </row>
    <row r="545" spans="1:18" x14ac:dyDescent="0.3">
      <c r="A545" s="12"/>
      <c r="B545" s="13"/>
      <c r="C545" s="2" t="s">
        <v>24</v>
      </c>
      <c r="D545" s="3" t="s">
        <v>20</v>
      </c>
      <c r="E545" s="1">
        <v>3.655761</v>
      </c>
      <c r="F545" s="1">
        <v>3.7594910000000001</v>
      </c>
      <c r="G545" s="1">
        <v>3.728602</v>
      </c>
      <c r="H545" s="1">
        <v>3.2079309999999999</v>
      </c>
      <c r="I545" s="1">
        <v>1.458526</v>
      </c>
      <c r="J545" s="1">
        <v>0.68001700000000009</v>
      </c>
      <c r="K545" s="1">
        <v>0.77032600000000007</v>
      </c>
      <c r="L545" s="1">
        <v>0.833206</v>
      </c>
      <c r="M545" s="1">
        <v>1.626835</v>
      </c>
      <c r="N545" s="1">
        <v>2.9075410000000002</v>
      </c>
      <c r="O545" s="1">
        <v>3.152822</v>
      </c>
      <c r="P545" s="1">
        <v>3.8150630000000003</v>
      </c>
      <c r="Q545" s="4">
        <f>SUM(E545:P545)</f>
        <v>29.596121000000004</v>
      </c>
      <c r="R545" s="16"/>
    </row>
    <row r="546" spans="1:18" ht="26.4" x14ac:dyDescent="0.3">
      <c r="A546" s="12"/>
      <c r="B546" s="13"/>
      <c r="C546" s="2" t="s">
        <v>25</v>
      </c>
      <c r="D546" s="3" t="s">
        <v>26</v>
      </c>
      <c r="E546" s="8">
        <v>158.09920984477503</v>
      </c>
      <c r="F546" s="8">
        <v>157.73018725925772</v>
      </c>
      <c r="G546" s="8">
        <v>157.90787818047818</v>
      </c>
      <c r="H546" s="8">
        <v>157.85813318119361</v>
      </c>
      <c r="I546" s="8">
        <v>155.08134568827731</v>
      </c>
      <c r="J546" s="8">
        <v>155.00832117092858</v>
      </c>
      <c r="K546" s="8">
        <v>155.69000297322972</v>
      </c>
      <c r="L546" s="8">
        <v>155.09271615351469</v>
      </c>
      <c r="M546" s="8">
        <v>156.1220210023852</v>
      </c>
      <c r="N546" s="8">
        <v>155.78749586637065</v>
      </c>
      <c r="O546" s="8">
        <v>157.56795740569149</v>
      </c>
      <c r="P546" s="8">
        <v>157.97573731546939</v>
      </c>
      <c r="Q546" s="5">
        <f t="array" ref="Q546">SUM(E542:P542*E546:P546)/Q542</f>
        <v>157.22572627252381</v>
      </c>
      <c r="R546" s="16"/>
    </row>
    <row r="547" spans="1:18" ht="26.4" x14ac:dyDescent="0.3">
      <c r="A547" s="12"/>
      <c r="B547" s="13"/>
      <c r="C547" s="2" t="s">
        <v>27</v>
      </c>
      <c r="D547" s="9" t="s">
        <v>26</v>
      </c>
      <c r="E547" s="8">
        <v>159.33003996203465</v>
      </c>
      <c r="F547" s="8">
        <v>158.91004615004698</v>
      </c>
      <c r="G547" s="8">
        <v>159.08870750451138</v>
      </c>
      <c r="H547" s="8">
        <v>159.0043833457305</v>
      </c>
      <c r="I547" s="8">
        <v>156.51524132091649</v>
      </c>
      <c r="J547" s="8">
        <v>157.16482219404008</v>
      </c>
      <c r="K547" s="8">
        <v>157.65270118865519</v>
      </c>
      <c r="L547" s="8">
        <v>156.9761843070963</v>
      </c>
      <c r="M547" s="8">
        <v>157.4955139976822</v>
      </c>
      <c r="N547" s="8">
        <v>156.9725458543634</v>
      </c>
      <c r="O547" s="8">
        <v>159.06804365697838</v>
      </c>
      <c r="P547" s="8">
        <v>159.17126544826436</v>
      </c>
      <c r="Q547" s="5" cm="1">
        <f t="array" ref="Q547">SUM(E545:P545*E547:P547)/Q545</f>
        <v>158.5317796048341</v>
      </c>
      <c r="R547" s="16"/>
    </row>
    <row r="548" spans="1:18" x14ac:dyDescent="0.3">
      <c r="A548" s="12" t="s">
        <v>201</v>
      </c>
      <c r="B548" s="13" t="s">
        <v>202</v>
      </c>
      <c r="C548" s="2" t="s">
        <v>19</v>
      </c>
      <c r="D548" s="3" t="s">
        <v>20</v>
      </c>
      <c r="E548" s="1">
        <v>2.8614360237370051</v>
      </c>
      <c r="F548" s="1">
        <v>2.7148168104876809</v>
      </c>
      <c r="G548" s="1">
        <v>2.7059380891907647</v>
      </c>
      <c r="H548" s="1">
        <v>2.1410447501773264</v>
      </c>
      <c r="I548" s="1">
        <v>0.99504197162349195</v>
      </c>
      <c r="J548" s="1">
        <v>0.51470582535197906</v>
      </c>
      <c r="K548" s="1">
        <v>0.48135059193908325</v>
      </c>
      <c r="L548" s="1">
        <v>0.59210833707191624</v>
      </c>
      <c r="M548" s="1">
        <v>0.97073566642466025</v>
      </c>
      <c r="N548" s="1">
        <v>1.9607138921646732</v>
      </c>
      <c r="O548" s="1">
        <v>2.3746793581152925</v>
      </c>
      <c r="P548" s="1">
        <v>2.905226882707352</v>
      </c>
      <c r="Q548" s="4">
        <f>SUM(E548:P548)</f>
        <v>21.217798198991229</v>
      </c>
      <c r="R548" s="16"/>
    </row>
    <row r="549" spans="1:18" ht="26.4" x14ac:dyDescent="0.3">
      <c r="A549" s="12"/>
      <c r="B549" s="13"/>
      <c r="C549" s="2" t="s">
        <v>21</v>
      </c>
      <c r="D549" s="3" t="s">
        <v>20</v>
      </c>
      <c r="E549" s="1">
        <v>2.8311023737005139E-2</v>
      </c>
      <c r="F549" s="1">
        <v>3.0247810487680587E-2</v>
      </c>
      <c r="G549" s="1">
        <v>2.949808919076469E-2</v>
      </c>
      <c r="H549" s="1">
        <v>2.2610750177326278E-2</v>
      </c>
      <c r="I549" s="1">
        <v>9.3829716234919078E-3</v>
      </c>
      <c r="J549" s="1">
        <v>5.6458253519791066E-3</v>
      </c>
      <c r="K549" s="1">
        <v>7.4725919390832623E-3</v>
      </c>
      <c r="L549" s="1">
        <v>7.8943370719162347E-3</v>
      </c>
      <c r="M549" s="1">
        <v>1.1176666424660173E-2</v>
      </c>
      <c r="N549" s="1">
        <v>2.0320892164673084E-2</v>
      </c>
      <c r="O549" s="1">
        <v>2.4483358115292658E-2</v>
      </c>
      <c r="P549" s="1">
        <v>2.875088270735162E-2</v>
      </c>
      <c r="Q549" s="4">
        <f>SUM(E549:P549)</f>
        <v>0.22579519899122472</v>
      </c>
      <c r="R549" s="16"/>
    </row>
    <row r="550" spans="1:18" x14ac:dyDescent="0.3">
      <c r="A550" s="12"/>
      <c r="B550" s="13"/>
      <c r="C550" s="2" t="s">
        <v>22</v>
      </c>
      <c r="D550" s="3" t="s">
        <v>23</v>
      </c>
      <c r="E550" s="7">
        <v>0.98939915141039014</v>
      </c>
      <c r="F550" s="7">
        <v>1.1141750106611048</v>
      </c>
      <c r="G550" s="7">
        <v>1.0901243198652175</v>
      </c>
      <c r="H550" s="7">
        <v>1.0560615407713267</v>
      </c>
      <c r="I550" s="7">
        <v>0.94297244649718914</v>
      </c>
      <c r="J550" s="7">
        <v>1.0969033327179145</v>
      </c>
      <c r="K550" s="7">
        <v>1.5524218862971602</v>
      </c>
      <c r="L550" s="7">
        <v>1.3332588949777624</v>
      </c>
      <c r="M550" s="7">
        <v>1.1513604384008285</v>
      </c>
      <c r="N550" s="7">
        <v>1.0364027227979884</v>
      </c>
      <c r="O550" s="7">
        <v>1.0310174311164402</v>
      </c>
      <c r="P550" s="7">
        <v>0.98962607287176685</v>
      </c>
      <c r="Q550" s="5">
        <f t="shared" ref="Q550" si="650">IF(Q548=0,0,Q549/Q548*100)</f>
        <v>1.0641782755854461</v>
      </c>
      <c r="R550" s="16"/>
    </row>
    <row r="551" spans="1:18" x14ac:dyDescent="0.3">
      <c r="A551" s="12"/>
      <c r="B551" s="13"/>
      <c r="C551" s="2" t="s">
        <v>24</v>
      </c>
      <c r="D551" s="3" t="s">
        <v>20</v>
      </c>
      <c r="E551" s="1">
        <v>2.8331250000000003</v>
      </c>
      <c r="F551" s="1">
        <v>2.6845690000000002</v>
      </c>
      <c r="G551" s="1">
        <v>2.6764399999999999</v>
      </c>
      <c r="H551" s="1">
        <v>2.1184340000000002</v>
      </c>
      <c r="I551" s="1">
        <v>0.98565899999999995</v>
      </c>
      <c r="J551" s="1">
        <v>0.50905999999999996</v>
      </c>
      <c r="K551" s="1">
        <v>0.47387800000000002</v>
      </c>
      <c r="L551" s="1">
        <v>0.58421400000000001</v>
      </c>
      <c r="M551" s="1">
        <v>0.95955899999999994</v>
      </c>
      <c r="N551" s="1">
        <v>1.9403930000000003</v>
      </c>
      <c r="O551" s="1">
        <v>2.350196</v>
      </c>
      <c r="P551" s="1">
        <v>2.8764760000000003</v>
      </c>
      <c r="Q551" s="4">
        <f>SUM(E551:P551)</f>
        <v>20.992003</v>
      </c>
      <c r="R551" s="16"/>
    </row>
    <row r="552" spans="1:18" ht="26.4" x14ac:dyDescent="0.3">
      <c r="A552" s="12"/>
      <c r="B552" s="13"/>
      <c r="C552" s="2" t="s">
        <v>25</v>
      </c>
      <c r="D552" s="3" t="s">
        <v>26</v>
      </c>
      <c r="E552" s="8">
        <v>159.68167756942009</v>
      </c>
      <c r="F552" s="8">
        <v>159.6097320771481</v>
      </c>
      <c r="G552" s="8">
        <v>159.79494281665151</v>
      </c>
      <c r="H552" s="8">
        <v>163.22283335243938</v>
      </c>
      <c r="I552" s="8">
        <v>165.7135054800471</v>
      </c>
      <c r="J552" s="8">
        <v>165.8382128656713</v>
      </c>
      <c r="K552" s="8">
        <v>165.68640241908975</v>
      </c>
      <c r="L552" s="8">
        <v>165.23065373486918</v>
      </c>
      <c r="M552" s="8">
        <v>165.7000848235318</v>
      </c>
      <c r="N552" s="8">
        <v>160.59879577518871</v>
      </c>
      <c r="O552" s="8">
        <v>160.50065875759037</v>
      </c>
      <c r="P552" s="8">
        <v>159.6302787965983</v>
      </c>
      <c r="Q552" s="5">
        <f t="array" ref="Q552">SUM(E548:P548*E552:P552)/Q548</f>
        <v>161.2122616406987</v>
      </c>
      <c r="R552" s="16"/>
    </row>
    <row r="553" spans="1:18" ht="26.4" x14ac:dyDescent="0.3">
      <c r="A553" s="12"/>
      <c r="B553" s="13"/>
      <c r="C553" s="2" t="s">
        <v>27</v>
      </c>
      <c r="D553" s="9" t="s">
        <v>26</v>
      </c>
      <c r="E553" s="8">
        <v>161.27735434472388</v>
      </c>
      <c r="F553" s="8">
        <v>161.40810080146065</v>
      </c>
      <c r="G553" s="8">
        <v>161.55610520977024</v>
      </c>
      <c r="H553" s="8">
        <v>164.96496490252184</v>
      </c>
      <c r="I553" s="8">
        <v>167.29101364417755</v>
      </c>
      <c r="J553" s="8">
        <v>167.6774726514017</v>
      </c>
      <c r="K553" s="8">
        <v>168.29911471029675</v>
      </c>
      <c r="L553" s="8">
        <v>167.46337406542636</v>
      </c>
      <c r="M553" s="8">
        <v>167.6301116114735</v>
      </c>
      <c r="N553" s="8">
        <v>162.28067713155514</v>
      </c>
      <c r="O553" s="8">
        <v>162.17268743354015</v>
      </c>
      <c r="P553" s="8">
        <v>161.2258114630356</v>
      </c>
      <c r="Q553" s="5" cm="1">
        <f t="array" ref="Q553">SUM(E551:P551*E553:P553)/Q551</f>
        <v>162.94630077441013</v>
      </c>
      <c r="R553" s="16"/>
    </row>
    <row r="554" spans="1:18" x14ac:dyDescent="0.3">
      <c r="A554" s="12" t="s">
        <v>203</v>
      </c>
      <c r="B554" s="13" t="s">
        <v>204</v>
      </c>
      <c r="C554" s="2" t="s">
        <v>19</v>
      </c>
      <c r="D554" s="3" t="s">
        <v>20</v>
      </c>
      <c r="E554" s="1">
        <v>1.1735025243021013</v>
      </c>
      <c r="F554" s="1">
        <v>1.0705772075942235</v>
      </c>
      <c r="G554" s="1">
        <v>0.99326839457895777</v>
      </c>
      <c r="H554" s="1">
        <v>0.75868431912476464</v>
      </c>
      <c r="I554" s="1">
        <v>0.31785129936758066</v>
      </c>
      <c r="J554" s="1">
        <v>0.15723086446082266</v>
      </c>
      <c r="K554" s="1">
        <v>8.9695558322461316E-2</v>
      </c>
      <c r="L554" s="1">
        <v>0.12147489426068746</v>
      </c>
      <c r="M554" s="1">
        <v>0.26524834034483052</v>
      </c>
      <c r="N554" s="1">
        <v>0.64824250966943109</v>
      </c>
      <c r="O554" s="1">
        <v>0.90054892572797529</v>
      </c>
      <c r="P554" s="1">
        <v>1.152414228577004</v>
      </c>
      <c r="Q554" s="4">
        <f>SUM(E554:P554)</f>
        <v>7.6487390663308394</v>
      </c>
      <c r="R554" s="16"/>
    </row>
    <row r="555" spans="1:18" ht="26.4" x14ac:dyDescent="0.3">
      <c r="A555" s="12"/>
      <c r="B555" s="13"/>
      <c r="C555" s="2" t="s">
        <v>21</v>
      </c>
      <c r="D555" s="3" t="s">
        <v>20</v>
      </c>
      <c r="E555" s="1">
        <v>1.7907524302101477E-2</v>
      </c>
      <c r="F555" s="1">
        <v>1.6682207594223446E-2</v>
      </c>
      <c r="G555" s="1">
        <v>1.52723945789578E-2</v>
      </c>
      <c r="H555" s="1">
        <v>1.0322319124764678E-2</v>
      </c>
      <c r="I555" s="1">
        <v>2.3242993675806609E-3</v>
      </c>
      <c r="J555" s="1">
        <v>1.6078644608226772E-3</v>
      </c>
      <c r="K555" s="1">
        <v>1.3655583224613246E-3</v>
      </c>
      <c r="L555" s="1">
        <v>1.4978942606874524E-3</v>
      </c>
      <c r="M555" s="1">
        <v>2.0923403448305004E-3</v>
      </c>
      <c r="N555" s="1">
        <v>9.6305096694311483E-3</v>
      </c>
      <c r="O555" s="1">
        <v>1.3718925727975296E-2</v>
      </c>
      <c r="P555" s="1">
        <v>1.7547228577003877E-2</v>
      </c>
      <c r="Q555" s="4">
        <f>SUM(E555:P555)</f>
        <v>0.10996906633084033</v>
      </c>
      <c r="R555" s="16"/>
    </row>
    <row r="556" spans="1:18" x14ac:dyDescent="0.3">
      <c r="A556" s="12"/>
      <c r="B556" s="13"/>
      <c r="C556" s="2" t="s">
        <v>22</v>
      </c>
      <c r="D556" s="3" t="s">
        <v>23</v>
      </c>
      <c r="E556" s="7">
        <v>1.525989414701203</v>
      </c>
      <c r="F556" s="7">
        <v>1.5582442327266914</v>
      </c>
      <c r="G556" s="7">
        <v>1.5375899064453473</v>
      </c>
      <c r="H556" s="7">
        <v>1.3605552223186501</v>
      </c>
      <c r="I556" s="7">
        <v>0.73125369385157479</v>
      </c>
      <c r="J556" s="7">
        <v>1.0226137637393133</v>
      </c>
      <c r="K556" s="7">
        <v>1.5224369500572754</v>
      </c>
      <c r="L556" s="7">
        <v>1.2330895777303108</v>
      </c>
      <c r="M556" s="7">
        <v>0.78882316176244405</v>
      </c>
      <c r="N556" s="7">
        <v>1.4856337752891571</v>
      </c>
      <c r="O556" s="7">
        <v>1.5233959350831883</v>
      </c>
      <c r="P556" s="7">
        <v>1.5226494208311812</v>
      </c>
      <c r="Q556" s="5">
        <f t="shared" ref="Q556" si="651">IF(Q554=0,0,Q555/Q554*100)</f>
        <v>1.4377411149363912</v>
      </c>
      <c r="R556" s="16"/>
    </row>
    <row r="557" spans="1:18" x14ac:dyDescent="0.3">
      <c r="A557" s="12"/>
      <c r="B557" s="13"/>
      <c r="C557" s="2" t="s">
        <v>24</v>
      </c>
      <c r="D557" s="3" t="s">
        <v>20</v>
      </c>
      <c r="E557" s="1">
        <v>1.1555949999999999</v>
      </c>
      <c r="F557" s="1">
        <v>1.053895</v>
      </c>
      <c r="G557" s="1">
        <v>0.97799599999999998</v>
      </c>
      <c r="H557" s="1">
        <v>0.74836199999999997</v>
      </c>
      <c r="I557" s="1">
        <v>0.315527</v>
      </c>
      <c r="J557" s="1">
        <v>0.15562299999999998</v>
      </c>
      <c r="K557" s="1">
        <v>8.8329999999999992E-2</v>
      </c>
      <c r="L557" s="1">
        <v>0.119977</v>
      </c>
      <c r="M557" s="1">
        <v>0.263156</v>
      </c>
      <c r="N557" s="1">
        <v>0.63861199999999996</v>
      </c>
      <c r="O557" s="1">
        <v>0.88683000000000001</v>
      </c>
      <c r="P557" s="1">
        <v>1.1348670000000001</v>
      </c>
      <c r="Q557" s="4">
        <f>SUM(E557:P557)</f>
        <v>7.5387700000000013</v>
      </c>
      <c r="R557" s="16"/>
    </row>
    <row r="558" spans="1:18" ht="26.4" x14ac:dyDescent="0.3">
      <c r="A558" s="12"/>
      <c r="B558" s="13"/>
      <c r="C558" s="2" t="s">
        <v>25</v>
      </c>
      <c r="D558" s="3" t="s">
        <v>26</v>
      </c>
      <c r="E558" s="8">
        <v>160.41574400614965</v>
      </c>
      <c r="F558" s="8">
        <v>160.85534309639735</v>
      </c>
      <c r="G558" s="8">
        <v>163.18347037148959</v>
      </c>
      <c r="H558" s="8">
        <v>166.51967497165492</v>
      </c>
      <c r="I558" s="8">
        <v>168.10962357215715</v>
      </c>
      <c r="J558" s="8">
        <v>169.83137857380851</v>
      </c>
      <c r="K558" s="8">
        <v>167.74098666836414</v>
      </c>
      <c r="L558" s="8">
        <v>169.10359593313541</v>
      </c>
      <c r="M558" s="8">
        <v>164.69814172725236</v>
      </c>
      <c r="N558" s="8">
        <v>168.76690235924173</v>
      </c>
      <c r="O558" s="8">
        <v>164.16675763103655</v>
      </c>
      <c r="P558" s="8">
        <v>160.7310821677215</v>
      </c>
      <c r="Q558" s="5">
        <f t="array" ref="Q558">SUM(E554:P554*E558:P558)/Q554</f>
        <v>163.52473467884712</v>
      </c>
      <c r="R558" s="16"/>
    </row>
    <row r="559" spans="1:18" ht="26.4" x14ac:dyDescent="0.3">
      <c r="A559" s="12"/>
      <c r="B559" s="13"/>
      <c r="C559" s="2" t="s">
        <v>27</v>
      </c>
      <c r="D559" s="9" t="s">
        <v>26</v>
      </c>
      <c r="E559" s="8">
        <v>162.90160525877693</v>
      </c>
      <c r="F559" s="8">
        <v>163.4015381406609</v>
      </c>
      <c r="G559" s="8">
        <v>165.731744953673</v>
      </c>
      <c r="H559" s="8">
        <v>168.81651690859121</v>
      </c>
      <c r="I559" s="8">
        <v>169.34798698242943</v>
      </c>
      <c r="J559" s="8">
        <v>171.58604104620235</v>
      </c>
      <c r="K559" s="8">
        <v>170.33421773779534</v>
      </c>
      <c r="L559" s="8">
        <v>171.21482813438942</v>
      </c>
      <c r="M559" s="8">
        <v>166.00764850898844</v>
      </c>
      <c r="N559" s="8">
        <v>171.31197085944314</v>
      </c>
      <c r="O559" s="8">
        <v>166.70635547385052</v>
      </c>
      <c r="P559" s="8">
        <v>163.21629412491666</v>
      </c>
      <c r="Q559" s="5" cm="1">
        <f t="array" ref="Q559">SUM(E557:P557*E559:P559)/Q557</f>
        <v>165.91009228952248</v>
      </c>
      <c r="R559" s="16"/>
    </row>
    <row r="560" spans="1:18" x14ac:dyDescent="0.3">
      <c r="A560" s="12" t="s">
        <v>205</v>
      </c>
      <c r="B560" s="13" t="s">
        <v>206</v>
      </c>
      <c r="C560" s="2" t="s">
        <v>19</v>
      </c>
      <c r="D560" s="3" t="s">
        <v>20</v>
      </c>
      <c r="E560" s="1">
        <v>8.8644673005558242E-2</v>
      </c>
      <c r="F560" s="1">
        <v>8.6260038413196793E-2</v>
      </c>
      <c r="G560" s="1">
        <v>9.1436680152963856E-2</v>
      </c>
      <c r="H560" s="1">
        <v>8.0529028426891552E-2</v>
      </c>
      <c r="I560" s="1">
        <v>3.151441365060241E-2</v>
      </c>
      <c r="J560" s="1">
        <v>1.0245572329273204E-2</v>
      </c>
      <c r="K560" s="1">
        <v>1.011822891566265E-2</v>
      </c>
      <c r="L560" s="1">
        <v>1.1473449799196787E-2</v>
      </c>
      <c r="M560" s="1">
        <v>2.9878694775100401E-2</v>
      </c>
      <c r="N560" s="1">
        <v>7.0304497420465864E-2</v>
      </c>
      <c r="O560" s="1">
        <v>7.4173642920224908E-2</v>
      </c>
      <c r="P560" s="1">
        <v>8.754010175733333E-2</v>
      </c>
      <c r="Q560" s="4">
        <f>SUM(E560:P560)</f>
        <v>0.67211902156646997</v>
      </c>
      <c r="R560" s="16"/>
    </row>
    <row r="561" spans="1:18" ht="26.4" x14ac:dyDescent="0.3">
      <c r="A561" s="12"/>
      <c r="B561" s="13"/>
      <c r="C561" s="2" t="s">
        <v>21</v>
      </c>
      <c r="D561" s="3" t="s">
        <v>20</v>
      </c>
      <c r="E561" s="1">
        <v>7.4267300555823292E-4</v>
      </c>
      <c r="F561" s="1">
        <v>8.0703841319678706E-4</v>
      </c>
      <c r="G561" s="1">
        <v>7.846801529638554E-4</v>
      </c>
      <c r="H561" s="1">
        <v>8.0702842689156637E-4</v>
      </c>
      <c r="I561" s="1">
        <v>3.6841365060240962E-4</v>
      </c>
      <c r="J561" s="1">
        <v>3.8257232927320345E-4</v>
      </c>
      <c r="K561" s="1">
        <v>3.112289156626505E-4</v>
      </c>
      <c r="L561" s="1">
        <v>2.4044979919678701E-4</v>
      </c>
      <c r="M561" s="1">
        <v>3.6069477510040156E-4</v>
      </c>
      <c r="N561" s="1">
        <v>6.284974204658634E-4</v>
      </c>
      <c r="O561" s="1">
        <v>7.0564292022489968E-4</v>
      </c>
      <c r="P561" s="1">
        <v>7.7910175733333334E-4</v>
      </c>
      <c r="Q561" s="4">
        <f>SUM(E561:P561)</f>
        <v>6.9180215664699906E-3</v>
      </c>
      <c r="R561" s="16"/>
    </row>
    <row r="562" spans="1:18" x14ac:dyDescent="0.3">
      <c r="A562" s="12"/>
      <c r="B562" s="13"/>
      <c r="C562" s="2" t="s">
        <v>22</v>
      </c>
      <c r="D562" s="3" t="s">
        <v>23</v>
      </c>
      <c r="E562" s="7">
        <v>0.83780895160126023</v>
      </c>
      <c r="F562" s="7">
        <v>0.93558782031949506</v>
      </c>
      <c r="G562" s="7">
        <v>0.85816780711107277</v>
      </c>
      <c r="H562" s="7">
        <v>1.0021584050579089</v>
      </c>
      <c r="I562" s="7">
        <v>1.1690322234358539</v>
      </c>
      <c r="J562" s="7">
        <v>3.7340259477758453</v>
      </c>
      <c r="K562" s="7">
        <v>3.0759228542544581</v>
      </c>
      <c r="L562" s="7">
        <v>2.0957062034961798</v>
      </c>
      <c r="M562" s="7">
        <v>1.2071972280428689</v>
      </c>
      <c r="N562" s="7">
        <v>0.89396474411451488</v>
      </c>
      <c r="O562" s="7">
        <v>0.95133917176460026</v>
      </c>
      <c r="P562" s="7">
        <v>0.88999411891598268</v>
      </c>
      <c r="Q562" s="5">
        <f t="shared" ref="Q562" si="652">IF(Q560=0,0,Q561/Q560*100)</f>
        <v>1.0292851927247271</v>
      </c>
      <c r="R562" s="16"/>
    </row>
    <row r="563" spans="1:18" x14ac:dyDescent="0.3">
      <c r="A563" s="12"/>
      <c r="B563" s="13"/>
      <c r="C563" s="2" t="s">
        <v>24</v>
      </c>
      <c r="D563" s="3" t="s">
        <v>20</v>
      </c>
      <c r="E563" s="1">
        <v>8.7902000000000008E-2</v>
      </c>
      <c r="F563" s="1">
        <v>8.5453000000000001E-2</v>
      </c>
      <c r="G563" s="1">
        <v>9.0651999999999996E-2</v>
      </c>
      <c r="H563" s="1">
        <v>7.9721999999999987E-2</v>
      </c>
      <c r="I563" s="1">
        <v>3.1146E-2</v>
      </c>
      <c r="J563" s="1">
        <v>9.8630000000000002E-3</v>
      </c>
      <c r="K563" s="1">
        <v>9.8069999999999997E-3</v>
      </c>
      <c r="L563" s="1">
        <v>1.1233E-2</v>
      </c>
      <c r="M563" s="1">
        <v>2.9517999999999999E-2</v>
      </c>
      <c r="N563" s="1">
        <v>6.9676000000000002E-2</v>
      </c>
      <c r="O563" s="1">
        <v>7.3468000000000006E-2</v>
      </c>
      <c r="P563" s="1">
        <v>8.6760999999999991E-2</v>
      </c>
      <c r="Q563" s="4">
        <f>SUM(E563:P563)</f>
        <v>0.66520099999999993</v>
      </c>
      <c r="R563" s="16"/>
    </row>
    <row r="564" spans="1:18" ht="26.4" x14ac:dyDescent="0.3">
      <c r="A564" s="12"/>
      <c r="B564" s="13"/>
      <c r="C564" s="2" t="s">
        <v>25</v>
      </c>
      <c r="D564" s="3" t="s">
        <v>26</v>
      </c>
      <c r="E564" s="8">
        <v>158.79288321103644</v>
      </c>
      <c r="F564" s="8">
        <v>158.75808638188124</v>
      </c>
      <c r="G564" s="8">
        <v>158.70321997136196</v>
      </c>
      <c r="H564" s="8">
        <v>158.73374550121829</v>
      </c>
      <c r="I564" s="8">
        <v>158.65306704254277</v>
      </c>
      <c r="J564" s="8">
        <v>159.21535614781521</v>
      </c>
      <c r="K564" s="8">
        <v>158.71155942039957</v>
      </c>
      <c r="L564" s="8">
        <v>159.35841854740809</v>
      </c>
      <c r="M564" s="8">
        <v>158.698020009646</v>
      </c>
      <c r="N564" s="8">
        <v>158.58800608043734</v>
      </c>
      <c r="O564" s="8">
        <v>158.73352618366056</v>
      </c>
      <c r="P564" s="8">
        <v>158.62168098038177</v>
      </c>
      <c r="Q564" s="5">
        <f t="array" ref="Q564">SUM(E560:P560*E564:P564)/Q560</f>
        <v>158.72295168915429</v>
      </c>
      <c r="R564" s="16"/>
    </row>
    <row r="565" spans="1:18" ht="26.4" x14ac:dyDescent="0.3">
      <c r="A565" s="12"/>
      <c r="B565" s="13"/>
      <c r="C565" s="2" t="s">
        <v>27</v>
      </c>
      <c r="D565" s="9" t="s">
        <v>26</v>
      </c>
      <c r="E565" s="8">
        <v>160.13450442370052</v>
      </c>
      <c r="F565" s="8">
        <v>160.2574354289105</v>
      </c>
      <c r="G565" s="8">
        <v>160.07694881267804</v>
      </c>
      <c r="H565" s="8">
        <v>160.34061242536038</v>
      </c>
      <c r="I565" s="8">
        <v>160.52971109341325</v>
      </c>
      <c r="J565" s="8">
        <v>165.39110284329655</v>
      </c>
      <c r="K565" s="8">
        <v>163.7483317811153</v>
      </c>
      <c r="L565" s="8">
        <v>162.76959096261703</v>
      </c>
      <c r="M565" s="8">
        <v>160.63722817538414</v>
      </c>
      <c r="N565" s="8">
        <v>160.0185151902941</v>
      </c>
      <c r="O565" s="8">
        <v>160.25812449794478</v>
      </c>
      <c r="P565" s="8">
        <v>160.04608169502293</v>
      </c>
      <c r="Q565" s="5" cm="1">
        <f t="array" ref="Q565">SUM(E563:P563*E565:P565)/Q563</f>
        <v>160.37365396242109</v>
      </c>
      <c r="R565" s="16"/>
    </row>
    <row r="566" spans="1:18" x14ac:dyDescent="0.3">
      <c r="A566" s="12" t="s">
        <v>207</v>
      </c>
      <c r="B566" s="13" t="s">
        <v>208</v>
      </c>
      <c r="C566" s="2" t="s">
        <v>19</v>
      </c>
      <c r="D566" s="3" t="s">
        <v>20</v>
      </c>
      <c r="E566" s="1">
        <v>6.3998138026666665E-2</v>
      </c>
      <c r="F566" s="1">
        <v>5.5703441347630521E-2</v>
      </c>
      <c r="G566" s="1">
        <v>5.7632543391485942E-2</v>
      </c>
      <c r="H566" s="1">
        <v>5.4388998968514055E-2</v>
      </c>
      <c r="I566" s="1">
        <v>2.3120060240963858E-2</v>
      </c>
      <c r="J566" s="1">
        <v>7.4949999999999999E-3</v>
      </c>
      <c r="K566" s="1">
        <v>8.0789357429718878E-3</v>
      </c>
      <c r="L566" s="1">
        <v>7.3066465823293176E-3</v>
      </c>
      <c r="M566" s="1">
        <v>2.6594598397590357E-2</v>
      </c>
      <c r="N566" s="1">
        <v>5.5135950711485943E-2</v>
      </c>
      <c r="O566" s="1">
        <v>5.5632684295421689E-2</v>
      </c>
      <c r="P566" s="1">
        <v>6.3641776353253021E-2</v>
      </c>
      <c r="Q566" s="4">
        <f>SUM(E566:P566)</f>
        <v>0.47872877405831321</v>
      </c>
      <c r="R566" s="16"/>
    </row>
    <row r="567" spans="1:18" ht="26.4" x14ac:dyDescent="0.3">
      <c r="A567" s="12"/>
      <c r="B567" s="13"/>
      <c r="C567" s="2" t="s">
        <v>21</v>
      </c>
      <c r="D567" s="3" t="s">
        <v>20</v>
      </c>
      <c r="E567" s="1">
        <v>5.7313802666666665E-4</v>
      </c>
      <c r="F567" s="1">
        <v>5.3144134763052203E-4</v>
      </c>
      <c r="G567" s="1">
        <v>5.6154339148594377E-4</v>
      </c>
      <c r="H567" s="1">
        <v>5.1399896851405627E-4</v>
      </c>
      <c r="I567" s="1">
        <v>2.6406024096385547E-4</v>
      </c>
      <c r="J567" s="1">
        <v>1.7100000000000001E-4</v>
      </c>
      <c r="K567" s="1">
        <v>2.1093574297188745E-4</v>
      </c>
      <c r="L567" s="1">
        <v>1.3264658232931727E-4</v>
      </c>
      <c r="M567" s="1">
        <v>3.2259839759036141E-4</v>
      </c>
      <c r="N567" s="1">
        <v>4.879507114859438E-4</v>
      </c>
      <c r="O567" s="1">
        <v>5.4168429542168675E-4</v>
      </c>
      <c r="P567" s="1">
        <v>5.9777635325301208E-4</v>
      </c>
      <c r="Q567" s="4">
        <f>SUM(E567:P567)</f>
        <v>4.9087740583132538E-3</v>
      </c>
      <c r="R567" s="16"/>
    </row>
    <row r="568" spans="1:18" x14ac:dyDescent="0.3">
      <c r="A568" s="12"/>
      <c r="B568" s="13"/>
      <c r="C568" s="2" t="s">
        <v>22</v>
      </c>
      <c r="D568" s="3" t="s">
        <v>23</v>
      </c>
      <c r="E568" s="7">
        <v>0.89555422132414575</v>
      </c>
      <c r="F568" s="7">
        <v>0.95405478507860297</v>
      </c>
      <c r="G568" s="7">
        <v>0.9743512231821797</v>
      </c>
      <c r="H568" s="7">
        <v>0.94504215606470654</v>
      </c>
      <c r="I568" s="7">
        <v>1.1421260940142213</v>
      </c>
      <c r="J568" s="7">
        <v>2.2815210140093396</v>
      </c>
      <c r="K568" s="7">
        <v>2.6109347775836298</v>
      </c>
      <c r="L568" s="7">
        <v>1.815423543956745</v>
      </c>
      <c r="M568" s="7">
        <v>1.2130222565030007</v>
      </c>
      <c r="N568" s="7">
        <v>0.88499555224735382</v>
      </c>
      <c r="O568" s="7">
        <v>0.97367995501569726</v>
      </c>
      <c r="P568" s="7">
        <v>0.93928294825550862</v>
      </c>
      <c r="Q568" s="5">
        <f t="shared" ref="Q568" si="653">IF(Q566=0,0,Q567/Q566*100)</f>
        <v>1.0253768572756239</v>
      </c>
      <c r="R568" s="16"/>
    </row>
    <row r="569" spans="1:18" x14ac:dyDescent="0.3">
      <c r="A569" s="12"/>
      <c r="B569" s="13"/>
      <c r="C569" s="2" t="s">
        <v>24</v>
      </c>
      <c r="D569" s="3" t="s">
        <v>20</v>
      </c>
      <c r="E569" s="1">
        <v>6.3424999999999995E-2</v>
      </c>
      <c r="F569" s="1">
        <v>5.5171999999999999E-2</v>
      </c>
      <c r="G569" s="1">
        <v>5.7070999999999997E-2</v>
      </c>
      <c r="H569" s="1">
        <v>5.3874999999999999E-2</v>
      </c>
      <c r="I569" s="1">
        <v>2.2856000000000001E-2</v>
      </c>
      <c r="J569" s="1">
        <v>7.3239999999999998E-3</v>
      </c>
      <c r="K569" s="1">
        <v>7.868E-3</v>
      </c>
      <c r="L569" s="1">
        <v>7.1740000000000007E-3</v>
      </c>
      <c r="M569" s="1">
        <v>2.6271999999999997E-2</v>
      </c>
      <c r="N569" s="1">
        <v>5.4648000000000002E-2</v>
      </c>
      <c r="O569" s="1">
        <v>5.5091000000000001E-2</v>
      </c>
      <c r="P569" s="1">
        <v>6.3044000000000003E-2</v>
      </c>
      <c r="Q569" s="4">
        <f>SUM(E569:P569)</f>
        <v>0.47382000000000002</v>
      </c>
      <c r="R569" s="16"/>
    </row>
    <row r="570" spans="1:18" ht="26.4" x14ac:dyDescent="0.3">
      <c r="A570" s="12"/>
      <c r="B570" s="13"/>
      <c r="C570" s="2" t="s">
        <v>25</v>
      </c>
      <c r="D570" s="3" t="s">
        <v>26</v>
      </c>
      <c r="E570" s="8">
        <v>156.18173368941919</v>
      </c>
      <c r="F570" s="8">
        <v>156.18279933131507</v>
      </c>
      <c r="G570" s="8">
        <v>156.84922560306077</v>
      </c>
      <c r="H570" s="8">
        <v>156.84798879337563</v>
      </c>
      <c r="I570" s="8">
        <v>156.84757425634726</v>
      </c>
      <c r="J570" s="8">
        <v>156.84798293493958</v>
      </c>
      <c r="K570" s="8">
        <v>156.8492304489157</v>
      </c>
      <c r="L570" s="8">
        <v>156.85559103583017</v>
      </c>
      <c r="M570" s="8">
        <v>156.85034558304602</v>
      </c>
      <c r="N570" s="8">
        <v>156.84812599318067</v>
      </c>
      <c r="O570" s="8">
        <v>156.10897427361311</v>
      </c>
      <c r="P570" s="8">
        <v>156.18262183319391</v>
      </c>
      <c r="Q570" s="5">
        <f t="array" ref="Q570">SUM(E566:P566*E570:P570)/Q566</f>
        <v>156.50760095639754</v>
      </c>
      <c r="R570" s="16"/>
    </row>
    <row r="571" spans="1:18" ht="26.4" x14ac:dyDescent="0.3">
      <c r="A571" s="12"/>
      <c r="B571" s="13"/>
      <c r="C571" s="2" t="s">
        <v>27</v>
      </c>
      <c r="D571" s="9" t="s">
        <v>26</v>
      </c>
      <c r="E571" s="8">
        <v>157.59306503586197</v>
      </c>
      <c r="F571" s="8">
        <v>157.68722181651302</v>
      </c>
      <c r="G571" s="8">
        <v>158.39252510888838</v>
      </c>
      <c r="H571" s="8">
        <v>158.34441022174312</v>
      </c>
      <c r="I571" s="8">
        <v>158.65966772207736</v>
      </c>
      <c r="J571" s="8">
        <v>160.51005353596014</v>
      </c>
      <c r="K571" s="8">
        <v>161.05425192315451</v>
      </c>
      <c r="L571" s="8">
        <v>159.75583609718339</v>
      </c>
      <c r="M571" s="8">
        <v>158.77633789983139</v>
      </c>
      <c r="N571" s="8">
        <v>158.24861923490241</v>
      </c>
      <c r="O571" s="8">
        <v>157.64392153792861</v>
      </c>
      <c r="P571" s="8">
        <v>157.66352847174699</v>
      </c>
      <c r="Q571" s="5" cm="1">
        <f t="array" ref="Q571">SUM(E569:P569*E571:P571)/Q569</f>
        <v>158.12901932519497</v>
      </c>
      <c r="R571" s="16"/>
    </row>
    <row r="572" spans="1:18" x14ac:dyDescent="0.3">
      <c r="A572" s="12" t="s">
        <v>209</v>
      </c>
      <c r="B572" s="13" t="s">
        <v>210</v>
      </c>
      <c r="C572" s="2" t="s">
        <v>19</v>
      </c>
      <c r="D572" s="3" t="s">
        <v>20</v>
      </c>
      <c r="E572" s="1">
        <v>4.1532724572369485E-2</v>
      </c>
      <c r="F572" s="1">
        <v>3.7131906500823299E-2</v>
      </c>
      <c r="G572" s="1">
        <v>3.6605618165220885E-2</v>
      </c>
      <c r="H572" s="1">
        <v>2.9554418109959839E-2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2.9045022672208834E-2</v>
      </c>
      <c r="O572" s="1">
        <v>2.7560443572610439E-2</v>
      </c>
      <c r="P572" s="1">
        <v>4.1189929394698802E-2</v>
      </c>
      <c r="Q572" s="4">
        <f>SUM(E572:P572)</f>
        <v>0.24262006298789157</v>
      </c>
      <c r="R572" s="16"/>
    </row>
    <row r="573" spans="1:18" ht="26.4" x14ac:dyDescent="0.3">
      <c r="A573" s="12"/>
      <c r="B573" s="13"/>
      <c r="C573" s="2" t="s">
        <v>21</v>
      </c>
      <c r="D573" s="3" t="s">
        <v>20</v>
      </c>
      <c r="E573" s="1">
        <v>7.7372457236947825E-4</v>
      </c>
      <c r="F573" s="1">
        <v>7.2790650082329327E-4</v>
      </c>
      <c r="G573" s="1">
        <v>6.7061816522088363E-4</v>
      </c>
      <c r="H573" s="1">
        <v>3.924181099598392E-4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5.0202267220883522E-4</v>
      </c>
      <c r="O573" s="1">
        <v>6.2544357261044186E-4</v>
      </c>
      <c r="P573" s="1">
        <v>7.9092939469879535E-4</v>
      </c>
      <c r="Q573" s="4">
        <f>SUM(E573:P573)</f>
        <v>4.4830629878915666E-3</v>
      </c>
      <c r="R573" s="16"/>
    </row>
    <row r="574" spans="1:18" x14ac:dyDescent="0.3">
      <c r="A574" s="12"/>
      <c r="B574" s="13"/>
      <c r="C574" s="2" t="s">
        <v>22</v>
      </c>
      <c r="D574" s="3" t="s">
        <v>23</v>
      </c>
      <c r="E574" s="7">
        <v>1.8629275597397594</v>
      </c>
      <c r="F574" s="7">
        <v>1.9603262245830386</v>
      </c>
      <c r="G574" s="7">
        <v>1.8320088522860685</v>
      </c>
      <c r="H574" s="7">
        <v>1.3277815469071756</v>
      </c>
      <c r="I574" s="7">
        <v>0</v>
      </c>
      <c r="J574" s="7">
        <v>0</v>
      </c>
      <c r="K574" s="7">
        <f t="shared" ref="K574:M574" si="654">IF(K572=0,0,K573/K572*100)</f>
        <v>0</v>
      </c>
      <c r="L574" s="7">
        <f t="shared" si="654"/>
        <v>0</v>
      </c>
      <c r="M574" s="7">
        <f t="shared" si="654"/>
        <v>0</v>
      </c>
      <c r="N574" s="7">
        <v>1.7284292660896625</v>
      </c>
      <c r="O574" s="7">
        <v>2.2693523453737425</v>
      </c>
      <c r="P574" s="7">
        <v>1.9202008993989415</v>
      </c>
      <c r="Q574" s="5">
        <f t="shared" ref="Q574" si="655">IF(Q572=0,0,Q573/Q572*100)</f>
        <v>1.8477709273842298</v>
      </c>
      <c r="R574" s="16"/>
    </row>
    <row r="575" spans="1:18" x14ac:dyDescent="0.3">
      <c r="A575" s="12"/>
      <c r="B575" s="13"/>
      <c r="C575" s="2" t="s">
        <v>24</v>
      </c>
      <c r="D575" s="3" t="s">
        <v>20</v>
      </c>
      <c r="E575" s="1">
        <v>4.0759000000000004E-2</v>
      </c>
      <c r="F575" s="1">
        <v>3.6404000000000006E-2</v>
      </c>
      <c r="G575" s="1">
        <v>3.5935000000000002E-2</v>
      </c>
      <c r="H575" s="1">
        <v>2.9162E-2</v>
      </c>
      <c r="I575" s="1">
        <v>0</v>
      </c>
      <c r="J575" s="1">
        <v>0</v>
      </c>
      <c r="K575" s="1">
        <f t="shared" ref="K575:M575" si="656">K572-K573</f>
        <v>0</v>
      </c>
      <c r="L575" s="1">
        <f t="shared" si="656"/>
        <v>0</v>
      </c>
      <c r="M575" s="1">
        <f t="shared" si="656"/>
        <v>0</v>
      </c>
      <c r="N575" s="1">
        <v>2.8542999999999999E-2</v>
      </c>
      <c r="O575" s="1">
        <v>2.6934999999999997E-2</v>
      </c>
      <c r="P575" s="1">
        <v>4.0399000000000004E-2</v>
      </c>
      <c r="Q575" s="4">
        <f>SUM(E575:P575)</f>
        <v>0.23813699999999999</v>
      </c>
      <c r="R575" s="16"/>
    </row>
    <row r="576" spans="1:18" ht="26.4" x14ac:dyDescent="0.3">
      <c r="A576" s="12"/>
      <c r="B576" s="13"/>
      <c r="C576" s="2" t="s">
        <v>25</v>
      </c>
      <c r="D576" s="3" t="s">
        <v>26</v>
      </c>
      <c r="E576" s="8">
        <v>169.27651105048022</v>
      </c>
      <c r="F576" s="8">
        <v>169.42972768703365</v>
      </c>
      <c r="G576" s="8">
        <v>169.75320264838555</v>
      </c>
      <c r="H576" s="8">
        <v>170.32922599226023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170.4805715378231</v>
      </c>
      <c r="O576" s="8">
        <v>170.53222351367756</v>
      </c>
      <c r="P576" s="8">
        <v>161.29386402865947</v>
      </c>
      <c r="Q576" s="5">
        <f t="array" ref="Q576">SUM(E572:P572*E576:P576)/Q572</f>
        <v>168.43167771695437</v>
      </c>
      <c r="R576" s="16"/>
    </row>
    <row r="577" spans="1:18" ht="26.4" x14ac:dyDescent="0.3">
      <c r="A577" s="12"/>
      <c r="B577" s="13"/>
      <c r="C577" s="2" t="s">
        <v>27</v>
      </c>
      <c r="D577" s="9" t="s">
        <v>26</v>
      </c>
      <c r="E577" s="8">
        <v>172.48987242158182</v>
      </c>
      <c r="F577" s="8">
        <v>172.81751474933759</v>
      </c>
      <c r="G577" s="8">
        <v>172.92113311451689</v>
      </c>
      <c r="H577" s="8">
        <v>172.62125921819828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173.47903393081288</v>
      </c>
      <c r="O577" s="8">
        <v>174.49206324338229</v>
      </c>
      <c r="P577" s="8">
        <v>164.45166640606527</v>
      </c>
      <c r="Q577" s="5" cm="1">
        <f t="array" ref="Q577">SUM(E575:P575*E577:P577)/Q575</f>
        <v>171.60249880045404</v>
      </c>
      <c r="R577" s="16"/>
    </row>
    <row r="578" spans="1:18" x14ac:dyDescent="0.3">
      <c r="A578" s="12" t="s">
        <v>211</v>
      </c>
      <c r="B578" s="13" t="s">
        <v>212</v>
      </c>
      <c r="C578" s="2" t="s">
        <v>19</v>
      </c>
      <c r="D578" s="3" t="s">
        <v>20</v>
      </c>
      <c r="E578" s="1">
        <v>8.0324711666869373</v>
      </c>
      <c r="F578" s="1">
        <v>7.0383986214132817</v>
      </c>
      <c r="G578" s="1">
        <v>6.8975962776819815</v>
      </c>
      <c r="H578" s="1">
        <v>5.7376060975307368</v>
      </c>
      <c r="I578" s="1">
        <v>2.6843784431707003</v>
      </c>
      <c r="J578" s="1">
        <v>1.4679599981128146</v>
      </c>
      <c r="K578" s="1">
        <v>1.4049087355433725</v>
      </c>
      <c r="L578" s="1">
        <v>1.485312691888129</v>
      </c>
      <c r="M578" s="1">
        <v>2.7688818197755025</v>
      </c>
      <c r="N578" s="1">
        <v>5.4307705600815526</v>
      </c>
      <c r="O578" s="1">
        <v>6.4697946555729056</v>
      </c>
      <c r="P578" s="1">
        <v>8.4220776859829218</v>
      </c>
      <c r="Q578" s="4">
        <f>SUM(E578:P578)</f>
        <v>57.84015675344083</v>
      </c>
      <c r="R578" s="16"/>
    </row>
    <row r="579" spans="1:18" ht="26.4" x14ac:dyDescent="0.3">
      <c r="A579" s="12"/>
      <c r="B579" s="13"/>
      <c r="C579" s="2" t="s">
        <v>21</v>
      </c>
      <c r="D579" s="3" t="s">
        <v>20</v>
      </c>
      <c r="E579" s="1">
        <v>0.14972216668693694</v>
      </c>
      <c r="F579" s="1">
        <v>0.13840862141328172</v>
      </c>
      <c r="G579" s="1">
        <v>0.14235627768198189</v>
      </c>
      <c r="H579" s="1">
        <v>0.12727609753073635</v>
      </c>
      <c r="I579" s="1">
        <v>1.1787443170700629E-2</v>
      </c>
      <c r="J579" s="1">
        <v>6.8459981128145397E-3</v>
      </c>
      <c r="K579" s="1">
        <v>6.6207355433725041E-3</v>
      </c>
      <c r="L579" s="1">
        <v>6.9766918881289082E-3</v>
      </c>
      <c r="M579" s="1">
        <v>1.5481819775502254E-2</v>
      </c>
      <c r="N579" s="1">
        <v>0.12792456008155309</v>
      </c>
      <c r="O579" s="1">
        <v>0.13690365557290513</v>
      </c>
      <c r="P579" s="1">
        <v>0.15105468598292182</v>
      </c>
      <c r="Q579" s="4">
        <f>SUM(E579:P579)</f>
        <v>1.0213587534408357</v>
      </c>
      <c r="R579" s="16"/>
    </row>
    <row r="580" spans="1:18" x14ac:dyDescent="0.3">
      <c r="A580" s="12"/>
      <c r="B580" s="13"/>
      <c r="C580" s="2" t="s">
        <v>22</v>
      </c>
      <c r="D580" s="3" t="s">
        <v>23</v>
      </c>
      <c r="E580" s="7">
        <v>1.8639614581858643</v>
      </c>
      <c r="F580" s="7">
        <v>1.9664788662607722</v>
      </c>
      <c r="G580" s="7">
        <v>2.0638534346029078</v>
      </c>
      <c r="H580" s="7">
        <v>2.2182787623833482</v>
      </c>
      <c r="I580" s="7">
        <v>0.43911257001370063</v>
      </c>
      <c r="J580" s="7">
        <v>0.46636135328044653</v>
      </c>
      <c r="K580" s="7">
        <v>0.47125734048566659</v>
      </c>
      <c r="L580" s="7">
        <v>0.46971199574549788</v>
      </c>
      <c r="M580" s="7">
        <v>0.55913617059891352</v>
      </c>
      <c r="N580" s="7">
        <v>2.3555508130255474</v>
      </c>
      <c r="O580" s="7">
        <v>2.1160432882515066</v>
      </c>
      <c r="P580" s="7">
        <v>1.7935560750564672</v>
      </c>
      <c r="Q580" s="5">
        <f t="shared" ref="Q580" si="657">IF(Q578=0,0,Q579/Q578*100)</f>
        <v>1.7658298503488694</v>
      </c>
      <c r="R580" s="16"/>
    </row>
    <row r="581" spans="1:18" x14ac:dyDescent="0.3">
      <c r="A581" s="12"/>
      <c r="B581" s="13"/>
      <c r="C581" s="2" t="s">
        <v>24</v>
      </c>
      <c r="D581" s="3" t="s">
        <v>20</v>
      </c>
      <c r="E581" s="1">
        <v>7.8827489999999996</v>
      </c>
      <c r="F581" s="1">
        <v>6.8999899999999998</v>
      </c>
      <c r="G581" s="1">
        <v>6.7552399999999997</v>
      </c>
      <c r="H581" s="1">
        <v>5.6103300000000003</v>
      </c>
      <c r="I581" s="1">
        <v>2.6725909999999997</v>
      </c>
      <c r="J581" s="1">
        <v>1.461114</v>
      </c>
      <c r="K581" s="1">
        <v>1.398288</v>
      </c>
      <c r="L581" s="1">
        <v>1.4783360000000001</v>
      </c>
      <c r="M581" s="1">
        <v>2.7534000000000001</v>
      </c>
      <c r="N581" s="1">
        <v>5.3028459999999997</v>
      </c>
      <c r="O581" s="1">
        <v>6.332891</v>
      </c>
      <c r="P581" s="1">
        <v>8.2710229999999996</v>
      </c>
      <c r="Q581" s="4">
        <f>SUM(E581:P581)</f>
        <v>56.818798000000001</v>
      </c>
      <c r="R581" s="16"/>
    </row>
    <row r="582" spans="1:18" ht="26.4" x14ac:dyDescent="0.3">
      <c r="A582" s="12"/>
      <c r="B582" s="13"/>
      <c r="C582" s="2" t="s">
        <v>25</v>
      </c>
      <c r="D582" s="3" t="s">
        <v>26</v>
      </c>
      <c r="E582" s="8">
        <v>155.63061505531294</v>
      </c>
      <c r="F582" s="8">
        <v>155.66225312048442</v>
      </c>
      <c r="G582" s="8">
        <v>155.61624715936637</v>
      </c>
      <c r="H582" s="8">
        <v>156.90777447937532</v>
      </c>
      <c r="I582" s="8">
        <v>156.38287932196997</v>
      </c>
      <c r="J582" s="8">
        <v>159.97276866726358</v>
      </c>
      <c r="K582" s="8">
        <v>159.52256117332308</v>
      </c>
      <c r="L582" s="8">
        <v>158.02342955801169</v>
      </c>
      <c r="M582" s="8">
        <v>158.62962705597653</v>
      </c>
      <c r="N582" s="8">
        <v>156.95747300861504</v>
      </c>
      <c r="O582" s="8">
        <v>156.58690571712955</v>
      </c>
      <c r="P582" s="8">
        <v>156.25865409443833</v>
      </c>
      <c r="Q582" s="5">
        <f t="array" ref="Q582">SUM(E578:P578*E582:P582)/Q578</f>
        <v>156.52710225941669</v>
      </c>
      <c r="R582" s="16"/>
    </row>
    <row r="583" spans="1:18" ht="26.4" x14ac:dyDescent="0.3">
      <c r="A583" s="12"/>
      <c r="B583" s="13"/>
      <c r="C583" s="2" t="s">
        <v>27</v>
      </c>
      <c r="D583" s="9" t="s">
        <v>26</v>
      </c>
      <c r="E583" s="8">
        <v>158.58660831209457</v>
      </c>
      <c r="F583" s="8">
        <v>158.7847211038426</v>
      </c>
      <c r="G583" s="8">
        <v>158.89561986743396</v>
      </c>
      <c r="H583" s="8">
        <v>160.4673884785461</v>
      </c>
      <c r="I583" s="8">
        <v>157.07260487401973</v>
      </c>
      <c r="J583" s="8">
        <v>160.72231543253844</v>
      </c>
      <c r="K583" s="8">
        <v>160.27788245958888</v>
      </c>
      <c r="L583" s="8">
        <v>158.76918747713947</v>
      </c>
      <c r="M583" s="8">
        <v>159.52156985293149</v>
      </c>
      <c r="N583" s="8">
        <v>160.74387670318569</v>
      </c>
      <c r="O583" s="8">
        <v>159.97198210760033</v>
      </c>
      <c r="P583" s="8">
        <v>159.11242465297133</v>
      </c>
      <c r="Q583" s="5" cm="1">
        <f t="array" ref="Q583">SUM(E581:P581*E583:P583)/Q581</f>
        <v>159.34078948390496</v>
      </c>
      <c r="R583" s="16"/>
    </row>
    <row r="584" spans="1:18" x14ac:dyDescent="0.3">
      <c r="A584" s="12" t="s">
        <v>213</v>
      </c>
      <c r="B584" s="13" t="s">
        <v>214</v>
      </c>
      <c r="C584" s="2" t="s">
        <v>19</v>
      </c>
      <c r="D584" s="3" t="s">
        <v>20</v>
      </c>
      <c r="E584" s="1">
        <v>1.4828744242703682</v>
      </c>
      <c r="F584" s="1">
        <v>1.3389010793582714</v>
      </c>
      <c r="G584" s="1">
        <v>1.2739048843155585</v>
      </c>
      <c r="H584" s="1">
        <v>0.97144882054598358</v>
      </c>
      <c r="I584" s="1">
        <v>0.55219252295180732</v>
      </c>
      <c r="J584" s="1">
        <v>0.2417473446626506</v>
      </c>
      <c r="K584" s="1">
        <v>0.30386538870983937</v>
      </c>
      <c r="L584" s="1">
        <v>0.32869973687751003</v>
      </c>
      <c r="M584" s="1">
        <v>0.51936080160040166</v>
      </c>
      <c r="N584" s="1">
        <v>0.87308558861910801</v>
      </c>
      <c r="O584" s="1">
        <v>1.0525173416114724</v>
      </c>
      <c r="P584" s="1">
        <v>1.4670049300453116</v>
      </c>
      <c r="Q584" s="4">
        <f>SUM(E584:P584)</f>
        <v>10.405602863568282</v>
      </c>
      <c r="R584" s="16"/>
    </row>
    <row r="585" spans="1:18" ht="26.4" x14ac:dyDescent="0.3">
      <c r="A585" s="12"/>
      <c r="B585" s="13"/>
      <c r="C585" s="2" t="s">
        <v>21</v>
      </c>
      <c r="D585" s="3" t="s">
        <v>20</v>
      </c>
      <c r="E585" s="1">
        <v>3.7063424270368232E-2</v>
      </c>
      <c r="F585" s="1">
        <v>3.4798079358271304E-2</v>
      </c>
      <c r="G585" s="1">
        <v>3.1458884315558516E-2</v>
      </c>
      <c r="H585" s="1">
        <v>2.8193820545983621E-2</v>
      </c>
      <c r="I585" s="1">
        <v>6.9955229518072291E-3</v>
      </c>
      <c r="J585" s="1">
        <v>5.7343446626506043E-3</v>
      </c>
      <c r="K585" s="1">
        <v>6.0033887098393584E-3</v>
      </c>
      <c r="L585" s="1">
        <v>6.0847368775100415E-3</v>
      </c>
      <c r="M585" s="1">
        <v>1.1093801600401607E-2</v>
      </c>
      <c r="N585" s="1">
        <v>3.5267588619108108E-2</v>
      </c>
      <c r="O585" s="1">
        <v>3.5588341611472334E-2</v>
      </c>
      <c r="P585" s="1">
        <v>4.4735930045311616E-2</v>
      </c>
      <c r="Q585" s="4">
        <f>SUM(E585:P585)</f>
        <v>0.28301786356828257</v>
      </c>
      <c r="R585" s="16"/>
    </row>
    <row r="586" spans="1:18" x14ac:dyDescent="0.3">
      <c r="A586" s="12"/>
      <c r="B586" s="13"/>
      <c r="C586" s="2" t="s">
        <v>22</v>
      </c>
      <c r="D586" s="3" t="s">
        <v>23</v>
      </c>
      <c r="E586" s="7">
        <v>2.4994310822108132</v>
      </c>
      <c r="F586" s="7">
        <v>2.599003010360545</v>
      </c>
      <c r="G586" s="7">
        <v>2.4694845512316799</v>
      </c>
      <c r="H586" s="7">
        <v>2.902244559845967</v>
      </c>
      <c r="I586" s="7">
        <v>1.2668630343656002</v>
      </c>
      <c r="J586" s="7">
        <v>2.3720403922751121</v>
      </c>
      <c r="K586" s="7">
        <v>1.975673746631271</v>
      </c>
      <c r="L586" s="7">
        <v>1.8511535589629993</v>
      </c>
      <c r="M586" s="7">
        <v>2.1360490753665355</v>
      </c>
      <c r="N586" s="7">
        <v>4.0394193970018595</v>
      </c>
      <c r="O586" s="7">
        <v>3.3812594058530445</v>
      </c>
      <c r="P586" s="7">
        <v>3.0494737358469441</v>
      </c>
      <c r="Q586" s="5">
        <f t="shared" ref="Q586" si="658">IF(Q584=0,0,Q585/Q584*100)</f>
        <v>2.7198603221652293</v>
      </c>
      <c r="R586" s="16"/>
    </row>
    <row r="587" spans="1:18" x14ac:dyDescent="0.3">
      <c r="A587" s="12"/>
      <c r="B587" s="13"/>
      <c r="C587" s="2" t="s">
        <v>24</v>
      </c>
      <c r="D587" s="3" t="s">
        <v>20</v>
      </c>
      <c r="E587" s="1">
        <v>1.445811</v>
      </c>
      <c r="F587" s="1">
        <v>1.304103</v>
      </c>
      <c r="G587" s="1">
        <v>1.2424459999999999</v>
      </c>
      <c r="H587" s="1">
        <v>0.94325499999999995</v>
      </c>
      <c r="I587" s="1">
        <v>0.54519700000000004</v>
      </c>
      <c r="J587" s="1">
        <v>0.236013</v>
      </c>
      <c r="K587" s="1">
        <v>0.29786200000000002</v>
      </c>
      <c r="L587" s="1">
        <v>0.32261499999999999</v>
      </c>
      <c r="M587" s="1">
        <v>0.50826700000000002</v>
      </c>
      <c r="N587" s="1">
        <v>0.83781799999999995</v>
      </c>
      <c r="O587" s="1">
        <v>1.016929</v>
      </c>
      <c r="P587" s="1">
        <v>1.422269</v>
      </c>
      <c r="Q587" s="4">
        <f>SUM(E587:P587)</f>
        <v>10.122584999999999</v>
      </c>
      <c r="R587" s="16"/>
    </row>
    <row r="588" spans="1:18" ht="26.4" x14ac:dyDescent="0.3">
      <c r="A588" s="12"/>
      <c r="B588" s="13"/>
      <c r="C588" s="2" t="s">
        <v>25</v>
      </c>
      <c r="D588" s="3" t="s">
        <v>26</v>
      </c>
      <c r="E588" s="8">
        <v>158.54976759599586</v>
      </c>
      <c r="F588" s="8">
        <v>158.46607968877112</v>
      </c>
      <c r="G588" s="8">
        <v>166.05687143345875</v>
      </c>
      <c r="H588" s="8">
        <v>160.01134539415983</v>
      </c>
      <c r="I588" s="8">
        <v>168.79976447666539</v>
      </c>
      <c r="J588" s="8">
        <v>175.06591593902832</v>
      </c>
      <c r="K588" s="8">
        <v>173.05423124760748</v>
      </c>
      <c r="L588" s="8">
        <v>172.09768678435077</v>
      </c>
      <c r="M588" s="8">
        <v>173.52251689631007</v>
      </c>
      <c r="N588" s="8">
        <v>170.2772718690257</v>
      </c>
      <c r="O588" s="8">
        <v>170.27084718632295</v>
      </c>
      <c r="P588" s="8">
        <v>163.5930968055624</v>
      </c>
      <c r="Q588" s="5">
        <f t="array" ref="Q588">SUM(E584:P584*E588:P588)/Q584</f>
        <v>165.00158459516072</v>
      </c>
      <c r="R588" s="16"/>
    </row>
    <row r="589" spans="1:18" ht="26.4" x14ac:dyDescent="0.3">
      <c r="A589" s="12"/>
      <c r="B589" s="13"/>
      <c r="C589" s="2" t="s">
        <v>27</v>
      </c>
      <c r="D589" s="9" t="s">
        <v>26</v>
      </c>
      <c r="E589" s="8">
        <v>162.61419738964017</v>
      </c>
      <c r="F589" s="8">
        <v>162.69451503214813</v>
      </c>
      <c r="G589" s="8">
        <v>170.26145167938392</v>
      </c>
      <c r="H589" s="8">
        <v>164.7940723951981</v>
      </c>
      <c r="I589" s="8">
        <v>170.96566529170317</v>
      </c>
      <c r="J589" s="8">
        <v>179.31944562034673</v>
      </c>
      <c r="K589" s="8">
        <v>176.54212771664956</v>
      </c>
      <c r="L589" s="8">
        <v>175.34356543633817</v>
      </c>
      <c r="M589" s="8">
        <v>177.30994432254468</v>
      </c>
      <c r="N589" s="8">
        <v>177.44502044384842</v>
      </c>
      <c r="O589" s="8">
        <v>176.22962806103658</v>
      </c>
      <c r="P589" s="8">
        <v>168.73874037551261</v>
      </c>
      <c r="Q589" s="5" cm="1">
        <f t="array" ref="Q589">SUM(E587:P587*E589:P589)/Q587</f>
        <v>169.61487220474893</v>
      </c>
      <c r="R589" s="16"/>
    </row>
    <row r="590" spans="1:18" x14ac:dyDescent="0.3">
      <c r="A590" s="12" t="s">
        <v>215</v>
      </c>
      <c r="B590" s="13" t="s">
        <v>216</v>
      </c>
      <c r="C590" s="2" t="s">
        <v>19</v>
      </c>
      <c r="D590" s="3" t="s">
        <v>20</v>
      </c>
      <c r="E590" s="1">
        <v>4.0287440102503691</v>
      </c>
      <c r="F590" s="1">
        <v>3.6644238645133962</v>
      </c>
      <c r="G590" s="1">
        <v>3.5135150012979737</v>
      </c>
      <c r="H590" s="1">
        <v>2.3912866208269121</v>
      </c>
      <c r="I590" s="1">
        <v>1.1503960472169272</v>
      </c>
      <c r="J590" s="1">
        <v>0.49291287141028634</v>
      </c>
      <c r="K590" s="1">
        <v>0.46954036146497535</v>
      </c>
      <c r="L590" s="1">
        <v>0.52044076930615191</v>
      </c>
      <c r="M590" s="1">
        <v>0.99238489227283821</v>
      </c>
      <c r="N590" s="1">
        <v>2.2661802387335097</v>
      </c>
      <c r="O590" s="1">
        <v>3.1067859618958034</v>
      </c>
      <c r="P590" s="1">
        <v>3.9597617870281545</v>
      </c>
      <c r="Q590" s="4">
        <f>SUM(E590:P590)</f>
        <v>26.556372426217298</v>
      </c>
      <c r="R590" s="16"/>
    </row>
    <row r="591" spans="1:18" ht="26.4" x14ac:dyDescent="0.3">
      <c r="A591" s="12"/>
      <c r="B591" s="13"/>
      <c r="C591" s="2" t="s">
        <v>21</v>
      </c>
      <c r="D591" s="3" t="s">
        <v>20</v>
      </c>
      <c r="E591" s="1">
        <v>7.7121010250368799E-2</v>
      </c>
      <c r="F591" s="1">
        <v>6.571786451339641E-2</v>
      </c>
      <c r="G591" s="1">
        <v>6.4093001297973504E-2</v>
      </c>
      <c r="H591" s="1">
        <v>4.3623620826912374E-2</v>
      </c>
      <c r="I591" s="1">
        <v>2.252804721692726E-2</v>
      </c>
      <c r="J591" s="1">
        <v>1.3259871410286344E-2</v>
      </c>
      <c r="K591" s="1">
        <v>1.3374361464975315E-2</v>
      </c>
      <c r="L591" s="1">
        <v>1.3765769306151976E-2</v>
      </c>
      <c r="M591" s="1">
        <v>2.0722892272838151E-2</v>
      </c>
      <c r="N591" s="1">
        <v>4.1542238733509554E-2</v>
      </c>
      <c r="O591" s="1">
        <v>5.476696189580376E-2</v>
      </c>
      <c r="P591" s="1">
        <v>6.773278702815462E-2</v>
      </c>
      <c r="Q591" s="4">
        <f>SUM(E591:P591)</f>
        <v>0.49824842621729803</v>
      </c>
      <c r="R591" s="16"/>
    </row>
    <row r="592" spans="1:18" x14ac:dyDescent="0.3">
      <c r="A592" s="12"/>
      <c r="B592" s="13"/>
      <c r="C592" s="2" t="s">
        <v>22</v>
      </c>
      <c r="D592" s="3" t="s">
        <v>23</v>
      </c>
      <c r="E592" s="7">
        <v>1.9142693120771419</v>
      </c>
      <c r="F592" s="7">
        <v>1.7934023721931844</v>
      </c>
      <c r="G592" s="7">
        <v>1.8241846491133826</v>
      </c>
      <c r="H592" s="7">
        <v>1.8242740308490175</v>
      </c>
      <c r="I592" s="7">
        <v>1.9582862155540077</v>
      </c>
      <c r="J592" s="7">
        <v>2.6901045152966216</v>
      </c>
      <c r="K592" s="7">
        <v>2.8483944219932527</v>
      </c>
      <c r="L592" s="7">
        <v>2.6450213200061952</v>
      </c>
      <c r="M592" s="7">
        <v>2.0881910269086168</v>
      </c>
      <c r="N592" s="7">
        <v>1.8331392191790572</v>
      </c>
      <c r="O592" s="7">
        <v>1.7628173478157538</v>
      </c>
      <c r="P592" s="7">
        <v>1.7105268112349969</v>
      </c>
      <c r="Q592" s="5">
        <f t="shared" ref="Q592" si="659">IF(Q590=0,0,Q591/Q590*100)</f>
        <v>1.8761915905555357</v>
      </c>
      <c r="R592" s="16"/>
    </row>
    <row r="593" spans="1:18" x14ac:dyDescent="0.3">
      <c r="A593" s="12"/>
      <c r="B593" s="13"/>
      <c r="C593" s="2" t="s">
        <v>24</v>
      </c>
      <c r="D593" s="3" t="s">
        <v>20</v>
      </c>
      <c r="E593" s="1">
        <v>3.9516230000000001</v>
      </c>
      <c r="F593" s="1">
        <v>3.598706</v>
      </c>
      <c r="G593" s="1">
        <v>3.4494220000000002</v>
      </c>
      <c r="H593" s="1">
        <v>2.3476629999999998</v>
      </c>
      <c r="I593" s="1">
        <v>1.1278679999999999</v>
      </c>
      <c r="J593" s="1">
        <v>0.479653</v>
      </c>
      <c r="K593" s="1">
        <v>0.45616600000000002</v>
      </c>
      <c r="L593" s="1">
        <v>0.50667499999999999</v>
      </c>
      <c r="M593" s="1">
        <v>0.97166200000000003</v>
      </c>
      <c r="N593" s="1">
        <v>2.2246380000000001</v>
      </c>
      <c r="O593" s="1">
        <v>3.0520189999999996</v>
      </c>
      <c r="P593" s="1">
        <v>3.892029</v>
      </c>
      <c r="Q593" s="4">
        <f>SUM(E593:P593)</f>
        <v>26.058123999999999</v>
      </c>
      <c r="R593" s="16"/>
    </row>
    <row r="594" spans="1:18" ht="26.4" x14ac:dyDescent="0.3">
      <c r="A594" s="12"/>
      <c r="B594" s="13"/>
      <c r="C594" s="2" t="s">
        <v>25</v>
      </c>
      <c r="D594" s="3" t="s">
        <v>26</v>
      </c>
      <c r="E594" s="8">
        <v>157.8921147655864</v>
      </c>
      <c r="F594" s="8">
        <v>156.60545735636592</v>
      </c>
      <c r="G594" s="8">
        <v>158.0796961387743</v>
      </c>
      <c r="H594" s="8">
        <v>156.84155663867438</v>
      </c>
      <c r="I594" s="8">
        <v>157.26009340856621</v>
      </c>
      <c r="J594" s="8">
        <v>155.53838899447123</v>
      </c>
      <c r="K594" s="8">
        <v>155.52401358742193</v>
      </c>
      <c r="L594" s="8">
        <v>155.42348091966548</v>
      </c>
      <c r="M594" s="8">
        <v>160.00964001730591</v>
      </c>
      <c r="N594" s="8">
        <v>156.24393998611475</v>
      </c>
      <c r="O594" s="8">
        <v>156.26729596866659</v>
      </c>
      <c r="P594" s="8">
        <v>157.95392834246385</v>
      </c>
      <c r="Q594" s="5">
        <f t="array" ref="Q594">SUM(E590:P590*E594:P594)/Q590</f>
        <v>157.24109266516837</v>
      </c>
      <c r="R594" s="16"/>
    </row>
    <row r="595" spans="1:18" ht="26.4" x14ac:dyDescent="0.3">
      <c r="A595" s="12"/>
      <c r="B595" s="13"/>
      <c r="C595" s="2" t="s">
        <v>27</v>
      </c>
      <c r="D595" s="9" t="s">
        <v>26</v>
      </c>
      <c r="E595" s="8">
        <v>160.97358265897836</v>
      </c>
      <c r="F595" s="8">
        <v>159.46531204541364</v>
      </c>
      <c r="G595" s="8">
        <v>161.01694248607703</v>
      </c>
      <c r="H595" s="8">
        <v>159.75594281620846</v>
      </c>
      <c r="I595" s="8">
        <v>160.40120815749654</v>
      </c>
      <c r="J595" s="8">
        <v>159.83820373018597</v>
      </c>
      <c r="K595" s="8">
        <v>160.08383254412172</v>
      </c>
      <c r="L595" s="8">
        <v>159.64615577652486</v>
      </c>
      <c r="M595" s="8">
        <v>163.42220789862085</v>
      </c>
      <c r="N595" s="8">
        <v>159.16159357989824</v>
      </c>
      <c r="O595" s="8">
        <v>159.07143481704082</v>
      </c>
      <c r="P595" s="8">
        <v>160.70279269796598</v>
      </c>
      <c r="Q595" s="5" cm="1">
        <f t="array" ref="Q595">SUM(E593:P593*E595:P595)/Q593</f>
        <v>160.24764551437227</v>
      </c>
      <c r="R595" s="16"/>
    </row>
    <row r="596" spans="1:18" x14ac:dyDescent="0.3">
      <c r="A596" s="12"/>
      <c r="B596" s="13" t="s">
        <v>217</v>
      </c>
      <c r="C596" s="2" t="s">
        <v>19</v>
      </c>
      <c r="D596" s="3" t="s">
        <v>20</v>
      </c>
      <c r="E596" s="1">
        <v>0.77080466222435329</v>
      </c>
      <c r="F596" s="1">
        <v>0.68439954941789549</v>
      </c>
      <c r="G596" s="1">
        <v>0.64977367352790361</v>
      </c>
      <c r="H596" s="1">
        <v>0.50028466988520481</v>
      </c>
      <c r="I596" s="1">
        <v>0.16550367178313252</v>
      </c>
      <c r="J596" s="1">
        <v>0.15999852509638557</v>
      </c>
      <c r="K596" s="1">
        <v>0.1650156717871486</v>
      </c>
      <c r="L596" s="1">
        <v>0.16298967178714863</v>
      </c>
      <c r="M596" s="1">
        <v>0.15974552509638557</v>
      </c>
      <c r="N596" s="1">
        <v>0.51410131685066662</v>
      </c>
      <c r="O596" s="1">
        <v>0.59809690837773488</v>
      </c>
      <c r="P596" s="1">
        <v>0.72683194595701195</v>
      </c>
      <c r="Q596" s="4">
        <f>SUM(E596:P596)</f>
        <v>5.2575457917909718</v>
      </c>
      <c r="R596" s="16"/>
    </row>
    <row r="597" spans="1:18" ht="26.4" x14ac:dyDescent="0.3">
      <c r="A597" s="12"/>
      <c r="B597" s="13"/>
      <c r="C597" s="2" t="s">
        <v>21</v>
      </c>
      <c r="D597" s="3" t="s">
        <v>20</v>
      </c>
      <c r="E597" s="1">
        <v>3.9746622243534138E-3</v>
      </c>
      <c r="F597" s="1">
        <v>3.9125494178955823E-3</v>
      </c>
      <c r="G597" s="1">
        <v>3.835673527903614E-3</v>
      </c>
      <c r="H597" s="1">
        <v>3.5106698852048188E-3</v>
      </c>
      <c r="I597" s="1">
        <v>2.9386717831325305E-3</v>
      </c>
      <c r="J597" s="1">
        <v>2.9375250963855422E-3</v>
      </c>
      <c r="K597" s="1">
        <v>2.938671787148594E-3</v>
      </c>
      <c r="L597" s="1">
        <v>2.938671787148594E-3</v>
      </c>
      <c r="M597" s="1">
        <v>2.9375250963855422E-3</v>
      </c>
      <c r="N597" s="1">
        <v>3.492316850666667E-3</v>
      </c>
      <c r="O597" s="1">
        <v>3.7309083777349395E-3</v>
      </c>
      <c r="P597" s="1">
        <v>3.9539459570120481E-3</v>
      </c>
      <c r="Q597" s="4">
        <f>SUM(E597:P597)</f>
        <v>4.1101791790971877E-2</v>
      </c>
      <c r="R597" s="16"/>
    </row>
    <row r="598" spans="1:18" x14ac:dyDescent="0.3">
      <c r="A598" s="12"/>
      <c r="B598" s="13"/>
      <c r="C598" s="2" t="s">
        <v>22</v>
      </c>
      <c r="D598" s="3" t="s">
        <v>23</v>
      </c>
      <c r="E598" s="7">
        <v>0.51565103574795623</v>
      </c>
      <c r="F598" s="7">
        <v>0.57167621183025841</v>
      </c>
      <c r="G598" s="7">
        <v>0.59030916212380158</v>
      </c>
      <c r="H598" s="7">
        <v>0.70173445170933912</v>
      </c>
      <c r="I598" s="7">
        <v>1.7755931040510173</v>
      </c>
      <c r="J598" s="7">
        <v>1.8359701094844041</v>
      </c>
      <c r="K598" s="7">
        <v>1.7808440588231798</v>
      </c>
      <c r="L598" s="7">
        <v>1.8029803698152498</v>
      </c>
      <c r="M598" s="7">
        <v>1.8388778619076369</v>
      </c>
      <c r="N598" s="7">
        <v>0.6793051751083331</v>
      </c>
      <c r="O598" s="7">
        <v>0.62379663320022405</v>
      </c>
      <c r="P598" s="7">
        <v>0.54399727185985602</v>
      </c>
      <c r="Q598" s="5">
        <f t="shared" ref="Q598" si="660">IF(Q596=0,0,Q597/Q596*100)</f>
        <v>0.78176764252148612</v>
      </c>
      <c r="R598" s="16"/>
    </row>
    <row r="599" spans="1:18" x14ac:dyDescent="0.3">
      <c r="A599" s="12"/>
      <c r="B599" s="13"/>
      <c r="C599" s="2" t="s">
        <v>24</v>
      </c>
      <c r="D599" s="3" t="s">
        <v>20</v>
      </c>
      <c r="E599" s="1">
        <v>0.7668299999999999</v>
      </c>
      <c r="F599" s="1">
        <v>0.68048699999999995</v>
      </c>
      <c r="G599" s="1">
        <v>0.64593800000000001</v>
      </c>
      <c r="H599" s="1">
        <v>0.49677399999999999</v>
      </c>
      <c r="I599" s="1">
        <v>0.16256499999999999</v>
      </c>
      <c r="J599" s="1">
        <v>0.15706100000000003</v>
      </c>
      <c r="K599" s="1">
        <v>0.162077</v>
      </c>
      <c r="L599" s="1">
        <v>0.16005100000000003</v>
      </c>
      <c r="M599" s="1">
        <v>0.15680800000000003</v>
      </c>
      <c r="N599" s="1">
        <v>0.51060899999999998</v>
      </c>
      <c r="O599" s="1">
        <v>0.59436599999999995</v>
      </c>
      <c r="P599" s="1">
        <v>0.72287799999999991</v>
      </c>
      <c r="Q599" s="4">
        <f>SUM(E599:P599)</f>
        <v>5.2164439999999992</v>
      </c>
      <c r="R599" s="16"/>
    </row>
    <row r="600" spans="1:18" ht="26.4" x14ac:dyDescent="0.3">
      <c r="A600" s="12"/>
      <c r="B600" s="13"/>
      <c r="C600" s="2" t="s">
        <v>25</v>
      </c>
      <c r="D600" s="3" t="s">
        <v>26</v>
      </c>
      <c r="E600" s="8">
        <v>155.44854107102844</v>
      </c>
      <c r="F600" s="8">
        <v>155.44835132118803</v>
      </c>
      <c r="G600" s="8">
        <v>155.44853888085257</v>
      </c>
      <c r="H600" s="8">
        <v>155.44853969173789</v>
      </c>
      <c r="I600" s="8">
        <v>155.4485393411002</v>
      </c>
      <c r="J600" s="8">
        <v>155.44857075722501</v>
      </c>
      <c r="K600" s="8">
        <v>155.44853912606959</v>
      </c>
      <c r="L600" s="8">
        <v>155.44853912606959</v>
      </c>
      <c r="M600" s="8">
        <v>155.44857075722501</v>
      </c>
      <c r="N600" s="8">
        <v>155.44840102426184</v>
      </c>
      <c r="O600" s="8">
        <v>155.44848864790376</v>
      </c>
      <c r="P600" s="8">
        <v>155.44848060469556</v>
      </c>
      <c r="Q600" s="5">
        <f t="array" ref="Q600">SUM(E596:P596*E600:P600)/Q596</f>
        <v>155.44848958096966</v>
      </c>
      <c r="R600" s="16"/>
    </row>
    <row r="601" spans="1:18" ht="26.4" x14ac:dyDescent="0.3">
      <c r="A601" s="12"/>
      <c r="B601" s="13"/>
      <c r="C601" s="2" t="s">
        <v>27</v>
      </c>
      <c r="D601" s="9" t="s">
        <v>26</v>
      </c>
      <c r="E601" s="8">
        <v>156.25426782145013</v>
      </c>
      <c r="F601" s="8">
        <v>156.34212204197263</v>
      </c>
      <c r="G601" s="8">
        <v>156.37161485027468</v>
      </c>
      <c r="H601" s="8">
        <v>156.54708451693978</v>
      </c>
      <c r="I601" s="8">
        <v>158.25856755314373</v>
      </c>
      <c r="J601" s="8">
        <v>158.35593845383087</v>
      </c>
      <c r="K601" s="8">
        <v>158.26702809293872</v>
      </c>
      <c r="L601" s="8">
        <v>158.3027058372007</v>
      </c>
      <c r="M601" s="8">
        <v>158.36062931161391</v>
      </c>
      <c r="N601" s="8">
        <v>156.51159237088171</v>
      </c>
      <c r="O601" s="8">
        <v>156.42425790220616</v>
      </c>
      <c r="P601" s="8">
        <v>156.29874149437626</v>
      </c>
      <c r="Q601" s="5" cm="1">
        <f t="array" ref="Q601">SUM(E599:P599*E601:P601)/Q599</f>
        <v>156.67331082950184</v>
      </c>
      <c r="R601" s="16"/>
    </row>
    <row r="602" spans="1:18" x14ac:dyDescent="0.3">
      <c r="A602" s="12" t="s">
        <v>218</v>
      </c>
      <c r="B602" s="13" t="s">
        <v>219</v>
      </c>
      <c r="C602" s="2" t="s">
        <v>19</v>
      </c>
      <c r="D602" s="3" t="s">
        <v>20</v>
      </c>
      <c r="E602" s="1">
        <v>0.4433980459738554</v>
      </c>
      <c r="F602" s="1">
        <v>0.41338489227743802</v>
      </c>
      <c r="G602" s="1">
        <v>0.39796584670453816</v>
      </c>
      <c r="H602" s="1">
        <v>0.29245045496409638</v>
      </c>
      <c r="I602" s="1">
        <v>0.1166296142058233</v>
      </c>
      <c r="J602" s="1">
        <v>5.6532772238955822E-2</v>
      </c>
      <c r="K602" s="1">
        <v>5.7902951551204819E-2</v>
      </c>
      <c r="L602" s="1">
        <v>5.0813624322289155E-2</v>
      </c>
      <c r="M602" s="1">
        <v>0.22838046309337351</v>
      </c>
      <c r="N602" s="1">
        <v>0.26494975030746992</v>
      </c>
      <c r="O602" s="1">
        <v>0.3860001071885944</v>
      </c>
      <c r="P602" s="1">
        <v>0.49711945055064255</v>
      </c>
      <c r="Q602" s="4">
        <f>SUM(E602:P602)</f>
        <v>3.205527973378282</v>
      </c>
      <c r="R602" s="16"/>
    </row>
    <row r="603" spans="1:18" ht="26.4" x14ac:dyDescent="0.3">
      <c r="A603" s="12"/>
      <c r="B603" s="13"/>
      <c r="C603" s="2" t="s">
        <v>21</v>
      </c>
      <c r="D603" s="3" t="s">
        <v>20</v>
      </c>
      <c r="E603" s="1">
        <v>5.226045973855422E-3</v>
      </c>
      <c r="F603" s="1">
        <v>8.5848922774380276E-3</v>
      </c>
      <c r="G603" s="1">
        <v>7.670846704538152E-3</v>
      </c>
      <c r="H603" s="1">
        <v>7.5054549640963851E-3</v>
      </c>
      <c r="I603" s="1">
        <v>5.8496142058232945E-3</v>
      </c>
      <c r="J603" s="1">
        <v>6.2367722389558245E-3</v>
      </c>
      <c r="K603" s="1">
        <v>6.2469515512048185E-3</v>
      </c>
      <c r="L603" s="1">
        <v>3.509624322289157E-3</v>
      </c>
      <c r="M603" s="1">
        <v>2.9254630933734939E-3</v>
      </c>
      <c r="N603" s="1">
        <v>7.7867503074698806E-3</v>
      </c>
      <c r="O603" s="1">
        <v>8.4071071885943784E-3</v>
      </c>
      <c r="P603" s="1">
        <v>8.1424505506425705E-3</v>
      </c>
      <c r="Q603" s="4">
        <f>SUM(E603:P603)</f>
        <v>7.8091973378281387E-2</v>
      </c>
      <c r="R603" s="16"/>
    </row>
    <row r="604" spans="1:18" x14ac:dyDescent="0.3">
      <c r="A604" s="12"/>
      <c r="B604" s="13"/>
      <c r="C604" s="2" t="s">
        <v>22</v>
      </c>
      <c r="D604" s="3" t="s">
        <v>23</v>
      </c>
      <c r="E604" s="7">
        <v>1.1786353190567671</v>
      </c>
      <c r="F604" s="7">
        <v>2.0767310169807525</v>
      </c>
      <c r="G604" s="7">
        <v>1.9275138226203667</v>
      </c>
      <c r="H604" s="7">
        <v>2.5664022184604964</v>
      </c>
      <c r="I604" s="7">
        <v>5.0155479340779854</v>
      </c>
      <c r="J604" s="7">
        <v>11.032135860229697</v>
      </c>
      <c r="K604" s="7">
        <v>10.788658235635028</v>
      </c>
      <c r="L604" s="7">
        <v>6.9068569091413483</v>
      </c>
      <c r="M604" s="7">
        <v>1.280960312343975</v>
      </c>
      <c r="N604" s="7">
        <v>2.9389536311823212</v>
      </c>
      <c r="O604" s="7">
        <v>2.1780064388652565</v>
      </c>
      <c r="P604" s="7">
        <v>1.6379263659113421</v>
      </c>
      <c r="Q604" s="5">
        <f t="shared" ref="Q604" si="661">IF(Q602=0,0,Q603/Q602*100)</f>
        <v>2.4361657120708524</v>
      </c>
      <c r="R604" s="16"/>
    </row>
    <row r="605" spans="1:18" x14ac:dyDescent="0.3">
      <c r="A605" s="12"/>
      <c r="B605" s="13"/>
      <c r="C605" s="2" t="s">
        <v>24</v>
      </c>
      <c r="D605" s="3" t="s">
        <v>20</v>
      </c>
      <c r="E605" s="1">
        <v>0.43817200000000001</v>
      </c>
      <c r="F605" s="1">
        <v>0.40479999999999999</v>
      </c>
      <c r="G605" s="1">
        <v>0.390295</v>
      </c>
      <c r="H605" s="1">
        <v>0.284945</v>
      </c>
      <c r="I605" s="1">
        <v>0.11078</v>
      </c>
      <c r="J605" s="1">
        <v>5.0296E-2</v>
      </c>
      <c r="K605" s="1">
        <v>5.1656000000000001E-2</v>
      </c>
      <c r="L605" s="1">
        <v>4.7303999999999999E-2</v>
      </c>
      <c r="M605" s="1">
        <v>0.22545500000000002</v>
      </c>
      <c r="N605" s="1">
        <v>0.25716300000000003</v>
      </c>
      <c r="O605" s="1">
        <v>0.37759300000000001</v>
      </c>
      <c r="P605" s="1">
        <v>0.48897699999999999</v>
      </c>
      <c r="Q605" s="4">
        <f>SUM(E605:P605)</f>
        <v>3.1274360000000003</v>
      </c>
      <c r="R605" s="16"/>
    </row>
    <row r="606" spans="1:18" ht="26.4" x14ac:dyDescent="0.3">
      <c r="A606" s="12"/>
      <c r="B606" s="13"/>
      <c r="C606" s="2" t="s">
        <v>25</v>
      </c>
      <c r="D606" s="3" t="s">
        <v>26</v>
      </c>
      <c r="E606" s="8">
        <v>153.67040731267181</v>
      </c>
      <c r="F606" s="8">
        <v>153.46948676148253</v>
      </c>
      <c r="G606" s="8">
        <v>153.48353892384458</v>
      </c>
      <c r="H606" s="8">
        <v>151.1959090409278</v>
      </c>
      <c r="I606" s="8">
        <v>155.88565813532747</v>
      </c>
      <c r="J606" s="8">
        <v>152.23771447266168</v>
      </c>
      <c r="K606" s="8">
        <v>155.91319333235796</v>
      </c>
      <c r="L606" s="8">
        <v>151.10905892343027</v>
      </c>
      <c r="M606" s="8">
        <v>155.8272770582229</v>
      </c>
      <c r="N606" s="8">
        <v>153.22421673431342</v>
      </c>
      <c r="O606" s="8">
        <v>153.29446285662536</v>
      </c>
      <c r="P606" s="8">
        <v>153.73656732638676</v>
      </c>
      <c r="Q606" s="5">
        <f t="array" ref="Q606">SUM(E602:P602*E606:P606)/Q602</f>
        <v>153.53256201496143</v>
      </c>
      <c r="R606" s="16"/>
    </row>
    <row r="607" spans="1:18" ht="26.4" x14ac:dyDescent="0.3">
      <c r="A607" s="12"/>
      <c r="B607" s="13"/>
      <c r="C607" s="2" t="s">
        <v>27</v>
      </c>
      <c r="D607" s="9" t="s">
        <v>26</v>
      </c>
      <c r="E607" s="8">
        <v>155.50322322385992</v>
      </c>
      <c r="F607" s="8">
        <v>156.72422740308585</v>
      </c>
      <c r="G607" s="8">
        <v>156.50009998344007</v>
      </c>
      <c r="H607" s="8">
        <v>155.178411229288</v>
      </c>
      <c r="I607" s="8">
        <v>164.11702625513723</v>
      </c>
      <c r="J607" s="8">
        <v>171.11539761536051</v>
      </c>
      <c r="K607" s="8">
        <v>174.76835371916434</v>
      </c>
      <c r="L607" s="8">
        <v>162.32028902058687</v>
      </c>
      <c r="M607" s="8">
        <v>157.84926347668653</v>
      </c>
      <c r="N607" s="8">
        <v>157.86375942423282</v>
      </c>
      <c r="O607" s="8">
        <v>156.70756368384843</v>
      </c>
      <c r="P607" s="8">
        <v>156.29659038939513</v>
      </c>
      <c r="Q607" s="5" cm="1">
        <f t="array" ref="Q607">SUM(E605:P605*E607:P607)/Q605</f>
        <v>157.36626500538929</v>
      </c>
      <c r="R607" s="16"/>
    </row>
    <row r="608" spans="1:18" x14ac:dyDescent="0.3">
      <c r="A608" s="12" t="s">
        <v>220</v>
      </c>
      <c r="B608" s="13" t="s">
        <v>221</v>
      </c>
      <c r="C608" s="2" t="s">
        <v>19</v>
      </c>
      <c r="D608" s="3" t="s">
        <v>20</v>
      </c>
      <c r="E608" s="1">
        <v>22.784479745921431</v>
      </c>
      <c r="F608" s="1">
        <v>21.018933175705403</v>
      </c>
      <c r="G608" s="1">
        <v>19.347504830395341</v>
      </c>
      <c r="H608" s="1">
        <v>14.53661918999043</v>
      </c>
      <c r="I608" s="1">
        <v>8.8717568691355115</v>
      </c>
      <c r="J608" s="1">
        <v>4.5957342164611319</v>
      </c>
      <c r="K608" s="1">
        <v>4.1098615404928633</v>
      </c>
      <c r="L608" s="1">
        <v>4.732465586123566</v>
      </c>
      <c r="M608" s="1">
        <v>8.1376477958095972</v>
      </c>
      <c r="N608" s="1">
        <v>16.87756900230071</v>
      </c>
      <c r="O608" s="1">
        <v>22.13998057164255</v>
      </c>
      <c r="P608" s="1">
        <v>23.57553242126664</v>
      </c>
      <c r="Q608" s="4">
        <f>SUM(E608:P608)</f>
        <v>170.72808494524517</v>
      </c>
      <c r="R608" s="16"/>
    </row>
    <row r="609" spans="1:18" ht="26.4" x14ac:dyDescent="0.3">
      <c r="A609" s="12"/>
      <c r="B609" s="13"/>
      <c r="C609" s="2" t="s">
        <v>21</v>
      </c>
      <c r="D609" s="3" t="s">
        <v>20</v>
      </c>
      <c r="E609" s="1">
        <v>0.12457974592143185</v>
      </c>
      <c r="F609" s="1">
        <v>0.11617117570540361</v>
      </c>
      <c r="G609" s="1">
        <v>0.10828083039533969</v>
      </c>
      <c r="H609" s="1">
        <v>9.5082189990430929E-2</v>
      </c>
      <c r="I609" s="1">
        <v>5.213686913551125E-2</v>
      </c>
      <c r="J609" s="1">
        <v>3.4742216461131195E-2</v>
      </c>
      <c r="K609" s="1">
        <v>3.307954049286304E-2</v>
      </c>
      <c r="L609" s="1">
        <v>2.4899586123565735E-2</v>
      </c>
      <c r="M609" s="1">
        <v>4.9177795809595873E-2</v>
      </c>
      <c r="N609" s="1">
        <v>0.11558800230071303</v>
      </c>
      <c r="O609" s="1">
        <v>0.11772957164254881</v>
      </c>
      <c r="P609" s="1">
        <v>0.14824342126663892</v>
      </c>
      <c r="Q609" s="4">
        <f>SUM(E609:P609)</f>
        <v>1.019710945245174</v>
      </c>
      <c r="R609" s="16"/>
    </row>
    <row r="610" spans="1:18" x14ac:dyDescent="0.3">
      <c r="A610" s="12"/>
      <c r="B610" s="13"/>
      <c r="C610" s="2" t="s">
        <v>22</v>
      </c>
      <c r="D610" s="3" t="s">
        <v>23</v>
      </c>
      <c r="E610" s="7">
        <v>0.5467745909086752</v>
      </c>
      <c r="F610" s="7">
        <v>0.55269777364190542</v>
      </c>
      <c r="G610" s="7">
        <v>0.55966302293011028</v>
      </c>
      <c r="H610" s="7">
        <v>0.6540873689248341</v>
      </c>
      <c r="I610" s="7">
        <v>0.58767242953752863</v>
      </c>
      <c r="J610" s="7">
        <v>0.75596661653518893</v>
      </c>
      <c r="K610" s="7">
        <v>0.80488211505286067</v>
      </c>
      <c r="L610" s="7">
        <v>0.52614405050457769</v>
      </c>
      <c r="M610" s="7">
        <v>0.60432445644697852</v>
      </c>
      <c r="N610" s="7">
        <v>0.68486167815374566</v>
      </c>
      <c r="O610" s="7">
        <v>0.53175101604804409</v>
      </c>
      <c r="P610" s="7">
        <v>0.62880200802130715</v>
      </c>
      <c r="Q610" s="5">
        <f t="shared" ref="Q610" si="662">IF(Q608=0,0,Q609/Q608*100)</f>
        <v>0.59727194009832019</v>
      </c>
      <c r="R610" s="16"/>
    </row>
    <row r="611" spans="1:18" x14ac:dyDescent="0.3">
      <c r="A611" s="12"/>
      <c r="B611" s="13"/>
      <c r="C611" s="2" t="s">
        <v>24</v>
      </c>
      <c r="D611" s="3" t="s">
        <v>20</v>
      </c>
      <c r="E611" s="1">
        <v>22.6599</v>
      </c>
      <c r="F611" s="1">
        <v>20.902761999999999</v>
      </c>
      <c r="G611" s="1">
        <v>19.239224</v>
      </c>
      <c r="H611" s="1">
        <v>14.441537</v>
      </c>
      <c r="I611" s="1">
        <v>8.8196200000000005</v>
      </c>
      <c r="J611" s="1">
        <v>4.5609920000000006</v>
      </c>
      <c r="K611" s="1">
        <v>4.0767820000000006</v>
      </c>
      <c r="L611" s="1">
        <v>4.7075659999999999</v>
      </c>
      <c r="M611" s="1">
        <v>8.0884700000000009</v>
      </c>
      <c r="N611" s="1">
        <v>16.761980999999999</v>
      </c>
      <c r="O611" s="1">
        <v>22.022251000000001</v>
      </c>
      <c r="P611" s="1">
        <v>23.427289000000002</v>
      </c>
      <c r="Q611" s="4">
        <f>SUM(E611:P611)</f>
        <v>169.70837400000002</v>
      </c>
      <c r="R611" s="16"/>
    </row>
    <row r="612" spans="1:18" ht="26.4" x14ac:dyDescent="0.3">
      <c r="A612" s="12"/>
      <c r="B612" s="13"/>
      <c r="C612" s="2" t="s">
        <v>25</v>
      </c>
      <c r="D612" s="3" t="s">
        <v>26</v>
      </c>
      <c r="E612" s="8">
        <v>153.83022042033463</v>
      </c>
      <c r="F612" s="8">
        <v>154.47480215983364</v>
      </c>
      <c r="G612" s="8">
        <v>153.75188416815107</v>
      </c>
      <c r="H612" s="8">
        <v>161.9638973758465</v>
      </c>
      <c r="I612" s="8">
        <v>162.91793553385014</v>
      </c>
      <c r="J612" s="8">
        <v>162.10944770099789</v>
      </c>
      <c r="K612" s="8">
        <v>163.5983568461846</v>
      </c>
      <c r="L612" s="8">
        <v>154.25772970780457</v>
      </c>
      <c r="M612" s="8">
        <v>162.22623219755241</v>
      </c>
      <c r="N612" s="8">
        <v>153.94909190261552</v>
      </c>
      <c r="O612" s="8">
        <v>153.95019018049402</v>
      </c>
      <c r="P612" s="8">
        <v>153.91493956846725</v>
      </c>
      <c r="Q612" s="5">
        <f t="array" ref="Q612">SUM(E608:P608*E612:P612)/Q608</f>
        <v>155.9745333374351</v>
      </c>
      <c r="R612" s="16"/>
    </row>
    <row r="613" spans="1:18" ht="26.4" x14ac:dyDescent="0.3">
      <c r="A613" s="12"/>
      <c r="B613" s="13"/>
      <c r="C613" s="2" t="s">
        <v>27</v>
      </c>
      <c r="D613" s="9" t="s">
        <v>26</v>
      </c>
      <c r="E613" s="8">
        <v>154.67594920885546</v>
      </c>
      <c r="F613" s="8">
        <v>155.33332599432822</v>
      </c>
      <c r="G613" s="8">
        <v>154.61721957318485</v>
      </c>
      <c r="H613" s="8">
        <v>163.03025769898116</v>
      </c>
      <c r="I613" s="8">
        <v>163.88101910034803</v>
      </c>
      <c r="J613" s="8">
        <v>163.34427589679882</v>
      </c>
      <c r="K613" s="8">
        <v>164.92581523612532</v>
      </c>
      <c r="L613" s="8">
        <v>155.07364044088516</v>
      </c>
      <c r="M613" s="8">
        <v>163.21256564775638</v>
      </c>
      <c r="N613" s="8">
        <v>155.01070078935942</v>
      </c>
      <c r="O613" s="8">
        <v>154.77319823467695</v>
      </c>
      <c r="P613" s="8">
        <v>154.88888398114247</v>
      </c>
      <c r="Q613" s="5" cm="1">
        <f t="array" ref="Q613">SUM(E611:P611*E613:P613)/Q611</f>
        <v>156.91172302981704</v>
      </c>
      <c r="R613" s="16"/>
    </row>
    <row r="614" spans="1:18" x14ac:dyDescent="0.3">
      <c r="A614" s="12" t="s">
        <v>222</v>
      </c>
      <c r="B614" s="13" t="s">
        <v>223</v>
      </c>
      <c r="C614" s="2" t="s">
        <v>19</v>
      </c>
      <c r="D614" s="3" t="s">
        <v>20</v>
      </c>
      <c r="E614" s="1">
        <v>1.9103707089575168</v>
      </c>
      <c r="F614" s="1">
        <v>1.7412159020679998</v>
      </c>
      <c r="G614" s="1">
        <v>1.5727786478755019</v>
      </c>
      <c r="H614" s="1">
        <v>1.1782392006610005</v>
      </c>
      <c r="I614" s="1">
        <v>0.64725384385441886</v>
      </c>
      <c r="J614" s="1">
        <v>0.42403253949868314</v>
      </c>
      <c r="K614" s="1">
        <v>0.41872825560643079</v>
      </c>
      <c r="L614" s="1">
        <v>0.30717372920088398</v>
      </c>
      <c r="M614" s="1">
        <v>0.61237170111284389</v>
      </c>
      <c r="N614" s="1">
        <v>1.0665791339859811</v>
      </c>
      <c r="O614" s="1">
        <v>1.4889340629782895</v>
      </c>
      <c r="P614" s="1">
        <v>1.9860163346396995</v>
      </c>
      <c r="Q614" s="4">
        <f>SUM(E614:P614)</f>
        <v>13.353694060439249</v>
      </c>
      <c r="R614" s="16"/>
    </row>
    <row r="615" spans="1:18" ht="26.4" x14ac:dyDescent="0.3">
      <c r="A615" s="12"/>
      <c r="B615" s="13"/>
      <c r="C615" s="2" t="s">
        <v>21</v>
      </c>
      <c r="D615" s="3" t="s">
        <v>20</v>
      </c>
      <c r="E615" s="1">
        <v>2.8794708957516974E-2</v>
      </c>
      <c r="F615" s="1">
        <v>2.6863902067999743E-2</v>
      </c>
      <c r="G615" s="1">
        <v>2.5377647875501987E-2</v>
      </c>
      <c r="H615" s="1">
        <v>1.8552200661000669E-2</v>
      </c>
      <c r="I615" s="1">
        <v>9.7898438544188025E-3</v>
      </c>
      <c r="J615" s="1">
        <v>7.8205394986831742E-3</v>
      </c>
      <c r="K615" s="1">
        <v>8.6472556064307749E-3</v>
      </c>
      <c r="L615" s="1">
        <v>7.9707292008839858E-3</v>
      </c>
      <c r="M615" s="1">
        <v>1.0124701112843916E-2</v>
      </c>
      <c r="N615" s="1">
        <v>2.0793133985981111E-2</v>
      </c>
      <c r="O615" s="1">
        <v>2.3886062978289515E-2</v>
      </c>
      <c r="P615" s="1">
        <v>3.1612334639699431E-2</v>
      </c>
      <c r="Q615" s="4">
        <f>SUM(E615:P615)</f>
        <v>0.22023306043925009</v>
      </c>
      <c r="R615" s="16"/>
    </row>
    <row r="616" spans="1:18" x14ac:dyDescent="0.3">
      <c r="A616" s="12"/>
      <c r="B616" s="13"/>
      <c r="C616" s="2" t="s">
        <v>22</v>
      </c>
      <c r="D616" s="3" t="s">
        <v>23</v>
      </c>
      <c r="E616" s="7">
        <v>1.5072838388121097</v>
      </c>
      <c r="F616" s="7">
        <v>1.5428243008861875</v>
      </c>
      <c r="G616" s="7">
        <v>1.6135549595476726</v>
      </c>
      <c r="H616" s="7">
        <v>1.5745699727689209</v>
      </c>
      <c r="I616" s="7">
        <v>1.5125200023718586</v>
      </c>
      <c r="J616" s="7">
        <v>1.844325321808814</v>
      </c>
      <c r="K616" s="7">
        <v>2.0651234997044154</v>
      </c>
      <c r="L616" s="7">
        <v>2.594860316219076</v>
      </c>
      <c r="M616" s="7">
        <v>1.6533587516282373</v>
      </c>
      <c r="N616" s="7">
        <v>1.9495162921736298</v>
      </c>
      <c r="O616" s="7">
        <v>1.6042391380657</v>
      </c>
      <c r="P616" s="7">
        <v>1.5917459533601721</v>
      </c>
      <c r="Q616" s="5">
        <f t="shared" ref="Q616" si="663">IF(Q614=0,0,Q615/Q614*100)</f>
        <v>1.6492294899259199</v>
      </c>
      <c r="R616" s="16"/>
    </row>
    <row r="617" spans="1:18" x14ac:dyDescent="0.3">
      <c r="A617" s="12"/>
      <c r="B617" s="13"/>
      <c r="C617" s="2" t="s">
        <v>24</v>
      </c>
      <c r="D617" s="3" t="s">
        <v>20</v>
      </c>
      <c r="E617" s="1">
        <v>1.8815759999999999</v>
      </c>
      <c r="F617" s="1">
        <v>1.7143520000000001</v>
      </c>
      <c r="G617" s="1">
        <v>1.547401</v>
      </c>
      <c r="H617" s="1">
        <v>1.1596869999999999</v>
      </c>
      <c r="I617" s="1">
        <v>0.63746400000000003</v>
      </c>
      <c r="J617" s="1">
        <v>0.41621199999999997</v>
      </c>
      <c r="K617" s="1">
        <v>0.41008100000000003</v>
      </c>
      <c r="L617" s="1">
        <v>0.299203</v>
      </c>
      <c r="M617" s="1">
        <v>0.60224699999999998</v>
      </c>
      <c r="N617" s="1">
        <v>1.0457860000000001</v>
      </c>
      <c r="O617" s="1">
        <v>1.4650479999999999</v>
      </c>
      <c r="P617" s="1">
        <v>1.954404</v>
      </c>
      <c r="Q617" s="4">
        <f>SUM(E617:P617)</f>
        <v>13.133460999999999</v>
      </c>
      <c r="R617" s="16"/>
    </row>
    <row r="618" spans="1:18" ht="26.4" x14ac:dyDescent="0.3">
      <c r="A618" s="12"/>
      <c r="B618" s="13"/>
      <c r="C618" s="2" t="s">
        <v>25</v>
      </c>
      <c r="D618" s="3" t="s">
        <v>26</v>
      </c>
      <c r="E618" s="8">
        <v>156.73627676341957</v>
      </c>
      <c r="F618" s="8">
        <v>156.6729362878329</v>
      </c>
      <c r="G618" s="8">
        <v>156.5346008836494</v>
      </c>
      <c r="H618" s="8">
        <v>161.49719478480623</v>
      </c>
      <c r="I618" s="8">
        <v>165.26685395580739</v>
      </c>
      <c r="J618" s="8">
        <v>168.45442855439498</v>
      </c>
      <c r="K618" s="8">
        <v>170.01283814636557</v>
      </c>
      <c r="L618" s="8">
        <v>170.17362695999432</v>
      </c>
      <c r="M618" s="8">
        <v>160.51863230957593</v>
      </c>
      <c r="N618" s="8">
        <v>157.66268562071622</v>
      </c>
      <c r="O618" s="8">
        <v>157.42051432934494</v>
      </c>
      <c r="P618" s="8">
        <v>156.57355088495416</v>
      </c>
      <c r="Q618" s="5">
        <f t="array" ref="Q618">SUM(E614:P614*E618:P618)/Q614</f>
        <v>158.93485359709288</v>
      </c>
      <c r="R618" s="16"/>
    </row>
    <row r="619" spans="1:18" ht="26.4" x14ac:dyDescent="0.3">
      <c r="A619" s="12"/>
      <c r="B619" s="13"/>
      <c r="C619" s="2" t="s">
        <v>27</v>
      </c>
      <c r="D619" s="9" t="s">
        <v>26</v>
      </c>
      <c r="E619" s="8">
        <v>159.13489126131256</v>
      </c>
      <c r="F619" s="8">
        <v>159.12800176863399</v>
      </c>
      <c r="G619" s="8">
        <v>159.10179580051806</v>
      </c>
      <c r="H619" s="8">
        <v>164.08076118146019</v>
      </c>
      <c r="I619" s="8">
        <v>167.80493719586232</v>
      </c>
      <c r="J619" s="8">
        <v>171.61965327698286</v>
      </c>
      <c r="K619" s="8">
        <v>173.5978481025117</v>
      </c>
      <c r="L619" s="8">
        <v>174.70703036046277</v>
      </c>
      <c r="M619" s="8">
        <v>163.21719813917235</v>
      </c>
      <c r="N619" s="8">
        <v>160.79745826703311</v>
      </c>
      <c r="O619" s="8">
        <v>159.98708984041724</v>
      </c>
      <c r="P619" s="8">
        <v>159.106116048708</v>
      </c>
      <c r="Q619" s="5" cm="1">
        <f t="array" ref="Q619">SUM(E617:P617*E619:P619)/Q617</f>
        <v>161.6000085945571</v>
      </c>
      <c r="R619" s="16"/>
    </row>
    <row r="620" spans="1:18" x14ac:dyDescent="0.3">
      <c r="A620" s="12" t="s">
        <v>224</v>
      </c>
      <c r="B620" s="13" t="s">
        <v>225</v>
      </c>
      <c r="C620" s="2" t="s">
        <v>19</v>
      </c>
      <c r="D620" s="3" t="s">
        <v>20</v>
      </c>
      <c r="E620" s="1">
        <v>2.639460269096586</v>
      </c>
      <c r="F620" s="1">
        <v>2.3873326529837349</v>
      </c>
      <c r="G620" s="1">
        <v>2.1410026889893574</v>
      </c>
      <c r="H620" s="1">
        <v>1.4009762140369477</v>
      </c>
      <c r="I620" s="1">
        <v>0.47500740671184738</v>
      </c>
      <c r="J620" s="1">
        <v>0.19433863406224899</v>
      </c>
      <c r="K620" s="1">
        <v>0.15874275105421687</v>
      </c>
      <c r="L620" s="1">
        <v>0.13617218817369475</v>
      </c>
      <c r="M620" s="1">
        <v>0.51742181165160639</v>
      </c>
      <c r="N620" s="1">
        <v>1.2245717680259038</v>
      </c>
      <c r="O620" s="1">
        <v>2.0650967124255017</v>
      </c>
      <c r="P620" s="1">
        <v>2.7032673559074292</v>
      </c>
      <c r="Q620" s="4">
        <f>SUM(E620:P620)</f>
        <v>16.043390453119077</v>
      </c>
      <c r="R620" s="16"/>
    </row>
    <row r="621" spans="1:18" ht="26.4" x14ac:dyDescent="0.3">
      <c r="A621" s="12"/>
      <c r="B621" s="13"/>
      <c r="C621" s="2" t="s">
        <v>21</v>
      </c>
      <c r="D621" s="3" t="s">
        <v>20</v>
      </c>
      <c r="E621" s="1">
        <v>1.7646269096586346E-2</v>
      </c>
      <c r="F621" s="1">
        <v>1.6234652983734939E-2</v>
      </c>
      <c r="G621" s="1">
        <v>1.477268898935743E-2</v>
      </c>
      <c r="H621" s="1">
        <v>9.6032140369477943E-3</v>
      </c>
      <c r="I621" s="1">
        <v>2.4584067118473894E-3</v>
      </c>
      <c r="J621" s="1">
        <v>1.342634062248996E-3</v>
      </c>
      <c r="K621" s="1">
        <v>1.2697510542168677E-3</v>
      </c>
      <c r="L621" s="1">
        <v>1.1451881736947792E-3</v>
      </c>
      <c r="M621" s="1">
        <v>4.4158116516064255E-3</v>
      </c>
      <c r="N621" s="1">
        <v>1.1459768025903615E-2</v>
      </c>
      <c r="O621" s="1">
        <v>1.3926712425502009E-2</v>
      </c>
      <c r="P621" s="1">
        <v>1.8346355907429713E-2</v>
      </c>
      <c r="Q621" s="4">
        <f>SUM(E621:P621)</f>
        <v>0.1126214531190763</v>
      </c>
      <c r="R621" s="16"/>
    </row>
    <row r="622" spans="1:18" x14ac:dyDescent="0.3">
      <c r="A622" s="12"/>
      <c r="B622" s="13"/>
      <c r="C622" s="2" t="s">
        <v>22</v>
      </c>
      <c r="D622" s="3" t="s">
        <v>23</v>
      </c>
      <c r="E622" s="7">
        <v>0.66855596589927735</v>
      </c>
      <c r="F622" s="7">
        <v>0.68003313084351924</v>
      </c>
      <c r="G622" s="7">
        <v>0.68998927770290452</v>
      </c>
      <c r="H622" s="7">
        <v>0.68546588733836489</v>
      </c>
      <c r="I622" s="7">
        <v>0.51755123754074994</v>
      </c>
      <c r="J622" s="7">
        <v>0.69087346874061817</v>
      </c>
      <c r="K622" s="7">
        <v>0.79987970838630484</v>
      </c>
      <c r="L622" s="7">
        <v>0.84098536496603238</v>
      </c>
      <c r="M622" s="7">
        <v>0.85342588042649159</v>
      </c>
      <c r="N622" s="7">
        <v>0.93581840812626027</v>
      </c>
      <c r="O622" s="7">
        <v>0.67438548237020712</v>
      </c>
      <c r="P622" s="7">
        <v>0.67867337898848823</v>
      </c>
      <c r="Q622" s="5">
        <f t="shared" ref="Q622" si="664">IF(Q620=0,0,Q621/Q620*100)</f>
        <v>0.7019803790736826</v>
      </c>
      <c r="R622" s="16"/>
    </row>
    <row r="623" spans="1:18" x14ac:dyDescent="0.3">
      <c r="A623" s="12"/>
      <c r="B623" s="13"/>
      <c r="C623" s="2" t="s">
        <v>24</v>
      </c>
      <c r="D623" s="3" t="s">
        <v>20</v>
      </c>
      <c r="E623" s="1">
        <v>2.6218139999999996</v>
      </c>
      <c r="F623" s="1">
        <v>2.3710979999999999</v>
      </c>
      <c r="G623" s="1">
        <v>2.1262300000000001</v>
      </c>
      <c r="H623" s="1">
        <v>1.391373</v>
      </c>
      <c r="I623" s="1">
        <v>0.472549</v>
      </c>
      <c r="J623" s="1">
        <v>0.192996</v>
      </c>
      <c r="K623" s="1">
        <v>0.157473</v>
      </c>
      <c r="L623" s="1">
        <v>0.13502699999999998</v>
      </c>
      <c r="M623" s="1">
        <v>0.51300599999999996</v>
      </c>
      <c r="N623" s="1">
        <v>1.2131120000000002</v>
      </c>
      <c r="O623" s="1">
        <v>2.0511699999999999</v>
      </c>
      <c r="P623" s="1">
        <v>2.6849209999999997</v>
      </c>
      <c r="Q623" s="4">
        <f>SUM(E623:P623)</f>
        <v>15.930769000000002</v>
      </c>
      <c r="R623" s="16"/>
    </row>
    <row r="624" spans="1:18" ht="26.4" x14ac:dyDescent="0.3">
      <c r="A624" s="12"/>
      <c r="B624" s="13"/>
      <c r="C624" s="2" t="s">
        <v>25</v>
      </c>
      <c r="D624" s="3" t="s">
        <v>26</v>
      </c>
      <c r="E624" s="8">
        <v>152.33190894527766</v>
      </c>
      <c r="F624" s="8">
        <v>152.31536127593776</v>
      </c>
      <c r="G624" s="8">
        <v>152.31016821903276</v>
      </c>
      <c r="H624" s="8">
        <v>152.80398932898908</v>
      </c>
      <c r="I624" s="8">
        <v>152.97111042925539</v>
      </c>
      <c r="J624" s="8">
        <v>151.60941037137297</v>
      </c>
      <c r="K624" s="8">
        <v>150.8235949511778</v>
      </c>
      <c r="L624" s="8">
        <v>150.91005583808979</v>
      </c>
      <c r="M624" s="8">
        <v>151.3079488935135</v>
      </c>
      <c r="N624" s="8">
        <v>151.96022551104986</v>
      </c>
      <c r="O624" s="8">
        <v>149.24117696712653</v>
      </c>
      <c r="P624" s="8">
        <v>152.2786804943818</v>
      </c>
      <c r="Q624" s="5">
        <f t="array" ref="Q624">SUM(E620:P620*E624:P624)/Q620</f>
        <v>151.88274973722116</v>
      </c>
      <c r="R624" s="16"/>
    </row>
    <row r="625" spans="1:18" ht="26.4" x14ac:dyDescent="0.3">
      <c r="A625" s="12"/>
      <c r="B625" s="13"/>
      <c r="C625" s="2" t="s">
        <v>27</v>
      </c>
      <c r="D625" s="9" t="s">
        <v>26</v>
      </c>
      <c r="E625" s="8">
        <v>153.3571875719251</v>
      </c>
      <c r="F625" s="8">
        <v>153.35824817239123</v>
      </c>
      <c r="G625" s="8">
        <v>153.36839369088506</v>
      </c>
      <c r="H625" s="8">
        <v>153.85863780587181</v>
      </c>
      <c r="I625" s="8">
        <v>153.76693309441399</v>
      </c>
      <c r="J625" s="8">
        <v>152.66412631637749</v>
      </c>
      <c r="K625" s="8">
        <v>152.03972989932788</v>
      </c>
      <c r="L625" s="8">
        <v>152.18995105339783</v>
      </c>
      <c r="M625" s="8">
        <v>152.61036524674259</v>
      </c>
      <c r="N625" s="8">
        <v>153.39573099901853</v>
      </c>
      <c r="O625" s="8">
        <v>150.25447130824142</v>
      </c>
      <c r="P625" s="8">
        <v>153.31921720643541</v>
      </c>
      <c r="Q625" s="5" cm="1">
        <f t="array" ref="Q625">SUM(E623:P623*E625:P625)/Q623</f>
        <v>152.95647417444869</v>
      </c>
      <c r="R625" s="16"/>
    </row>
    <row r="626" spans="1:18" x14ac:dyDescent="0.3">
      <c r="A626" s="12" t="s">
        <v>226</v>
      </c>
      <c r="B626" s="13" t="s">
        <v>227</v>
      </c>
      <c r="C626" s="2" t="s">
        <v>19</v>
      </c>
      <c r="D626" s="3" t="s">
        <v>20</v>
      </c>
      <c r="E626" s="1">
        <v>0.62484870505324352</v>
      </c>
      <c r="F626" s="1">
        <v>0.5883354689341096</v>
      </c>
      <c r="G626" s="1">
        <v>0.53385807295129373</v>
      </c>
      <c r="H626" s="1">
        <v>0.37616896201640554</v>
      </c>
      <c r="I626" s="1">
        <v>0.11221217433345847</v>
      </c>
      <c r="J626" s="1">
        <v>3.8007997760133437E-2</v>
      </c>
      <c r="K626" s="1">
        <v>2.749482745489195E-2</v>
      </c>
      <c r="L626" s="1">
        <v>3.99277112004559E-2</v>
      </c>
      <c r="M626" s="1">
        <v>9.9515186239157269E-2</v>
      </c>
      <c r="N626" s="1">
        <v>0.27977566579093988</v>
      </c>
      <c r="O626" s="1">
        <v>0.46698070891198179</v>
      </c>
      <c r="P626" s="1">
        <v>0.6604163977131523</v>
      </c>
      <c r="Q626" s="4">
        <f>SUM(E626:P626)</f>
        <v>3.8475418783592237</v>
      </c>
      <c r="R626" s="16"/>
    </row>
    <row r="627" spans="1:18" ht="26.4" x14ac:dyDescent="0.3">
      <c r="A627" s="12"/>
      <c r="B627" s="13"/>
      <c r="C627" s="2" t="s">
        <v>21</v>
      </c>
      <c r="D627" s="3" t="s">
        <v>20</v>
      </c>
      <c r="E627" s="1">
        <v>3.1143705053243455E-2</v>
      </c>
      <c r="F627" s="1">
        <v>2.9362468934109636E-2</v>
      </c>
      <c r="G627" s="1">
        <v>2.6720072951293722E-2</v>
      </c>
      <c r="H627" s="1">
        <v>1.7027962016405496E-2</v>
      </c>
      <c r="I627" s="1">
        <v>2.371174333458475E-3</v>
      </c>
      <c r="J627" s="1">
        <v>1.9679977601334353E-3</v>
      </c>
      <c r="K627" s="1">
        <v>2.1988274548919496E-3</v>
      </c>
      <c r="L627" s="1">
        <v>2.2657112004558985E-3</v>
      </c>
      <c r="M627" s="1">
        <v>4.5361862391572723E-3</v>
      </c>
      <c r="N627" s="1">
        <v>1.6055665790939859E-2</v>
      </c>
      <c r="O627" s="1">
        <v>2.3922708911981776E-2</v>
      </c>
      <c r="P627" s="1">
        <v>3.0665397713152402E-2</v>
      </c>
      <c r="Q627" s="4">
        <f>SUM(E627:P627)</f>
        <v>0.1882378783592234</v>
      </c>
      <c r="R627" s="16"/>
    </row>
    <row r="628" spans="1:18" x14ac:dyDescent="0.3">
      <c r="A628" s="12"/>
      <c r="B628" s="13"/>
      <c r="C628" s="2" t="s">
        <v>22</v>
      </c>
      <c r="D628" s="3" t="s">
        <v>23</v>
      </c>
      <c r="E628" s="7">
        <v>4.9841993431977576</v>
      </c>
      <c r="F628" s="7">
        <v>4.9907698047350051</v>
      </c>
      <c r="G628" s="7">
        <v>5.0050892372159579</v>
      </c>
      <c r="H628" s="7">
        <v>4.5266791617068263</v>
      </c>
      <c r="I628" s="7">
        <v>2.1131168231462194</v>
      </c>
      <c r="J628" s="7">
        <v>5.1778517051947075</v>
      </c>
      <c r="K628" s="7">
        <v>7.9972404209458992</v>
      </c>
      <c r="L628" s="7">
        <v>5.6745331308397873</v>
      </c>
      <c r="M628" s="7">
        <v>4.5582854342007675</v>
      </c>
      <c r="N628" s="7">
        <v>5.7387642150898595</v>
      </c>
      <c r="O628" s="7">
        <v>5.1228473586669754</v>
      </c>
      <c r="P628" s="7">
        <v>4.6433428696408177</v>
      </c>
      <c r="Q628" s="5">
        <f t="shared" ref="Q628" si="665">IF(Q626=0,0,Q627/Q626*100)</f>
        <v>4.8924192201254755</v>
      </c>
      <c r="R628" s="16"/>
    </row>
    <row r="629" spans="1:18" x14ac:dyDescent="0.3">
      <c r="A629" s="12"/>
      <c r="B629" s="13"/>
      <c r="C629" s="2" t="s">
        <v>24</v>
      </c>
      <c r="D629" s="3" t="s">
        <v>20</v>
      </c>
      <c r="E629" s="1">
        <v>0.59370500000000004</v>
      </c>
      <c r="F629" s="1">
        <v>0.55897299999999994</v>
      </c>
      <c r="G629" s="1">
        <v>0.50713799999999998</v>
      </c>
      <c r="H629" s="1">
        <v>0.35914100000000004</v>
      </c>
      <c r="I629" s="1">
        <v>0.10984099999999999</v>
      </c>
      <c r="J629" s="1">
        <v>3.6040000000000003E-2</v>
      </c>
      <c r="K629" s="1">
        <v>2.5295999999999999E-2</v>
      </c>
      <c r="L629" s="1">
        <v>3.7662000000000001E-2</v>
      </c>
      <c r="M629" s="1">
        <v>9.4978999999999994E-2</v>
      </c>
      <c r="N629" s="1">
        <v>0.26372000000000001</v>
      </c>
      <c r="O629" s="1">
        <v>0.44305800000000001</v>
      </c>
      <c r="P629" s="1">
        <v>0.62975099999999995</v>
      </c>
      <c r="Q629" s="4">
        <f>SUM(E629:P629)</f>
        <v>3.6593039999999997</v>
      </c>
      <c r="R629" s="16"/>
    </row>
    <row r="630" spans="1:18" ht="26.4" x14ac:dyDescent="0.3">
      <c r="A630" s="12"/>
      <c r="B630" s="13"/>
      <c r="C630" s="2" t="s">
        <v>25</v>
      </c>
      <c r="D630" s="3" t="s">
        <v>26</v>
      </c>
      <c r="E630" s="8">
        <v>160.23612097177036</v>
      </c>
      <c r="F630" s="8">
        <v>155.96657218151361</v>
      </c>
      <c r="G630" s="8">
        <v>160.94068999397726</v>
      </c>
      <c r="H630" s="8">
        <v>164.05013709429349</v>
      </c>
      <c r="I630" s="8">
        <v>163.99650954291172</v>
      </c>
      <c r="J630" s="8">
        <v>153.5828126713246</v>
      </c>
      <c r="K630" s="8">
        <v>169.55303322406635</v>
      </c>
      <c r="L630" s="8">
        <v>160.06079740181897</v>
      </c>
      <c r="M630" s="8">
        <v>154.23853302138835</v>
      </c>
      <c r="N630" s="8">
        <v>154.39205881592233</v>
      </c>
      <c r="O630" s="8">
        <v>161.61017692435922</v>
      </c>
      <c r="P630" s="8">
        <v>160.13251074487337</v>
      </c>
      <c r="Q630" s="5">
        <f t="array" ref="Q630">SUM(E626:P626*E630:P630)/Q626</f>
        <v>159.73152105830911</v>
      </c>
      <c r="R630" s="16"/>
    </row>
    <row r="631" spans="1:18" ht="26.4" x14ac:dyDescent="0.3">
      <c r="A631" s="12"/>
      <c r="B631" s="13"/>
      <c r="C631" s="2" t="s">
        <v>27</v>
      </c>
      <c r="D631" s="9" t="s">
        <v>26</v>
      </c>
      <c r="E631" s="8">
        <v>168.64155210410149</v>
      </c>
      <c r="F631" s="8">
        <v>164.15938942034137</v>
      </c>
      <c r="G631" s="8">
        <v>169.42032862778228</v>
      </c>
      <c r="H631" s="8">
        <v>171.82825071325581</v>
      </c>
      <c r="I631" s="8">
        <v>167.5367569387378</v>
      </c>
      <c r="J631" s="8">
        <v>161.96934517221692</v>
      </c>
      <c r="K631" s="8">
        <v>184.29124734935431</v>
      </c>
      <c r="L631" s="8">
        <v>169.68990741794141</v>
      </c>
      <c r="M631" s="8">
        <v>161.60494781875857</v>
      </c>
      <c r="N631" s="8">
        <v>163.79167696063482</v>
      </c>
      <c r="O631" s="8">
        <v>170.33624263082501</v>
      </c>
      <c r="P631" s="8">
        <v>167.93008014737879</v>
      </c>
      <c r="Q631" s="5" cm="1">
        <f t="array" ref="Q631">SUM(E629:P629*E631:P631)/Q629</f>
        <v>167.94825370230586</v>
      </c>
      <c r="R631" s="16"/>
    </row>
    <row r="632" spans="1:18" x14ac:dyDescent="0.3">
      <c r="A632" s="12" t="s">
        <v>228</v>
      </c>
      <c r="B632" s="13" t="s">
        <v>229</v>
      </c>
      <c r="C632" s="2" t="s">
        <v>19</v>
      </c>
      <c r="D632" s="3" t="s">
        <v>20</v>
      </c>
      <c r="E632" s="1">
        <v>10.601711546617928</v>
      </c>
      <c r="F632" s="1">
        <v>9.4887153234842305</v>
      </c>
      <c r="G632" s="1">
        <v>8.7452702140167737</v>
      </c>
      <c r="H632" s="1">
        <v>6.6098239544195598</v>
      </c>
      <c r="I632" s="1">
        <v>3.0873247305092999</v>
      </c>
      <c r="J632" s="1">
        <v>3.4130608661787671</v>
      </c>
      <c r="K632" s="1">
        <v>2.2122785980811646</v>
      </c>
      <c r="L632" s="1">
        <v>3.135231133920827</v>
      </c>
      <c r="M632" s="1">
        <v>4.5513089071509834</v>
      </c>
      <c r="N632" s="1">
        <v>8.6933389663374303</v>
      </c>
      <c r="O632" s="1">
        <v>9.2152894660246769</v>
      </c>
      <c r="P632" s="1">
        <v>11.334240311843393</v>
      </c>
      <c r="Q632" s="4">
        <f>SUM(E632:P632)</f>
        <v>81.087594018585023</v>
      </c>
      <c r="R632" s="16"/>
    </row>
    <row r="633" spans="1:18" ht="26.4" x14ac:dyDescent="0.3">
      <c r="A633" s="12"/>
      <c r="B633" s="13"/>
      <c r="C633" s="2" t="s">
        <v>21</v>
      </c>
      <c r="D633" s="3" t="s">
        <v>20</v>
      </c>
      <c r="E633" s="1">
        <v>0.11182554661792674</v>
      </c>
      <c r="F633" s="1">
        <v>0.10305632348422969</v>
      </c>
      <c r="G633" s="1">
        <v>0.10127421401677458</v>
      </c>
      <c r="H633" s="1">
        <v>8.3431954419560334E-2</v>
      </c>
      <c r="I633" s="1">
        <v>5.9192730509299511E-2</v>
      </c>
      <c r="J633" s="1">
        <v>5.872786617876722E-2</v>
      </c>
      <c r="K633" s="1">
        <v>5.5096598081164815E-2</v>
      </c>
      <c r="L633" s="1">
        <v>5.9130133920826847E-2</v>
      </c>
      <c r="M633" s="1">
        <v>6.5667907150983931E-2</v>
      </c>
      <c r="N633" s="1">
        <v>9.2584966337430213E-2</v>
      </c>
      <c r="O633" s="1">
        <v>9.9117466024675707E-2</v>
      </c>
      <c r="P633" s="1">
        <v>0.11412631184339514</v>
      </c>
      <c r="Q633" s="4">
        <f>SUM(E633:P633)</f>
        <v>1.0032320185850347</v>
      </c>
      <c r="R633" s="16"/>
    </row>
    <row r="634" spans="1:18" x14ac:dyDescent="0.3">
      <c r="A634" s="12"/>
      <c r="B634" s="13"/>
      <c r="C634" s="2" t="s">
        <v>22</v>
      </c>
      <c r="D634" s="3" t="s">
        <v>23</v>
      </c>
      <c r="E634" s="7">
        <v>1.0547876739166744</v>
      </c>
      <c r="F634" s="7">
        <v>1.0860935329060719</v>
      </c>
      <c r="G634" s="7">
        <v>1.15804556678482</v>
      </c>
      <c r="H634" s="7">
        <v>1.2622417025762813</v>
      </c>
      <c r="I634" s="7">
        <v>1.9172822970110692</v>
      </c>
      <c r="J634" s="7">
        <v>1.7206803066632217</v>
      </c>
      <c r="K634" s="7">
        <v>2.490490941283491</v>
      </c>
      <c r="L634" s="7">
        <v>1.8859896254883275</v>
      </c>
      <c r="M634" s="7">
        <v>1.4428356433422262</v>
      </c>
      <c r="N634" s="7">
        <v>1.0650104257517172</v>
      </c>
      <c r="O634" s="7">
        <v>1.0755762625808578</v>
      </c>
      <c r="P634" s="7">
        <v>1.0069162881974725</v>
      </c>
      <c r="Q634" s="5">
        <f t="shared" ref="Q634" si="666">IF(Q632=0,0,Q633/Q632*100)</f>
        <v>1.2372201083621954</v>
      </c>
      <c r="R634" s="16"/>
    </row>
    <row r="635" spans="1:18" x14ac:dyDescent="0.3">
      <c r="A635" s="12"/>
      <c r="B635" s="13"/>
      <c r="C635" s="2" t="s">
        <v>24</v>
      </c>
      <c r="D635" s="3" t="s">
        <v>20</v>
      </c>
      <c r="E635" s="1">
        <v>10.489886</v>
      </c>
      <c r="F635" s="1">
        <v>9.3856590000000004</v>
      </c>
      <c r="G635" s="1">
        <v>8.6439959999999996</v>
      </c>
      <c r="H635" s="1">
        <v>6.5263919999999995</v>
      </c>
      <c r="I635" s="1">
        <v>3.0281320000000003</v>
      </c>
      <c r="J635" s="1">
        <v>3.354333</v>
      </c>
      <c r="K635" s="1">
        <v>2.1571819999999997</v>
      </c>
      <c r="L635" s="1">
        <v>3.076101</v>
      </c>
      <c r="M635" s="1">
        <v>4.4856409999999993</v>
      </c>
      <c r="N635" s="1">
        <v>8.6007540000000002</v>
      </c>
      <c r="O635" s="1">
        <v>9.1161720000000006</v>
      </c>
      <c r="P635" s="1">
        <v>11.220113999999999</v>
      </c>
      <c r="Q635" s="4">
        <f>SUM(E635:P635)</f>
        <v>80.084361999999999</v>
      </c>
      <c r="R635" s="16"/>
    </row>
    <row r="636" spans="1:18" ht="26.4" x14ac:dyDescent="0.3">
      <c r="A636" s="12"/>
      <c r="B636" s="13"/>
      <c r="C636" s="2" t="s">
        <v>25</v>
      </c>
      <c r="D636" s="3" t="s">
        <v>26</v>
      </c>
      <c r="E636" s="8">
        <v>153.11151955155555</v>
      </c>
      <c r="F636" s="8">
        <v>153.10681000673853</v>
      </c>
      <c r="G636" s="8">
        <v>152.97930325652686</v>
      </c>
      <c r="H636" s="8">
        <v>153.18543319512139</v>
      </c>
      <c r="I636" s="8">
        <v>152.90593452398508</v>
      </c>
      <c r="J636" s="8">
        <v>152.73323962475592</v>
      </c>
      <c r="K636" s="8">
        <v>152.67969811299585</v>
      </c>
      <c r="L636" s="8">
        <v>152.92283501178915</v>
      </c>
      <c r="M636" s="8">
        <v>153.55249881900164</v>
      </c>
      <c r="N636" s="8">
        <v>153.45621051733107</v>
      </c>
      <c r="O636" s="8">
        <v>153.0343789902488</v>
      </c>
      <c r="P636" s="8">
        <v>153.10304590291676</v>
      </c>
      <c r="Q636" s="5">
        <f t="array" ref="Q636">SUM(E632:P632*E636:P636)/Q632</f>
        <v>153.11166205905394</v>
      </c>
      <c r="R636" s="16"/>
    </row>
    <row r="637" spans="1:18" ht="26.4" x14ac:dyDescent="0.3">
      <c r="A637" s="12"/>
      <c r="B637" s="13"/>
      <c r="C637" s="2" t="s">
        <v>27</v>
      </c>
      <c r="D637" s="9" t="s">
        <v>26</v>
      </c>
      <c r="E637" s="8">
        <v>154.7437374200199</v>
      </c>
      <c r="F637" s="8">
        <v>154.78795194250381</v>
      </c>
      <c r="G637" s="8">
        <v>154.77162924767015</v>
      </c>
      <c r="H637" s="8">
        <v>155.14372195253529</v>
      </c>
      <c r="I637" s="8">
        <v>155.89487944961937</v>
      </c>
      <c r="J637" s="8">
        <v>155.40730247353457</v>
      </c>
      <c r="K637" s="8">
        <v>156.57929117565135</v>
      </c>
      <c r="L637" s="8">
        <v>155.86238339261266</v>
      </c>
      <c r="M637" s="8">
        <v>155.80044314518551</v>
      </c>
      <c r="N637" s="8">
        <v>155.10812825442909</v>
      </c>
      <c r="O637" s="8">
        <v>154.6982769355896</v>
      </c>
      <c r="P637" s="8">
        <v>154.66034611937533</v>
      </c>
      <c r="Q637" s="5" cm="1">
        <f t="array" ref="Q637">SUM(E635:P635*E637:P637)/Q635</f>
        <v>155.0297209404672</v>
      </c>
      <c r="R637" s="16"/>
    </row>
    <row r="638" spans="1:18" x14ac:dyDescent="0.3">
      <c r="A638" s="12" t="s">
        <v>230</v>
      </c>
      <c r="B638" s="13" t="s">
        <v>231</v>
      </c>
      <c r="C638" s="2" t="s">
        <v>19</v>
      </c>
      <c r="D638" s="3" t="s">
        <v>20</v>
      </c>
      <c r="E638" s="1">
        <v>12.511565249631571</v>
      </c>
      <c r="F638" s="1">
        <v>10.655040436983297</v>
      </c>
      <c r="G638" s="1">
        <v>10.478496206904376</v>
      </c>
      <c r="H638" s="1">
        <v>8.5750359604603741</v>
      </c>
      <c r="I638" s="1">
        <v>3.9643515496758792</v>
      </c>
      <c r="J638" s="1">
        <v>0.53789777267084227</v>
      </c>
      <c r="K638" s="1">
        <v>1.0751576612837255</v>
      </c>
      <c r="L638" s="1">
        <v>0.65331397573189953</v>
      </c>
      <c r="M638" s="1">
        <v>2.879182817674633</v>
      </c>
      <c r="N638" s="1">
        <v>5.3639041134521834</v>
      </c>
      <c r="O638" s="1">
        <v>8.8855008682814365</v>
      </c>
      <c r="P638" s="1">
        <v>13.038000184570771</v>
      </c>
      <c r="Q638" s="4">
        <f>SUM(E638:P638)</f>
        <v>78.617446797321008</v>
      </c>
      <c r="R638" s="16"/>
    </row>
    <row r="639" spans="1:18" ht="26.4" x14ac:dyDescent="0.3">
      <c r="A639" s="12"/>
      <c r="B639" s="13"/>
      <c r="C639" s="2" t="s">
        <v>21</v>
      </c>
      <c r="D639" s="3" t="s">
        <v>20</v>
      </c>
      <c r="E639" s="1">
        <v>0.12937024963157182</v>
      </c>
      <c r="F639" s="1">
        <v>9.7435436983299137E-2</v>
      </c>
      <c r="G639" s="1">
        <v>0.10097620690437505</v>
      </c>
      <c r="H639" s="1">
        <v>7.3469960460373726E-2</v>
      </c>
      <c r="I639" s="1">
        <v>3.6546549675879329E-2</v>
      </c>
      <c r="J639" s="1">
        <v>1.6254772670842181E-2</v>
      </c>
      <c r="K639" s="1">
        <v>1.5662661283725635E-2</v>
      </c>
      <c r="L639" s="1">
        <v>1.4044975731899582E-2</v>
      </c>
      <c r="M639" s="1">
        <v>4.2855817674632653E-2</v>
      </c>
      <c r="N639" s="1">
        <v>5.8138113452184254E-2</v>
      </c>
      <c r="O639" s="1">
        <v>9.7675868281434361E-2</v>
      </c>
      <c r="P639" s="1">
        <v>0.11038418457077134</v>
      </c>
      <c r="Q639" s="4">
        <f>SUM(E639:P639)</f>
        <v>0.79281479732098903</v>
      </c>
      <c r="R639" s="16"/>
    </row>
    <row r="640" spans="1:18" x14ac:dyDescent="0.3">
      <c r="A640" s="12"/>
      <c r="B640" s="13"/>
      <c r="C640" s="2" t="s">
        <v>22</v>
      </c>
      <c r="D640" s="3" t="s">
        <v>23</v>
      </c>
      <c r="E640" s="7">
        <v>1.0340053146857975</v>
      </c>
      <c r="F640" s="7">
        <v>0.91445393904939032</v>
      </c>
      <c r="G640" s="7">
        <v>0.96365170068812844</v>
      </c>
      <c r="H640" s="7">
        <v>0.85678894874779388</v>
      </c>
      <c r="I640" s="7">
        <v>0.92187963700815923</v>
      </c>
      <c r="J640" s="7">
        <v>3.0219074137696835</v>
      </c>
      <c r="K640" s="7">
        <v>1.4567780938308716</v>
      </c>
      <c r="L640" s="7">
        <v>2.1498048799836513</v>
      </c>
      <c r="M640" s="7">
        <v>1.4884715694866879</v>
      </c>
      <c r="N640" s="7">
        <v>1.0838768222269142</v>
      </c>
      <c r="O640" s="7">
        <v>1.0992725084312107</v>
      </c>
      <c r="P640" s="7">
        <v>0.84663432281125817</v>
      </c>
      <c r="Q640" s="5">
        <f t="shared" ref="Q640" si="667">IF(Q638=0,0,Q639/Q638*100)</f>
        <v>1.0084463813291953</v>
      </c>
      <c r="R640" s="16"/>
    </row>
    <row r="641" spans="1:18" x14ac:dyDescent="0.3">
      <c r="A641" s="12"/>
      <c r="B641" s="13"/>
      <c r="C641" s="2" t="s">
        <v>24</v>
      </c>
      <c r="D641" s="3" t="s">
        <v>20</v>
      </c>
      <c r="E641" s="1">
        <v>12.382194999999999</v>
      </c>
      <c r="F641" s="1">
        <v>10.557604999999999</v>
      </c>
      <c r="G641" s="1">
        <v>10.377520000000001</v>
      </c>
      <c r="H641" s="1">
        <v>8.5015660000000004</v>
      </c>
      <c r="I641" s="1">
        <v>3.9278049999999998</v>
      </c>
      <c r="J641" s="1">
        <v>0.52164300000000008</v>
      </c>
      <c r="K641" s="1">
        <v>1.0594949999999999</v>
      </c>
      <c r="L641" s="1">
        <v>0.63926899999999998</v>
      </c>
      <c r="M641" s="1">
        <v>2.8363270000000003</v>
      </c>
      <c r="N641" s="1">
        <v>5.3057659999999993</v>
      </c>
      <c r="O641" s="1">
        <v>8.7878250000000016</v>
      </c>
      <c r="P641" s="1">
        <v>12.927616</v>
      </c>
      <c r="Q641" s="4">
        <f>SUM(E641:P641)</f>
        <v>77.82463199999998</v>
      </c>
      <c r="R641" s="16"/>
    </row>
    <row r="642" spans="1:18" ht="26.4" x14ac:dyDescent="0.3">
      <c r="A642" s="12"/>
      <c r="B642" s="13"/>
      <c r="C642" s="2" t="s">
        <v>25</v>
      </c>
      <c r="D642" s="3" t="s">
        <v>26</v>
      </c>
      <c r="E642" s="8">
        <v>161.31494508368297</v>
      </c>
      <c r="F642" s="8">
        <v>162.00681097343255</v>
      </c>
      <c r="G642" s="8">
        <v>161.74285114263745</v>
      </c>
      <c r="H642" s="8">
        <v>162.70990504125635</v>
      </c>
      <c r="I642" s="8">
        <v>174.3430569217785</v>
      </c>
      <c r="J642" s="8">
        <v>164.31602273362998</v>
      </c>
      <c r="K642" s="8">
        <v>175.98166728609382</v>
      </c>
      <c r="L642" s="8">
        <v>164.66923528874909</v>
      </c>
      <c r="M642" s="8">
        <v>169.55169233914279</v>
      </c>
      <c r="N642" s="8">
        <v>167.6744888842224</v>
      </c>
      <c r="O642" s="8">
        <v>162.9283364217749</v>
      </c>
      <c r="P642" s="8">
        <v>161.38814371267273</v>
      </c>
      <c r="Q642" s="5">
        <f t="array" ref="Q642">SUM(E638:P638*E642:P642)/Q638</f>
        <v>163.45387835669217</v>
      </c>
      <c r="R642" s="16"/>
    </row>
    <row r="643" spans="1:18" ht="26.4" x14ac:dyDescent="0.3">
      <c r="A643" s="12"/>
      <c r="B643" s="13"/>
      <c r="C643" s="2" t="s">
        <v>27</v>
      </c>
      <c r="D643" s="9" t="s">
        <v>26</v>
      </c>
      <c r="E643" s="8">
        <v>163.00037765155798</v>
      </c>
      <c r="F643" s="8">
        <v>163.50196109710805</v>
      </c>
      <c r="G643" s="8">
        <v>163.31665486474856</v>
      </c>
      <c r="H643" s="8">
        <v>164.11603307577283</v>
      </c>
      <c r="I643" s="8">
        <v>175.96524468070146</v>
      </c>
      <c r="J643" s="8">
        <v>169.43622869002562</v>
      </c>
      <c r="K643" s="8">
        <v>178.58322864017987</v>
      </c>
      <c r="L643" s="8">
        <v>168.28707912822972</v>
      </c>
      <c r="M643" s="8">
        <v>172.11355365249335</v>
      </c>
      <c r="N643" s="8">
        <v>169.51178786382081</v>
      </c>
      <c r="O643" s="8">
        <v>164.73926992666907</v>
      </c>
      <c r="P643" s="8">
        <v>162.76617804190357</v>
      </c>
      <c r="Q643" s="5" cm="1">
        <f t="array" ref="Q643">SUM(E641:P641*E643:P643)/Q641</f>
        <v>165.11901508924612</v>
      </c>
      <c r="R643" s="16"/>
    </row>
    <row r="644" spans="1:18" x14ac:dyDescent="0.3">
      <c r="A644" s="12" t="s">
        <v>232</v>
      </c>
      <c r="B644" s="13" t="s">
        <v>233</v>
      </c>
      <c r="C644" s="2" t="s">
        <v>19</v>
      </c>
      <c r="D644" s="3" t="s">
        <v>20</v>
      </c>
      <c r="E644" s="1">
        <v>8.9077590561792519</v>
      </c>
      <c r="F644" s="1">
        <v>8.2109147430170122</v>
      </c>
      <c r="G644" s="1">
        <v>7.5109595822025428</v>
      </c>
      <c r="H644" s="1">
        <v>5.5556777928657421</v>
      </c>
      <c r="I644" s="1">
        <v>3.0666544536999556</v>
      </c>
      <c r="J644" s="1">
        <v>1.7992205301980235</v>
      </c>
      <c r="K644" s="1">
        <v>1.6050450425936953</v>
      </c>
      <c r="L644" s="1">
        <v>1.8909050333208479</v>
      </c>
      <c r="M644" s="1">
        <v>3.1354494745171366</v>
      </c>
      <c r="N644" s="1">
        <v>5.3555285709104892</v>
      </c>
      <c r="O644" s="1">
        <v>6.9685537838950609</v>
      </c>
      <c r="P644" s="1">
        <v>9.3511770552932578</v>
      </c>
      <c r="Q644" s="4">
        <f>SUM(E644:P644)</f>
        <v>63.357845118693007</v>
      </c>
      <c r="R644" s="16"/>
    </row>
    <row r="645" spans="1:18" ht="26.4" x14ac:dyDescent="0.3">
      <c r="A645" s="12"/>
      <c r="B645" s="13"/>
      <c r="C645" s="2" t="s">
        <v>21</v>
      </c>
      <c r="D645" s="3" t="s">
        <v>20</v>
      </c>
      <c r="E645" s="1">
        <v>0.23615305617925134</v>
      </c>
      <c r="F645" s="1">
        <v>0.22094274301701244</v>
      </c>
      <c r="G645" s="1">
        <v>0.24024258220254377</v>
      </c>
      <c r="H645" s="1">
        <v>0.20759979286574165</v>
      </c>
      <c r="I645" s="1">
        <v>5.3717453699955404E-2</v>
      </c>
      <c r="J645" s="1">
        <v>3.9444530198023547E-2</v>
      </c>
      <c r="K645" s="1">
        <v>3.7417042593695306E-2</v>
      </c>
      <c r="L645" s="1">
        <v>4.1360033320848019E-2</v>
      </c>
      <c r="M645" s="1">
        <v>5.7119474517136865E-2</v>
      </c>
      <c r="N645" s="1">
        <v>0.20834157091048947</v>
      </c>
      <c r="O645" s="1">
        <v>0.20649078389506045</v>
      </c>
      <c r="P645" s="1">
        <v>0.24287305529325656</v>
      </c>
      <c r="Q645" s="4">
        <f>SUM(E645:P645)</f>
        <v>1.7917021186930147</v>
      </c>
      <c r="R645" s="16"/>
    </row>
    <row r="646" spans="1:18" x14ac:dyDescent="0.3">
      <c r="A646" s="12"/>
      <c r="B646" s="13"/>
      <c r="C646" s="2" t="s">
        <v>22</v>
      </c>
      <c r="D646" s="3" t="s">
        <v>23</v>
      </c>
      <c r="E646" s="7">
        <v>2.6510938911783155</v>
      </c>
      <c r="F646" s="7">
        <v>2.690842006427038</v>
      </c>
      <c r="G646" s="7">
        <v>3.1985604445510027</v>
      </c>
      <c r="H646" s="7">
        <v>3.7367140537258745</v>
      </c>
      <c r="I646" s="7">
        <v>1.7516630748907704</v>
      </c>
      <c r="J646" s="7">
        <v>2.1923121449532514</v>
      </c>
      <c r="K646" s="7">
        <v>2.3312144893597941</v>
      </c>
      <c r="L646" s="7">
        <v>2.1873141480939764</v>
      </c>
      <c r="M646" s="7">
        <v>1.8217316203423544</v>
      </c>
      <c r="N646" s="7">
        <v>3.8902149087978719</v>
      </c>
      <c r="O646" s="7">
        <v>2.9631798834971868</v>
      </c>
      <c r="P646" s="7">
        <v>2.5972458211105911</v>
      </c>
      <c r="Q646" s="5">
        <f t="shared" ref="Q646" si="668">IF(Q644=0,0,Q645/Q644*100)</f>
        <v>2.8279088648556225</v>
      </c>
      <c r="R646" s="16"/>
    </row>
    <row r="647" spans="1:18" x14ac:dyDescent="0.3">
      <c r="A647" s="12"/>
      <c r="B647" s="13"/>
      <c r="C647" s="2" t="s">
        <v>24</v>
      </c>
      <c r="D647" s="3" t="s">
        <v>20</v>
      </c>
      <c r="E647" s="1">
        <v>8.6716060000000006</v>
      </c>
      <c r="F647" s="1">
        <v>7.9899719999999999</v>
      </c>
      <c r="G647" s="1">
        <v>7.2707169999999994</v>
      </c>
      <c r="H647" s="1">
        <v>5.3480780000000001</v>
      </c>
      <c r="I647" s="1">
        <v>3.012937</v>
      </c>
      <c r="J647" s="1">
        <v>1.759776</v>
      </c>
      <c r="K647" s="1">
        <v>1.567628</v>
      </c>
      <c r="L647" s="1">
        <v>1.849545</v>
      </c>
      <c r="M647" s="1">
        <v>3.0783299999999998</v>
      </c>
      <c r="N647" s="1">
        <v>5.1471869999999997</v>
      </c>
      <c r="O647" s="1">
        <v>6.7620630000000004</v>
      </c>
      <c r="P647" s="1">
        <v>9.1083040000000004</v>
      </c>
      <c r="Q647" s="4">
        <f>SUM(E647:P647)</f>
        <v>61.566142999999997</v>
      </c>
      <c r="R647" s="16"/>
    </row>
    <row r="648" spans="1:18" ht="26.4" x14ac:dyDescent="0.3">
      <c r="A648" s="12"/>
      <c r="B648" s="13"/>
      <c r="C648" s="2" t="s">
        <v>25</v>
      </c>
      <c r="D648" s="3" t="s">
        <v>26</v>
      </c>
      <c r="E648" s="8">
        <v>156.29380724963613</v>
      </c>
      <c r="F648" s="8">
        <v>154.50181031566558</v>
      </c>
      <c r="G648" s="8">
        <v>154.64468885415477</v>
      </c>
      <c r="H648" s="8">
        <v>154.58431799103428</v>
      </c>
      <c r="I648" s="8">
        <v>154.75365819300231</v>
      </c>
      <c r="J648" s="8">
        <v>158.18171374963615</v>
      </c>
      <c r="K648" s="8">
        <v>154.8860210529111</v>
      </c>
      <c r="L648" s="8">
        <v>154.21341631737738</v>
      </c>
      <c r="M648" s="8">
        <v>156.93903458154318</v>
      </c>
      <c r="N648" s="8">
        <v>155.69826420682884</v>
      </c>
      <c r="O648" s="8">
        <v>156.43763050875421</v>
      </c>
      <c r="P648" s="8">
        <v>154.61959427006798</v>
      </c>
      <c r="Q648" s="5">
        <f t="array" ref="Q648">SUM(E644:P644*E648:P648)/Q644</f>
        <v>155.34779202776105</v>
      </c>
      <c r="R648" s="16"/>
    </row>
    <row r="649" spans="1:18" ht="26.4" x14ac:dyDescent="0.3">
      <c r="A649" s="12"/>
      <c r="B649" s="13"/>
      <c r="C649" s="2" t="s">
        <v>27</v>
      </c>
      <c r="D649" s="9" t="s">
        <v>26</v>
      </c>
      <c r="E649" s="8">
        <v>160.55014226346083</v>
      </c>
      <c r="F649" s="8">
        <v>158.77417244312201</v>
      </c>
      <c r="G649" s="8">
        <v>159.75453419323634</v>
      </c>
      <c r="H649" s="8">
        <v>160.58491715866623</v>
      </c>
      <c r="I649" s="8">
        <v>157.51275088856192</v>
      </c>
      <c r="J649" s="8">
        <v>161.72728056312414</v>
      </c>
      <c r="K649" s="8">
        <v>158.58292927788844</v>
      </c>
      <c r="L649" s="8">
        <v>157.66197909222663</v>
      </c>
      <c r="M649" s="8">
        <v>159.85109247869019</v>
      </c>
      <c r="N649" s="8">
        <v>162.00042905005043</v>
      </c>
      <c r="O649" s="8">
        <v>161.21471243692295</v>
      </c>
      <c r="P649" s="8">
        <v>158.74252794340333</v>
      </c>
      <c r="Q649" s="5" cm="1">
        <f t="array" ref="Q649">SUM(E647:P647*E649:P649)/Q647</f>
        <v>159.86873413242435</v>
      </c>
      <c r="R649" s="16"/>
    </row>
    <row r="650" spans="1:18" x14ac:dyDescent="0.3">
      <c r="A650" s="12" t="s">
        <v>234</v>
      </c>
      <c r="B650" s="13" t="s">
        <v>235</v>
      </c>
      <c r="C650" s="2" t="s">
        <v>19</v>
      </c>
      <c r="D650" s="3" t="s">
        <v>20</v>
      </c>
      <c r="E650" s="1">
        <v>6.2636882880511724</v>
      </c>
      <c r="F650" s="1">
        <v>5.7694166854301328</v>
      </c>
      <c r="G650" s="1">
        <v>5.5088679546454413</v>
      </c>
      <c r="H650" s="1">
        <v>4.312935630291939</v>
      </c>
      <c r="I650" s="1">
        <v>2.1153279105420504</v>
      </c>
      <c r="J650" s="1">
        <v>1.0364697322476857</v>
      </c>
      <c r="K650" s="1">
        <v>0.67860783577947881</v>
      </c>
      <c r="L650" s="1">
        <v>0.97134794828907967</v>
      </c>
      <c r="M650" s="1">
        <v>2.106780526393357</v>
      </c>
      <c r="N650" s="1">
        <v>3.9887276658703743</v>
      </c>
      <c r="O650" s="1">
        <v>4.8735325529304259</v>
      </c>
      <c r="P650" s="1">
        <v>6.3099877425376683</v>
      </c>
      <c r="Q650" s="4">
        <f>SUM(E650:P650)</f>
        <v>43.935690473008805</v>
      </c>
      <c r="R650" s="16"/>
    </row>
    <row r="651" spans="1:18" ht="26.4" x14ac:dyDescent="0.3">
      <c r="A651" s="12"/>
      <c r="B651" s="13"/>
      <c r="C651" s="2" t="s">
        <v>21</v>
      </c>
      <c r="D651" s="3" t="s">
        <v>20</v>
      </c>
      <c r="E651" s="1">
        <v>9.6731288051172176E-2</v>
      </c>
      <c r="F651" s="1">
        <v>9.1561685430133863E-2</v>
      </c>
      <c r="G651" s="1">
        <v>9.2630954645441799E-2</v>
      </c>
      <c r="H651" s="1">
        <v>8.4507630291938918E-2</v>
      </c>
      <c r="I651" s="1">
        <v>4.7131910542050376E-2</v>
      </c>
      <c r="J651" s="1">
        <v>4.2729732247685726E-2</v>
      </c>
      <c r="K651" s="1">
        <v>4.2164835779478875E-2</v>
      </c>
      <c r="L651" s="1">
        <v>4.3364948289079691E-2</v>
      </c>
      <c r="M651" s="1">
        <v>4.7131526393357041E-2</v>
      </c>
      <c r="N651" s="1">
        <v>8.389666587037399E-2</v>
      </c>
      <c r="O651" s="1">
        <v>8.8456552930425883E-2</v>
      </c>
      <c r="P651" s="1">
        <v>9.6893742537668803E-2</v>
      </c>
      <c r="Q651" s="4">
        <f>SUM(E651:P651)</f>
        <v>0.85720147300880722</v>
      </c>
      <c r="R651" s="16"/>
    </row>
    <row r="652" spans="1:18" x14ac:dyDescent="0.3">
      <c r="A652" s="12"/>
      <c r="B652" s="13"/>
      <c r="C652" s="2" t="s">
        <v>22</v>
      </c>
      <c r="D652" s="3" t="s">
        <v>23</v>
      </c>
      <c r="E652" s="7">
        <v>1.5443183568968482</v>
      </c>
      <c r="F652" s="7">
        <v>1.5870180717118301</v>
      </c>
      <c r="G652" s="7">
        <v>1.6814880191007167</v>
      </c>
      <c r="H652" s="7">
        <v>1.9593992940307035</v>
      </c>
      <c r="I652" s="7">
        <v>2.2281136795463961</v>
      </c>
      <c r="J652" s="7">
        <v>4.1226222935639552</v>
      </c>
      <c r="K652" s="7">
        <v>6.2134319051955078</v>
      </c>
      <c r="L652" s="7">
        <v>4.4644093154736346</v>
      </c>
      <c r="M652" s="7">
        <v>2.237135088487006</v>
      </c>
      <c r="N652" s="7">
        <v>2.1033440459783064</v>
      </c>
      <c r="O652" s="7">
        <v>1.8150397472411977</v>
      </c>
      <c r="P652" s="7">
        <v>1.5355615017201498</v>
      </c>
      <c r="Q652" s="5">
        <f t="shared" ref="Q652" si="669">IF(Q650=0,0,Q651/Q650*100)</f>
        <v>1.9510367625505176</v>
      </c>
      <c r="R652" s="16"/>
    </row>
    <row r="653" spans="1:18" x14ac:dyDescent="0.3">
      <c r="A653" s="12"/>
      <c r="B653" s="13"/>
      <c r="C653" s="2" t="s">
        <v>24</v>
      </c>
      <c r="D653" s="3" t="s">
        <v>20</v>
      </c>
      <c r="E653" s="1">
        <v>6.166957</v>
      </c>
      <c r="F653" s="1">
        <v>5.6778549999999992</v>
      </c>
      <c r="G653" s="1">
        <v>5.4162369999999997</v>
      </c>
      <c r="H653" s="1">
        <v>4.2284280000000001</v>
      </c>
      <c r="I653" s="1">
        <v>2.0681959999999999</v>
      </c>
      <c r="J653" s="1">
        <v>0.99373999999999996</v>
      </c>
      <c r="K653" s="1">
        <v>0.63644299999999998</v>
      </c>
      <c r="L653" s="1">
        <v>0.927983</v>
      </c>
      <c r="M653" s="1">
        <v>2.0596489999999998</v>
      </c>
      <c r="N653" s="1">
        <v>3.9048310000000002</v>
      </c>
      <c r="O653" s="1">
        <v>4.7850760000000001</v>
      </c>
      <c r="P653" s="1">
        <v>6.2130939999999999</v>
      </c>
      <c r="Q653" s="4">
        <f>SUM(E653:P653)</f>
        <v>43.078489000000005</v>
      </c>
      <c r="R653" s="16"/>
    </row>
    <row r="654" spans="1:18" ht="26.4" x14ac:dyDescent="0.3">
      <c r="A654" s="12"/>
      <c r="B654" s="13"/>
      <c r="C654" s="2" t="s">
        <v>25</v>
      </c>
      <c r="D654" s="3" t="s">
        <v>26</v>
      </c>
      <c r="E654" s="8">
        <v>153.63205076635262</v>
      </c>
      <c r="F654" s="8">
        <v>153.59729813541122</v>
      </c>
      <c r="G654" s="8">
        <v>153.7747969602903</v>
      </c>
      <c r="H654" s="8">
        <v>153.84951060492727</v>
      </c>
      <c r="I654" s="8">
        <v>154.79846554405151</v>
      </c>
      <c r="J654" s="8">
        <v>156.70695112450454</v>
      </c>
      <c r="K654" s="8">
        <v>160.08623403477978</v>
      </c>
      <c r="L654" s="8">
        <v>156.15002880860538</v>
      </c>
      <c r="M654" s="8">
        <v>153.24724379488714</v>
      </c>
      <c r="N654" s="8">
        <v>152.7494580989279</v>
      </c>
      <c r="O654" s="8">
        <v>152.95703599937679</v>
      </c>
      <c r="P654" s="8">
        <v>153.2122819803964</v>
      </c>
      <c r="Q654" s="5">
        <f t="array" ref="Q654">SUM(E650:P650*E654:P654)/Q650</f>
        <v>153.71704483021463</v>
      </c>
      <c r="R654" s="16"/>
    </row>
    <row r="655" spans="1:18" ht="26.4" x14ac:dyDescent="0.3">
      <c r="A655" s="12"/>
      <c r="B655" s="13"/>
      <c r="C655" s="2" t="s">
        <v>27</v>
      </c>
      <c r="D655" s="9" t="s">
        <v>26</v>
      </c>
      <c r="E655" s="8">
        <v>156.04183344467717</v>
      </c>
      <c r="F655" s="8">
        <v>156.07422428001919</v>
      </c>
      <c r="G655" s="8">
        <v>156.40472364976875</v>
      </c>
      <c r="H655" s="8">
        <v>156.92428391614291</v>
      </c>
      <c r="I655" s="8">
        <v>158.32615219950819</v>
      </c>
      <c r="J655" s="8">
        <v>163.44517849071829</v>
      </c>
      <c r="K655" s="8">
        <v>170.69206954342974</v>
      </c>
      <c r="L655" s="8">
        <v>163.44697058946073</v>
      </c>
      <c r="M655" s="8">
        <v>156.75404350475418</v>
      </c>
      <c r="N655" s="8">
        <v>156.03133386973755</v>
      </c>
      <c r="O655" s="8">
        <v>155.7845881951956</v>
      </c>
      <c r="P655" s="8">
        <v>155.60164087369773</v>
      </c>
      <c r="Q655" s="5" cm="1">
        <f t="array" ref="Q655">SUM(E653:P653*E655:P655)/Q653</f>
        <v>156.77579828962729</v>
      </c>
      <c r="R655" s="16"/>
    </row>
    <row r="656" spans="1:18" x14ac:dyDescent="0.3">
      <c r="A656" s="12" t="s">
        <v>236</v>
      </c>
      <c r="B656" s="13" t="s">
        <v>237</v>
      </c>
      <c r="C656" s="2" t="s">
        <v>19</v>
      </c>
      <c r="D656" s="3" t="s">
        <v>20</v>
      </c>
      <c r="E656" s="1">
        <v>0.5878126624499016</v>
      </c>
      <c r="F656" s="1">
        <v>0.5412127450159312</v>
      </c>
      <c r="G656" s="1">
        <v>0.51711128931814909</v>
      </c>
      <c r="H656" s="1">
        <v>0.38698617488268516</v>
      </c>
      <c r="I656" s="1">
        <v>0.15971885357826002</v>
      </c>
      <c r="J656" s="1">
        <v>0.10071215751311186</v>
      </c>
      <c r="K656" s="1">
        <v>6.8207234050042739E-2</v>
      </c>
      <c r="L656" s="1">
        <v>9.3428636235246748E-2</v>
      </c>
      <c r="M656" s="1">
        <v>0.19679888864142631</v>
      </c>
      <c r="N656" s="1">
        <v>0.35000208345394679</v>
      </c>
      <c r="O656" s="1">
        <v>0.50343058834475241</v>
      </c>
      <c r="P656" s="1">
        <v>0.64023556623789113</v>
      </c>
      <c r="Q656" s="4">
        <f>SUM(E656:P656)</f>
        <v>4.1456568797213444</v>
      </c>
      <c r="R656" s="16"/>
    </row>
    <row r="657" spans="1:18" ht="26.4" x14ac:dyDescent="0.3">
      <c r="A657" s="12"/>
      <c r="B657" s="13"/>
      <c r="C657" s="2" t="s">
        <v>21</v>
      </c>
      <c r="D657" s="3" t="s">
        <v>20</v>
      </c>
      <c r="E657" s="1">
        <v>1.9768662449901608E-2</v>
      </c>
      <c r="F657" s="1">
        <v>2.083074501593131E-2</v>
      </c>
      <c r="G657" s="1">
        <v>3.2982289318149033E-2</v>
      </c>
      <c r="H657" s="1">
        <v>2.7842174882685151E-2</v>
      </c>
      <c r="I657" s="1">
        <v>9.5138535782600172E-3</v>
      </c>
      <c r="J657" s="1">
        <v>3.2931575131118595E-3</v>
      </c>
      <c r="K657" s="1">
        <v>2.8742340500427415E-3</v>
      </c>
      <c r="L657" s="1">
        <v>3.1776362352467541E-3</v>
      </c>
      <c r="M657" s="1">
        <v>9.8828886414263125E-3</v>
      </c>
      <c r="N657" s="1">
        <v>2.0412083453946767E-2</v>
      </c>
      <c r="O657" s="1">
        <v>2.6039588344752392E-2</v>
      </c>
      <c r="P657" s="1">
        <v>2.8849566237891148E-2</v>
      </c>
      <c r="Q657" s="4">
        <f>SUM(E657:P657)</f>
        <v>0.20546687972134509</v>
      </c>
      <c r="R657" s="16"/>
    </row>
    <row r="658" spans="1:18" x14ac:dyDescent="0.3">
      <c r="A658" s="12"/>
      <c r="B658" s="13"/>
      <c r="C658" s="2" t="s">
        <v>22</v>
      </c>
      <c r="D658" s="3" t="s">
        <v>23</v>
      </c>
      <c r="E658" s="7">
        <v>3.3630889078689186</v>
      </c>
      <c r="F658" s="7">
        <v>3.8489014177443535</v>
      </c>
      <c r="G658" s="7">
        <v>6.3781800938128255</v>
      </c>
      <c r="H658" s="7">
        <v>7.1946174540022012</v>
      </c>
      <c r="I658" s="7">
        <v>5.9566252606479928</v>
      </c>
      <c r="J658" s="7">
        <v>3.2698708819569462</v>
      </c>
      <c r="K658" s="7">
        <v>4.2139724474590983</v>
      </c>
      <c r="L658" s="7">
        <v>3.4011373421374675</v>
      </c>
      <c r="M658" s="7">
        <v>5.0218213678194301</v>
      </c>
      <c r="N658" s="7">
        <v>5.8319891277540306</v>
      </c>
      <c r="O658" s="7">
        <v>5.1724287215778633</v>
      </c>
      <c r="P658" s="7">
        <v>4.5060861594139503</v>
      </c>
      <c r="Q658" s="5">
        <f t="shared" ref="Q658" si="670">IF(Q656=0,0,Q657/Q656*100)</f>
        <v>4.9561959825087074</v>
      </c>
      <c r="R658" s="16"/>
    </row>
    <row r="659" spans="1:18" x14ac:dyDescent="0.3">
      <c r="A659" s="12"/>
      <c r="B659" s="13"/>
      <c r="C659" s="2" t="s">
        <v>24</v>
      </c>
      <c r="D659" s="3" t="s">
        <v>20</v>
      </c>
      <c r="E659" s="1">
        <v>0.56804399999999999</v>
      </c>
      <c r="F659" s="1">
        <v>0.5203819999999999</v>
      </c>
      <c r="G659" s="1">
        <v>0.48412900000000003</v>
      </c>
      <c r="H659" s="1">
        <v>0.35914400000000002</v>
      </c>
      <c r="I659" s="1">
        <v>0.15020500000000001</v>
      </c>
      <c r="J659" s="1">
        <v>9.7418999999999992E-2</v>
      </c>
      <c r="K659" s="1">
        <v>6.5333000000000002E-2</v>
      </c>
      <c r="L659" s="1">
        <v>9.0250999999999998E-2</v>
      </c>
      <c r="M659" s="1">
        <v>0.186916</v>
      </c>
      <c r="N659" s="1">
        <v>0.32958999999999999</v>
      </c>
      <c r="O659" s="1">
        <v>0.47739100000000001</v>
      </c>
      <c r="P659" s="1">
        <v>0.61138599999999999</v>
      </c>
      <c r="Q659" s="4">
        <f>SUM(E659:P659)</f>
        <v>3.9401899999999999</v>
      </c>
      <c r="R659" s="16"/>
    </row>
    <row r="660" spans="1:18" ht="26.4" x14ac:dyDescent="0.3">
      <c r="A660" s="12"/>
      <c r="B660" s="13"/>
      <c r="C660" s="2" t="s">
        <v>25</v>
      </c>
      <c r="D660" s="3" t="s">
        <v>26</v>
      </c>
      <c r="E660" s="8">
        <v>166.2468942817641</v>
      </c>
      <c r="F660" s="8">
        <v>167.80811674453463</v>
      </c>
      <c r="G660" s="8">
        <v>167.95524142260149</v>
      </c>
      <c r="H660" s="8">
        <v>169.92072029648696</v>
      </c>
      <c r="I660" s="8">
        <v>166.22956867804697</v>
      </c>
      <c r="J660" s="8">
        <v>182.10088405687134</v>
      </c>
      <c r="K660" s="8">
        <v>199.42298268908934</v>
      </c>
      <c r="L660" s="8">
        <v>188.82159609059545</v>
      </c>
      <c r="M660" s="8">
        <v>184.75101712467784</v>
      </c>
      <c r="N660" s="8">
        <v>164.33938639108254</v>
      </c>
      <c r="O660" s="8">
        <v>163.31765437490196</v>
      </c>
      <c r="P660" s="8">
        <v>161.46510432374046</v>
      </c>
      <c r="Q660" s="5">
        <f t="array" ref="Q660">SUM(E656:P656*E660:P660)/Q656</f>
        <v>168.06899205948767</v>
      </c>
      <c r="R660" s="16"/>
    </row>
    <row r="661" spans="1:18" ht="26.4" x14ac:dyDescent="0.3">
      <c r="A661" s="12"/>
      <c r="B661" s="13"/>
      <c r="C661" s="2" t="s">
        <v>27</v>
      </c>
      <c r="D661" s="9" t="s">
        <v>26</v>
      </c>
      <c r="E661" s="8">
        <v>172.03250021440431</v>
      </c>
      <c r="F661" s="8">
        <v>174.52542843384947</v>
      </c>
      <c r="G661" s="8">
        <v>179.3975395809432</v>
      </c>
      <c r="H661" s="8">
        <v>183.09360474029396</v>
      </c>
      <c r="I661" s="8">
        <v>176.75840444769685</v>
      </c>
      <c r="J661" s="8">
        <v>188.25663287872536</v>
      </c>
      <c r="K661" s="8">
        <v>208.1963181735469</v>
      </c>
      <c r="L661" s="8">
        <v>195.46979218520497</v>
      </c>
      <c r="M661" s="8">
        <v>194.51943571181559</v>
      </c>
      <c r="N661" s="8">
        <v>174.51721117273607</v>
      </c>
      <c r="O661" s="8">
        <v>172.22591718118233</v>
      </c>
      <c r="P661" s="8">
        <v>169.08418330542429</v>
      </c>
      <c r="Q661" s="5" cm="1">
        <f t="array" ref="Q661">SUM(E659:P659*E661:P661)/Q659</f>
        <v>176.83319159716842</v>
      </c>
      <c r="R661" s="16"/>
    </row>
    <row r="662" spans="1:18" x14ac:dyDescent="0.3">
      <c r="A662" s="12" t="s">
        <v>238</v>
      </c>
      <c r="B662" s="13" t="s">
        <v>239</v>
      </c>
      <c r="C662" s="2" t="s">
        <v>19</v>
      </c>
      <c r="D662" s="3" t="s">
        <v>20</v>
      </c>
      <c r="E662" s="1">
        <v>0.3726932012845719</v>
      </c>
      <c r="F662" s="1">
        <v>0.34725871030458672</v>
      </c>
      <c r="G662" s="1">
        <v>0.35733283227589885</v>
      </c>
      <c r="H662" s="1">
        <v>0.25782840342754859</v>
      </c>
      <c r="I662" s="1">
        <v>0.11929088375602409</v>
      </c>
      <c r="J662" s="1">
        <v>5.0796642720883536E-2</v>
      </c>
      <c r="K662" s="1">
        <v>3.1246095477911649E-2</v>
      </c>
      <c r="L662" s="1">
        <v>4.3646113353413653E-2</v>
      </c>
      <c r="M662" s="1">
        <v>0.13441471332429719</v>
      </c>
      <c r="N662" s="1">
        <v>0.27774634001003856</v>
      </c>
      <c r="O662" s="1">
        <v>0.35745050074656065</v>
      </c>
      <c r="P662" s="1">
        <v>0.46221821126260076</v>
      </c>
      <c r="Q662" s="4">
        <f>SUM(E662:P662)</f>
        <v>2.811922647944336</v>
      </c>
      <c r="R662" s="16"/>
    </row>
    <row r="663" spans="1:18" ht="26.4" x14ac:dyDescent="0.3">
      <c r="A663" s="12"/>
      <c r="B663" s="13"/>
      <c r="C663" s="2" t="s">
        <v>21</v>
      </c>
      <c r="D663" s="3" t="s">
        <v>20</v>
      </c>
      <c r="E663" s="1">
        <v>1.0717201284571888E-2</v>
      </c>
      <c r="F663" s="1">
        <v>1.0261710304586733E-2</v>
      </c>
      <c r="G663" s="1">
        <v>1.0179832275898795E-2</v>
      </c>
      <c r="H663" s="1">
        <v>8.6874034275485953E-3</v>
      </c>
      <c r="I663" s="1">
        <v>2.1478837560240964E-3</v>
      </c>
      <c r="J663" s="1">
        <v>4.4296427208835344E-3</v>
      </c>
      <c r="K663" s="1">
        <v>3.6060954779116466E-3</v>
      </c>
      <c r="L663" s="1">
        <v>6.0811335341365454E-4</v>
      </c>
      <c r="M663" s="1">
        <v>2.1947133242971894E-3</v>
      </c>
      <c r="N663" s="1">
        <v>5.0893400100385545E-3</v>
      </c>
      <c r="O663" s="1">
        <v>6.2025007465606428E-3</v>
      </c>
      <c r="P663" s="1">
        <v>9.1882112626008022E-3</v>
      </c>
      <c r="Q663" s="4">
        <f>SUM(E663:P663)</f>
        <v>7.3312647944336132E-2</v>
      </c>
      <c r="R663" s="16"/>
    </row>
    <row r="664" spans="1:18" x14ac:dyDescent="0.3">
      <c r="A664" s="12"/>
      <c r="B664" s="13"/>
      <c r="C664" s="2" t="s">
        <v>22</v>
      </c>
      <c r="D664" s="3" t="s">
        <v>23</v>
      </c>
      <c r="E664" s="7">
        <v>2.8756095489889848</v>
      </c>
      <c r="F664" s="7">
        <v>2.9550620330260418</v>
      </c>
      <c r="G664" s="7">
        <v>2.8488376539771427</v>
      </c>
      <c r="H664" s="7">
        <v>3.3694516632221285</v>
      </c>
      <c r="I664" s="7">
        <v>1.8005430829207265</v>
      </c>
      <c r="J664" s="7">
        <v>8.7203454472836999</v>
      </c>
      <c r="K664" s="7">
        <v>11.540947509620366</v>
      </c>
      <c r="L664" s="7">
        <v>1.3932817992053643</v>
      </c>
      <c r="M664" s="7">
        <v>1.6327924748848657</v>
      </c>
      <c r="N664" s="7">
        <v>1.8323697838303148</v>
      </c>
      <c r="O664" s="7">
        <v>1.7352054993925818</v>
      </c>
      <c r="P664" s="7">
        <v>1.9878514170833239</v>
      </c>
      <c r="Q664" s="5">
        <f t="shared" ref="Q664" si="671">IF(Q662=0,0,Q663/Q662*100)</f>
        <v>2.607207136296283</v>
      </c>
      <c r="R664" s="16"/>
    </row>
    <row r="665" spans="1:18" x14ac:dyDescent="0.3">
      <c r="A665" s="12"/>
      <c r="B665" s="13"/>
      <c r="C665" s="2" t="s">
        <v>24</v>
      </c>
      <c r="D665" s="3" t="s">
        <v>20</v>
      </c>
      <c r="E665" s="1">
        <v>0.36197600000000002</v>
      </c>
      <c r="F665" s="1">
        <v>0.33699699999999999</v>
      </c>
      <c r="G665" s="1">
        <v>0.34715300000000004</v>
      </c>
      <c r="H665" s="1">
        <v>0.249141</v>
      </c>
      <c r="I665" s="1">
        <v>0.117143</v>
      </c>
      <c r="J665" s="1">
        <v>4.6366999999999998E-2</v>
      </c>
      <c r="K665" s="1">
        <v>2.7640000000000001E-2</v>
      </c>
      <c r="L665" s="1">
        <v>4.3038E-2</v>
      </c>
      <c r="M665" s="1">
        <v>0.13222</v>
      </c>
      <c r="N665" s="1">
        <v>0.27265699999999998</v>
      </c>
      <c r="O665" s="1">
        <v>0.351248</v>
      </c>
      <c r="P665" s="1">
        <v>0.45302999999999999</v>
      </c>
      <c r="Q665" s="4">
        <f>SUM(E665:P665)</f>
        <v>2.7386100000000004</v>
      </c>
      <c r="R665" s="16"/>
    </row>
    <row r="666" spans="1:18" ht="26.4" x14ac:dyDescent="0.3">
      <c r="A666" s="12"/>
      <c r="B666" s="13"/>
      <c r="C666" s="2" t="s">
        <v>25</v>
      </c>
      <c r="D666" s="3" t="s">
        <v>26</v>
      </c>
      <c r="E666" s="8">
        <v>150.54179093583215</v>
      </c>
      <c r="F666" s="8">
        <v>151.63902578358974</v>
      </c>
      <c r="G666" s="8">
        <v>150.5553127497075</v>
      </c>
      <c r="H666" s="8">
        <v>150.38036470760892</v>
      </c>
      <c r="I666" s="8">
        <v>150.14457171211703</v>
      </c>
      <c r="J666" s="8">
        <v>153.28163878164446</v>
      </c>
      <c r="K666" s="8">
        <v>150.5453110653452</v>
      </c>
      <c r="L666" s="8">
        <v>150.50361966969879</v>
      </c>
      <c r="M666" s="8">
        <v>150.46653609032288</v>
      </c>
      <c r="N666" s="8">
        <v>150.5606713882577</v>
      </c>
      <c r="O666" s="8">
        <v>150.85614866659296</v>
      </c>
      <c r="P666" s="8">
        <v>150.68846685451368</v>
      </c>
      <c r="Q666" s="5">
        <f t="array" ref="Q666">SUM(E662:P662*E666:P666)/Q662</f>
        <v>150.75863989852905</v>
      </c>
      <c r="R666" s="16"/>
    </row>
    <row r="667" spans="1:18" ht="26.4" x14ac:dyDescent="0.3">
      <c r="A667" s="12"/>
      <c r="B667" s="13"/>
      <c r="C667" s="2" t="s">
        <v>27</v>
      </c>
      <c r="D667" s="9" t="s">
        <v>26</v>
      </c>
      <c r="E667" s="8">
        <v>154.99895570697515</v>
      </c>
      <c r="F667" s="8">
        <v>156.25650235893303</v>
      </c>
      <c r="G667" s="8">
        <v>154.9701610501327</v>
      </c>
      <c r="H667" s="8">
        <v>155.62404156447667</v>
      </c>
      <c r="I667" s="8">
        <v>152.89755811877941</v>
      </c>
      <c r="J667" s="8">
        <v>167.92530551605063</v>
      </c>
      <c r="K667" s="8">
        <v>170.18643861431568</v>
      </c>
      <c r="L667" s="8">
        <v>152.63018830342327</v>
      </c>
      <c r="M667" s="8">
        <v>152.96412277628775</v>
      </c>
      <c r="N667" s="8">
        <v>153.37099516074301</v>
      </c>
      <c r="O667" s="8">
        <v>153.52003678760093</v>
      </c>
      <c r="P667" s="8">
        <v>153.74468270842331</v>
      </c>
      <c r="Q667" s="5" cm="1">
        <f t="array" ref="Q667">SUM(E665:P665*E667:P667)/Q665</f>
        <v>154.79445189492421</v>
      </c>
      <c r="R667" s="16"/>
    </row>
    <row r="668" spans="1:18" x14ac:dyDescent="0.3">
      <c r="A668" s="12" t="s">
        <v>240</v>
      </c>
      <c r="B668" s="13" t="s">
        <v>241</v>
      </c>
      <c r="C668" s="2" t="s">
        <v>19</v>
      </c>
      <c r="D668" s="3" t="s">
        <v>20</v>
      </c>
      <c r="E668" s="1">
        <v>0.22688431610439874</v>
      </c>
      <c r="F668" s="1">
        <v>0.2133092316416427</v>
      </c>
      <c r="G668" s="1">
        <v>0.20719094015827866</v>
      </c>
      <c r="H668" s="1">
        <v>0.17953462213842064</v>
      </c>
      <c r="I668" s="1">
        <v>9.2712735653727882E-2</v>
      </c>
      <c r="J668" s="1">
        <v>4.3680578210668328E-2</v>
      </c>
      <c r="K668" s="1">
        <v>5.1409611459009706E-2</v>
      </c>
      <c r="L668" s="1">
        <v>4.3420758498874418E-2</v>
      </c>
      <c r="M668" s="1">
        <v>9.5893828058448441E-2</v>
      </c>
      <c r="N668" s="1">
        <v>0.17281539930923906</v>
      </c>
      <c r="O668" s="1">
        <v>0.18771989370981854</v>
      </c>
      <c r="P668" s="1">
        <v>0.23274587992935908</v>
      </c>
      <c r="Q668" s="4">
        <f>SUM(E668:P668)</f>
        <v>1.7473177948718863</v>
      </c>
      <c r="R668" s="16"/>
    </row>
    <row r="669" spans="1:18" ht="26.4" x14ac:dyDescent="0.3">
      <c r="A669" s="12"/>
      <c r="B669" s="13"/>
      <c r="C669" s="2" t="s">
        <v>21</v>
      </c>
      <c r="D669" s="3" t="s">
        <v>20</v>
      </c>
      <c r="E669" s="1">
        <v>3.5693161043987647E-3</v>
      </c>
      <c r="F669" s="1">
        <v>3.35723164164269E-3</v>
      </c>
      <c r="G669" s="1">
        <v>3.2639401582786726E-3</v>
      </c>
      <c r="H669" s="1">
        <v>2.5536221384206545E-3</v>
      </c>
      <c r="I669" s="1">
        <v>1.3597356537278869E-3</v>
      </c>
      <c r="J669" s="1">
        <v>1.0995782106683286E-3</v>
      </c>
      <c r="K669" s="1">
        <v>1.1206114590097034E-3</v>
      </c>
      <c r="L669" s="1">
        <v>1.1007584988744154E-3</v>
      </c>
      <c r="M669" s="1">
        <v>1.3618280584484536E-3</v>
      </c>
      <c r="N669" s="1">
        <v>2.5243993092390706E-3</v>
      </c>
      <c r="O669" s="1">
        <v>2.9798937098185277E-3</v>
      </c>
      <c r="P669" s="1">
        <v>3.5648799293590415E-3</v>
      </c>
      <c r="Q669" s="4">
        <f>SUM(E669:P669)</f>
        <v>2.7855794871886209E-2</v>
      </c>
      <c r="R669" s="16"/>
    </row>
    <row r="670" spans="1:18" x14ac:dyDescent="0.3">
      <c r="A670" s="12"/>
      <c r="B670" s="13"/>
      <c r="C670" s="2" t="s">
        <v>22</v>
      </c>
      <c r="D670" s="3" t="s">
        <v>23</v>
      </c>
      <c r="E670" s="7">
        <v>1.5731876780572072</v>
      </c>
      <c r="F670" s="7">
        <v>1.5738801437730574</v>
      </c>
      <c r="G670" s="7">
        <v>1.5753295756007777</v>
      </c>
      <c r="H670" s="7">
        <v>1.422356372272207</v>
      </c>
      <c r="I670" s="7">
        <v>1.4666115115040437</v>
      </c>
      <c r="J670" s="7">
        <v>2.5173160606188429</v>
      </c>
      <c r="K670" s="7">
        <v>2.179770333224941</v>
      </c>
      <c r="L670" s="7">
        <v>2.5350973518874618</v>
      </c>
      <c r="M670" s="7">
        <v>1.420141510690764</v>
      </c>
      <c r="N670" s="7">
        <v>1.4607490532263643</v>
      </c>
      <c r="O670" s="7">
        <v>1.5874149782041276</v>
      </c>
      <c r="P670" s="7">
        <v>1.5316618839573106</v>
      </c>
      <c r="Q670" s="5">
        <f t="shared" ref="Q670" si="672">IF(Q668=0,0,Q669/Q668*100)</f>
        <v>1.5942031239903101</v>
      </c>
      <c r="R670" s="16"/>
    </row>
    <row r="671" spans="1:18" x14ac:dyDescent="0.3">
      <c r="A671" s="12"/>
      <c r="B671" s="13"/>
      <c r="C671" s="2" t="s">
        <v>24</v>
      </c>
      <c r="D671" s="3" t="s">
        <v>20</v>
      </c>
      <c r="E671" s="1">
        <v>0.22331499999999999</v>
      </c>
      <c r="F671" s="1">
        <v>0.209952</v>
      </c>
      <c r="G671" s="1">
        <v>0.203927</v>
      </c>
      <c r="H671" s="1">
        <v>0.176981</v>
      </c>
      <c r="I671" s="1">
        <v>9.135299999999999E-2</v>
      </c>
      <c r="J671" s="1">
        <v>4.2581000000000001E-2</v>
      </c>
      <c r="K671" s="1">
        <v>5.0289E-2</v>
      </c>
      <c r="L671" s="1">
        <v>4.2320000000000003E-2</v>
      </c>
      <c r="M671" s="1">
        <v>9.4531999999999991E-2</v>
      </c>
      <c r="N671" s="1">
        <v>0.170291</v>
      </c>
      <c r="O671" s="1">
        <v>0.18474000000000002</v>
      </c>
      <c r="P671" s="1">
        <v>0.22918100000000002</v>
      </c>
      <c r="Q671" s="4">
        <f>SUM(E671:P671)</f>
        <v>1.719462</v>
      </c>
      <c r="R671" s="16"/>
    </row>
    <row r="672" spans="1:18" ht="26.4" x14ac:dyDescent="0.3">
      <c r="A672" s="12"/>
      <c r="B672" s="13"/>
      <c r="C672" s="2" t="s">
        <v>25</v>
      </c>
      <c r="D672" s="3" t="s">
        <v>26</v>
      </c>
      <c r="E672" s="8">
        <v>152.85092460354278</v>
      </c>
      <c r="F672" s="8">
        <v>152.90054579631811</v>
      </c>
      <c r="G672" s="8">
        <v>152.93382458248118</v>
      </c>
      <c r="H672" s="8">
        <v>152.90420620404575</v>
      </c>
      <c r="I672" s="8">
        <v>152.93421572433067</v>
      </c>
      <c r="J672" s="8">
        <v>153.10324015605116</v>
      </c>
      <c r="K672" s="8">
        <v>153.10788835826773</v>
      </c>
      <c r="L672" s="8">
        <v>152.96427998347204</v>
      </c>
      <c r="M672" s="8">
        <v>152.99806976279743</v>
      </c>
      <c r="N672" s="8">
        <v>152.97452744672557</v>
      </c>
      <c r="O672" s="8">
        <v>152.96351312147473</v>
      </c>
      <c r="P672" s="8">
        <v>152.99787342298498</v>
      </c>
      <c r="Q672" s="5">
        <f t="array" ref="Q672">SUM(E668:P668*E672:P672)/Q668</f>
        <v>152.94536084178071</v>
      </c>
      <c r="R672" s="16"/>
    </row>
    <row r="673" spans="1:18" ht="26.4" x14ac:dyDescent="0.3">
      <c r="A673" s="12"/>
      <c r="B673" s="13"/>
      <c r="C673" s="2" t="s">
        <v>27</v>
      </c>
      <c r="D673" s="9" t="s">
        <v>26</v>
      </c>
      <c r="E673" s="8">
        <v>155.2939905272813</v>
      </c>
      <c r="F673" s="8">
        <v>155.3454977394853</v>
      </c>
      <c r="G673" s="8">
        <v>155.3815968324231</v>
      </c>
      <c r="H673" s="8">
        <v>155.11042927895372</v>
      </c>
      <c r="I673" s="8">
        <v>155.21055154028949</v>
      </c>
      <c r="J673" s="8">
        <v>157.0568576581839</v>
      </c>
      <c r="K673" s="8">
        <v>156.5196574162934</v>
      </c>
      <c r="L673" s="8">
        <v>156.94293620313206</v>
      </c>
      <c r="M673" s="8">
        <v>155.20216006334573</v>
      </c>
      <c r="N673" s="8">
        <v>155.24222680498696</v>
      </c>
      <c r="O673" s="8">
        <v>155.43084564600881</v>
      </c>
      <c r="P673" s="8">
        <v>155.37773496560945</v>
      </c>
      <c r="Q673" s="5" cm="1">
        <f t="array" ref="Q673">SUM(E671:P671*E673:P673)/Q671</f>
        <v>155.42312109365906</v>
      </c>
      <c r="R673" s="16"/>
    </row>
    <row r="674" spans="1:18" x14ac:dyDescent="0.3">
      <c r="A674" s="12" t="s">
        <v>242</v>
      </c>
      <c r="B674" s="13" t="s">
        <v>243</v>
      </c>
      <c r="C674" s="2" t="s">
        <v>19</v>
      </c>
      <c r="D674" s="3" t="s">
        <v>20</v>
      </c>
      <c r="E674" s="1">
        <v>0.22563630063032997</v>
      </c>
      <c r="F674" s="1">
        <v>0.20648430291312228</v>
      </c>
      <c r="G674" s="1">
        <v>0.22005512330508853</v>
      </c>
      <c r="H674" s="1">
        <v>0.16110420403457351</v>
      </c>
      <c r="I674" s="1">
        <v>8.7919656277789637E-2</v>
      </c>
      <c r="J674" s="1">
        <v>3.6730295221523164E-2</v>
      </c>
      <c r="K674" s="1">
        <v>3.7018667691385697E-2</v>
      </c>
      <c r="L674" s="1">
        <v>3.1482712905644437E-2</v>
      </c>
      <c r="M674" s="1">
        <v>9.234596593422488E-2</v>
      </c>
      <c r="N674" s="1">
        <v>0.17429913348918</v>
      </c>
      <c r="O674" s="1">
        <v>0.20562315653549101</v>
      </c>
      <c r="P674" s="1">
        <v>0.25079731018964618</v>
      </c>
      <c r="Q674" s="4">
        <f>SUM(E674:P674)</f>
        <v>1.7294968291279995</v>
      </c>
      <c r="R674" s="16"/>
    </row>
    <row r="675" spans="1:18" ht="26.4" x14ac:dyDescent="0.3">
      <c r="A675" s="12"/>
      <c r="B675" s="13"/>
      <c r="C675" s="2" t="s">
        <v>21</v>
      </c>
      <c r="D675" s="3" t="s">
        <v>20</v>
      </c>
      <c r="E675" s="1">
        <v>3.0613006303299765E-3</v>
      </c>
      <c r="F675" s="1">
        <v>2.8563029131223054E-3</v>
      </c>
      <c r="G675" s="1">
        <v>2.8251233050885526E-3</v>
      </c>
      <c r="H675" s="1">
        <v>2.0672040345734877E-3</v>
      </c>
      <c r="I675" s="1">
        <v>7.2665627778964242E-4</v>
      </c>
      <c r="J675" s="1">
        <v>7.1629522152316183E-4</v>
      </c>
      <c r="K675" s="1">
        <v>7.1566769138570185E-4</v>
      </c>
      <c r="L675" s="1">
        <v>6.9571290564443772E-4</v>
      </c>
      <c r="M675" s="1">
        <v>9.3596593422488872E-4</v>
      </c>
      <c r="N675" s="1">
        <v>2.1071334891799914E-3</v>
      </c>
      <c r="O675" s="1">
        <v>2.589156535491033E-3</v>
      </c>
      <c r="P675" s="1">
        <v>3.1303101896461741E-3</v>
      </c>
      <c r="Q675" s="4">
        <f>SUM(E675:P675)</f>
        <v>2.2426829127999353E-2</v>
      </c>
      <c r="R675" s="16"/>
    </row>
    <row r="676" spans="1:18" x14ac:dyDescent="0.3">
      <c r="A676" s="12"/>
      <c r="B676" s="13"/>
      <c r="C676" s="2" t="s">
        <v>22</v>
      </c>
      <c r="D676" s="3" t="s">
        <v>23</v>
      </c>
      <c r="E676" s="7">
        <v>1.3567411900381412</v>
      </c>
      <c r="F676" s="7">
        <v>1.3833026883036659</v>
      </c>
      <c r="G676" s="7">
        <v>1.2838252809827786</v>
      </c>
      <c r="H676" s="7">
        <v>1.2831471698465788</v>
      </c>
      <c r="I676" s="7">
        <v>0.826500362437394</v>
      </c>
      <c r="J676" s="7">
        <v>1.950148282781643</v>
      </c>
      <c r="K676" s="7">
        <v>1.9332616110121079</v>
      </c>
      <c r="L676" s="7">
        <v>2.2098251434986897</v>
      </c>
      <c r="M676" s="7">
        <v>1.0135428491717198</v>
      </c>
      <c r="N676" s="7">
        <v>1.2089179372258878</v>
      </c>
      <c r="O676" s="7">
        <v>1.2591755613109359</v>
      </c>
      <c r="P676" s="7">
        <v>1.2481434459082186</v>
      </c>
      <c r="Q676" s="5">
        <f t="shared" ref="Q676" si="673">IF(Q674=0,0,Q675/Q674*100)</f>
        <v>1.2967256574449348</v>
      </c>
      <c r="R676" s="16"/>
    </row>
    <row r="677" spans="1:18" x14ac:dyDescent="0.3">
      <c r="A677" s="12"/>
      <c r="B677" s="13"/>
      <c r="C677" s="2" t="s">
        <v>24</v>
      </c>
      <c r="D677" s="3" t="s">
        <v>20</v>
      </c>
      <c r="E677" s="1">
        <v>0.222575</v>
      </c>
      <c r="F677" s="1">
        <v>0.20362799999999998</v>
      </c>
      <c r="G677" s="1">
        <v>0.21722999999999998</v>
      </c>
      <c r="H677" s="1">
        <v>0.15903700000000001</v>
      </c>
      <c r="I677" s="1">
        <v>8.7192999999999993E-2</v>
      </c>
      <c r="J677" s="1">
        <v>3.6014000000000004E-2</v>
      </c>
      <c r="K677" s="1">
        <v>3.6302999999999995E-2</v>
      </c>
      <c r="L677" s="1">
        <v>3.0786999999999998E-2</v>
      </c>
      <c r="M677" s="1">
        <v>9.1409999999999991E-2</v>
      </c>
      <c r="N677" s="1">
        <v>0.17219200000000001</v>
      </c>
      <c r="O677" s="1">
        <v>0.20303399999999999</v>
      </c>
      <c r="P677" s="1">
        <v>0.247667</v>
      </c>
      <c r="Q677" s="4">
        <f>SUM(E677:P677)</f>
        <v>1.7070699999999999</v>
      </c>
      <c r="R677" s="16"/>
    </row>
    <row r="678" spans="1:18" ht="26.4" x14ac:dyDescent="0.3">
      <c r="A678" s="12"/>
      <c r="B678" s="13"/>
      <c r="C678" s="2" t="s">
        <v>25</v>
      </c>
      <c r="D678" s="3" t="s">
        <v>26</v>
      </c>
      <c r="E678" s="8">
        <v>162.72531591806671</v>
      </c>
      <c r="F678" s="8">
        <v>162.59094977671168</v>
      </c>
      <c r="G678" s="8">
        <v>166.25939851343983</v>
      </c>
      <c r="H678" s="8">
        <v>164.16342075596876</v>
      </c>
      <c r="I678" s="8">
        <v>166.34139767016384</v>
      </c>
      <c r="J678" s="8">
        <v>166.76210593794031</v>
      </c>
      <c r="K678" s="8">
        <v>166.71844496852253</v>
      </c>
      <c r="L678" s="8">
        <v>168.10883176419787</v>
      </c>
      <c r="M678" s="8">
        <v>166.00415645715705</v>
      </c>
      <c r="N678" s="8">
        <v>164.27607729701833</v>
      </c>
      <c r="O678" s="8">
        <v>172.47441375789103</v>
      </c>
      <c r="P678" s="8">
        <v>167.90378286429558</v>
      </c>
      <c r="Q678" s="5">
        <f t="array" ref="Q678">SUM(E674:P674*E678:P678)/Q674</f>
        <v>165.98730992180722</v>
      </c>
      <c r="R678" s="16"/>
    </row>
    <row r="679" spans="1:18" ht="26.4" x14ac:dyDescent="0.3">
      <c r="A679" s="12"/>
      <c r="B679" s="13"/>
      <c r="C679" s="2" t="s">
        <v>27</v>
      </c>
      <c r="D679" s="9" t="s">
        <v>26</v>
      </c>
      <c r="E679" s="8">
        <v>164.96344289634649</v>
      </c>
      <c r="F679" s="8">
        <v>164.87162337510946</v>
      </c>
      <c r="G679" s="8">
        <v>168.42163808177904</v>
      </c>
      <c r="H679" s="8">
        <v>166.29725933262779</v>
      </c>
      <c r="I679" s="8">
        <v>167.72766744954211</v>
      </c>
      <c r="J679" s="8">
        <v>170.0788966197442</v>
      </c>
      <c r="K679" s="8">
        <v>170.00508807300525</v>
      </c>
      <c r="L679" s="8">
        <v>171.90769114676721</v>
      </c>
      <c r="M679" s="8">
        <v>167.70390741857963</v>
      </c>
      <c r="N679" s="8">
        <v>166.28634272133345</v>
      </c>
      <c r="O679" s="8">
        <v>174.67386437003591</v>
      </c>
      <c r="P679" s="8">
        <v>170.02595062334399</v>
      </c>
      <c r="Q679" s="5" cm="1">
        <f t="array" ref="Q679">SUM(E677:P677*E679:P679)/Q677</f>
        <v>168.16798736153299</v>
      </c>
      <c r="R679" s="16"/>
    </row>
    <row r="680" spans="1:18" x14ac:dyDescent="0.3">
      <c r="A680" s="12" t="s">
        <v>244</v>
      </c>
      <c r="B680" s="13" t="s">
        <v>245</v>
      </c>
      <c r="C680" s="2" t="s">
        <v>19</v>
      </c>
      <c r="D680" s="3" t="s">
        <v>20</v>
      </c>
      <c r="E680" s="1">
        <v>8.3104095677044174E-2</v>
      </c>
      <c r="F680" s="1">
        <v>7.9818806152353414E-2</v>
      </c>
      <c r="G680" s="1">
        <v>7.5447032202763067E-2</v>
      </c>
      <c r="H680" s="1">
        <v>5.7002190012433736E-2</v>
      </c>
      <c r="I680" s="1">
        <v>2.6561451807228915E-2</v>
      </c>
      <c r="J680" s="1">
        <v>2.0045395586345379E-2</v>
      </c>
      <c r="K680" s="1">
        <v>1.9132736947791166E-2</v>
      </c>
      <c r="L680" s="1">
        <v>1.727028715261044E-2</v>
      </c>
      <c r="M680" s="1">
        <v>2.9704849397590362E-2</v>
      </c>
      <c r="N680" s="1">
        <v>5.5321989809220887E-2</v>
      </c>
      <c r="O680" s="1">
        <v>6.9624892867212851E-2</v>
      </c>
      <c r="P680" s="1">
        <v>9.3094308756530117E-2</v>
      </c>
      <c r="Q680" s="4">
        <f>SUM(E680:P680)</f>
        <v>0.62612803636912451</v>
      </c>
      <c r="R680" s="16"/>
    </row>
    <row r="681" spans="1:18" ht="26.4" x14ac:dyDescent="0.3">
      <c r="A681" s="12"/>
      <c r="B681" s="13"/>
      <c r="C681" s="2" t="s">
        <v>21</v>
      </c>
      <c r="D681" s="3" t="s">
        <v>20</v>
      </c>
      <c r="E681" s="1">
        <v>9.9809567704417664E-4</v>
      </c>
      <c r="F681" s="1">
        <v>9.7480615235341357E-4</v>
      </c>
      <c r="G681" s="1">
        <v>9.4903220276305227E-4</v>
      </c>
      <c r="H681" s="1">
        <v>8.3119001243373502E-4</v>
      </c>
      <c r="I681" s="1">
        <v>4.7645180722891579E-4</v>
      </c>
      <c r="J681" s="1">
        <v>4.3039558634538146E-4</v>
      </c>
      <c r="K681" s="1">
        <v>4.4673694779116471E-4</v>
      </c>
      <c r="L681" s="1">
        <v>4.3928715261044176E-4</v>
      </c>
      <c r="M681" s="1">
        <v>4.8784939759036146E-4</v>
      </c>
      <c r="N681" s="1">
        <v>8.2298980922088354E-4</v>
      </c>
      <c r="O681" s="1">
        <v>9.1089286721285139E-4</v>
      </c>
      <c r="P681" s="1">
        <v>1.0353087565301204E-3</v>
      </c>
      <c r="Q681" s="4">
        <f>SUM(E681:P681)</f>
        <v>8.8030363691244968E-3</v>
      </c>
      <c r="R681" s="16"/>
    </row>
    <row r="682" spans="1:18" x14ac:dyDescent="0.3">
      <c r="A682" s="12"/>
      <c r="B682" s="13"/>
      <c r="C682" s="2" t="s">
        <v>22</v>
      </c>
      <c r="D682" s="3" t="s">
        <v>23</v>
      </c>
      <c r="E682" s="7">
        <v>1.2010186368225897</v>
      </c>
      <c r="F682" s="7">
        <v>1.221273781635823</v>
      </c>
      <c r="G682" s="7">
        <v>1.257878772769403</v>
      </c>
      <c r="H682" s="7">
        <v>1.458172067165191</v>
      </c>
      <c r="I682" s="7">
        <v>1.7937717060301859</v>
      </c>
      <c r="J682" s="7">
        <v>2.1471044783898425</v>
      </c>
      <c r="K682" s="7">
        <v>2.3349348763337257</v>
      </c>
      <c r="L682" s="7">
        <v>2.5436007446120694</v>
      </c>
      <c r="M682" s="7">
        <v>1.6423224068927125</v>
      </c>
      <c r="N682" s="7">
        <v>1.487635951018722</v>
      </c>
      <c r="O682" s="7">
        <v>1.3082862029677911</v>
      </c>
      <c r="P682" s="7">
        <v>1.1121074643110216</v>
      </c>
      <c r="Q682" s="5">
        <f t="shared" ref="Q682" si="674">IF(Q680=0,0,Q681/Q680*100)</f>
        <v>1.4059482817879756</v>
      </c>
      <c r="R682" s="16"/>
    </row>
    <row r="683" spans="1:18" x14ac:dyDescent="0.3">
      <c r="A683" s="12"/>
      <c r="B683" s="13"/>
      <c r="C683" s="2" t="s">
        <v>24</v>
      </c>
      <c r="D683" s="3" t="s">
        <v>20</v>
      </c>
      <c r="E683" s="1">
        <v>8.2105999999999998E-2</v>
      </c>
      <c r="F683" s="1">
        <v>7.8843999999999997E-2</v>
      </c>
      <c r="G683" s="1">
        <v>7.4498000000000009E-2</v>
      </c>
      <c r="H683" s="1">
        <v>5.6170999999999999E-2</v>
      </c>
      <c r="I683" s="1">
        <v>2.6085000000000001E-2</v>
      </c>
      <c r="J683" s="1">
        <v>1.9614999999999997E-2</v>
      </c>
      <c r="K683" s="1">
        <v>1.8686000000000001E-2</v>
      </c>
      <c r="L683" s="1">
        <v>1.6830999999999999E-2</v>
      </c>
      <c r="M683" s="1">
        <v>2.9217E-2</v>
      </c>
      <c r="N683" s="1">
        <v>5.4499000000000006E-2</v>
      </c>
      <c r="O683" s="1">
        <v>6.8713999999999997E-2</v>
      </c>
      <c r="P683" s="1">
        <v>9.2059000000000002E-2</v>
      </c>
      <c r="Q683" s="4">
        <f>SUM(E683:P683)</f>
        <v>0.61732500000000001</v>
      </c>
      <c r="R683" s="16"/>
    </row>
    <row r="684" spans="1:18" ht="26.4" x14ac:dyDescent="0.3">
      <c r="A684" s="12"/>
      <c r="B684" s="13"/>
      <c r="C684" s="2" t="s">
        <v>25</v>
      </c>
      <c r="D684" s="3" t="s">
        <v>26</v>
      </c>
      <c r="E684" s="8">
        <v>157.1583920648182</v>
      </c>
      <c r="F684" s="8">
        <v>157.83255409882312</v>
      </c>
      <c r="G684" s="8">
        <v>156.08387704112462</v>
      </c>
      <c r="H684" s="8">
        <v>156.43524326285564</v>
      </c>
      <c r="I684" s="8">
        <v>157.29433260695279</v>
      </c>
      <c r="J684" s="8">
        <v>156.9482712731841</v>
      </c>
      <c r="K684" s="8">
        <v>157.9912350885925</v>
      </c>
      <c r="L684" s="8">
        <v>159.25837157578275</v>
      </c>
      <c r="M684" s="8">
        <v>158.78218354498318</v>
      </c>
      <c r="N684" s="8">
        <v>156.60728916097204</v>
      </c>
      <c r="O684" s="8">
        <v>156.10909543782037</v>
      </c>
      <c r="P684" s="8">
        <v>156.05085833282519</v>
      </c>
      <c r="Q684" s="5">
        <f t="array" ref="Q684">SUM(E680:P680*E684:P684)/Q680</f>
        <v>156.87842621598986</v>
      </c>
      <c r="R684" s="16"/>
    </row>
    <row r="685" spans="1:18" ht="26.4" x14ac:dyDescent="0.3">
      <c r="A685" s="12"/>
      <c r="B685" s="13"/>
      <c r="C685" s="2" t="s">
        <v>27</v>
      </c>
      <c r="D685" s="9" t="s">
        <v>26</v>
      </c>
      <c r="E685" s="8">
        <v>159.06883846010123</v>
      </c>
      <c r="F685" s="8">
        <v>159.7839536317893</v>
      </c>
      <c r="G685" s="8">
        <v>158.07223411975943</v>
      </c>
      <c r="H685" s="8">
        <v>158.75009277225953</v>
      </c>
      <c r="I685" s="8">
        <v>160.1673695644935</v>
      </c>
      <c r="J685" s="8">
        <v>160.39205629691676</v>
      </c>
      <c r="K685" s="8">
        <v>161.7684224021553</v>
      </c>
      <c r="L685" s="8">
        <v>163.41499664731157</v>
      </c>
      <c r="M685" s="8">
        <v>161.43344112072683</v>
      </c>
      <c r="N685" s="8">
        <v>158.97221701339481</v>
      </c>
      <c r="O685" s="8">
        <v>158.17852323334037</v>
      </c>
      <c r="P685" s="8">
        <v>157.80582873328592</v>
      </c>
      <c r="Q685" s="5" cm="1">
        <f t="array" ref="Q685">SUM(E683:P683*E685:P685)/Q683</f>
        <v>159.11550796630024</v>
      </c>
      <c r="R685" s="16"/>
    </row>
    <row r="686" spans="1:18" x14ac:dyDescent="0.3">
      <c r="A686" s="12" t="s">
        <v>246</v>
      </c>
      <c r="B686" s="13" t="s">
        <v>247</v>
      </c>
      <c r="C686" s="2" t="s">
        <v>19</v>
      </c>
      <c r="D686" s="3" t="s">
        <v>20</v>
      </c>
      <c r="E686" s="1">
        <v>0.12631548331947792</v>
      </c>
      <c r="F686" s="1">
        <v>0.11546820056706827</v>
      </c>
      <c r="G686" s="1">
        <v>9.9320699445180724E-2</v>
      </c>
      <c r="H686" s="1">
        <v>7.8806435866265068E-2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5.7469497644377511E-2</v>
      </c>
      <c r="O686" s="1">
        <v>7.1707820646385534E-2</v>
      </c>
      <c r="P686" s="1">
        <v>0.10328009478192772</v>
      </c>
      <c r="Q686" s="4">
        <f>SUM(E686:P686)</f>
        <v>0.65236823227068275</v>
      </c>
      <c r="R686" s="16"/>
    </row>
    <row r="687" spans="1:18" ht="26.4" x14ac:dyDescent="0.3">
      <c r="A687" s="12"/>
      <c r="B687" s="13"/>
      <c r="C687" s="2" t="s">
        <v>21</v>
      </c>
      <c r="D687" s="3" t="s">
        <v>20</v>
      </c>
      <c r="E687" s="1">
        <v>1.4984833194779119E-3</v>
      </c>
      <c r="F687" s="1">
        <v>1.421200567068273E-3</v>
      </c>
      <c r="G687" s="1">
        <v>1.3146994451807231E-3</v>
      </c>
      <c r="H687" s="1">
        <v>1.0554358662650603E-3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8.194976443775101E-4</v>
      </c>
      <c r="O687" s="1">
        <v>1.008820646385542E-3</v>
      </c>
      <c r="P687" s="1">
        <v>1.3960947819277112E-3</v>
      </c>
      <c r="Q687" s="4">
        <f>SUM(E687:P687)</f>
        <v>8.5142322706827315E-3</v>
      </c>
      <c r="R687" s="16"/>
    </row>
    <row r="688" spans="1:18" x14ac:dyDescent="0.3">
      <c r="A688" s="12"/>
      <c r="B688" s="13"/>
      <c r="C688" s="2" t="s">
        <v>22</v>
      </c>
      <c r="D688" s="3" t="s">
        <v>23</v>
      </c>
      <c r="E688" s="7">
        <v>1.1863021698519243</v>
      </c>
      <c r="F688" s="7">
        <v>1.2308155492929729</v>
      </c>
      <c r="G688" s="7">
        <v>1.3236912874404003</v>
      </c>
      <c r="H688" s="7">
        <v>1.3392762338042294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1.4259697369351985</v>
      </c>
      <c r="O688" s="7">
        <v>1.406848844786907</v>
      </c>
      <c r="P688" s="7">
        <v>1.3517559069591445</v>
      </c>
      <c r="Q688" s="5">
        <f t="shared" ref="Q688" si="675">IF(Q686=0,0,Q687/Q686*100)</f>
        <v>1.3051267443001391</v>
      </c>
      <c r="R688" s="16"/>
    </row>
    <row r="689" spans="1:18" x14ac:dyDescent="0.3">
      <c r="A689" s="12"/>
      <c r="B689" s="13"/>
      <c r="C689" s="2" t="s">
        <v>24</v>
      </c>
      <c r="D689" s="3" t="s">
        <v>20</v>
      </c>
      <c r="E689" s="1">
        <v>0.124817</v>
      </c>
      <c r="F689" s="1">
        <v>0.114047</v>
      </c>
      <c r="G689" s="1">
        <v>9.8005999999999996E-2</v>
      </c>
      <c r="H689" s="1">
        <v>7.7751000000000001E-2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5.6649999999999999E-2</v>
      </c>
      <c r="O689" s="1">
        <v>7.0698999999999998E-2</v>
      </c>
      <c r="P689" s="1">
        <v>0.101884</v>
      </c>
      <c r="Q689" s="4">
        <f>SUM(E689:P689)</f>
        <v>0.64385399999999993</v>
      </c>
      <c r="R689" s="16"/>
    </row>
    <row r="690" spans="1:18" ht="26.4" x14ac:dyDescent="0.3">
      <c r="A690" s="12"/>
      <c r="B690" s="13"/>
      <c r="C690" s="2" t="s">
        <v>25</v>
      </c>
      <c r="D690" s="3" t="s">
        <v>26</v>
      </c>
      <c r="E690" s="8">
        <v>175.87927661166512</v>
      </c>
      <c r="F690" s="8">
        <v>175.87538948111313</v>
      </c>
      <c r="G690" s="8">
        <v>175.66406004136385</v>
      </c>
      <c r="H690" s="8">
        <v>175.66478771643247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176.95602150820415</v>
      </c>
      <c r="O690" s="8">
        <v>176.82923914200327</v>
      </c>
      <c r="P690" s="8">
        <v>175.8254141584224</v>
      </c>
      <c r="Q690" s="5">
        <f t="array" ref="Q690">SUM(E686:P686*E690:P690)/Q686</f>
        <v>176.01065855501358</v>
      </c>
      <c r="R690" s="16"/>
    </row>
    <row r="691" spans="1:18" ht="26.4" x14ac:dyDescent="0.3">
      <c r="A691" s="12"/>
      <c r="B691" s="13"/>
      <c r="C691" s="2" t="s">
        <v>27</v>
      </c>
      <c r="D691" s="9" t="s">
        <v>26</v>
      </c>
      <c r="E691" s="8">
        <v>177.99078515813252</v>
      </c>
      <c r="F691" s="8">
        <v>178.06706662530729</v>
      </c>
      <c r="G691" s="8">
        <v>178.02050191507132</v>
      </c>
      <c r="H691" s="8">
        <v>178.04936048586001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179.51586339318894</v>
      </c>
      <c r="O691" s="8">
        <v>179.35245711299439</v>
      </c>
      <c r="P691" s="8">
        <v>178.23471241169918</v>
      </c>
      <c r="Q691" s="5" cm="1">
        <f t="array" ref="Q691">SUM(E689:P689*E691:P691)/Q689</f>
        <v>178.33819807337213</v>
      </c>
      <c r="R691" s="16"/>
    </row>
    <row r="692" spans="1:18" x14ac:dyDescent="0.3">
      <c r="A692" s="12" t="s">
        <v>248</v>
      </c>
      <c r="B692" s="13" t="s">
        <v>249</v>
      </c>
      <c r="C692" s="2" t="s">
        <v>19</v>
      </c>
      <c r="D692" s="3" t="s">
        <v>20</v>
      </c>
      <c r="E692" s="1">
        <v>8.9450742591977356E-2</v>
      </c>
      <c r="F692" s="1">
        <v>8.3998027848710036E-2</v>
      </c>
      <c r="G692" s="1">
        <v>7.652297679012332E-2</v>
      </c>
      <c r="H692" s="1">
        <v>5.5837837487886573E-2</v>
      </c>
      <c r="I692" s="1">
        <v>1.9763841915937379E-2</v>
      </c>
      <c r="J692" s="1">
        <v>8.4489950672058094E-3</v>
      </c>
      <c r="K692" s="1">
        <v>6.4586949300846882E-3</v>
      </c>
      <c r="L692" s="1">
        <v>6.2687510319759969E-3</v>
      </c>
      <c r="M692" s="1">
        <v>2.407745699083692E-2</v>
      </c>
      <c r="N692" s="1">
        <v>5.0096953921595182E-2</v>
      </c>
      <c r="O692" s="1">
        <v>6.5983517505873043E-2</v>
      </c>
      <c r="P692" s="1">
        <v>9.1506316759938061E-2</v>
      </c>
      <c r="Q692" s="4">
        <f>SUM(E692:P692)</f>
        <v>0.57841411284214439</v>
      </c>
      <c r="R692" s="16"/>
    </row>
    <row r="693" spans="1:18" ht="26.4" x14ac:dyDescent="0.3">
      <c r="A693" s="12"/>
      <c r="B693" s="13"/>
      <c r="C693" s="2" t="s">
        <v>21</v>
      </c>
      <c r="D693" s="3" t="s">
        <v>20</v>
      </c>
      <c r="E693" s="1">
        <v>1.8307425919773532E-3</v>
      </c>
      <c r="F693" s="1">
        <v>1.7540278487100356E-3</v>
      </c>
      <c r="G693" s="1">
        <v>1.696976790123329E-3</v>
      </c>
      <c r="H693" s="1">
        <v>1.4008374878865715E-3</v>
      </c>
      <c r="I693" s="1">
        <v>7.8684191593737915E-4</v>
      </c>
      <c r="J693" s="1">
        <v>7.0599506720580879E-4</v>
      </c>
      <c r="K693" s="1">
        <v>1.0636949300846883E-3</v>
      </c>
      <c r="L693" s="1">
        <v>7.6775103197599596E-4</v>
      </c>
      <c r="M693" s="1">
        <v>8.0245699083692336E-4</v>
      </c>
      <c r="N693" s="1">
        <v>1.3739539215951767E-3</v>
      </c>
      <c r="O693" s="1">
        <v>1.582517505873043E-3</v>
      </c>
      <c r="P693" s="1">
        <v>1.8273167599380485E-3</v>
      </c>
      <c r="Q693" s="4">
        <f>SUM(E693:P693)</f>
        <v>1.5593112842144354E-2</v>
      </c>
      <c r="R693" s="16"/>
    </row>
    <row r="694" spans="1:18" x14ac:dyDescent="0.3">
      <c r="A694" s="12"/>
      <c r="B694" s="13"/>
      <c r="C694" s="2" t="s">
        <v>22</v>
      </c>
      <c r="D694" s="3" t="s">
        <v>23</v>
      </c>
      <c r="E694" s="7">
        <v>2.0466488470958191</v>
      </c>
      <c r="F694" s="7">
        <v>2.0881774175332288</v>
      </c>
      <c r="G694" s="7">
        <v>2.2176042560100124</v>
      </c>
      <c r="H694" s="7">
        <v>2.508760279605148</v>
      </c>
      <c r="I694" s="7">
        <v>3.9812194374155419</v>
      </c>
      <c r="J694" s="7">
        <v>8.3559649590290324</v>
      </c>
      <c r="K694" s="7">
        <v>16.469192949956234</v>
      </c>
      <c r="L694" s="7">
        <v>12.24727267137917</v>
      </c>
      <c r="M694" s="7">
        <v>3.3328145540549059</v>
      </c>
      <c r="N694" s="7">
        <v>2.7425897465652289</v>
      </c>
      <c r="O694" s="7">
        <v>2.39835274882426</v>
      </c>
      <c r="P694" s="7">
        <v>1.9969296379089507</v>
      </c>
      <c r="Q694" s="5">
        <f t="shared" ref="Q694" si="676">IF(Q692=0,0,Q693/Q692*100)</f>
        <v>2.6958389319936749</v>
      </c>
      <c r="R694" s="16"/>
    </row>
    <row r="695" spans="1:18" x14ac:dyDescent="0.3">
      <c r="A695" s="12"/>
      <c r="B695" s="13"/>
      <c r="C695" s="2" t="s">
        <v>24</v>
      </c>
      <c r="D695" s="3" t="s">
        <v>20</v>
      </c>
      <c r="E695" s="1">
        <v>8.7620000000000003E-2</v>
      </c>
      <c r="F695" s="1">
        <v>8.2243999999999998E-2</v>
      </c>
      <c r="G695" s="1">
        <v>7.482599999999999E-2</v>
      </c>
      <c r="H695" s="1">
        <v>5.4436999999999999E-2</v>
      </c>
      <c r="I695" s="1">
        <v>1.8977000000000001E-2</v>
      </c>
      <c r="J695" s="1">
        <v>7.7430000000000008E-3</v>
      </c>
      <c r="K695" s="1">
        <v>5.3949999999999996E-3</v>
      </c>
      <c r="L695" s="1">
        <v>5.5010000000000007E-3</v>
      </c>
      <c r="M695" s="1">
        <v>2.3274999999999997E-2</v>
      </c>
      <c r="N695" s="1">
        <v>4.8723000000000002E-2</v>
      </c>
      <c r="O695" s="1">
        <v>6.4401E-2</v>
      </c>
      <c r="P695" s="1">
        <v>8.9679000000000009E-2</v>
      </c>
      <c r="Q695" s="4">
        <f>SUM(E695:P695)</f>
        <v>0.56282100000000002</v>
      </c>
      <c r="R695" s="16"/>
    </row>
    <row r="696" spans="1:18" ht="26.4" x14ac:dyDescent="0.3">
      <c r="A696" s="12"/>
      <c r="B696" s="13"/>
      <c r="C696" s="2" t="s">
        <v>25</v>
      </c>
      <c r="D696" s="3" t="s">
        <v>26</v>
      </c>
      <c r="E696" s="8">
        <v>154.70865953263734</v>
      </c>
      <c r="F696" s="8">
        <v>155.12664160283367</v>
      </c>
      <c r="G696" s="8">
        <v>154.80471536590017</v>
      </c>
      <c r="H696" s="8">
        <v>155.0225815305439</v>
      </c>
      <c r="I696" s="8">
        <v>155.03949803247554</v>
      </c>
      <c r="J696" s="8">
        <v>155.07061334574365</v>
      </c>
      <c r="K696" s="8">
        <v>155.51058578103036</v>
      </c>
      <c r="L696" s="8">
        <v>154.55383892903347</v>
      </c>
      <c r="M696" s="8">
        <v>155.08373390533532</v>
      </c>
      <c r="N696" s="8">
        <v>155.06261058736243</v>
      </c>
      <c r="O696" s="8">
        <v>155.61364330201519</v>
      </c>
      <c r="P696" s="8">
        <v>155.06564498186606</v>
      </c>
      <c r="Q696" s="5">
        <f t="array" ref="Q696">SUM(E692:P692*E696:P696)/Q692</f>
        <v>155.04222274072748</v>
      </c>
      <c r="R696" s="16"/>
    </row>
    <row r="697" spans="1:18" ht="26.4" x14ac:dyDescent="0.3">
      <c r="A697" s="12"/>
      <c r="B697" s="13"/>
      <c r="C697" s="2" t="s">
        <v>27</v>
      </c>
      <c r="D697" s="9" t="s">
        <v>26</v>
      </c>
      <c r="E697" s="8">
        <v>157.94116047253831</v>
      </c>
      <c r="F697" s="8">
        <v>158.435046464565</v>
      </c>
      <c r="G697" s="8">
        <v>158.31552723580609</v>
      </c>
      <c r="H697" s="8">
        <v>159.01180657374869</v>
      </c>
      <c r="I697" s="8">
        <v>161.46788901513045</v>
      </c>
      <c r="J697" s="8">
        <v>169.20971809721908</v>
      </c>
      <c r="K697" s="8">
        <v>186.17153511741256</v>
      </c>
      <c r="L697" s="8">
        <v>176.12425691369396</v>
      </c>
      <c r="M697" s="8">
        <v>160.43058788760942</v>
      </c>
      <c r="N697" s="8">
        <v>159.43526584071901</v>
      </c>
      <c r="O697" s="8">
        <v>159.4375173828233</v>
      </c>
      <c r="P697" s="8">
        <v>158.22529274740722</v>
      </c>
      <c r="Q697" s="5" cm="1">
        <f t="array" ref="Q697">SUM(E695:P695*E697:P697)/Q695</f>
        <v>159.33771078131772</v>
      </c>
      <c r="R697" s="16"/>
    </row>
    <row r="698" spans="1:18" x14ac:dyDescent="0.3">
      <c r="A698" s="12" t="s">
        <v>250</v>
      </c>
      <c r="B698" s="13" t="s">
        <v>251</v>
      </c>
      <c r="C698" s="2" t="s">
        <v>19</v>
      </c>
      <c r="D698" s="3" t="s">
        <v>20</v>
      </c>
      <c r="E698" s="1">
        <v>0.1377180064401862</v>
      </c>
      <c r="F698" s="1">
        <v>0.12722868661043943</v>
      </c>
      <c r="G698" s="1">
        <v>0.11635742285104966</v>
      </c>
      <c r="H698" s="1">
        <v>9.630056585737376E-2</v>
      </c>
      <c r="I698" s="1">
        <v>4.6584796711731727E-2</v>
      </c>
      <c r="J698" s="1">
        <v>2.9954901893413471E-2</v>
      </c>
      <c r="K698" s="1">
        <v>2.9963418771258098E-2</v>
      </c>
      <c r="L698" s="1">
        <v>2.7419735258354366E-2</v>
      </c>
      <c r="M698" s="1">
        <v>5.3767460974846262E-2</v>
      </c>
      <c r="N698" s="1">
        <v>0.10014103157073348</v>
      </c>
      <c r="O698" s="1">
        <v>0.11072049213434984</v>
      </c>
      <c r="P698" s="1">
        <v>0.13870530970089953</v>
      </c>
      <c r="Q698" s="4">
        <f>SUM(E698:P698)</f>
        <v>1.0148618287746358</v>
      </c>
      <c r="R698" s="16"/>
    </row>
    <row r="699" spans="1:18" ht="26.4" x14ac:dyDescent="0.3">
      <c r="A699" s="12"/>
      <c r="B699" s="13"/>
      <c r="C699" s="2" t="s">
        <v>21</v>
      </c>
      <c r="D699" s="3" t="s">
        <v>20</v>
      </c>
      <c r="E699" s="1">
        <v>5.2220064401861848E-3</v>
      </c>
      <c r="F699" s="1">
        <v>5.1006866104394213E-3</v>
      </c>
      <c r="G699" s="1">
        <v>5.1044228510496656E-3</v>
      </c>
      <c r="H699" s="1">
        <v>4.1285658573737491E-3</v>
      </c>
      <c r="I699" s="1">
        <v>2.2937967117317277E-3</v>
      </c>
      <c r="J699" s="1">
        <v>2.0889018934134719E-3</v>
      </c>
      <c r="K699" s="1">
        <v>2.1164187712580992E-3</v>
      </c>
      <c r="L699" s="1">
        <v>2.1247352583543657E-3</v>
      </c>
      <c r="M699" s="1">
        <v>2.3114609748462575E-3</v>
      </c>
      <c r="N699" s="1">
        <v>4.1400315707334802E-3</v>
      </c>
      <c r="O699" s="1">
        <v>4.2894921343498409E-3</v>
      </c>
      <c r="P699" s="1">
        <v>5.4813097008995374E-3</v>
      </c>
      <c r="Q699" s="4">
        <f>SUM(E699:P699)</f>
        <v>4.4401828774635804E-2</v>
      </c>
      <c r="R699" s="16"/>
    </row>
    <row r="700" spans="1:18" x14ac:dyDescent="0.3">
      <c r="A700" s="12"/>
      <c r="B700" s="13"/>
      <c r="C700" s="2" t="s">
        <v>22</v>
      </c>
      <c r="D700" s="3" t="s">
        <v>23</v>
      </c>
      <c r="E700" s="7">
        <v>3.7918109440933643</v>
      </c>
      <c r="F700" s="7">
        <v>4.0090696102657848</v>
      </c>
      <c r="G700" s="7">
        <v>4.3868476337636748</v>
      </c>
      <c r="H700" s="7">
        <v>4.2871667685612289</v>
      </c>
      <c r="I700" s="7">
        <v>4.9239169721525631</v>
      </c>
      <c r="J700" s="7">
        <v>6.9734893502448188</v>
      </c>
      <c r="K700" s="7">
        <v>7.0633420952893333</v>
      </c>
      <c r="L700" s="7">
        <v>7.7489269620391097</v>
      </c>
      <c r="M700" s="7">
        <v>4.2989959595220899</v>
      </c>
      <c r="N700" s="7">
        <v>4.1342010420665734</v>
      </c>
      <c r="O700" s="7">
        <v>3.8741628145446732</v>
      </c>
      <c r="P700" s="7">
        <v>3.9517663114117902</v>
      </c>
      <c r="Q700" s="5">
        <f t="shared" ref="Q700" si="677">IF(Q698=0,0,Q699/Q698*100)</f>
        <v>4.3751599987012471</v>
      </c>
      <c r="R700" s="16"/>
    </row>
    <row r="701" spans="1:18" x14ac:dyDescent="0.3">
      <c r="A701" s="12"/>
      <c r="B701" s="13"/>
      <c r="C701" s="2" t="s">
        <v>24</v>
      </c>
      <c r="D701" s="3" t="s">
        <v>20</v>
      </c>
      <c r="E701" s="1">
        <v>0.132496</v>
      </c>
      <c r="F701" s="1">
        <v>0.122128</v>
      </c>
      <c r="G701" s="1">
        <v>0.111253</v>
      </c>
      <c r="H701" s="1">
        <v>9.2172000000000004E-2</v>
      </c>
      <c r="I701" s="1">
        <v>4.4290999999999997E-2</v>
      </c>
      <c r="J701" s="1">
        <v>2.7865999999999998E-2</v>
      </c>
      <c r="K701" s="1">
        <v>2.7847E-2</v>
      </c>
      <c r="L701" s="1">
        <v>2.5295000000000002E-2</v>
      </c>
      <c r="M701" s="1">
        <v>5.1456000000000002E-2</v>
      </c>
      <c r="N701" s="1">
        <v>9.6001000000000003E-2</v>
      </c>
      <c r="O701" s="1">
        <v>0.106431</v>
      </c>
      <c r="P701" s="1">
        <v>0.13322399999999998</v>
      </c>
      <c r="Q701" s="4">
        <f>SUM(E701:P701)</f>
        <v>0.97045999999999988</v>
      </c>
      <c r="R701" s="16"/>
    </row>
    <row r="702" spans="1:18" ht="26.4" x14ac:dyDescent="0.3">
      <c r="A702" s="12"/>
      <c r="B702" s="13"/>
      <c r="C702" s="2" t="s">
        <v>25</v>
      </c>
      <c r="D702" s="3" t="s">
        <v>26</v>
      </c>
      <c r="E702" s="8">
        <v>155.9469328937148</v>
      </c>
      <c r="F702" s="8">
        <v>155.87075434617603</v>
      </c>
      <c r="G702" s="8">
        <v>157.81870179006094</v>
      </c>
      <c r="H702" s="8">
        <v>157.35265770908248</v>
      </c>
      <c r="I702" s="8">
        <v>160.33419333540087</v>
      </c>
      <c r="J702" s="8">
        <v>159.40651057972036</v>
      </c>
      <c r="K702" s="8">
        <v>160.28128360822902</v>
      </c>
      <c r="L702" s="8">
        <v>160.01576844779621</v>
      </c>
      <c r="M702" s="8">
        <v>157.68306471104117</v>
      </c>
      <c r="N702" s="8">
        <v>157.60969840757201</v>
      </c>
      <c r="O702" s="8">
        <v>158.07682256786481</v>
      </c>
      <c r="P702" s="8">
        <v>157.89149551199134</v>
      </c>
      <c r="Q702" s="5">
        <f t="array" ref="Q702">SUM(E698:P698*E702:P702)/Q698</f>
        <v>157.5809736157583</v>
      </c>
      <c r="R702" s="16"/>
    </row>
    <row r="703" spans="1:18" ht="26.4" x14ac:dyDescent="0.3">
      <c r="A703" s="12"/>
      <c r="B703" s="13"/>
      <c r="C703" s="2" t="s">
        <v>27</v>
      </c>
      <c r="D703" s="9" t="s">
        <v>26</v>
      </c>
      <c r="E703" s="8">
        <v>162.09320061423665</v>
      </c>
      <c r="F703" s="8">
        <v>162.38071004554581</v>
      </c>
      <c r="G703" s="8">
        <v>165.05961563274545</v>
      </c>
      <c r="H703" s="8">
        <v>164.40079391297016</v>
      </c>
      <c r="I703" s="8">
        <v>168.63777748231337</v>
      </c>
      <c r="J703" s="8">
        <v>171.35600321491782</v>
      </c>
      <c r="K703" s="8">
        <v>172.46293036765729</v>
      </c>
      <c r="L703" s="8">
        <v>173.45680996247106</v>
      </c>
      <c r="M703" s="8">
        <v>164.76636404394168</v>
      </c>
      <c r="N703" s="8">
        <v>164.40659768217469</v>
      </c>
      <c r="O703" s="8">
        <v>164.4477980076133</v>
      </c>
      <c r="P703" s="8">
        <v>164.38771380628825</v>
      </c>
      <c r="Q703" s="5" cm="1">
        <f t="array" ref="Q703">SUM(E701:P701*E703:P703)/Q701</f>
        <v>164.79083637015034</v>
      </c>
      <c r="R703" s="16"/>
    </row>
    <row r="704" spans="1:18" x14ac:dyDescent="0.3">
      <c r="A704" s="12" t="s">
        <v>252</v>
      </c>
      <c r="B704" s="13" t="s">
        <v>253</v>
      </c>
      <c r="C704" s="2" t="s">
        <v>19</v>
      </c>
      <c r="D704" s="3" t="s">
        <v>20</v>
      </c>
      <c r="E704" s="1">
        <v>8.5109892686198023</v>
      </c>
      <c r="F704" s="1">
        <v>7.9549327741672924</v>
      </c>
      <c r="G704" s="1">
        <v>7.757477352934016</v>
      </c>
      <c r="H704" s="1">
        <v>6.5233497913200615</v>
      </c>
      <c r="I704" s="1">
        <v>2.8393348610817726</v>
      </c>
      <c r="J704" s="1">
        <v>1.1657696658205829</v>
      </c>
      <c r="K704" s="1">
        <v>0.95408383782834305</v>
      </c>
      <c r="L704" s="1">
        <v>1.0278170760661989</v>
      </c>
      <c r="M704" s="1">
        <v>2.3380138585586421</v>
      </c>
      <c r="N704" s="1">
        <v>5.9365367568755678</v>
      </c>
      <c r="O704" s="1">
        <v>6.8129289919505602</v>
      </c>
      <c r="P704" s="1">
        <v>8.8221177560784714</v>
      </c>
      <c r="Q704" s="4">
        <f>SUM(E704:P704)</f>
        <v>60.643351991301301</v>
      </c>
      <c r="R704" s="16"/>
    </row>
    <row r="705" spans="1:18" ht="26.4" x14ac:dyDescent="0.3">
      <c r="A705" s="12"/>
      <c r="B705" s="13"/>
      <c r="C705" s="2" t="s">
        <v>21</v>
      </c>
      <c r="D705" s="3" t="s">
        <v>20</v>
      </c>
      <c r="E705" s="1">
        <v>0.13116526861980196</v>
      </c>
      <c r="F705" s="1">
        <v>0.13083177416729228</v>
      </c>
      <c r="G705" s="1">
        <v>0.12951435293401631</v>
      </c>
      <c r="H705" s="1">
        <v>0.11755279132006152</v>
      </c>
      <c r="I705" s="1">
        <v>7.2376861081772215E-2</v>
      </c>
      <c r="J705" s="1">
        <v>8.9635665820582966E-2</v>
      </c>
      <c r="K705" s="1">
        <v>5.7260837828343174E-2</v>
      </c>
      <c r="L705" s="1">
        <v>6.6219076066198881E-2</v>
      </c>
      <c r="M705" s="1">
        <v>6.6442858558642501E-2</v>
      </c>
      <c r="N705" s="1">
        <v>9.1355756875568586E-2</v>
      </c>
      <c r="O705" s="1">
        <v>0.12213499195056113</v>
      </c>
      <c r="P705" s="1">
        <v>0.15677375607847199</v>
      </c>
      <c r="Q705" s="4">
        <f>SUM(E705:P705)</f>
        <v>1.2312639913013137</v>
      </c>
      <c r="R705" s="16"/>
    </row>
    <row r="706" spans="1:18" x14ac:dyDescent="0.3">
      <c r="A706" s="12"/>
      <c r="B706" s="13"/>
      <c r="C706" s="2" t="s">
        <v>22</v>
      </c>
      <c r="D706" s="3" t="s">
        <v>23</v>
      </c>
      <c r="E706" s="7">
        <v>1.5411283515937575</v>
      </c>
      <c r="F706" s="7">
        <v>1.6446622225665195</v>
      </c>
      <c r="G706" s="7">
        <v>1.669542133887528</v>
      </c>
      <c r="H706" s="7">
        <v>1.8020310895558094</v>
      </c>
      <c r="I706" s="7">
        <v>2.5490780278799869</v>
      </c>
      <c r="J706" s="7">
        <v>7.6889687944906848</v>
      </c>
      <c r="K706" s="7">
        <v>6.0016568311940564</v>
      </c>
      <c r="L706" s="7">
        <v>6.4426907869288881</v>
      </c>
      <c r="M706" s="7">
        <v>2.8418505012456916</v>
      </c>
      <c r="N706" s="7">
        <v>1.5388729256963218</v>
      </c>
      <c r="O706" s="7">
        <v>1.792694333008064</v>
      </c>
      <c r="P706" s="7">
        <v>1.777053542166271</v>
      </c>
      <c r="Q706" s="5">
        <f t="shared" ref="Q706" si="678">IF(Q704=0,0,Q705/Q704*100)</f>
        <v>2.0303363037681796</v>
      </c>
      <c r="R706" s="16"/>
    </row>
    <row r="707" spans="1:18" x14ac:dyDescent="0.3">
      <c r="A707" s="12"/>
      <c r="B707" s="13"/>
      <c r="C707" s="2" t="s">
        <v>24</v>
      </c>
      <c r="D707" s="3" t="s">
        <v>20</v>
      </c>
      <c r="E707" s="1">
        <v>8.379824000000001</v>
      </c>
      <c r="F707" s="1">
        <v>7.8241009999999998</v>
      </c>
      <c r="G707" s="1">
        <v>7.6279629999999994</v>
      </c>
      <c r="H707" s="1">
        <v>6.4057969999999997</v>
      </c>
      <c r="I707" s="1">
        <v>2.7669580000000003</v>
      </c>
      <c r="J707" s="1">
        <v>1.0761339999999999</v>
      </c>
      <c r="K707" s="1">
        <v>0.89682299999999993</v>
      </c>
      <c r="L707" s="1">
        <v>0.96159799999999995</v>
      </c>
      <c r="M707" s="1">
        <v>2.2715709999999998</v>
      </c>
      <c r="N707" s="1">
        <v>5.8451809999999993</v>
      </c>
      <c r="O707" s="1">
        <v>6.6907939999999995</v>
      </c>
      <c r="P707" s="1">
        <v>8.6653439999999993</v>
      </c>
      <c r="Q707" s="4">
        <f>SUM(E707:P707)</f>
        <v>59.412087999999997</v>
      </c>
      <c r="R707" s="16"/>
    </row>
    <row r="708" spans="1:18" ht="26.4" x14ac:dyDescent="0.3">
      <c r="A708" s="12"/>
      <c r="B708" s="13"/>
      <c r="C708" s="2" t="s">
        <v>25</v>
      </c>
      <c r="D708" s="3" t="s">
        <v>26</v>
      </c>
      <c r="E708" s="8">
        <v>153.78069363644752</v>
      </c>
      <c r="F708" s="8">
        <v>152.62191006693169</v>
      </c>
      <c r="G708" s="8">
        <v>154.17205684470423</v>
      </c>
      <c r="H708" s="8">
        <v>153.70408359926853</v>
      </c>
      <c r="I708" s="8">
        <v>152.56726707227125</v>
      </c>
      <c r="J708" s="8">
        <v>154.09884768959159</v>
      </c>
      <c r="K708" s="8">
        <v>152.62344389510193</v>
      </c>
      <c r="L708" s="8">
        <v>154.19374769508119</v>
      </c>
      <c r="M708" s="8">
        <v>154.0109169590782</v>
      </c>
      <c r="N708" s="8">
        <v>154.06805323272224</v>
      </c>
      <c r="O708" s="8">
        <v>153.72285512003896</v>
      </c>
      <c r="P708" s="8">
        <v>154.22657350071802</v>
      </c>
      <c r="Q708" s="5">
        <f t="array" ref="Q708">SUM(E704:P704*E708:P708)/Q704</f>
        <v>153.70398174204578</v>
      </c>
      <c r="R708" s="16"/>
    </row>
    <row r="709" spans="1:18" ht="26.4" x14ac:dyDescent="0.3">
      <c r="A709" s="12"/>
      <c r="B709" s="13"/>
      <c r="C709" s="2" t="s">
        <v>27</v>
      </c>
      <c r="D709" s="9" t="s">
        <v>26</v>
      </c>
      <c r="E709" s="8">
        <v>156.18774729167515</v>
      </c>
      <c r="F709" s="8">
        <v>155.17399819448238</v>
      </c>
      <c r="G709" s="8">
        <v>156.78972740534385</v>
      </c>
      <c r="H709" s="8">
        <v>156.52470749109435</v>
      </c>
      <c r="I709" s="8">
        <v>156.5580540283853</v>
      </c>
      <c r="J709" s="8">
        <v>166.93438008132082</v>
      </c>
      <c r="K709" s="8">
        <v>162.36822772611504</v>
      </c>
      <c r="L709" s="8">
        <v>164.81208041577409</v>
      </c>
      <c r="M709" s="8">
        <v>158.51569606217419</v>
      </c>
      <c r="N709" s="8">
        <v>156.47602034501881</v>
      </c>
      <c r="O709" s="8">
        <v>156.52894056710298</v>
      </c>
      <c r="P709" s="8">
        <v>157.01684694108232</v>
      </c>
      <c r="Q709" s="5" cm="1">
        <f t="array" ref="Q709">SUM(E707:P707*E709:P709)/Q707</f>
        <v>156.88936344481669</v>
      </c>
      <c r="R709" s="16"/>
    </row>
    <row r="710" spans="1:18" x14ac:dyDescent="0.3">
      <c r="A710" s="12" t="s">
        <v>254</v>
      </c>
      <c r="B710" s="13" t="s">
        <v>255</v>
      </c>
      <c r="C710" s="2" t="s">
        <v>19</v>
      </c>
      <c r="D710" s="3" t="s">
        <v>20</v>
      </c>
      <c r="E710" s="1">
        <v>6.9803818475489674</v>
      </c>
      <c r="F710" s="1">
        <v>6.9087505555268578</v>
      </c>
      <c r="G710" s="1">
        <v>6.7658705098613909</v>
      </c>
      <c r="H710" s="1">
        <v>5.7273893882005593</v>
      </c>
      <c r="I710" s="1">
        <v>3.3582966038375406</v>
      </c>
      <c r="J710" s="1">
        <v>2.1819055293626795</v>
      </c>
      <c r="K710" s="1">
        <v>2.0017432767317791</v>
      </c>
      <c r="L710" s="1">
        <v>1.6319683122425175</v>
      </c>
      <c r="M710" s="1">
        <v>3.1054609704672638</v>
      </c>
      <c r="N710" s="1">
        <v>5.083997478974501</v>
      </c>
      <c r="O710" s="1">
        <v>5.8912390327891835</v>
      </c>
      <c r="P710" s="1">
        <v>7.2707120072238327</v>
      </c>
      <c r="Q710" s="4">
        <f>SUM(E710:P710)</f>
        <v>56.907715512767084</v>
      </c>
      <c r="R710" s="16"/>
    </row>
    <row r="711" spans="1:18" ht="26.4" x14ac:dyDescent="0.3">
      <c r="A711" s="12"/>
      <c r="B711" s="13"/>
      <c r="C711" s="2" t="s">
        <v>21</v>
      </c>
      <c r="D711" s="3" t="s">
        <v>20</v>
      </c>
      <c r="E711" s="1">
        <v>9.879684754896717E-2</v>
      </c>
      <c r="F711" s="1">
        <v>9.660155552685748E-2</v>
      </c>
      <c r="G711" s="1">
        <v>8.2393509861391157E-2</v>
      </c>
      <c r="H711" s="1">
        <v>7.1663388200559744E-2</v>
      </c>
      <c r="I711" s="1">
        <v>3.7032603837540166E-2</v>
      </c>
      <c r="J711" s="1">
        <v>3.0395529362679443E-2</v>
      </c>
      <c r="K711" s="1">
        <v>2.9880276731778906E-2</v>
      </c>
      <c r="L711" s="1">
        <v>2.8248312242517427E-2</v>
      </c>
      <c r="M711" s="1">
        <v>4.4958970467263805E-2</v>
      </c>
      <c r="N711" s="1">
        <v>6.9095478974501023E-2</v>
      </c>
      <c r="O711" s="1">
        <v>8.9742032789183065E-2</v>
      </c>
      <c r="P711" s="1">
        <v>9.9624007223832911E-2</v>
      </c>
      <c r="Q711" s="4">
        <f>SUM(E711:P711)</f>
        <v>0.77843251276707215</v>
      </c>
      <c r="R711" s="16"/>
    </row>
    <row r="712" spans="1:18" x14ac:dyDescent="0.3">
      <c r="A712" s="12"/>
      <c r="B712" s="13"/>
      <c r="C712" s="2" t="s">
        <v>22</v>
      </c>
      <c r="D712" s="3" t="s">
        <v>23</v>
      </c>
      <c r="E712" s="7">
        <v>1.4153501872344973</v>
      </c>
      <c r="F712" s="7">
        <v>1.3982492890784461</v>
      </c>
      <c r="G712" s="7">
        <v>1.2177813592693059</v>
      </c>
      <c r="H712" s="7">
        <v>1.2512400212948516</v>
      </c>
      <c r="I712" s="7">
        <v>1.1027198668284048</v>
      </c>
      <c r="J712" s="7">
        <v>1.3930726584462978</v>
      </c>
      <c r="K712" s="7">
        <v>1.4927127309034383</v>
      </c>
      <c r="L712" s="7">
        <v>1.7309350941808979</v>
      </c>
      <c r="M712" s="7">
        <v>1.4477390279517519</v>
      </c>
      <c r="N712" s="7">
        <v>1.3590777584027904</v>
      </c>
      <c r="O712" s="7">
        <v>1.5233133860245873</v>
      </c>
      <c r="P712" s="7">
        <v>1.370209783097601</v>
      </c>
      <c r="Q712" s="5">
        <f t="shared" ref="Q712" si="679">IF(Q710=0,0,Q711/Q710*100)</f>
        <v>1.3678857176975117</v>
      </c>
      <c r="R712" s="16"/>
    </row>
    <row r="713" spans="1:18" x14ac:dyDescent="0.3">
      <c r="A713" s="12"/>
      <c r="B713" s="13"/>
      <c r="C713" s="2" t="s">
        <v>24</v>
      </c>
      <c r="D713" s="3" t="s">
        <v>20</v>
      </c>
      <c r="E713" s="1">
        <v>6.8815850000000003</v>
      </c>
      <c r="F713" s="1">
        <v>6.8121490000000007</v>
      </c>
      <c r="G713" s="1">
        <v>6.6834769999999999</v>
      </c>
      <c r="H713" s="1">
        <v>5.6557259999999996</v>
      </c>
      <c r="I713" s="1">
        <v>3.3212640000000002</v>
      </c>
      <c r="J713" s="1">
        <v>2.15151</v>
      </c>
      <c r="K713" s="1">
        <v>1.9718630000000001</v>
      </c>
      <c r="L713" s="1">
        <v>1.60372</v>
      </c>
      <c r="M713" s="1">
        <v>3.0605020000000001</v>
      </c>
      <c r="N713" s="1">
        <v>5.0149020000000002</v>
      </c>
      <c r="O713" s="1">
        <v>5.8014970000000003</v>
      </c>
      <c r="P713" s="1">
        <v>7.1710880000000001</v>
      </c>
      <c r="Q713" s="4">
        <f>SUM(E713:P713)</f>
        <v>56.129283000000001</v>
      </c>
      <c r="R713" s="16"/>
    </row>
    <row r="714" spans="1:18" ht="26.4" x14ac:dyDescent="0.3">
      <c r="A714" s="12"/>
      <c r="B714" s="13"/>
      <c r="C714" s="2" t="s">
        <v>25</v>
      </c>
      <c r="D714" s="3" t="s">
        <v>26</v>
      </c>
      <c r="E714" s="8">
        <v>158.28573416529582</v>
      </c>
      <c r="F714" s="8">
        <v>158.14125323669688</v>
      </c>
      <c r="G714" s="8">
        <v>158.40113579361238</v>
      </c>
      <c r="H714" s="8">
        <v>158.30032183165676</v>
      </c>
      <c r="I714" s="8">
        <v>159.07863549256595</v>
      </c>
      <c r="J714" s="8">
        <v>158.49262116309043</v>
      </c>
      <c r="K714" s="8">
        <v>157.97420098027385</v>
      </c>
      <c r="L714" s="8">
        <v>158.52272769451338</v>
      </c>
      <c r="M714" s="8">
        <v>158.94595863814135</v>
      </c>
      <c r="N714" s="8">
        <v>158.84340950435731</v>
      </c>
      <c r="O714" s="8">
        <v>158.31321332222197</v>
      </c>
      <c r="P714" s="8">
        <v>158.17898566880038</v>
      </c>
      <c r="Q714" s="5">
        <f t="array" ref="Q714">SUM(E710:P710*E714:P714)/Q710</f>
        <v>158.40900024982193</v>
      </c>
      <c r="R714" s="16"/>
    </row>
    <row r="715" spans="1:18" ht="26.4" x14ac:dyDescent="0.3">
      <c r="A715" s="12"/>
      <c r="B715" s="13"/>
      <c r="C715" s="2" t="s">
        <v>27</v>
      </c>
      <c r="D715" s="9" t="s">
        <v>26</v>
      </c>
      <c r="E715" s="8">
        <v>160.55819487710932</v>
      </c>
      <c r="F715" s="8">
        <v>160.3838188434726</v>
      </c>
      <c r="G715" s="8">
        <v>160.35389564362259</v>
      </c>
      <c r="H715" s="8">
        <v>160.30613636646547</v>
      </c>
      <c r="I715" s="8">
        <v>160.85238671716377</v>
      </c>
      <c r="J715" s="8">
        <v>160.7317309605493</v>
      </c>
      <c r="K715" s="8">
        <v>160.36803505585223</v>
      </c>
      <c r="L715" s="8">
        <v>161.31498538878057</v>
      </c>
      <c r="M715" s="8">
        <v>161.28088495424998</v>
      </c>
      <c r="N715" s="8">
        <v>161.03195904363972</v>
      </c>
      <c r="O715" s="8">
        <v>160.76212428105273</v>
      </c>
      <c r="P715" s="8">
        <v>160.3764798859857</v>
      </c>
      <c r="Q715" s="5" cm="1">
        <f t="array" ref="Q715">SUM(E713:P713*E715:P715)/Q713</f>
        <v>160.60590549283725</v>
      </c>
      <c r="R715" s="16"/>
    </row>
    <row r="716" spans="1:18" x14ac:dyDescent="0.3">
      <c r="A716" s="12" t="s">
        <v>256</v>
      </c>
      <c r="B716" s="13" t="s">
        <v>257</v>
      </c>
      <c r="C716" s="2" t="s">
        <v>19</v>
      </c>
      <c r="D716" s="3" t="s">
        <v>20</v>
      </c>
      <c r="E716" s="1">
        <v>0.48173928211151473</v>
      </c>
      <c r="F716" s="1">
        <v>0.46046022210250104</v>
      </c>
      <c r="G716" s="1">
        <v>0.46679747288700607</v>
      </c>
      <c r="H716" s="1">
        <v>0.4042123571894386</v>
      </c>
      <c r="I716" s="1">
        <v>0.18866409306492193</v>
      </c>
      <c r="J716" s="1">
        <v>0.11384443579847853</v>
      </c>
      <c r="K716" s="1">
        <v>0.13159654002046184</v>
      </c>
      <c r="L716" s="1">
        <v>7.9047023775340591E-2</v>
      </c>
      <c r="M716" s="1">
        <v>0.16673047353482168</v>
      </c>
      <c r="N716" s="1">
        <v>0.27950148131542413</v>
      </c>
      <c r="O716" s="1">
        <v>0.37247453979966549</v>
      </c>
      <c r="P716" s="1">
        <v>0.45182301470736419</v>
      </c>
      <c r="Q716" s="4">
        <f>SUM(E716:P716)</f>
        <v>3.5968909363069383</v>
      </c>
      <c r="R716" s="16"/>
    </row>
    <row r="717" spans="1:18" ht="26.4" x14ac:dyDescent="0.3">
      <c r="A717" s="12"/>
      <c r="B717" s="13"/>
      <c r="C717" s="2" t="s">
        <v>21</v>
      </c>
      <c r="D717" s="3" t="s">
        <v>20</v>
      </c>
      <c r="E717" s="1">
        <v>8.4242821115147436E-3</v>
      </c>
      <c r="F717" s="1">
        <v>8.046222102501074E-3</v>
      </c>
      <c r="G717" s="1">
        <v>7.8974728870061048E-3</v>
      </c>
      <c r="H717" s="1">
        <v>6.4893571894386265E-3</v>
      </c>
      <c r="I717" s="1">
        <v>2.7550930649219429E-3</v>
      </c>
      <c r="J717" s="1">
        <v>2.3604357984785326E-3</v>
      </c>
      <c r="K717" s="1">
        <v>2.4695400204618068E-3</v>
      </c>
      <c r="L717" s="1">
        <v>2.2230237753405849E-3</v>
      </c>
      <c r="M717" s="1">
        <v>2.6374735348216908E-3</v>
      </c>
      <c r="N717" s="1">
        <v>5.9664813154240793E-3</v>
      </c>
      <c r="O717" s="1">
        <v>7.1235397996655256E-3</v>
      </c>
      <c r="P717" s="1">
        <v>9.139014707364175E-3</v>
      </c>
      <c r="Q717" s="4">
        <f>SUM(E717:P717)</f>
        <v>6.5531936306938876E-2</v>
      </c>
      <c r="R717" s="16"/>
    </row>
    <row r="718" spans="1:18" x14ac:dyDescent="0.3">
      <c r="A718" s="12"/>
      <c r="B718" s="13"/>
      <c r="C718" s="2" t="s">
        <v>22</v>
      </c>
      <c r="D718" s="3" t="s">
        <v>23</v>
      </c>
      <c r="E718" s="7">
        <v>1.7487222703928595</v>
      </c>
      <c r="F718" s="7">
        <v>1.747430443776735</v>
      </c>
      <c r="G718" s="7">
        <v>1.6918413971186566</v>
      </c>
      <c r="H718" s="7">
        <v>1.6054326578633809</v>
      </c>
      <c r="I718" s="7">
        <v>1.4603165976971979</v>
      </c>
      <c r="J718" s="7">
        <v>2.0733870583335778</v>
      </c>
      <c r="K718" s="7">
        <v>1.8765995063987395</v>
      </c>
      <c r="L718" s="7">
        <v>2.8122801709253937</v>
      </c>
      <c r="M718" s="7">
        <v>1.5818785126108661</v>
      </c>
      <c r="N718" s="7">
        <v>2.1346868314772052</v>
      </c>
      <c r="O718" s="7">
        <v>1.9124903955843275</v>
      </c>
      <c r="P718" s="7">
        <v>2.0226979170778439</v>
      </c>
      <c r="Q718" s="5">
        <f t="shared" ref="Q718" si="680">IF(Q716=0,0,Q717/Q716*100)</f>
        <v>1.8219050137289665</v>
      </c>
      <c r="R718" s="16"/>
    </row>
    <row r="719" spans="1:18" x14ac:dyDescent="0.3">
      <c r="A719" s="12"/>
      <c r="B719" s="13"/>
      <c r="C719" s="2" t="s">
        <v>24</v>
      </c>
      <c r="D719" s="3" t="s">
        <v>20</v>
      </c>
      <c r="E719" s="1">
        <v>0.47331499999999999</v>
      </c>
      <c r="F719" s="1">
        <v>0.45241399999999998</v>
      </c>
      <c r="G719" s="1">
        <v>0.45889999999999997</v>
      </c>
      <c r="H719" s="1">
        <v>0.39772299999999999</v>
      </c>
      <c r="I719" s="1">
        <v>0.18590899999999999</v>
      </c>
      <c r="J719" s="1">
        <v>0.111484</v>
      </c>
      <c r="K719" s="1">
        <v>0.12912700000000002</v>
      </c>
      <c r="L719" s="1">
        <v>7.6824000000000003E-2</v>
      </c>
      <c r="M719" s="1">
        <v>0.16409299999999999</v>
      </c>
      <c r="N719" s="1">
        <v>0.27353500000000003</v>
      </c>
      <c r="O719" s="1">
        <v>0.36535099999999998</v>
      </c>
      <c r="P719" s="1">
        <v>0.44268400000000002</v>
      </c>
      <c r="Q719" s="4">
        <f>SUM(E719:P719)</f>
        <v>3.5313589999999992</v>
      </c>
      <c r="R719" s="16"/>
    </row>
    <row r="720" spans="1:18" ht="26.4" x14ac:dyDescent="0.3">
      <c r="A720" s="12"/>
      <c r="B720" s="13"/>
      <c r="C720" s="2" t="s">
        <v>25</v>
      </c>
      <c r="D720" s="3" t="s">
        <v>26</v>
      </c>
      <c r="E720" s="8">
        <v>178.2551069352134</v>
      </c>
      <c r="F720" s="8">
        <v>180.67138377998822</v>
      </c>
      <c r="G720" s="8">
        <v>178.78335025872647</v>
      </c>
      <c r="H720" s="8">
        <v>178.29278434242633</v>
      </c>
      <c r="I720" s="8">
        <v>173.1496272109585</v>
      </c>
      <c r="J720" s="8">
        <v>180.04972343793403</v>
      </c>
      <c r="K720" s="8">
        <v>173.18410287858487</v>
      </c>
      <c r="L720" s="8">
        <v>172.7306711762904</v>
      </c>
      <c r="M720" s="8">
        <v>180.26370655190343</v>
      </c>
      <c r="N720" s="8">
        <v>180.42417497673253</v>
      </c>
      <c r="O720" s="8">
        <v>177.45381396778339</v>
      </c>
      <c r="P720" s="8">
        <v>178.54747013920385</v>
      </c>
      <c r="Q720" s="5">
        <f t="array" ref="Q720">SUM(E716:P716*E720:P720)/Q716</f>
        <v>178.33469483457105</v>
      </c>
      <c r="R720" s="16"/>
    </row>
    <row r="721" spans="1:18" ht="26.4" x14ac:dyDescent="0.3">
      <c r="A721" s="12"/>
      <c r="B721" s="13"/>
      <c r="C721" s="2" t="s">
        <v>27</v>
      </c>
      <c r="D721" s="9" t="s">
        <v>26</v>
      </c>
      <c r="E721" s="8">
        <v>181.42777483849233</v>
      </c>
      <c r="F721" s="8">
        <v>183.88463996007988</v>
      </c>
      <c r="G721" s="8">
        <v>181.86013531280449</v>
      </c>
      <c r="H721" s="8">
        <v>181.2018581498188</v>
      </c>
      <c r="I721" s="8">
        <v>175.71563174609523</v>
      </c>
      <c r="J721" s="8">
        <v>183.86189211423789</v>
      </c>
      <c r="K721" s="8">
        <v>176.49623026454162</v>
      </c>
      <c r="L721" s="8">
        <v>177.72890595650793</v>
      </c>
      <c r="M721" s="8">
        <v>183.16109251790752</v>
      </c>
      <c r="N721" s="8">
        <v>184.35967671818966</v>
      </c>
      <c r="O721" s="8">
        <v>180.91377249096234</v>
      </c>
      <c r="P721" s="8">
        <v>182.23350341703826</v>
      </c>
      <c r="Q721" s="5" cm="1">
        <f t="array" ref="Q721">SUM(E719:P719*E721:P721)/Q719</f>
        <v>181.64407738763819</v>
      </c>
      <c r="R721" s="16"/>
    </row>
    <row r="722" spans="1:18" x14ac:dyDescent="0.3">
      <c r="A722" s="12" t="s">
        <v>258</v>
      </c>
      <c r="B722" s="13" t="s">
        <v>259</v>
      </c>
      <c r="C722" s="2" t="s">
        <v>19</v>
      </c>
      <c r="D722" s="3" t="s">
        <v>20</v>
      </c>
      <c r="E722" s="1">
        <v>6.039157829140934</v>
      </c>
      <c r="F722" s="1">
        <v>5.3769720604651843</v>
      </c>
      <c r="G722" s="1">
        <v>5.2742431673613464</v>
      </c>
      <c r="H722" s="1">
        <v>4.5688961842318161</v>
      </c>
      <c r="I722" s="1">
        <v>2.0819683984880988</v>
      </c>
      <c r="J722" s="1">
        <v>0.5475663148587856</v>
      </c>
      <c r="K722" s="1">
        <v>0.8300455248562898</v>
      </c>
      <c r="L722" s="1">
        <v>0.89698576762290017</v>
      </c>
      <c r="M722" s="1">
        <v>2.1760986040675547</v>
      </c>
      <c r="N722" s="1">
        <v>4.0951698862711972</v>
      </c>
      <c r="O722" s="1">
        <v>4.7889348402476823</v>
      </c>
      <c r="P722" s="1">
        <v>5.3137660761345655</v>
      </c>
      <c r="Q722" s="4">
        <f>SUM(E722:P722)</f>
        <v>41.989804653746354</v>
      </c>
      <c r="R722" s="16"/>
    </row>
    <row r="723" spans="1:18" ht="26.4" x14ac:dyDescent="0.3">
      <c r="A723" s="12"/>
      <c r="B723" s="13"/>
      <c r="C723" s="2" t="s">
        <v>21</v>
      </c>
      <c r="D723" s="3" t="s">
        <v>20</v>
      </c>
      <c r="E723" s="1">
        <v>7.6780829140933607E-2</v>
      </c>
      <c r="F723" s="1">
        <v>7.1944060465183812E-2</v>
      </c>
      <c r="G723" s="1">
        <v>6.6992167361346167E-2</v>
      </c>
      <c r="H723" s="1">
        <v>5.3280184231816068E-2</v>
      </c>
      <c r="I723" s="1">
        <v>2.711339848809894E-2</v>
      </c>
      <c r="J723" s="1">
        <v>2.8227314858785491E-2</v>
      </c>
      <c r="K723" s="1">
        <v>4.2068524856289875E-2</v>
      </c>
      <c r="L723" s="1">
        <v>4.9540767622900148E-2</v>
      </c>
      <c r="M723" s="1">
        <v>2.9757604067554864E-2</v>
      </c>
      <c r="N723" s="1">
        <v>5.3521886271197014E-2</v>
      </c>
      <c r="O723" s="1">
        <v>6.8079840247682599E-2</v>
      </c>
      <c r="P723" s="1">
        <v>7.7079076134565827E-2</v>
      </c>
      <c r="Q723" s="4">
        <f>SUM(E723:P723)</f>
        <v>0.64438565374635437</v>
      </c>
      <c r="R723" s="16"/>
    </row>
    <row r="724" spans="1:18" x14ac:dyDescent="0.3">
      <c r="A724" s="12"/>
      <c r="B724" s="13"/>
      <c r="C724" s="2" t="s">
        <v>22</v>
      </c>
      <c r="D724" s="3" t="s">
        <v>23</v>
      </c>
      <c r="E724" s="7">
        <v>1.2713830522931644</v>
      </c>
      <c r="F724" s="7">
        <v>1.3380032415299483</v>
      </c>
      <c r="G724" s="7">
        <v>1.2701759330308184</v>
      </c>
      <c r="H724" s="7">
        <v>1.1661500301910284</v>
      </c>
      <c r="I724" s="7">
        <v>1.3022963512697108</v>
      </c>
      <c r="J724" s="7">
        <v>5.1550495515899586</v>
      </c>
      <c r="K724" s="7">
        <v>5.06821898275681</v>
      </c>
      <c r="L724" s="7">
        <v>5.5230271662155817</v>
      </c>
      <c r="M724" s="7">
        <v>1.3674749853674861</v>
      </c>
      <c r="N724" s="7">
        <v>1.3069515492049746</v>
      </c>
      <c r="O724" s="7">
        <v>1.4216071531297245</v>
      </c>
      <c r="P724" s="7">
        <v>1.4505545601780812</v>
      </c>
      <c r="Q724" s="5">
        <f t="shared" ref="Q724" si="681">IF(Q722=0,0,Q723/Q722*100)</f>
        <v>1.5346240809168945</v>
      </c>
      <c r="R724" s="16"/>
    </row>
    <row r="725" spans="1:18" x14ac:dyDescent="0.3">
      <c r="A725" s="12"/>
      <c r="B725" s="13"/>
      <c r="C725" s="2" t="s">
        <v>24</v>
      </c>
      <c r="D725" s="3" t="s">
        <v>20</v>
      </c>
      <c r="E725" s="1">
        <v>5.962377</v>
      </c>
      <c r="F725" s="1">
        <v>5.3050280000000001</v>
      </c>
      <c r="G725" s="1">
        <v>5.2072510000000003</v>
      </c>
      <c r="H725" s="1">
        <v>4.5156159999999996</v>
      </c>
      <c r="I725" s="1">
        <v>2.0548549999999999</v>
      </c>
      <c r="J725" s="1">
        <v>0.51933900000000011</v>
      </c>
      <c r="K725" s="1">
        <v>0.78797699999999993</v>
      </c>
      <c r="L725" s="1">
        <v>0.847445</v>
      </c>
      <c r="M725" s="1">
        <v>2.1463410000000001</v>
      </c>
      <c r="N725" s="1">
        <v>4.0416480000000004</v>
      </c>
      <c r="O725" s="1">
        <v>4.7208549999999994</v>
      </c>
      <c r="P725" s="1">
        <v>5.2366869999999999</v>
      </c>
      <c r="Q725" s="4">
        <f>SUM(E725:P725)</f>
        <v>41.345418999999993</v>
      </c>
      <c r="R725" s="16"/>
    </row>
    <row r="726" spans="1:18" ht="26.4" x14ac:dyDescent="0.3">
      <c r="A726" s="12"/>
      <c r="B726" s="13"/>
      <c r="C726" s="2" t="s">
        <v>25</v>
      </c>
      <c r="D726" s="3" t="s">
        <v>26</v>
      </c>
      <c r="E726" s="8">
        <v>154.47158517344764</v>
      </c>
      <c r="F726" s="8">
        <v>153.24668932950291</v>
      </c>
      <c r="G726" s="8">
        <v>155.97608164097565</v>
      </c>
      <c r="H726" s="8">
        <v>152.86977258777372</v>
      </c>
      <c r="I726" s="8">
        <v>156.29580064471227</v>
      </c>
      <c r="J726" s="8">
        <v>159.93337571332049</v>
      </c>
      <c r="K726" s="8">
        <v>159.95274557625405</v>
      </c>
      <c r="L726" s="8">
        <v>159.98468292074716</v>
      </c>
      <c r="M726" s="8">
        <v>155.89988947786082</v>
      </c>
      <c r="N726" s="8">
        <v>157.02266698866993</v>
      </c>
      <c r="O726" s="8">
        <v>156.75129891256478</v>
      </c>
      <c r="P726" s="8">
        <v>155.88102711932677</v>
      </c>
      <c r="Q726" s="5">
        <f t="array" ref="Q726">SUM(E722:P722*E726:P726)/Q722</f>
        <v>155.47839762617798</v>
      </c>
      <c r="R726" s="16"/>
    </row>
    <row r="727" spans="1:18" ht="26.4" x14ac:dyDescent="0.3">
      <c r="A727" s="12"/>
      <c r="B727" s="13"/>
      <c r="C727" s="2" t="s">
        <v>27</v>
      </c>
      <c r="D727" s="9" t="s">
        <v>26</v>
      </c>
      <c r="E727" s="8">
        <v>156.46080128446036</v>
      </c>
      <c r="F727" s="8">
        <v>155.32494208956581</v>
      </c>
      <c r="G727" s="8">
        <v>157.98274038772306</v>
      </c>
      <c r="H727" s="8">
        <v>154.67349762704907</v>
      </c>
      <c r="I727" s="8">
        <v>158.35809230271082</v>
      </c>
      <c r="J727" s="8">
        <v>168.62613661263353</v>
      </c>
      <c r="K727" s="8">
        <v>168.49230453940456</v>
      </c>
      <c r="L727" s="8">
        <v>169.33722379337027</v>
      </c>
      <c r="M727" s="8">
        <v>158.06133874675973</v>
      </c>
      <c r="N727" s="8">
        <v>159.1020537449059</v>
      </c>
      <c r="O727" s="8">
        <v>159.01182235346354</v>
      </c>
      <c r="P727" s="8">
        <v>158.17544829769105</v>
      </c>
      <c r="Q727" s="5" cm="1">
        <f t="array" ref="Q727">SUM(E725:P725*E727:P727)/Q725</f>
        <v>157.90159350424562</v>
      </c>
      <c r="R727" s="16"/>
    </row>
    <row r="728" spans="1:18" x14ac:dyDescent="0.3">
      <c r="A728" s="12" t="s">
        <v>260</v>
      </c>
      <c r="B728" s="13" t="s">
        <v>261</v>
      </c>
      <c r="C728" s="2" t="s">
        <v>19</v>
      </c>
      <c r="D728" s="3" t="s">
        <v>20</v>
      </c>
      <c r="E728" s="1">
        <v>6.0520095887416989</v>
      </c>
      <c r="F728" s="1">
        <v>5.5257865069815182</v>
      </c>
      <c r="G728" s="1">
        <v>5.5112188742554773</v>
      </c>
      <c r="H728" s="1">
        <v>4.5562418350340002</v>
      </c>
      <c r="I728" s="1">
        <v>2.3837501912532444</v>
      </c>
      <c r="J728" s="1">
        <v>1.5423285748327655</v>
      </c>
      <c r="K728" s="1">
        <v>1.5030188044768582</v>
      </c>
      <c r="L728" s="1">
        <v>1.484075823680904</v>
      </c>
      <c r="M728" s="1">
        <v>2.6455579971937651</v>
      </c>
      <c r="N728" s="1">
        <v>4.3808331271223278</v>
      </c>
      <c r="O728" s="1">
        <v>5.2649025563393677</v>
      </c>
      <c r="P728" s="1">
        <v>6.6808819379791595</v>
      </c>
      <c r="Q728" s="4">
        <f>SUM(E728:P728)</f>
        <v>47.530605817891086</v>
      </c>
      <c r="R728" s="16"/>
    </row>
    <row r="729" spans="1:18" ht="26.4" x14ac:dyDescent="0.3">
      <c r="A729" s="12"/>
      <c r="B729" s="13"/>
      <c r="C729" s="2" t="s">
        <v>21</v>
      </c>
      <c r="D729" s="3" t="s">
        <v>20</v>
      </c>
      <c r="E729" s="1">
        <v>6.4022588741698319E-2</v>
      </c>
      <c r="F729" s="1">
        <v>6.0649506981518816E-2</v>
      </c>
      <c r="G729" s="1">
        <v>5.3142874255477139E-2</v>
      </c>
      <c r="H729" s="1">
        <v>3.6774835034000197E-2</v>
      </c>
      <c r="I729" s="1">
        <v>0.12178519125324443</v>
      </c>
      <c r="J729" s="1">
        <v>0.11823057483276563</v>
      </c>
      <c r="K729" s="1">
        <v>0.12261580447685808</v>
      </c>
      <c r="L729" s="1">
        <v>0.12258082368090398</v>
      </c>
      <c r="M729" s="1">
        <v>0.12740799719376494</v>
      </c>
      <c r="N729" s="1">
        <v>4.1612127122328625E-2</v>
      </c>
      <c r="O729" s="1">
        <v>5.0088556339367464E-2</v>
      </c>
      <c r="P729" s="1">
        <v>6.6224937979159446E-2</v>
      </c>
      <c r="Q729" s="4">
        <f>SUM(E729:P729)</f>
        <v>0.98513581789108706</v>
      </c>
      <c r="R729" s="16"/>
    </row>
    <row r="730" spans="1:18" x14ac:dyDescent="0.3">
      <c r="A730" s="12"/>
      <c r="B730" s="13"/>
      <c r="C730" s="2" t="s">
        <v>22</v>
      </c>
      <c r="D730" s="3" t="s">
        <v>23</v>
      </c>
      <c r="E730" s="7">
        <v>1.0578732205050843</v>
      </c>
      <c r="F730" s="7">
        <v>1.0975723891050009</v>
      </c>
      <c r="G730" s="7">
        <v>0.96426716971309423</v>
      </c>
      <c r="H730" s="7">
        <v>0.80713088473991801</v>
      </c>
      <c r="I730" s="7">
        <v>5.1089745771228019</v>
      </c>
      <c r="J730" s="7">
        <v>7.6657190148723879</v>
      </c>
      <c r="K730" s="7">
        <v>8.1579687567206332</v>
      </c>
      <c r="L730" s="7">
        <v>8.259741296564675</v>
      </c>
      <c r="M730" s="7">
        <v>4.8159215306907281</v>
      </c>
      <c r="N730" s="7">
        <v>0.94986788847770398</v>
      </c>
      <c r="O730" s="7">
        <v>0.95136720581954159</v>
      </c>
      <c r="P730" s="7">
        <v>0.99126041432774126</v>
      </c>
      <c r="Q730" s="5">
        <f t="shared" ref="Q730" si="682">IF(Q728=0,0,Q729/Q728*100)</f>
        <v>2.0726346759928531</v>
      </c>
      <c r="R730" s="16"/>
    </row>
    <row r="731" spans="1:18" x14ac:dyDescent="0.3">
      <c r="A731" s="12"/>
      <c r="B731" s="13"/>
      <c r="C731" s="2" t="s">
        <v>24</v>
      </c>
      <c r="D731" s="3" t="s">
        <v>20</v>
      </c>
      <c r="E731" s="1">
        <v>5.9879870000000004</v>
      </c>
      <c r="F731" s="1">
        <v>5.4651369999999995</v>
      </c>
      <c r="G731" s="1">
        <v>5.4580760000000001</v>
      </c>
      <c r="H731" s="1">
        <v>4.5194669999999997</v>
      </c>
      <c r="I731" s="1">
        <v>2.261965</v>
      </c>
      <c r="J731" s="1">
        <v>1.4240979999999999</v>
      </c>
      <c r="K731" s="1">
        <v>1.380403</v>
      </c>
      <c r="L731" s="1">
        <v>1.3614949999999999</v>
      </c>
      <c r="M731" s="1">
        <v>2.5181499999999999</v>
      </c>
      <c r="N731" s="1">
        <v>4.3392209999999993</v>
      </c>
      <c r="O731" s="1">
        <v>5.2148140000000005</v>
      </c>
      <c r="P731" s="1">
        <v>6.6146570000000002</v>
      </c>
      <c r="Q731" s="4">
        <f>SUM(E731:P731)</f>
        <v>46.545470000000002</v>
      </c>
      <c r="R731" s="16"/>
    </row>
    <row r="732" spans="1:18" ht="26.4" x14ac:dyDescent="0.3">
      <c r="A732" s="12"/>
      <c r="B732" s="13"/>
      <c r="C732" s="2" t="s">
        <v>25</v>
      </c>
      <c r="D732" s="3" t="s">
        <v>26</v>
      </c>
      <c r="E732" s="8">
        <v>156.04972253963919</v>
      </c>
      <c r="F732" s="8">
        <v>156.10358524387493</v>
      </c>
      <c r="G732" s="8">
        <v>155.74846598399452</v>
      </c>
      <c r="H732" s="8">
        <v>155.8755618267586</v>
      </c>
      <c r="I732" s="8">
        <v>155.27949058205118</v>
      </c>
      <c r="J732" s="8">
        <v>155.74061324284349</v>
      </c>
      <c r="K732" s="8">
        <v>156.01757840804817</v>
      </c>
      <c r="L732" s="8">
        <v>155.59473067562737</v>
      </c>
      <c r="M732" s="8">
        <v>156.83299215951857</v>
      </c>
      <c r="N732" s="8">
        <v>156.25998065906279</v>
      </c>
      <c r="O732" s="8">
        <v>155.96844338027384</v>
      </c>
      <c r="P732" s="8">
        <v>155.81520374714773</v>
      </c>
      <c r="Q732" s="5">
        <f t="array" ref="Q732">SUM(E728:P728*E732:P732)/Q728</f>
        <v>155.96148575243274</v>
      </c>
      <c r="R732" s="16"/>
    </row>
    <row r="733" spans="1:18" ht="26.4" x14ac:dyDescent="0.3">
      <c r="A733" s="12"/>
      <c r="B733" s="13"/>
      <c r="C733" s="2" t="s">
        <v>27</v>
      </c>
      <c r="D733" s="9" t="s">
        <v>26</v>
      </c>
      <c r="E733" s="8">
        <v>157.71818093966769</v>
      </c>
      <c r="F733" s="8">
        <v>157.8359490406267</v>
      </c>
      <c r="G733" s="8">
        <v>157.26491997680642</v>
      </c>
      <c r="H733" s="8">
        <v>157.14391892993274</v>
      </c>
      <c r="I733" s="8">
        <v>163.63980670464437</v>
      </c>
      <c r="J733" s="8">
        <v>168.6704131783176</v>
      </c>
      <c r="K733" s="8">
        <v>169.87601024935401</v>
      </c>
      <c r="L733" s="8">
        <v>169.60354469743928</v>
      </c>
      <c r="M733" s="8">
        <v>164.76809428804535</v>
      </c>
      <c r="N733" s="8">
        <v>157.75847778085438</v>
      </c>
      <c r="O733" s="8">
        <v>157.46652829057291</v>
      </c>
      <c r="P733" s="8">
        <v>157.37520182480543</v>
      </c>
      <c r="Q733" s="5" cm="1">
        <f t="array" ref="Q733">SUM(E731:P731*E733:P733)/Q731</f>
        <v>159.2624137659694</v>
      </c>
      <c r="R733" s="16"/>
    </row>
    <row r="734" spans="1:18" x14ac:dyDescent="0.3">
      <c r="A734" s="12" t="s">
        <v>262</v>
      </c>
      <c r="B734" s="13" t="s">
        <v>263</v>
      </c>
      <c r="C734" s="2" t="s">
        <v>19</v>
      </c>
      <c r="D734" s="3" t="s">
        <v>20</v>
      </c>
      <c r="E734" s="1">
        <v>1.9300489176816042</v>
      </c>
      <c r="F734" s="1">
        <v>1.7893141009051501</v>
      </c>
      <c r="G734" s="1">
        <v>1.7516030795260982</v>
      </c>
      <c r="H734" s="1">
        <v>1.5009954799152612</v>
      </c>
      <c r="I734" s="1">
        <v>0.80719001742171048</v>
      </c>
      <c r="J734" s="1">
        <v>0.469908253631526</v>
      </c>
      <c r="K734" s="1">
        <v>0.34415104923554246</v>
      </c>
      <c r="L734" s="1">
        <v>0.37520163043591948</v>
      </c>
      <c r="M734" s="1">
        <v>0.77115095059524097</v>
      </c>
      <c r="N734" s="1">
        <v>1.3630723346573144</v>
      </c>
      <c r="O734" s="1">
        <v>1.6455847791746143</v>
      </c>
      <c r="P734" s="1">
        <v>2.0182336316083407</v>
      </c>
      <c r="Q734" s="4">
        <f>SUM(E734:P734)</f>
        <v>14.766454224788321</v>
      </c>
      <c r="R734" s="16"/>
    </row>
    <row r="735" spans="1:18" ht="26.4" x14ac:dyDescent="0.3">
      <c r="A735" s="12"/>
      <c r="B735" s="13"/>
      <c r="C735" s="2" t="s">
        <v>21</v>
      </c>
      <c r="D735" s="3" t="s">
        <v>20</v>
      </c>
      <c r="E735" s="1">
        <v>5.5967917681604376E-2</v>
      </c>
      <c r="F735" s="1">
        <v>5.9462100905149938E-2</v>
      </c>
      <c r="G735" s="1">
        <v>5.6849079526098314E-2</v>
      </c>
      <c r="H735" s="1">
        <v>4.5335479915261032E-2</v>
      </c>
      <c r="I735" s="1">
        <v>6.1408017421710398E-2</v>
      </c>
      <c r="J735" s="1">
        <v>5.8095253631526032E-2</v>
      </c>
      <c r="K735" s="1">
        <v>3.7754049235542486E-2</v>
      </c>
      <c r="L735" s="1">
        <v>3.815963043591955E-2</v>
      </c>
      <c r="M735" s="1">
        <v>6.1390950595241058E-2</v>
      </c>
      <c r="N735" s="1">
        <v>3.4997334657314347E-2</v>
      </c>
      <c r="O735" s="1">
        <v>5.2715779174614466E-2</v>
      </c>
      <c r="P735" s="1">
        <v>6.1998631608340717E-2</v>
      </c>
      <c r="Q735" s="4">
        <f>SUM(E735:P735)</f>
        <v>0.6241342247883227</v>
      </c>
      <c r="R735" s="16"/>
    </row>
    <row r="736" spans="1:18" x14ac:dyDescent="0.3">
      <c r="A736" s="12"/>
      <c r="B736" s="13"/>
      <c r="C736" s="2" t="s">
        <v>22</v>
      </c>
      <c r="D736" s="3" t="s">
        <v>23</v>
      </c>
      <c r="E736" s="7">
        <v>2.8998186092005196</v>
      </c>
      <c r="F736" s="7">
        <v>3.3231784668253708</v>
      </c>
      <c r="G736" s="7">
        <v>3.2455457626552593</v>
      </c>
      <c r="H736" s="7">
        <v>3.0203608553052037</v>
      </c>
      <c r="I736" s="7">
        <v>7.6076284513350512</v>
      </c>
      <c r="J736" s="7">
        <v>12.363105602541909</v>
      </c>
      <c r="K736" s="7">
        <v>10.970197336142077</v>
      </c>
      <c r="L736" s="7">
        <v>10.170432999340822</v>
      </c>
      <c r="M736" s="7">
        <v>7.9609511662864731</v>
      </c>
      <c r="N736" s="7">
        <v>2.5675331944957209</v>
      </c>
      <c r="O736" s="7">
        <v>3.2034678396244907</v>
      </c>
      <c r="P736" s="7">
        <v>3.0719254023595717</v>
      </c>
      <c r="Q736" s="5">
        <f t="shared" ref="Q736" si="683">IF(Q734=0,0,Q735/Q734*100)</f>
        <v>4.2267034136102488</v>
      </c>
      <c r="R736" s="16"/>
    </row>
    <row r="737" spans="1:18" x14ac:dyDescent="0.3">
      <c r="A737" s="12"/>
      <c r="B737" s="13"/>
      <c r="C737" s="2" t="s">
        <v>24</v>
      </c>
      <c r="D737" s="3" t="s">
        <v>20</v>
      </c>
      <c r="E737" s="1">
        <v>1.8740809999999999</v>
      </c>
      <c r="F737" s="1">
        <v>1.7298520000000002</v>
      </c>
      <c r="G737" s="1">
        <v>1.6947539999999999</v>
      </c>
      <c r="H737" s="1">
        <v>1.4556600000000002</v>
      </c>
      <c r="I737" s="1">
        <v>0.74578200000000006</v>
      </c>
      <c r="J737" s="1">
        <v>0.41181299999999998</v>
      </c>
      <c r="K737" s="1">
        <v>0.30639699999999997</v>
      </c>
      <c r="L737" s="1">
        <v>0.33704199999999995</v>
      </c>
      <c r="M737" s="1">
        <v>0.70975999999999995</v>
      </c>
      <c r="N737" s="1">
        <v>1.3280750000000001</v>
      </c>
      <c r="O737" s="1">
        <v>1.5928689999999999</v>
      </c>
      <c r="P737" s="1">
        <v>1.9562349999999999</v>
      </c>
      <c r="Q737" s="4">
        <f>SUM(E737:P737)</f>
        <v>14.14232</v>
      </c>
      <c r="R737" s="16"/>
    </row>
    <row r="738" spans="1:18" ht="26.4" x14ac:dyDescent="0.3">
      <c r="A738" s="12"/>
      <c r="B738" s="13"/>
      <c r="C738" s="2" t="s">
        <v>25</v>
      </c>
      <c r="D738" s="3" t="s">
        <v>26</v>
      </c>
      <c r="E738" s="8">
        <v>157.93926540717587</v>
      </c>
      <c r="F738" s="8">
        <v>158.07484698789429</v>
      </c>
      <c r="G738" s="8">
        <v>159.34661222117305</v>
      </c>
      <c r="H738" s="8">
        <v>160.95839645270431</v>
      </c>
      <c r="I738" s="8">
        <v>159.55658315643097</v>
      </c>
      <c r="J738" s="8">
        <v>160.17913807809063</v>
      </c>
      <c r="K738" s="8">
        <v>160.55770594803832</v>
      </c>
      <c r="L738" s="8">
        <v>159.73011424375738</v>
      </c>
      <c r="M738" s="8">
        <v>157.13130528519272</v>
      </c>
      <c r="N738" s="8">
        <v>157.84642107192175</v>
      </c>
      <c r="O738" s="8">
        <v>161.1227921958338</v>
      </c>
      <c r="P738" s="8">
        <v>157.60322316990948</v>
      </c>
      <c r="Q738" s="5">
        <f t="array" ref="Q738">SUM(E734:P734*E738:P738)/Q734</f>
        <v>158.95382431576667</v>
      </c>
      <c r="R738" s="16"/>
    </row>
    <row r="739" spans="1:18" ht="26.4" x14ac:dyDescent="0.3">
      <c r="A739" s="12"/>
      <c r="B739" s="13"/>
      <c r="C739" s="2" t="s">
        <v>27</v>
      </c>
      <c r="D739" s="9" t="s">
        <v>26</v>
      </c>
      <c r="E739" s="8">
        <v>162.65599419584717</v>
      </c>
      <c r="F739" s="8">
        <v>163.50852715368899</v>
      </c>
      <c r="G739" s="8">
        <v>164.69175861432262</v>
      </c>
      <c r="H739" s="8">
        <v>165.97132952057331</v>
      </c>
      <c r="I739" s="8">
        <v>172.69454228955391</v>
      </c>
      <c r="J739" s="8">
        <v>182.77591781337318</v>
      </c>
      <c r="K739" s="8">
        <v>180.34152738071549</v>
      </c>
      <c r="L739" s="8">
        <v>177.8146322831382</v>
      </c>
      <c r="M739" s="8">
        <v>170.72243496244843</v>
      </c>
      <c r="N739" s="8">
        <v>162.00597834294439</v>
      </c>
      <c r="O739" s="8">
        <v>166.45512871151266</v>
      </c>
      <c r="P739" s="8">
        <v>162.59811599904214</v>
      </c>
      <c r="Q739" s="5" cm="1">
        <f t="array" ref="Q739">SUM(E737:P737*E739:P739)/Q737</f>
        <v>165.9688347183357</v>
      </c>
      <c r="R739" s="16"/>
    </row>
    <row r="740" spans="1:18" x14ac:dyDescent="0.3">
      <c r="A740" s="12" t="s">
        <v>264</v>
      </c>
      <c r="B740" s="13" t="s">
        <v>265</v>
      </c>
      <c r="C740" s="2" t="s">
        <v>19</v>
      </c>
      <c r="D740" s="3" t="s">
        <v>20</v>
      </c>
      <c r="E740" s="1">
        <v>2.8323195048312</v>
      </c>
      <c r="F740" s="1">
        <v>2.7397898527269784</v>
      </c>
      <c r="G740" s="1">
        <v>2.6447125727686149</v>
      </c>
      <c r="H740" s="1">
        <v>2.1924706429255658</v>
      </c>
      <c r="I740" s="1">
        <v>1.0116132338905128</v>
      </c>
      <c r="J740" s="1">
        <v>0.58634484068051285</v>
      </c>
      <c r="K740" s="1">
        <v>0.65666733335026561</v>
      </c>
      <c r="L740" s="1">
        <v>0.74670166286478823</v>
      </c>
      <c r="M740" s="1">
        <v>1.017879409290374</v>
      </c>
      <c r="N740" s="1">
        <v>1.9103989664115921</v>
      </c>
      <c r="O740" s="1">
        <v>2.3613600866118314</v>
      </c>
      <c r="P740" s="1">
        <v>2.9984063759362969</v>
      </c>
      <c r="Q740" s="4">
        <f>SUM(E740:P740)</f>
        <v>21.698664482288535</v>
      </c>
      <c r="R740" s="16"/>
    </row>
    <row r="741" spans="1:18" ht="26.4" x14ac:dyDescent="0.3">
      <c r="A741" s="12"/>
      <c r="B741" s="13"/>
      <c r="C741" s="2" t="s">
        <v>21</v>
      </c>
      <c r="D741" s="3" t="s">
        <v>20</v>
      </c>
      <c r="E741" s="1">
        <v>8.1204504831199856E-2</v>
      </c>
      <c r="F741" s="1">
        <v>8.0409852726978218E-2</v>
      </c>
      <c r="G741" s="1">
        <v>7.7737572768615121E-2</v>
      </c>
      <c r="H741" s="1">
        <v>6.274664292556599E-2</v>
      </c>
      <c r="I741" s="1">
        <v>2.4951233890512882E-2</v>
      </c>
      <c r="J741" s="1">
        <v>2.784484068051284E-2</v>
      </c>
      <c r="K741" s="1">
        <v>3.0518333350265662E-2</v>
      </c>
      <c r="L741" s="1">
        <v>2.9293662864788152E-2</v>
      </c>
      <c r="M741" s="1">
        <v>3.1257409290373975E-2</v>
      </c>
      <c r="N741" s="1">
        <v>5.0336966411592146E-2</v>
      </c>
      <c r="O741" s="1">
        <v>6.8837086611831383E-2</v>
      </c>
      <c r="P741" s="1">
        <v>8.2437375936297047E-2</v>
      </c>
      <c r="Q741" s="4">
        <f>SUM(E741:P741)</f>
        <v>0.64757548228853323</v>
      </c>
      <c r="R741" s="16"/>
    </row>
    <row r="742" spans="1:18" x14ac:dyDescent="0.3">
      <c r="A742" s="12"/>
      <c r="B742" s="13"/>
      <c r="C742" s="2" t="s">
        <v>22</v>
      </c>
      <c r="D742" s="3" t="s">
        <v>23</v>
      </c>
      <c r="E742" s="7">
        <v>2.8670672462159055</v>
      </c>
      <c r="F742" s="7">
        <v>2.9348912525880175</v>
      </c>
      <c r="G742" s="7">
        <v>2.9393580825774053</v>
      </c>
      <c r="H742" s="7">
        <v>2.8619148506289136</v>
      </c>
      <c r="I742" s="7">
        <v>2.4664795847474412</v>
      </c>
      <c r="J742" s="7">
        <v>4.7488847430116499</v>
      </c>
      <c r="K742" s="7">
        <v>4.6474572131620286</v>
      </c>
      <c r="L742" s="7">
        <v>3.9230745452474785</v>
      </c>
      <c r="M742" s="7">
        <v>3.0708361918987461</v>
      </c>
      <c r="N742" s="7">
        <v>2.6348928834557972</v>
      </c>
      <c r="O742" s="7">
        <v>2.9151456824444524</v>
      </c>
      <c r="P742" s="7">
        <v>2.7493730202116033</v>
      </c>
      <c r="Q742" s="5">
        <f t="shared" ref="Q742" si="684">IF(Q740=0,0,Q741/Q740*100)</f>
        <v>2.9844024862318812</v>
      </c>
      <c r="R742" s="16"/>
    </row>
    <row r="743" spans="1:18" x14ac:dyDescent="0.3">
      <c r="A743" s="12"/>
      <c r="B743" s="13"/>
      <c r="C743" s="2" t="s">
        <v>24</v>
      </c>
      <c r="D743" s="3" t="s">
        <v>20</v>
      </c>
      <c r="E743" s="1">
        <v>2.751115</v>
      </c>
      <c r="F743" s="1">
        <v>2.6593800000000001</v>
      </c>
      <c r="G743" s="1">
        <v>2.5669749999999998</v>
      </c>
      <c r="H743" s="1">
        <v>2.129724</v>
      </c>
      <c r="I743" s="1">
        <v>0.98666200000000004</v>
      </c>
      <c r="J743" s="1">
        <v>0.5585</v>
      </c>
      <c r="K743" s="1">
        <v>0.62614899999999996</v>
      </c>
      <c r="L743" s="1">
        <v>0.71740800000000005</v>
      </c>
      <c r="M743" s="1">
        <v>0.986622</v>
      </c>
      <c r="N743" s="1">
        <v>1.8600619999999999</v>
      </c>
      <c r="O743" s="1">
        <v>2.2925230000000001</v>
      </c>
      <c r="P743" s="1">
        <v>2.915969</v>
      </c>
      <c r="Q743" s="4">
        <f>SUM(E743:P743)</f>
        <v>21.051089000000001</v>
      </c>
      <c r="R743" s="16"/>
    </row>
    <row r="744" spans="1:18" ht="26.4" x14ac:dyDescent="0.3">
      <c r="A744" s="12"/>
      <c r="B744" s="13"/>
      <c r="C744" s="2" t="s">
        <v>25</v>
      </c>
      <c r="D744" s="3" t="s">
        <v>26</v>
      </c>
      <c r="E744" s="8">
        <v>158.50522277474215</v>
      </c>
      <c r="F744" s="8">
        <v>158.12648348734839</v>
      </c>
      <c r="G744" s="8">
        <v>159.25201852999342</v>
      </c>
      <c r="H744" s="8">
        <v>161.17447681514852</v>
      </c>
      <c r="I744" s="8">
        <v>158.80407013461533</v>
      </c>
      <c r="J744" s="8">
        <v>166.90857545957255</v>
      </c>
      <c r="K744" s="8">
        <v>164.62545030909698</v>
      </c>
      <c r="L744" s="8">
        <v>162.64883030011879</v>
      </c>
      <c r="M744" s="8">
        <v>159.23637893353614</v>
      </c>
      <c r="N744" s="8">
        <v>157.11501912433533</v>
      </c>
      <c r="O744" s="8">
        <v>163.23154667860592</v>
      </c>
      <c r="P744" s="8">
        <v>160.50347321896072</v>
      </c>
      <c r="Q744" s="5">
        <f t="array" ref="Q744">SUM(E740:P740*E744:P744)/Q740</f>
        <v>160.08931715317817</v>
      </c>
      <c r="R744" s="16"/>
    </row>
    <row r="745" spans="1:18" ht="26.4" x14ac:dyDescent="0.3">
      <c r="A745" s="12"/>
      <c r="B745" s="13"/>
      <c r="C745" s="2" t="s">
        <v>27</v>
      </c>
      <c r="D745" s="9" t="s">
        <v>26</v>
      </c>
      <c r="E745" s="8">
        <v>163.18381241151923</v>
      </c>
      <c r="F745" s="8">
        <v>162.90764573172589</v>
      </c>
      <c r="G745" s="8">
        <v>164.07476334793057</v>
      </c>
      <c r="H745" s="8">
        <v>165.92305331869312</v>
      </c>
      <c r="I745" s="8">
        <v>162.81999199711149</v>
      </c>
      <c r="J745" s="8">
        <v>175.23004849785931</v>
      </c>
      <c r="K745" s="8">
        <v>172.6492503478587</v>
      </c>
      <c r="L745" s="8">
        <v>169.29021149486962</v>
      </c>
      <c r="M745" s="8">
        <v>164.28118501959813</v>
      </c>
      <c r="N745" s="8">
        <v>161.36686311685727</v>
      </c>
      <c r="O745" s="8">
        <v>168.13286462241646</v>
      </c>
      <c r="P745" s="8">
        <v>165.04106780958662</v>
      </c>
      <c r="Q745" s="5" cm="1">
        <f t="array" ref="Q745">SUM(E743:P743*E745:P745)/Q743</f>
        <v>165.01399904325575</v>
      </c>
      <c r="R745" s="16"/>
    </row>
    <row r="746" spans="1:18" x14ac:dyDescent="0.3">
      <c r="A746" s="12" t="s">
        <v>266</v>
      </c>
      <c r="B746" s="13" t="s">
        <v>267</v>
      </c>
      <c r="C746" s="2" t="s">
        <v>19</v>
      </c>
      <c r="D746" s="3" t="s">
        <v>20</v>
      </c>
      <c r="E746" s="1">
        <v>4.7233757264679515</v>
      </c>
      <c r="F746" s="1">
        <v>4.274646504738314</v>
      </c>
      <c r="G746" s="1">
        <v>4.2958490406316283</v>
      </c>
      <c r="H746" s="1">
        <v>3.7984523449399537</v>
      </c>
      <c r="I746" s="1">
        <v>2.1475982275410774</v>
      </c>
      <c r="J746" s="1">
        <v>1.1357211826491149</v>
      </c>
      <c r="K746" s="1">
        <v>1.1361090063967239</v>
      </c>
      <c r="L746" s="1">
        <v>1.4628093937467552</v>
      </c>
      <c r="M746" s="1">
        <v>1.9555334439457166</v>
      </c>
      <c r="N746" s="1">
        <v>3.6087492868642044</v>
      </c>
      <c r="O746" s="1">
        <v>4.1339506041327541</v>
      </c>
      <c r="P746" s="1">
        <v>4.9246922857614139</v>
      </c>
      <c r="Q746" s="4">
        <f>SUM(E746:P746)</f>
        <v>37.597487047815612</v>
      </c>
      <c r="R746" s="16"/>
    </row>
    <row r="747" spans="1:18" ht="26.4" x14ac:dyDescent="0.3">
      <c r="A747" s="12"/>
      <c r="B747" s="13"/>
      <c r="C747" s="2" t="s">
        <v>21</v>
      </c>
      <c r="D747" s="3" t="s">
        <v>20</v>
      </c>
      <c r="E747" s="1">
        <v>0.1088937264679519</v>
      </c>
      <c r="F747" s="1">
        <v>9.6037504738313004E-2</v>
      </c>
      <c r="G747" s="1">
        <v>8.2533040631628626E-2</v>
      </c>
      <c r="H747" s="1">
        <v>8.4728344939953737E-2</v>
      </c>
      <c r="I747" s="1">
        <v>3.9695227541077537E-2</v>
      </c>
      <c r="J747" s="1">
        <v>2.3137182649114883E-2</v>
      </c>
      <c r="K747" s="1">
        <v>2.3164006396723991E-2</v>
      </c>
      <c r="L747" s="1">
        <v>2.7349393746755348E-2</v>
      </c>
      <c r="M747" s="1">
        <v>4.1533443945716585E-2</v>
      </c>
      <c r="N747" s="1">
        <v>7.9133286864204344E-2</v>
      </c>
      <c r="O747" s="1">
        <v>9.2791604132753475E-2</v>
      </c>
      <c r="P747" s="1">
        <v>9.6259285761413169E-2</v>
      </c>
      <c r="Q747" s="4">
        <f>SUM(E747:P747)</f>
        <v>0.79525604781560666</v>
      </c>
      <c r="R747" s="16"/>
    </row>
    <row r="748" spans="1:18" x14ac:dyDescent="0.3">
      <c r="A748" s="12"/>
      <c r="B748" s="13"/>
      <c r="C748" s="2" t="s">
        <v>22</v>
      </c>
      <c r="D748" s="3" t="s">
        <v>23</v>
      </c>
      <c r="E748" s="7">
        <v>2.3054216470172806</v>
      </c>
      <c r="F748" s="7">
        <v>2.2466771142797044</v>
      </c>
      <c r="G748" s="7">
        <v>1.9212276746925356</v>
      </c>
      <c r="H748" s="7">
        <v>2.2306017621314433</v>
      </c>
      <c r="I748" s="7">
        <v>1.8483544562488834</v>
      </c>
      <c r="J748" s="7">
        <v>2.0372238365006528</v>
      </c>
      <c r="K748" s="7">
        <v>2.0388894257770924</v>
      </c>
      <c r="L748" s="7">
        <v>1.8696484903411918</v>
      </c>
      <c r="M748" s="7">
        <v>2.1238933076958162</v>
      </c>
      <c r="N748" s="7">
        <v>2.1928175268990944</v>
      </c>
      <c r="O748" s="7">
        <v>2.2446229531622541</v>
      </c>
      <c r="P748" s="7">
        <v>1.9546253892801422</v>
      </c>
      <c r="Q748" s="5">
        <f t="shared" ref="Q748" si="685">IF(Q746=0,0,Q747/Q746*100)</f>
        <v>2.1151840462215428</v>
      </c>
      <c r="R748" s="16"/>
    </row>
    <row r="749" spans="1:18" x14ac:dyDescent="0.3">
      <c r="A749" s="12"/>
      <c r="B749" s="13"/>
      <c r="C749" s="2" t="s">
        <v>24</v>
      </c>
      <c r="D749" s="3" t="s">
        <v>20</v>
      </c>
      <c r="E749" s="1">
        <v>4.6144819999999998</v>
      </c>
      <c r="F749" s="1">
        <v>4.1786090000000007</v>
      </c>
      <c r="G749" s="1">
        <v>4.2133159999999998</v>
      </c>
      <c r="H749" s="1">
        <v>3.713724</v>
      </c>
      <c r="I749" s="1">
        <v>2.1079029999999999</v>
      </c>
      <c r="J749" s="1">
        <v>1.112584</v>
      </c>
      <c r="K749" s="1">
        <v>1.1129449999999999</v>
      </c>
      <c r="L749" s="1">
        <v>1.43546</v>
      </c>
      <c r="M749" s="1">
        <v>1.9139999999999999</v>
      </c>
      <c r="N749" s="1">
        <v>3.5296159999999999</v>
      </c>
      <c r="O749" s="1">
        <v>4.0411590000000004</v>
      </c>
      <c r="P749" s="1">
        <v>4.8284330000000004</v>
      </c>
      <c r="Q749" s="4">
        <f>SUM(E749:P749)</f>
        <v>36.802231000000006</v>
      </c>
      <c r="R749" s="16"/>
    </row>
    <row r="750" spans="1:18" ht="26.4" x14ac:dyDescent="0.3">
      <c r="A750" s="12"/>
      <c r="B750" s="13"/>
      <c r="C750" s="2" t="s">
        <v>25</v>
      </c>
      <c r="D750" s="3" t="s">
        <v>26</v>
      </c>
      <c r="E750" s="8">
        <v>156.71206895695397</v>
      </c>
      <c r="F750" s="8">
        <v>156.79350248210875</v>
      </c>
      <c r="G750" s="8">
        <v>158.30919148966254</v>
      </c>
      <c r="H750" s="8">
        <v>157.0639718058888</v>
      </c>
      <c r="I750" s="8">
        <v>157.04192519524781</v>
      </c>
      <c r="J750" s="8">
        <v>156.87032991037324</v>
      </c>
      <c r="K750" s="8">
        <v>154.89439097716701</v>
      </c>
      <c r="L750" s="8">
        <v>154.91962589143137</v>
      </c>
      <c r="M750" s="8">
        <v>157.53627943557603</v>
      </c>
      <c r="N750" s="8">
        <v>157.9478288574264</v>
      </c>
      <c r="O750" s="8">
        <v>157.82504250717062</v>
      </c>
      <c r="P750" s="8">
        <v>158.34958384579409</v>
      </c>
      <c r="Q750" s="5">
        <f t="array" ref="Q750">SUM(E746:P746*E750:P750)/Q746</f>
        <v>157.33666901478</v>
      </c>
      <c r="R750" s="16"/>
    </row>
    <row r="751" spans="1:18" ht="26.4" x14ac:dyDescent="0.3">
      <c r="A751" s="12"/>
      <c r="B751" s="13"/>
      <c r="C751" s="2" t="s">
        <v>27</v>
      </c>
      <c r="D751" s="9" t="s">
        <v>26</v>
      </c>
      <c r="E751" s="8">
        <v>160.41020044196688</v>
      </c>
      <c r="F751" s="8">
        <v>160.39710759030677</v>
      </c>
      <c r="G751" s="8">
        <v>161.41024988015036</v>
      </c>
      <c r="H751" s="8">
        <v>160.64737498307929</v>
      </c>
      <c r="I751" s="8">
        <v>159.99927899858423</v>
      </c>
      <c r="J751" s="8">
        <v>160.13258918730264</v>
      </c>
      <c r="K751" s="8">
        <v>158.11824719954257</v>
      </c>
      <c r="L751" s="8">
        <v>157.87126358778292</v>
      </c>
      <c r="M751" s="8">
        <v>160.95478739344136</v>
      </c>
      <c r="N751" s="8">
        <v>161.48898768335903</v>
      </c>
      <c r="O751" s="8">
        <v>161.44896298804267</v>
      </c>
      <c r="P751" s="8">
        <v>161.50642952256192</v>
      </c>
      <c r="Q751" s="5" cm="1">
        <f t="array" ref="Q751">SUM(E749:P749*E751:P751)/Q749</f>
        <v>160.73654272290293</v>
      </c>
      <c r="R751" s="16"/>
    </row>
    <row r="752" spans="1:18" x14ac:dyDescent="0.3">
      <c r="A752" s="12" t="s">
        <v>268</v>
      </c>
      <c r="B752" s="13" t="s">
        <v>269</v>
      </c>
      <c r="C752" s="2" t="s">
        <v>19</v>
      </c>
      <c r="D752" s="3" t="s">
        <v>20</v>
      </c>
      <c r="E752" s="1">
        <v>3.2009892279792824</v>
      </c>
      <c r="F752" s="1">
        <v>2.8172671563325826</v>
      </c>
      <c r="G752" s="1">
        <v>2.4918649162231197</v>
      </c>
      <c r="H752" s="1">
        <v>1.9477261992670309</v>
      </c>
      <c r="I752" s="1">
        <v>1.0698197890513113</v>
      </c>
      <c r="J752" s="1">
        <v>1.254786948872112</v>
      </c>
      <c r="K752" s="1">
        <v>0.75218466670169781</v>
      </c>
      <c r="L752" s="1">
        <v>0.79902101764673306</v>
      </c>
      <c r="M752" s="1">
        <v>1.1518778385417421</v>
      </c>
      <c r="N752" s="1">
        <v>2.0434575326661113</v>
      </c>
      <c r="O752" s="1">
        <v>2.3140741334473507</v>
      </c>
      <c r="P752" s="1">
        <v>3.8398671035090373</v>
      </c>
      <c r="Q752" s="4">
        <f>SUM(E752:P752)</f>
        <v>23.682936530238109</v>
      </c>
      <c r="R752" s="16"/>
    </row>
    <row r="753" spans="1:18" ht="26.4" x14ac:dyDescent="0.3">
      <c r="A753" s="12"/>
      <c r="B753" s="13"/>
      <c r="C753" s="2" t="s">
        <v>21</v>
      </c>
      <c r="D753" s="3" t="s">
        <v>20</v>
      </c>
      <c r="E753" s="1">
        <v>5.8635227979282757E-2</v>
      </c>
      <c r="F753" s="1">
        <v>5.5688156332582228E-2</v>
      </c>
      <c r="G753" s="1">
        <v>5.2445916223119574E-2</v>
      </c>
      <c r="H753" s="1">
        <v>4.2464199267030933E-2</v>
      </c>
      <c r="I753" s="1">
        <v>1.2421789051311489E-2</v>
      </c>
      <c r="J753" s="1">
        <v>1.5404948872112049E-2</v>
      </c>
      <c r="K753" s="1">
        <v>1.3426666701697766E-2</v>
      </c>
      <c r="L753" s="1">
        <v>1.3615017646733105E-2</v>
      </c>
      <c r="M753" s="1">
        <v>2.4377838541742185E-2</v>
      </c>
      <c r="N753" s="1">
        <v>4.2359532666111477E-2</v>
      </c>
      <c r="O753" s="1">
        <v>4.9246133447350654E-2</v>
      </c>
      <c r="P753" s="1">
        <v>6.0691103509036962E-2</v>
      </c>
      <c r="Q753" s="4">
        <f>SUM(E753:P753)</f>
        <v>0.44077653023811125</v>
      </c>
      <c r="R753" s="16"/>
    </row>
    <row r="754" spans="1:18" x14ac:dyDescent="0.3">
      <c r="A754" s="12"/>
      <c r="B754" s="13"/>
      <c r="C754" s="2" t="s">
        <v>22</v>
      </c>
      <c r="D754" s="3" t="s">
        <v>23</v>
      </c>
      <c r="E754" s="7">
        <v>1.8317846079194071</v>
      </c>
      <c r="F754" s="7">
        <v>1.9766728976131278</v>
      </c>
      <c r="G754" s="7">
        <v>2.104685365634146</v>
      </c>
      <c r="H754" s="7">
        <v>2.1801934626648793</v>
      </c>
      <c r="I754" s="7">
        <v>1.1611104205061313</v>
      </c>
      <c r="J754" s="7">
        <v>1.227694381580799</v>
      </c>
      <c r="K754" s="7">
        <v>1.7850226541539602</v>
      </c>
      <c r="L754" s="7">
        <v>1.7039623922324207</v>
      </c>
      <c r="M754" s="7">
        <v>2.116356242481765</v>
      </c>
      <c r="N754" s="7">
        <v>2.0729343276757377</v>
      </c>
      <c r="O754" s="7">
        <v>2.1281139067911838</v>
      </c>
      <c r="P754" s="7">
        <v>1.5805521876935478</v>
      </c>
      <c r="Q754" s="5">
        <f t="shared" ref="Q754" si="686">IF(Q752=0,0,Q753/Q752*100)</f>
        <v>1.8611565743772218</v>
      </c>
      <c r="R754" s="16"/>
    </row>
    <row r="755" spans="1:18" x14ac:dyDescent="0.3">
      <c r="A755" s="12"/>
      <c r="B755" s="13"/>
      <c r="C755" s="2" t="s">
        <v>24</v>
      </c>
      <c r="D755" s="3" t="s">
        <v>20</v>
      </c>
      <c r="E755" s="1">
        <v>3.1423539999999996</v>
      </c>
      <c r="F755" s="1">
        <v>2.7615790000000002</v>
      </c>
      <c r="G755" s="1">
        <v>2.439419</v>
      </c>
      <c r="H755" s="1">
        <v>1.905262</v>
      </c>
      <c r="I755" s="1">
        <v>1.0573979999999998</v>
      </c>
      <c r="J755" s="1">
        <v>1.239382</v>
      </c>
      <c r="K755" s="1">
        <v>0.73875800000000003</v>
      </c>
      <c r="L755" s="1">
        <v>0.78540599999999994</v>
      </c>
      <c r="M755" s="1">
        <v>1.1274999999999999</v>
      </c>
      <c r="N755" s="1">
        <v>2.0010979999999998</v>
      </c>
      <c r="O755" s="1">
        <v>2.2648280000000001</v>
      </c>
      <c r="P755" s="1">
        <v>3.7791760000000001</v>
      </c>
      <c r="Q755" s="4">
        <f>SUM(E755:P755)</f>
        <v>23.242159999999998</v>
      </c>
      <c r="R755" s="16"/>
    </row>
    <row r="756" spans="1:18" ht="26.4" x14ac:dyDescent="0.3">
      <c r="A756" s="12"/>
      <c r="B756" s="13"/>
      <c r="C756" s="2" t="s">
        <v>25</v>
      </c>
      <c r="D756" s="3" t="s">
        <v>26</v>
      </c>
      <c r="E756" s="8">
        <v>154.45469703085467</v>
      </c>
      <c r="F756" s="8">
        <v>154.69020872551769</v>
      </c>
      <c r="G756" s="8">
        <v>154.3070114011914</v>
      </c>
      <c r="H756" s="8">
        <v>154.21317367072001</v>
      </c>
      <c r="I756" s="8">
        <v>153.97320190956759</v>
      </c>
      <c r="J756" s="8">
        <v>153.3849325725796</v>
      </c>
      <c r="K756" s="8">
        <v>153.57236919028537</v>
      </c>
      <c r="L756" s="8">
        <v>152.82553238248241</v>
      </c>
      <c r="M756" s="8">
        <v>154.57392354603857</v>
      </c>
      <c r="N756" s="8">
        <v>154.03029597182109</v>
      </c>
      <c r="O756" s="8">
        <v>155.07544255387256</v>
      </c>
      <c r="P756" s="8">
        <v>155.12636001287092</v>
      </c>
      <c r="Q756" s="5">
        <f t="array" ref="Q756">SUM(E752:P752*E756:P756)/Q752</f>
        <v>154.42462694969464</v>
      </c>
      <c r="R756" s="16"/>
    </row>
    <row r="757" spans="1:18" ht="26.4" x14ac:dyDescent="0.3">
      <c r="A757" s="12"/>
      <c r="B757" s="13"/>
      <c r="C757" s="2" t="s">
        <v>27</v>
      </c>
      <c r="D757" s="9" t="s">
        <v>26</v>
      </c>
      <c r="E757" s="8">
        <v>157.33676772463241</v>
      </c>
      <c r="F757" s="8">
        <v>157.80958808298905</v>
      </c>
      <c r="G757" s="8">
        <v>157.62451142582304</v>
      </c>
      <c r="H757" s="8">
        <v>157.65025420681147</v>
      </c>
      <c r="I757" s="8">
        <v>155.78200297943499</v>
      </c>
      <c r="J757" s="8">
        <v>155.2914368174637</v>
      </c>
      <c r="K757" s="8">
        <v>156.36349296249227</v>
      </c>
      <c r="L757" s="8">
        <v>155.47476388855554</v>
      </c>
      <c r="M757" s="8">
        <v>157.9159884249467</v>
      </c>
      <c r="N757" s="8">
        <v>157.29083161464777</v>
      </c>
      <c r="O757" s="8">
        <v>158.44738335397525</v>
      </c>
      <c r="P757" s="8">
        <v>157.61758825218058</v>
      </c>
      <c r="Q757" s="5" cm="1">
        <f t="array" ref="Q757">SUM(E755:P755*E757:P757)/Q755</f>
        <v>157.35321668705987</v>
      </c>
      <c r="R757" s="16"/>
    </row>
    <row r="758" spans="1:18" x14ac:dyDescent="0.3">
      <c r="A758" s="12" t="s">
        <v>270</v>
      </c>
      <c r="B758" s="13" t="s">
        <v>271</v>
      </c>
      <c r="C758" s="2" t="s">
        <v>19</v>
      </c>
      <c r="D758" s="3" t="s">
        <v>20</v>
      </c>
      <c r="E758" s="1">
        <v>0.49018522927596603</v>
      </c>
      <c r="F758" s="1">
        <v>0.46022141808782702</v>
      </c>
      <c r="G758" s="1">
        <v>0.42530644474485008</v>
      </c>
      <c r="H758" s="1">
        <v>0.34048425296116774</v>
      </c>
      <c r="I758" s="1">
        <v>0.19230031394602276</v>
      </c>
      <c r="J758" s="1">
        <v>0.10302942664466939</v>
      </c>
      <c r="K758" s="1">
        <v>0.1351914546102537</v>
      </c>
      <c r="L758" s="1">
        <v>0.12243969066185478</v>
      </c>
      <c r="M758" s="1">
        <v>0.19598646827910551</v>
      </c>
      <c r="N758" s="1">
        <v>0.31693667533006281</v>
      </c>
      <c r="O758" s="1">
        <v>0.40772083300125583</v>
      </c>
      <c r="P758" s="1">
        <v>0.51032141868337766</v>
      </c>
      <c r="Q758" s="4">
        <f>SUM(E758:P758)</f>
        <v>3.700123626226413</v>
      </c>
      <c r="R758" s="16"/>
    </row>
    <row r="759" spans="1:18" ht="26.4" x14ac:dyDescent="0.3">
      <c r="A759" s="12"/>
      <c r="B759" s="13"/>
      <c r="C759" s="2" t="s">
        <v>21</v>
      </c>
      <c r="D759" s="3" t="s">
        <v>20</v>
      </c>
      <c r="E759" s="1">
        <v>9.9602292759660253E-3</v>
      </c>
      <c r="F759" s="1">
        <v>9.5584180878269653E-3</v>
      </c>
      <c r="G759" s="1">
        <v>9.329444744850094E-3</v>
      </c>
      <c r="H759" s="1">
        <v>7.9012529611677106E-3</v>
      </c>
      <c r="I759" s="1">
        <v>4.4323139460227413E-3</v>
      </c>
      <c r="J759" s="1">
        <v>5.4024266446694082E-3</v>
      </c>
      <c r="K759" s="1">
        <v>5.0334546102537093E-3</v>
      </c>
      <c r="L759" s="1">
        <v>5.5906906618547756E-3</v>
      </c>
      <c r="M759" s="1">
        <v>5.1734682791055335E-3</v>
      </c>
      <c r="N759" s="1">
        <v>7.2946753300628655E-3</v>
      </c>
      <c r="O759" s="1">
        <v>8.8328330012558565E-3</v>
      </c>
      <c r="P759" s="1">
        <v>9.4004186833777266E-3</v>
      </c>
      <c r="Q759" s="4">
        <f>SUM(E759:P759)</f>
        <v>8.7909626226413393E-2</v>
      </c>
      <c r="R759" s="16"/>
    </row>
    <row r="760" spans="1:18" x14ac:dyDescent="0.3">
      <c r="A760" s="12"/>
      <c r="B760" s="13"/>
      <c r="C760" s="2" t="s">
        <v>22</v>
      </c>
      <c r="D760" s="3" t="s">
        <v>23</v>
      </c>
      <c r="E760" s="7">
        <v>2.0319317435733226</v>
      </c>
      <c r="F760" s="7">
        <v>2.0769172646377947</v>
      </c>
      <c r="G760" s="7">
        <v>2.1935817949918479</v>
      </c>
      <c r="H760" s="7">
        <v>2.3205927711637369</v>
      </c>
      <c r="I760" s="7">
        <v>2.3048916848190162</v>
      </c>
      <c r="J760" s="7">
        <v>5.2435763457186262</v>
      </c>
      <c r="K760" s="7">
        <v>3.7232047134671062</v>
      </c>
      <c r="L760" s="7">
        <v>4.5660770879393571</v>
      </c>
      <c r="M760" s="7">
        <v>2.6397068759553166</v>
      </c>
      <c r="N760" s="7">
        <v>2.3016191870082805</v>
      </c>
      <c r="O760" s="7">
        <v>2.1663923661287749</v>
      </c>
      <c r="P760" s="7">
        <v>1.8420584242046276</v>
      </c>
      <c r="Q760" s="5">
        <f t="shared" ref="Q760" si="687">IF(Q758=0,0,Q759/Q758*100)</f>
        <v>2.3758564606682726</v>
      </c>
      <c r="R760" s="16"/>
    </row>
    <row r="761" spans="1:18" x14ac:dyDescent="0.3">
      <c r="A761" s="12"/>
      <c r="B761" s="13"/>
      <c r="C761" s="2" t="s">
        <v>24</v>
      </c>
      <c r="D761" s="3" t="s">
        <v>20</v>
      </c>
      <c r="E761" s="1">
        <v>0.48022500000000001</v>
      </c>
      <c r="F761" s="1">
        <v>0.45066300000000004</v>
      </c>
      <c r="G761" s="1">
        <v>0.41597699999999999</v>
      </c>
      <c r="H761" s="1">
        <v>0.33258300000000002</v>
      </c>
      <c r="I761" s="1">
        <v>0.18786800000000001</v>
      </c>
      <c r="J761" s="1">
        <v>9.7626999999999992E-2</v>
      </c>
      <c r="K761" s="1">
        <v>0.130158</v>
      </c>
      <c r="L761" s="1">
        <v>0.11684900000000001</v>
      </c>
      <c r="M761" s="1">
        <v>0.19081299999999998</v>
      </c>
      <c r="N761" s="1">
        <v>0.30964199999999997</v>
      </c>
      <c r="O761" s="1">
        <v>0.39888799999999996</v>
      </c>
      <c r="P761" s="1">
        <v>0.50092099999999995</v>
      </c>
      <c r="Q761" s="4">
        <f>SUM(E761:P761)</f>
        <v>3.6122139999999994</v>
      </c>
      <c r="R761" s="16"/>
    </row>
    <row r="762" spans="1:18" ht="26.4" x14ac:dyDescent="0.3">
      <c r="A762" s="12"/>
      <c r="B762" s="13"/>
      <c r="C762" s="2" t="s">
        <v>25</v>
      </c>
      <c r="D762" s="3" t="s">
        <v>26</v>
      </c>
      <c r="E762" s="8">
        <v>156.39697435976436</v>
      </c>
      <c r="F762" s="8">
        <v>156.317133166362</v>
      </c>
      <c r="G762" s="8">
        <v>156.35672220087804</v>
      </c>
      <c r="H762" s="8">
        <v>157.17949038144141</v>
      </c>
      <c r="I762" s="8">
        <v>156.54769697855184</v>
      </c>
      <c r="J762" s="8">
        <v>156.22982272464128</v>
      </c>
      <c r="K762" s="8">
        <v>155.51563517240231</v>
      </c>
      <c r="L762" s="8">
        <v>156.60765469443859</v>
      </c>
      <c r="M762" s="8">
        <v>154.60688066224179</v>
      </c>
      <c r="N762" s="8">
        <v>156.85450881344718</v>
      </c>
      <c r="O762" s="8">
        <v>155.2668956314684</v>
      </c>
      <c r="P762" s="8">
        <v>155.72221902169593</v>
      </c>
      <c r="Q762" s="5">
        <f t="array" ref="Q762">SUM(E758:P758*E762:P762)/Q758</f>
        <v>156.15915943990626</v>
      </c>
      <c r="R762" s="16"/>
    </row>
    <row r="763" spans="1:18" ht="26.4" x14ac:dyDescent="0.3">
      <c r="A763" s="12"/>
      <c r="B763" s="13"/>
      <c r="C763" s="2" t="s">
        <v>27</v>
      </c>
      <c r="D763" s="9" t="s">
        <v>26</v>
      </c>
      <c r="E763" s="8">
        <v>159.64076575482008</v>
      </c>
      <c r="F763" s="8">
        <v>159.63256956361363</v>
      </c>
      <c r="G763" s="8">
        <v>159.86345791044604</v>
      </c>
      <c r="H763" s="8">
        <v>160.91364069523132</v>
      </c>
      <c r="I763" s="8">
        <v>160.2410803143822</v>
      </c>
      <c r="J763" s="8">
        <v>164.8751785891007</v>
      </c>
      <c r="K763" s="8">
        <v>161.52971721749415</v>
      </c>
      <c r="L763" s="8">
        <v>164.10061529038015</v>
      </c>
      <c r="M763" s="8">
        <v>158.79870088852388</v>
      </c>
      <c r="N763" s="8">
        <v>160.54975272690396</v>
      </c>
      <c r="O763" s="8">
        <v>158.70507015598702</v>
      </c>
      <c r="P763" s="8">
        <v>158.64454421291089</v>
      </c>
      <c r="Q763" s="5" cm="1">
        <f t="array" ref="Q763">SUM(E761:P761*E763:P763)/Q761</f>
        <v>159.95956919918214</v>
      </c>
      <c r="R763" s="16"/>
    </row>
    <row r="764" spans="1:18" x14ac:dyDescent="0.3">
      <c r="A764" s="12" t="s">
        <v>272</v>
      </c>
      <c r="B764" s="13" t="s">
        <v>273</v>
      </c>
      <c r="C764" s="2" t="s">
        <v>19</v>
      </c>
      <c r="D764" s="3" t="s">
        <v>20</v>
      </c>
      <c r="E764" s="1">
        <v>1.6307285721659155</v>
      </c>
      <c r="F764" s="1">
        <v>1.4723840806041333</v>
      </c>
      <c r="G764" s="1">
        <v>1.4430823104474779</v>
      </c>
      <c r="H764" s="1">
        <v>1.0167555349131063</v>
      </c>
      <c r="I764" s="1">
        <v>0.5113333769358327</v>
      </c>
      <c r="J764" s="1">
        <v>0.27652624758779887</v>
      </c>
      <c r="K764" s="1">
        <v>0.29360079092051378</v>
      </c>
      <c r="L764" s="1">
        <v>0.32898588879075563</v>
      </c>
      <c r="M764" s="1">
        <v>0.51211474123560274</v>
      </c>
      <c r="N764" s="1">
        <v>0.90490033239706136</v>
      </c>
      <c r="O764" s="1">
        <v>1.2953029161873701</v>
      </c>
      <c r="P764" s="1">
        <v>1.7077291463849624</v>
      </c>
      <c r="Q764" s="4">
        <f>SUM(E764:P764)</f>
        <v>11.393443938570531</v>
      </c>
      <c r="R764" s="16"/>
    </row>
    <row r="765" spans="1:18" ht="26.4" x14ac:dyDescent="0.3">
      <c r="A765" s="12"/>
      <c r="B765" s="13"/>
      <c r="C765" s="2" t="s">
        <v>21</v>
      </c>
      <c r="D765" s="3" t="s">
        <v>20</v>
      </c>
      <c r="E765" s="1">
        <v>1.9319572165915348E-2</v>
      </c>
      <c r="F765" s="1">
        <v>1.8054080604133379E-2</v>
      </c>
      <c r="G765" s="1">
        <v>1.7597310447477997E-2</v>
      </c>
      <c r="H765" s="1">
        <v>1.2776534913106447E-2</v>
      </c>
      <c r="I765" s="1">
        <v>5.5573769358327127E-3</v>
      </c>
      <c r="J765" s="1">
        <v>5.1212475877989386E-3</v>
      </c>
      <c r="K765" s="1">
        <v>4.8417909205138018E-3</v>
      </c>
      <c r="L765" s="1">
        <v>5.0508887907555972E-3</v>
      </c>
      <c r="M765" s="1">
        <v>6.5837412356027436E-3</v>
      </c>
      <c r="N765" s="1">
        <v>1.3437332397061333E-2</v>
      </c>
      <c r="O765" s="1">
        <v>1.6121916187370126E-2</v>
      </c>
      <c r="P765" s="1">
        <v>2.0036146384962601E-2</v>
      </c>
      <c r="Q765" s="4">
        <f>SUM(E765:P765)</f>
        <v>0.14449793857053103</v>
      </c>
      <c r="R765" s="16"/>
    </row>
    <row r="766" spans="1:18" x14ac:dyDescent="0.3">
      <c r="A766" s="12"/>
      <c r="B766" s="13"/>
      <c r="C766" s="2" t="s">
        <v>22</v>
      </c>
      <c r="D766" s="3" t="s">
        <v>23</v>
      </c>
      <c r="E766" s="7">
        <v>1.184720283661634</v>
      </c>
      <c r="F766" s="7">
        <v>1.226180100828421</v>
      </c>
      <c r="G766" s="7">
        <v>1.2194252760274871</v>
      </c>
      <c r="H766" s="7">
        <v>1.2565985110863793</v>
      </c>
      <c r="I766" s="7">
        <v>1.0868402467946288</v>
      </c>
      <c r="J766" s="7">
        <v>1.8519933035191929</v>
      </c>
      <c r="K766" s="7">
        <v>1.6491069064676376</v>
      </c>
      <c r="L766" s="7">
        <v>1.5352904069293092</v>
      </c>
      <c r="M766" s="7">
        <v>1.2855988522646018</v>
      </c>
      <c r="N766" s="7">
        <v>1.4849516478202778</v>
      </c>
      <c r="O766" s="7">
        <v>1.2446444755041401</v>
      </c>
      <c r="P766" s="7">
        <v>1.1732625415087916</v>
      </c>
      <c r="Q766" s="5">
        <f t="shared" ref="Q766" si="688">IF(Q764=0,0,Q765/Q764*100)</f>
        <v>1.2682551417254821</v>
      </c>
      <c r="R766" s="16"/>
    </row>
    <row r="767" spans="1:18" x14ac:dyDescent="0.3">
      <c r="A767" s="12"/>
      <c r="B767" s="13"/>
      <c r="C767" s="2" t="s">
        <v>24</v>
      </c>
      <c r="D767" s="3" t="s">
        <v>20</v>
      </c>
      <c r="E767" s="1">
        <v>1.6114090000000001</v>
      </c>
      <c r="F767" s="1">
        <v>1.4543299999999999</v>
      </c>
      <c r="G767" s="1">
        <v>1.4254849999999999</v>
      </c>
      <c r="H767" s="1">
        <v>1.003979</v>
      </c>
      <c r="I767" s="1">
        <v>0.505776</v>
      </c>
      <c r="J767" s="1">
        <v>0.27140499999999995</v>
      </c>
      <c r="K767" s="1">
        <v>0.28875899999999999</v>
      </c>
      <c r="L767" s="1">
        <v>0.32393500000000003</v>
      </c>
      <c r="M767" s="1">
        <v>0.50553099999999995</v>
      </c>
      <c r="N767" s="1">
        <v>0.89146300000000001</v>
      </c>
      <c r="O767" s="1">
        <v>1.2791810000000001</v>
      </c>
      <c r="P767" s="1">
        <v>1.6876929999999999</v>
      </c>
      <c r="Q767" s="4">
        <f>SUM(E767:P767)</f>
        <v>11.248945999999998</v>
      </c>
      <c r="R767" s="16"/>
    </row>
    <row r="768" spans="1:18" ht="26.4" x14ac:dyDescent="0.3">
      <c r="A768" s="12"/>
      <c r="B768" s="13"/>
      <c r="C768" s="2" t="s">
        <v>25</v>
      </c>
      <c r="D768" s="3" t="s">
        <v>26</v>
      </c>
      <c r="E768" s="8">
        <v>161.71107614528776</v>
      </c>
      <c r="F768" s="8">
        <v>161.98974419582123</v>
      </c>
      <c r="G768" s="8">
        <v>162.54450208701161</v>
      </c>
      <c r="H768" s="8">
        <v>163.38765609380434</v>
      </c>
      <c r="I768" s="8">
        <v>165.02313306389712</v>
      </c>
      <c r="J768" s="8">
        <v>162.50445396930584</v>
      </c>
      <c r="K768" s="8">
        <v>162.40852463237394</v>
      </c>
      <c r="L768" s="8">
        <v>164.33184261042371</v>
      </c>
      <c r="M768" s="8">
        <v>164.78967832856378</v>
      </c>
      <c r="N768" s="8">
        <v>166.05553007352728</v>
      </c>
      <c r="O768" s="8">
        <v>163.7643764615309</v>
      </c>
      <c r="P768" s="8">
        <v>161.80091902257149</v>
      </c>
      <c r="Q768" s="5">
        <f t="array" ref="Q768">SUM(E764:P764*E768:P768)/Q764</f>
        <v>162.99414479964645</v>
      </c>
      <c r="R768" s="16"/>
    </row>
    <row r="769" spans="1:18" ht="26.4" x14ac:dyDescent="0.3">
      <c r="A769" s="12"/>
      <c r="B769" s="13"/>
      <c r="C769" s="2" t="s">
        <v>27</v>
      </c>
      <c r="D769" s="9" t="s">
        <v>26</v>
      </c>
      <c r="E769" s="8">
        <v>163.64986934156303</v>
      </c>
      <c r="F769" s="8">
        <v>164.0006879972654</v>
      </c>
      <c r="G769" s="8">
        <v>164.55107954293425</v>
      </c>
      <c r="H769" s="8">
        <v>165.46691083165555</v>
      </c>
      <c r="I769" s="8">
        <v>166.83637796592521</v>
      </c>
      <c r="J769" s="8">
        <v>165.5708143639076</v>
      </c>
      <c r="K769" s="8">
        <v>165.13172328584992</v>
      </c>
      <c r="L769" s="8">
        <v>166.89415252384833</v>
      </c>
      <c r="M769" s="8">
        <v>166.93580309720008</v>
      </c>
      <c r="N769" s="8">
        <v>168.55854293437309</v>
      </c>
      <c r="O769" s="8">
        <v>165.8283498568438</v>
      </c>
      <c r="P769" s="8">
        <v>163.72180564043251</v>
      </c>
      <c r="Q769" s="5" cm="1">
        <f t="array" ref="Q769">SUM(E767:P767*E769:P769)/Q767</f>
        <v>165.08788033030118</v>
      </c>
      <c r="R769" s="16"/>
    </row>
    <row r="770" spans="1:18" x14ac:dyDescent="0.3">
      <c r="A770" s="12" t="s">
        <v>274</v>
      </c>
      <c r="B770" s="13" t="s">
        <v>275</v>
      </c>
      <c r="C770" s="2" t="s">
        <v>19</v>
      </c>
      <c r="D770" s="3" t="s">
        <v>20</v>
      </c>
      <c r="E770" s="1">
        <v>8.3763588246339032E-2</v>
      </c>
      <c r="F770" s="1">
        <v>7.8628860887061183E-2</v>
      </c>
      <c r="G770" s="1">
        <v>8.0114422602006019E-2</v>
      </c>
      <c r="H770" s="1">
        <v>6.7559440565570061E-2</v>
      </c>
      <c r="I770" s="1">
        <v>2.9361881390682777E-2</v>
      </c>
      <c r="J770" s="1">
        <v>1.9032154512674652E-2</v>
      </c>
      <c r="K770" s="1">
        <v>1.8914027302004744E-2</v>
      </c>
      <c r="L770" s="1">
        <v>1.6517582036608101E-2</v>
      </c>
      <c r="M770" s="1">
        <v>3.0146556680699533E-2</v>
      </c>
      <c r="N770" s="1">
        <v>5.7959828252467406E-2</v>
      </c>
      <c r="O770" s="1">
        <v>7.1019902670210036E-2</v>
      </c>
      <c r="P770" s="1">
        <v>8.8827991545035095E-2</v>
      </c>
      <c r="Q770" s="4">
        <f>SUM(E770:P770)</f>
        <v>0.64184623669135865</v>
      </c>
      <c r="R770" s="16"/>
    </row>
    <row r="771" spans="1:18" ht="26.4" x14ac:dyDescent="0.3">
      <c r="A771" s="12"/>
      <c r="B771" s="13"/>
      <c r="C771" s="2" t="s">
        <v>21</v>
      </c>
      <c r="D771" s="3" t="s">
        <v>20</v>
      </c>
      <c r="E771" s="1">
        <v>5.8365882463390162E-3</v>
      </c>
      <c r="F771" s="1">
        <v>5.206860887061183E-3</v>
      </c>
      <c r="G771" s="1">
        <v>4.9644226020060175E-3</v>
      </c>
      <c r="H771" s="1">
        <v>3.4234405655700637E-3</v>
      </c>
      <c r="I771" s="1">
        <v>6.8088139068277686E-4</v>
      </c>
      <c r="J771" s="1">
        <v>5.8915451267464931E-4</v>
      </c>
      <c r="K771" s="1">
        <v>7.3802730200474525E-4</v>
      </c>
      <c r="L771" s="1">
        <v>7.1258203660810339E-4</v>
      </c>
      <c r="M771" s="1">
        <v>9.6755668069953141E-4</v>
      </c>
      <c r="N771" s="1">
        <v>3.7888282524674104E-3</v>
      </c>
      <c r="O771" s="1">
        <v>4.6519026702100423E-3</v>
      </c>
      <c r="P771" s="1">
        <v>5.7529915450351054E-3</v>
      </c>
      <c r="Q771" s="4">
        <f>SUM(E771:P771)</f>
        <v>3.7313236691358644E-2</v>
      </c>
      <c r="R771" s="16"/>
    </row>
    <row r="772" spans="1:18" x14ac:dyDescent="0.3">
      <c r="A772" s="12"/>
      <c r="B772" s="13"/>
      <c r="C772" s="2" t="s">
        <v>22</v>
      </c>
      <c r="D772" s="3" t="s">
        <v>23</v>
      </c>
      <c r="E772" s="7">
        <v>6.9679300618954914</v>
      </c>
      <c r="F772" s="7">
        <v>6.6220734070407987</v>
      </c>
      <c r="G772" s="7">
        <v>6.1966652704574461</v>
      </c>
      <c r="H772" s="7">
        <v>5.06730153019463</v>
      </c>
      <c r="I772" s="7">
        <v>2.3189297089757903</v>
      </c>
      <c r="J772" s="7">
        <v>3.0955744515540582</v>
      </c>
      <c r="K772" s="7">
        <v>3.9020103451289825</v>
      </c>
      <c r="L772" s="7">
        <v>4.314082018958949</v>
      </c>
      <c r="M772" s="7">
        <v>3.2095097657338152</v>
      </c>
      <c r="N772" s="7">
        <v>6.536990130411775</v>
      </c>
      <c r="O772" s="7">
        <v>6.550139461344723</v>
      </c>
      <c r="P772" s="7">
        <v>6.4765525426952646</v>
      </c>
      <c r="Q772" s="5">
        <f t="shared" ref="Q772" si="689">IF(Q770=0,0,Q771/Q770*100)</f>
        <v>5.8134229911051536</v>
      </c>
      <c r="R772" s="16"/>
    </row>
    <row r="773" spans="1:18" x14ac:dyDescent="0.3">
      <c r="A773" s="12"/>
      <c r="B773" s="13"/>
      <c r="C773" s="2" t="s">
        <v>24</v>
      </c>
      <c r="D773" s="3" t="s">
        <v>20</v>
      </c>
      <c r="E773" s="1">
        <v>7.792700000000001E-2</v>
      </c>
      <c r="F773" s="1">
        <v>7.3422000000000001E-2</v>
      </c>
      <c r="G773" s="1">
        <v>7.5150000000000008E-2</v>
      </c>
      <c r="H773" s="1">
        <v>6.4135999999999999E-2</v>
      </c>
      <c r="I773" s="1">
        <v>2.8681000000000002E-2</v>
      </c>
      <c r="J773" s="1">
        <v>1.8443000000000001E-2</v>
      </c>
      <c r="K773" s="1">
        <v>1.8175999999999998E-2</v>
      </c>
      <c r="L773" s="1">
        <v>1.5805E-2</v>
      </c>
      <c r="M773" s="1">
        <v>2.9179E-2</v>
      </c>
      <c r="N773" s="1">
        <v>5.4170999999999997E-2</v>
      </c>
      <c r="O773" s="1">
        <v>6.6367999999999996E-2</v>
      </c>
      <c r="P773" s="1">
        <v>8.3074999999999996E-2</v>
      </c>
      <c r="Q773" s="4">
        <f>SUM(E773:P773)</f>
        <v>0.60453299999999999</v>
      </c>
      <c r="R773" s="16"/>
    </row>
    <row r="774" spans="1:18" ht="26.4" x14ac:dyDescent="0.3">
      <c r="A774" s="12"/>
      <c r="B774" s="13"/>
      <c r="C774" s="2" t="s">
        <v>25</v>
      </c>
      <c r="D774" s="3" t="s">
        <v>26</v>
      </c>
      <c r="E774" s="8">
        <v>146.71529319958657</v>
      </c>
      <c r="F774" s="8">
        <v>146.71296379424234</v>
      </c>
      <c r="G774" s="8">
        <v>146.7071680684785</v>
      </c>
      <c r="H774" s="8">
        <v>146.68596254044877</v>
      </c>
      <c r="I774" s="8">
        <v>146.66546846508419</v>
      </c>
      <c r="J774" s="8">
        <v>146.6140180788523</v>
      </c>
      <c r="K774" s="8">
        <v>146.54089913865664</v>
      </c>
      <c r="L774" s="8">
        <v>146.53642795171643</v>
      </c>
      <c r="M774" s="8">
        <v>146.59595885398176</v>
      </c>
      <c r="N774" s="8">
        <v>146.65868464567396</v>
      </c>
      <c r="O774" s="8">
        <v>146.69157707691369</v>
      </c>
      <c r="P774" s="8">
        <v>146.72784267820663</v>
      </c>
      <c r="Q774" s="5">
        <f t="array" ref="Q774">SUM(E770:P770*E774:P774)/Q770</f>
        <v>146.68427779277116</v>
      </c>
      <c r="R774" s="16"/>
    </row>
    <row r="775" spans="1:18" ht="26.4" x14ac:dyDescent="0.3">
      <c r="A775" s="12"/>
      <c r="B775" s="13"/>
      <c r="C775" s="2" t="s">
        <v>27</v>
      </c>
      <c r="D775" s="9" t="s">
        <v>26</v>
      </c>
      <c r="E775" s="8">
        <v>157.70399744647005</v>
      </c>
      <c r="F775" s="8">
        <v>157.11739288640905</v>
      </c>
      <c r="G775" s="8">
        <v>156.39867014479853</v>
      </c>
      <c r="H775" s="8">
        <v>154.51574105112394</v>
      </c>
      <c r="I775" s="8">
        <v>150.1472783090104</v>
      </c>
      <c r="J775" s="8">
        <v>151.29754626691923</v>
      </c>
      <c r="K775" s="8">
        <v>152.49111835216084</v>
      </c>
      <c r="L775" s="8">
        <v>153.14314900626314</v>
      </c>
      <c r="M775" s="8">
        <v>151.45698559762354</v>
      </c>
      <c r="N775" s="8">
        <v>156.91628682867295</v>
      </c>
      <c r="O775" s="8">
        <v>156.97356446694229</v>
      </c>
      <c r="P775" s="8">
        <v>156.88883019971087</v>
      </c>
      <c r="Q775" s="5" cm="1">
        <f t="array" ref="Q775">SUM(E773:P773*E775:P775)/Q773</f>
        <v>155.7379856568293</v>
      </c>
      <c r="R775" s="16"/>
    </row>
    <row r="776" spans="1:18" x14ac:dyDescent="0.3">
      <c r="A776" s="12" t="s">
        <v>276</v>
      </c>
      <c r="B776" s="15" t="s">
        <v>277</v>
      </c>
      <c r="C776" s="2" t="s">
        <v>19</v>
      </c>
      <c r="D776" s="3" t="s">
        <v>20</v>
      </c>
      <c r="E776" s="1">
        <v>2.2134813502267376</v>
      </c>
      <c r="F776" s="1">
        <v>1.8547729139176687</v>
      </c>
      <c r="G776" s="1">
        <v>1.8859042961187431</v>
      </c>
      <c r="H776" s="1">
        <v>1.360084209437433</v>
      </c>
      <c r="I776" s="1">
        <v>0.56095245403187166</v>
      </c>
      <c r="J776" s="1">
        <v>0.38507961130897961</v>
      </c>
      <c r="K776" s="1">
        <v>0.32149361850641583</v>
      </c>
      <c r="L776" s="1">
        <v>0.36475961078246105</v>
      </c>
      <c r="M776" s="1">
        <v>0.60470215206920697</v>
      </c>
      <c r="N776" s="1">
        <v>1.2482228944539486</v>
      </c>
      <c r="O776" s="1">
        <v>1.7349683851854896</v>
      </c>
      <c r="P776" s="1">
        <v>2.22256210303892</v>
      </c>
      <c r="Q776" s="4">
        <f>SUM(E776:P776)</f>
        <v>14.756983599077875</v>
      </c>
      <c r="R776" s="16"/>
    </row>
    <row r="777" spans="1:18" ht="26.4" x14ac:dyDescent="0.3">
      <c r="A777" s="12"/>
      <c r="B777" s="15"/>
      <c r="C777" s="2" t="s">
        <v>21</v>
      </c>
      <c r="D777" s="3" t="s">
        <v>20</v>
      </c>
      <c r="E777" s="1">
        <v>2.6277350226737429E-2</v>
      </c>
      <c r="F777" s="1">
        <v>2.4532913917668566E-2</v>
      </c>
      <c r="G777" s="1">
        <v>2.4196296118742903E-2</v>
      </c>
      <c r="H777" s="1">
        <v>2.1241209437433083E-2</v>
      </c>
      <c r="I777" s="1">
        <v>8.3924540318717697E-3</v>
      </c>
      <c r="J777" s="1">
        <v>4.4676113089796221E-3</v>
      </c>
      <c r="K777" s="1">
        <v>4.3156185064158427E-3</v>
      </c>
      <c r="L777" s="1">
        <v>4.4946107824610244E-3</v>
      </c>
      <c r="M777" s="1">
        <v>7.9371520692070284E-3</v>
      </c>
      <c r="N777" s="1">
        <v>1.7004894453948417E-2</v>
      </c>
      <c r="O777" s="1">
        <v>2.1530385185489564E-2</v>
      </c>
      <c r="P777" s="1">
        <v>2.62411030389204E-2</v>
      </c>
      <c r="Q777" s="4">
        <f>SUM(E777:P777)</f>
        <v>0.19063159907787564</v>
      </c>
      <c r="R777" s="16"/>
    </row>
    <row r="778" spans="1:18" x14ac:dyDescent="0.3">
      <c r="A778" s="12"/>
      <c r="B778" s="15"/>
      <c r="C778" s="2" t="s">
        <v>22</v>
      </c>
      <c r="D778" s="3" t="s">
        <v>23</v>
      </c>
      <c r="E778" s="7">
        <v>1.187150288121728</v>
      </c>
      <c r="F778" s="7">
        <v>1.3226909738427177</v>
      </c>
      <c r="G778" s="7">
        <v>1.2830076355698286</v>
      </c>
      <c r="H778" s="7">
        <v>1.5617569331401187</v>
      </c>
      <c r="I778" s="7">
        <v>1.496107909244468</v>
      </c>
      <c r="J778" s="7">
        <v>1.1601786170379471</v>
      </c>
      <c r="K778" s="7">
        <v>1.3423652159769757</v>
      </c>
      <c r="L778" s="7">
        <v>1.2322117497656737</v>
      </c>
      <c r="M778" s="7">
        <v>1.3125721550762131</v>
      </c>
      <c r="N778" s="7">
        <v>1.3623283573393701</v>
      </c>
      <c r="O778" s="7">
        <v>1.2409670037409759</v>
      </c>
      <c r="P778" s="7">
        <v>1.1806690577078054</v>
      </c>
      <c r="Q778" s="5">
        <f t="shared" ref="Q778" si="690">IF(Q776=0,0,Q777/Q776*100)</f>
        <v>1.2918059967877698</v>
      </c>
      <c r="R778" s="16"/>
    </row>
    <row r="779" spans="1:18" x14ac:dyDescent="0.3">
      <c r="A779" s="12"/>
      <c r="B779" s="15"/>
      <c r="C779" s="2" t="s">
        <v>24</v>
      </c>
      <c r="D779" s="3" t="s">
        <v>20</v>
      </c>
      <c r="E779" s="1">
        <v>2.1872040000000004</v>
      </c>
      <c r="F779" s="1">
        <v>1.8302400000000001</v>
      </c>
      <c r="G779" s="1">
        <v>1.8617080000000001</v>
      </c>
      <c r="H779" s="1">
        <v>1.338843</v>
      </c>
      <c r="I779" s="1">
        <v>0.55255999999999994</v>
      </c>
      <c r="J779" s="1">
        <v>0.38061200000000001</v>
      </c>
      <c r="K779" s="1">
        <v>0.31717800000000002</v>
      </c>
      <c r="L779" s="1">
        <v>0.360265</v>
      </c>
      <c r="M779" s="1">
        <v>0.59676499999999999</v>
      </c>
      <c r="N779" s="1">
        <v>1.2312180000000001</v>
      </c>
      <c r="O779" s="1">
        <v>1.713438</v>
      </c>
      <c r="P779" s="1">
        <v>2.1963209999999997</v>
      </c>
      <c r="Q779" s="4">
        <f>SUM(E779:P779)</f>
        <v>14.566351999999998</v>
      </c>
      <c r="R779" s="16"/>
    </row>
    <row r="780" spans="1:18" ht="26.4" x14ac:dyDescent="0.3">
      <c r="A780" s="12"/>
      <c r="B780" s="15"/>
      <c r="C780" s="2" t="s">
        <v>25</v>
      </c>
      <c r="D780" s="3" t="s">
        <v>26</v>
      </c>
      <c r="E780" s="8">
        <v>154.4401820434789</v>
      </c>
      <c r="F780" s="8">
        <v>154.02551936110058</v>
      </c>
      <c r="G780" s="8">
        <v>153.74386968094086</v>
      </c>
      <c r="H780" s="8">
        <v>153.17582189340496</v>
      </c>
      <c r="I780" s="8">
        <v>153.57435371811047</v>
      </c>
      <c r="J780" s="8">
        <v>154.18724624886335</v>
      </c>
      <c r="K780" s="8">
        <v>154.64015635224058</v>
      </c>
      <c r="L780" s="8">
        <v>154.65368957720557</v>
      </c>
      <c r="M780" s="8">
        <v>153.93266355894434</v>
      </c>
      <c r="N780" s="8">
        <v>154.51639018277635</v>
      </c>
      <c r="O780" s="8">
        <v>156.79246056858102</v>
      </c>
      <c r="P780" s="8">
        <v>154.4699467853859</v>
      </c>
      <c r="Q780" s="5">
        <f t="array" ref="Q780">SUM(E776:P776*E780:P780)/Q776</f>
        <v>154.41935601713769</v>
      </c>
      <c r="R780" s="16"/>
    </row>
    <row r="781" spans="1:18" ht="26.4" x14ac:dyDescent="0.3">
      <c r="A781" s="12"/>
      <c r="B781" s="15"/>
      <c r="C781" s="2" t="s">
        <v>27</v>
      </c>
      <c r="D781" s="9" t="s">
        <v>26</v>
      </c>
      <c r="E781" s="8">
        <v>156.2956462583567</v>
      </c>
      <c r="F781" s="8">
        <v>156.09010914583376</v>
      </c>
      <c r="G781" s="8">
        <v>155.74205210119231</v>
      </c>
      <c r="H781" s="8">
        <v>155.60600953571162</v>
      </c>
      <c r="I781" s="8">
        <v>155.90688901573185</v>
      </c>
      <c r="J781" s="8">
        <v>155.99709114351157</v>
      </c>
      <c r="K781" s="8">
        <v>156.74423646053549</v>
      </c>
      <c r="L781" s="8">
        <v>156.58312524462008</v>
      </c>
      <c r="M781" s="8">
        <v>155.98001378740182</v>
      </c>
      <c r="N781" s="8">
        <v>156.65048415026482</v>
      </c>
      <c r="O781" s="8">
        <v>158.76265270288775</v>
      </c>
      <c r="P781" s="8">
        <v>156.31551571179139</v>
      </c>
      <c r="Q781" s="5" cm="1">
        <f t="array" ref="Q781">SUM(E779:P779*E781:P781)/Q779</f>
        <v>156.44026068607081</v>
      </c>
      <c r="R781" s="16"/>
    </row>
    <row r="782" spans="1:18" x14ac:dyDescent="0.3">
      <c r="A782" s="12" t="s">
        <v>278</v>
      </c>
      <c r="B782" s="13" t="s">
        <v>279</v>
      </c>
      <c r="C782" s="2" t="s">
        <v>19</v>
      </c>
      <c r="D782" s="3" t="s">
        <v>20</v>
      </c>
      <c r="E782" s="1">
        <v>0.1896137204775469</v>
      </c>
      <c r="F782" s="1">
        <v>0.17475540251458249</v>
      </c>
      <c r="G782" s="1">
        <v>0.18162870616035506</v>
      </c>
      <c r="H782" s="1">
        <v>0.15721247397857901</v>
      </c>
      <c r="I782" s="1">
        <v>7.9739305922881212E-2</v>
      </c>
      <c r="J782" s="1">
        <v>3.4078089732218368E-2</v>
      </c>
      <c r="K782" s="1">
        <v>4.0843021406884152E-2</v>
      </c>
      <c r="L782" s="1">
        <v>3.7600420504175211E-2</v>
      </c>
      <c r="M782" s="1">
        <v>6.0354624836655914E-2</v>
      </c>
      <c r="N782" s="1">
        <v>0.11540110829938367</v>
      </c>
      <c r="O782" s="1">
        <v>0.13532414383443123</v>
      </c>
      <c r="P782" s="1">
        <v>0.16821018141042554</v>
      </c>
      <c r="Q782" s="4">
        <f>SUM(E782:P782)</f>
        <v>1.3747611990781188</v>
      </c>
      <c r="R782" s="16"/>
    </row>
    <row r="783" spans="1:18" ht="26.4" x14ac:dyDescent="0.3">
      <c r="A783" s="12"/>
      <c r="B783" s="13"/>
      <c r="C783" s="2" t="s">
        <v>21</v>
      </c>
      <c r="D783" s="3" t="s">
        <v>20</v>
      </c>
      <c r="E783" s="1">
        <v>1.909720477546908E-3</v>
      </c>
      <c r="F783" s="1">
        <v>1.8184025145824936E-3</v>
      </c>
      <c r="G783" s="1">
        <v>1.8297061603550423E-3</v>
      </c>
      <c r="H783" s="1">
        <v>1.6134739785790262E-3</v>
      </c>
      <c r="I783" s="1">
        <v>9.003059228812224E-4</v>
      </c>
      <c r="J783" s="1">
        <v>8.6508973221837207E-4</v>
      </c>
      <c r="K783" s="1">
        <v>1.3100214068841537E-3</v>
      </c>
      <c r="L783" s="1">
        <v>1.2974205041752188E-3</v>
      </c>
      <c r="M783" s="1">
        <v>1.3856248366559147E-3</v>
      </c>
      <c r="N783" s="1">
        <v>2.0641082993836596E-3</v>
      </c>
      <c r="O783" s="1">
        <v>2.2221438344312327E-3</v>
      </c>
      <c r="P783" s="1">
        <v>2.4361814104255498E-3</v>
      </c>
      <c r="Q783" s="4">
        <f>SUM(E783:P783)</f>
        <v>1.9652199078118795E-2</v>
      </c>
      <c r="R783" s="16"/>
    </row>
    <row r="784" spans="1:18" x14ac:dyDescent="0.3">
      <c r="A784" s="12"/>
      <c r="B784" s="13"/>
      <c r="C784" s="2" t="s">
        <v>22</v>
      </c>
      <c r="D784" s="3" t="s">
        <v>23</v>
      </c>
      <c r="E784" s="7">
        <v>1.0071636550019847</v>
      </c>
      <c r="F784" s="7">
        <v>1.0405415159801752</v>
      </c>
      <c r="G784" s="7">
        <v>1.0073882036794581</v>
      </c>
      <c r="H784" s="7">
        <v>1.0263014999680433</v>
      </c>
      <c r="I784" s="7">
        <v>1.1290616496611359</v>
      </c>
      <c r="J784" s="7">
        <v>2.5385511307005344</v>
      </c>
      <c r="K784" s="7">
        <v>3.2074546930148209</v>
      </c>
      <c r="L784" s="7">
        <v>3.4505478576526851</v>
      </c>
      <c r="M784" s="7">
        <v>2.2958055665261399</v>
      </c>
      <c r="N784" s="7">
        <v>1.7886381940360303</v>
      </c>
      <c r="O784" s="7">
        <v>1.6420897051083658</v>
      </c>
      <c r="P784" s="7">
        <v>1.4482960484308456</v>
      </c>
      <c r="Q784" s="5">
        <f t="shared" ref="Q784" si="691">IF(Q782=0,0,Q783/Q782*100)</f>
        <v>1.4294991080121464</v>
      </c>
      <c r="R784" s="16"/>
    </row>
    <row r="785" spans="1:18" x14ac:dyDescent="0.3">
      <c r="A785" s="12"/>
      <c r="B785" s="13"/>
      <c r="C785" s="2" t="s">
        <v>24</v>
      </c>
      <c r="D785" s="3" t="s">
        <v>20</v>
      </c>
      <c r="E785" s="1">
        <v>0.18770400000000001</v>
      </c>
      <c r="F785" s="1">
        <v>0.17293700000000001</v>
      </c>
      <c r="G785" s="1">
        <v>0.17979900000000001</v>
      </c>
      <c r="H785" s="1">
        <v>0.15559899999999999</v>
      </c>
      <c r="I785" s="1">
        <v>7.8838999999999992E-2</v>
      </c>
      <c r="J785" s="1">
        <v>3.3212999999999999E-2</v>
      </c>
      <c r="K785" s="1">
        <v>3.9532999999999999E-2</v>
      </c>
      <c r="L785" s="1">
        <v>3.6302999999999995E-2</v>
      </c>
      <c r="M785" s="1">
        <v>5.8969000000000001E-2</v>
      </c>
      <c r="N785" s="1">
        <v>0.11333700000000001</v>
      </c>
      <c r="O785" s="1">
        <v>0.133102</v>
      </c>
      <c r="P785" s="1">
        <v>0.165774</v>
      </c>
      <c r="Q785" s="4">
        <f>SUM(E785:P785)</f>
        <v>1.3551090000000003</v>
      </c>
      <c r="R785" s="16"/>
    </row>
    <row r="786" spans="1:18" ht="26.4" x14ac:dyDescent="0.3">
      <c r="A786" s="12"/>
      <c r="B786" s="13"/>
      <c r="C786" s="2" t="s">
        <v>25</v>
      </c>
      <c r="D786" s="3" t="s">
        <v>26</v>
      </c>
      <c r="E786" s="8">
        <v>154.08510431942906</v>
      </c>
      <c r="F786" s="8">
        <v>154.06697329824402</v>
      </c>
      <c r="G786" s="8">
        <v>153.90398735492005</v>
      </c>
      <c r="H786" s="8">
        <v>153.49000977628765</v>
      </c>
      <c r="I786" s="8">
        <v>151.56394863988331</v>
      </c>
      <c r="J786" s="8">
        <v>151.69953069447263</v>
      </c>
      <c r="K786" s="8">
        <v>151.65230611119654</v>
      </c>
      <c r="L786" s="8">
        <v>151.65574875356086</v>
      </c>
      <c r="M786" s="8">
        <v>151.81162839985902</v>
      </c>
      <c r="N786" s="8">
        <v>152.41813759546315</v>
      </c>
      <c r="O786" s="8">
        <v>152.9797203001234</v>
      </c>
      <c r="P786" s="8">
        <v>153.60068055086674</v>
      </c>
      <c r="Q786" s="5">
        <f t="array" ref="Q786">SUM(E782:P782*E786:P786)/Q782</f>
        <v>153.23891067806144</v>
      </c>
      <c r="R786" s="16"/>
    </row>
    <row r="787" spans="1:18" ht="26.4" x14ac:dyDescent="0.3">
      <c r="A787" s="12"/>
      <c r="B787" s="13"/>
      <c r="C787" s="2" t="s">
        <v>27</v>
      </c>
      <c r="D787" s="9" t="s">
        <v>26</v>
      </c>
      <c r="E787" s="8">
        <v>155.65278257350872</v>
      </c>
      <c r="F787" s="8">
        <v>155.68696075991875</v>
      </c>
      <c r="G787" s="8">
        <v>155.47017556378941</v>
      </c>
      <c r="H787" s="8">
        <v>155.08161471427491</v>
      </c>
      <c r="I787" s="8">
        <v>153.29474076885185</v>
      </c>
      <c r="J787" s="8">
        <v>155.65080598987305</v>
      </c>
      <c r="K787" s="8">
        <v>156.67767143659597</v>
      </c>
      <c r="L787" s="8">
        <v>157.0757217037004</v>
      </c>
      <c r="M787" s="8">
        <v>155.37882409257932</v>
      </c>
      <c r="N787" s="8">
        <v>155.19399669520459</v>
      </c>
      <c r="O787" s="8">
        <v>155.53372356271851</v>
      </c>
      <c r="P787" s="8">
        <v>155.85796530352238</v>
      </c>
      <c r="Q787" s="5" cm="1">
        <f t="array" ref="Q787">SUM(E785:P785*E787:P787)/Q785</f>
        <v>155.46122753903668</v>
      </c>
      <c r="R787" s="16"/>
    </row>
    <row r="788" spans="1:18" x14ac:dyDescent="0.3">
      <c r="A788" s="12" t="s">
        <v>280</v>
      </c>
      <c r="B788" s="13" t="s">
        <v>281</v>
      </c>
      <c r="C788" s="2" t="s">
        <v>19</v>
      </c>
      <c r="D788" s="3" t="s">
        <v>20</v>
      </c>
      <c r="E788" s="1">
        <v>0.37534699341465061</v>
      </c>
      <c r="F788" s="1">
        <v>0.34391577156502812</v>
      </c>
      <c r="G788" s="1">
        <v>0.34935517957644979</v>
      </c>
      <c r="H788" s="1">
        <v>0.32063112900285945</v>
      </c>
      <c r="I788" s="1">
        <v>0.14999100602409637</v>
      </c>
      <c r="J788" s="1">
        <v>7.8692228919678711E-2</v>
      </c>
      <c r="K788" s="1">
        <v>6.6515102409638566E-2</v>
      </c>
      <c r="L788" s="1">
        <v>7.116369679116466E-2</v>
      </c>
      <c r="M788" s="1">
        <v>0.13998138554216868</v>
      </c>
      <c r="N788" s="1">
        <v>0.31645574445988756</v>
      </c>
      <c r="O788" s="1">
        <v>0.32408636910117267</v>
      </c>
      <c r="P788" s="1">
        <v>0.37080050844928514</v>
      </c>
      <c r="Q788" s="4">
        <f>SUM(E788:P788)</f>
        <v>2.9069351152560801</v>
      </c>
      <c r="R788" s="16"/>
    </row>
    <row r="789" spans="1:18" ht="26.4" x14ac:dyDescent="0.3">
      <c r="A789" s="12"/>
      <c r="B789" s="13"/>
      <c r="C789" s="2" t="s">
        <v>21</v>
      </c>
      <c r="D789" s="3" t="s">
        <v>20</v>
      </c>
      <c r="E789" s="1">
        <v>4.8429934146506023E-3</v>
      </c>
      <c r="F789" s="1">
        <v>4.5217715650281128E-3</v>
      </c>
      <c r="G789" s="1">
        <v>4.3411795764497991E-3</v>
      </c>
      <c r="H789" s="1">
        <v>4.3191290028594381E-3</v>
      </c>
      <c r="I789" s="1">
        <v>2.8030060240963857E-3</v>
      </c>
      <c r="J789" s="1">
        <v>3.2762289196787146E-3</v>
      </c>
      <c r="K789" s="1">
        <v>2.4691024096385539E-3</v>
      </c>
      <c r="L789" s="1">
        <v>2.4876967911646587E-3</v>
      </c>
      <c r="M789" s="1">
        <v>3.4353855421686745E-3</v>
      </c>
      <c r="N789" s="1">
        <v>6.8387444598875507E-3</v>
      </c>
      <c r="O789" s="1">
        <v>3.9313691011726905E-3</v>
      </c>
      <c r="P789" s="1">
        <v>4.7655084492851411E-3</v>
      </c>
      <c r="Q789" s="4">
        <f>SUM(E789:P789)</f>
        <v>4.8032115256080317E-2</v>
      </c>
      <c r="R789" s="16"/>
    </row>
    <row r="790" spans="1:18" x14ac:dyDescent="0.3">
      <c r="A790" s="12"/>
      <c r="B790" s="13"/>
      <c r="C790" s="2" t="s">
        <v>22</v>
      </c>
      <c r="D790" s="3" t="s">
        <v>23</v>
      </c>
      <c r="E790" s="7">
        <v>1.2902710024642412</v>
      </c>
      <c r="F790" s="7">
        <v>1.3147904047701195</v>
      </c>
      <c r="G790" s="7">
        <v>1.2426263671581872</v>
      </c>
      <c r="H790" s="7">
        <v>1.3470710146864497</v>
      </c>
      <c r="I790" s="7">
        <v>1.8687827346434871</v>
      </c>
      <c r="J790" s="7">
        <v>4.163344925739449</v>
      </c>
      <c r="K790" s="7">
        <v>3.7120929235474818</v>
      </c>
      <c r="L790" s="7">
        <v>3.4957385624091399</v>
      </c>
      <c r="M790" s="7">
        <v>2.4541731237070676</v>
      </c>
      <c r="N790" s="7">
        <v>2.1610429197800194</v>
      </c>
      <c r="O790" s="7">
        <v>1.2130621574970972</v>
      </c>
      <c r="P790" s="7">
        <v>1.2851946911332042</v>
      </c>
      <c r="Q790" s="5">
        <f t="shared" ref="Q790" si="692">IF(Q788=0,0,Q789/Q788*100)</f>
        <v>1.6523284267337019</v>
      </c>
      <c r="R790" s="16"/>
    </row>
    <row r="791" spans="1:18" x14ac:dyDescent="0.3">
      <c r="A791" s="12"/>
      <c r="B791" s="13"/>
      <c r="C791" s="2" t="s">
        <v>24</v>
      </c>
      <c r="D791" s="3" t="s">
        <v>20</v>
      </c>
      <c r="E791" s="1">
        <v>0.370504</v>
      </c>
      <c r="F791" s="1">
        <v>0.33939400000000003</v>
      </c>
      <c r="G791" s="1">
        <v>0.34501399999999999</v>
      </c>
      <c r="H791" s="1">
        <v>0.31631200000000004</v>
      </c>
      <c r="I791" s="1">
        <v>0.14718799999999999</v>
      </c>
      <c r="J791" s="1">
        <v>7.5415999999999997E-2</v>
      </c>
      <c r="K791" s="1">
        <v>6.4046000000000006E-2</v>
      </c>
      <c r="L791" s="1">
        <v>6.8676000000000001E-2</v>
      </c>
      <c r="M791" s="1">
        <v>0.136546</v>
      </c>
      <c r="N791" s="1">
        <v>0.30961700000000003</v>
      </c>
      <c r="O791" s="1">
        <v>0.32015499999999997</v>
      </c>
      <c r="P791" s="1">
        <v>0.366035</v>
      </c>
      <c r="Q791" s="4">
        <f>SUM(E791:P791)</f>
        <v>2.8589029999999998</v>
      </c>
      <c r="R791" s="16"/>
    </row>
    <row r="792" spans="1:18" ht="26.4" x14ac:dyDescent="0.3">
      <c r="A792" s="12"/>
      <c r="B792" s="13"/>
      <c r="C792" s="2" t="s">
        <v>25</v>
      </c>
      <c r="D792" s="3" t="s">
        <v>26</v>
      </c>
      <c r="E792" s="8">
        <v>158.01760060761913</v>
      </c>
      <c r="F792" s="8">
        <v>157.85896468117008</v>
      </c>
      <c r="G792" s="8">
        <v>157.96645906854624</v>
      </c>
      <c r="H792" s="8">
        <v>157.92565394535055</v>
      </c>
      <c r="I792" s="8">
        <v>158.08344734321284</v>
      </c>
      <c r="J792" s="8">
        <v>158.05800545529186</v>
      </c>
      <c r="K792" s="8">
        <v>157.98785019721277</v>
      </c>
      <c r="L792" s="8">
        <v>157.76896573394043</v>
      </c>
      <c r="M792" s="8">
        <v>158.03645916000207</v>
      </c>
      <c r="N792" s="8">
        <v>157.87597965659069</v>
      </c>
      <c r="O792" s="8">
        <v>157.94367825582484</v>
      </c>
      <c r="P792" s="8">
        <v>157.99737986284342</v>
      </c>
      <c r="Q792" s="5">
        <f t="array" ref="Q792">SUM(E788:P788*E792:P792)/Q788</f>
        <v>157.9549388754279</v>
      </c>
      <c r="R792" s="16"/>
    </row>
    <row r="793" spans="1:18" ht="26.4" x14ac:dyDescent="0.3">
      <c r="A793" s="12"/>
      <c r="B793" s="13"/>
      <c r="C793" s="2" t="s">
        <v>27</v>
      </c>
      <c r="D793" s="9" t="s">
        <v>26</v>
      </c>
      <c r="E793" s="8">
        <v>160.08310651077156</v>
      </c>
      <c r="F793" s="8">
        <v>159.96213143656379</v>
      </c>
      <c r="G793" s="8">
        <v>159.95409077587541</v>
      </c>
      <c r="H793" s="8">
        <v>160.082073152497</v>
      </c>
      <c r="I793" s="8">
        <v>161.09394313915374</v>
      </c>
      <c r="J793" s="8">
        <v>164.92437609891343</v>
      </c>
      <c r="K793" s="8">
        <v>164.07860030831344</v>
      </c>
      <c r="L793" s="8">
        <v>163.48393675440889</v>
      </c>
      <c r="M793" s="8">
        <v>162.01252705605029</v>
      </c>
      <c r="N793" s="8">
        <v>161.36310562585538</v>
      </c>
      <c r="O793" s="8">
        <v>159.88316037048966</v>
      </c>
      <c r="P793" s="8">
        <v>160.05439039107515</v>
      </c>
      <c r="Q793" s="5" cm="1">
        <f t="array" ref="Q793">SUM(E791:P791*E793:P793)/Q791</f>
        <v>160.60872245232144</v>
      </c>
      <c r="R793" s="16"/>
    </row>
    <row r="794" spans="1:18" x14ac:dyDescent="0.3">
      <c r="A794" s="12" t="s">
        <v>282</v>
      </c>
      <c r="B794" s="13" t="s">
        <v>283</v>
      </c>
      <c r="C794" s="2" t="s">
        <v>19</v>
      </c>
      <c r="D794" s="3" t="s">
        <v>20</v>
      </c>
      <c r="E794" s="1">
        <v>1.7593118571169509E-2</v>
      </c>
      <c r="F794" s="1">
        <v>1.6240889100217221E-2</v>
      </c>
      <c r="G794" s="1">
        <v>1.6659818092260768E-2</v>
      </c>
      <c r="H794" s="1">
        <v>1.786740962248996E-2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1.6784867016867471E-2</v>
      </c>
      <c r="O794" s="1">
        <v>1.5191763743775099E-2</v>
      </c>
      <c r="P794" s="1">
        <v>1.7039944048144431E-2</v>
      </c>
      <c r="Q794" s="4">
        <f>SUM(E794:P794)</f>
        <v>0.11737781019492446</v>
      </c>
      <c r="R794" s="16"/>
    </row>
    <row r="795" spans="1:18" ht="26.4" x14ac:dyDescent="0.3">
      <c r="A795" s="12"/>
      <c r="B795" s="13"/>
      <c r="C795" s="2" t="s">
        <v>21</v>
      </c>
      <c r="D795" s="3" t="s">
        <v>20</v>
      </c>
      <c r="E795" s="1">
        <v>1.2841185711695087E-3</v>
      </c>
      <c r="F795" s="1">
        <v>1.2758891002172231E-3</v>
      </c>
      <c r="G795" s="1">
        <v>1.263818092260769E-3</v>
      </c>
      <c r="H795" s="1">
        <v>8.6740962248996005E-4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1.01686701686747E-3</v>
      </c>
      <c r="O795" s="1">
        <v>8.6676374377510042E-4</v>
      </c>
      <c r="P795" s="1">
        <v>8.9294404814443322E-4</v>
      </c>
      <c r="Q795" s="4">
        <f>SUM(E795:P795)</f>
        <v>7.4678101949244647E-3</v>
      </c>
      <c r="R795" s="16"/>
    </row>
    <row r="796" spans="1:18" x14ac:dyDescent="0.3">
      <c r="A796" s="12"/>
      <c r="B796" s="13"/>
      <c r="C796" s="2" t="s">
        <v>22</v>
      </c>
      <c r="D796" s="3" t="s">
        <v>23</v>
      </c>
      <c r="E796" s="7">
        <v>7.2989820762865838</v>
      </c>
      <c r="F796" s="7">
        <v>7.8560298783159483</v>
      </c>
      <c r="G796" s="7">
        <v>7.5860257612768836</v>
      </c>
      <c r="H796" s="7">
        <v>4.8547027286940319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6.0582369574069226</v>
      </c>
      <c r="O796" s="7">
        <v>5.7054846191263424</v>
      </c>
      <c r="P796" s="7">
        <v>5.2402991795132721</v>
      </c>
      <c r="Q796" s="5">
        <f t="shared" ref="Q796" si="693">IF(Q794=0,0,Q795/Q794*100)</f>
        <v>6.3621992798493867</v>
      </c>
      <c r="R796" s="16"/>
    </row>
    <row r="797" spans="1:18" x14ac:dyDescent="0.3">
      <c r="A797" s="12"/>
      <c r="B797" s="13"/>
      <c r="C797" s="2" t="s">
        <v>24</v>
      </c>
      <c r="D797" s="3" t="s">
        <v>20</v>
      </c>
      <c r="E797" s="1">
        <v>1.6309000000000001E-2</v>
      </c>
      <c r="F797" s="1">
        <v>1.4964999999999999E-2</v>
      </c>
      <c r="G797" s="1">
        <v>1.5396E-2</v>
      </c>
      <c r="H797" s="1">
        <v>1.7000000000000001E-2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1.5768000000000001E-2</v>
      </c>
      <c r="O797" s="1">
        <v>1.4324999999999999E-2</v>
      </c>
      <c r="P797" s="1">
        <v>1.6146999999999998E-2</v>
      </c>
      <c r="Q797" s="4">
        <f>SUM(E797:P797)</f>
        <v>0.10991000000000001</v>
      </c>
      <c r="R797" s="16"/>
    </row>
    <row r="798" spans="1:18" ht="26.4" x14ac:dyDescent="0.3">
      <c r="A798" s="12"/>
      <c r="B798" s="13"/>
      <c r="C798" s="2" t="s">
        <v>25</v>
      </c>
      <c r="D798" s="3" t="s">
        <v>26</v>
      </c>
      <c r="E798" s="8">
        <v>160.06378897058869</v>
      </c>
      <c r="F798" s="8">
        <v>159.15910170846669</v>
      </c>
      <c r="G798" s="8">
        <v>160.70488203720856</v>
      </c>
      <c r="H798" s="8">
        <v>159.04042096248884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158.68860872357428</v>
      </c>
      <c r="O798" s="8">
        <v>160.48150860766211</v>
      </c>
      <c r="P798" s="8">
        <v>161.22991496929609</v>
      </c>
      <c r="Q798" s="5">
        <f t="array" ref="Q798">SUM(E794:P794*E798:P798)/Q794</f>
        <v>159.90053013359389</v>
      </c>
      <c r="R798" s="16"/>
    </row>
    <row r="799" spans="1:18" ht="26.4" x14ac:dyDescent="0.3">
      <c r="A799" s="12"/>
      <c r="B799" s="13"/>
      <c r="C799" s="2" t="s">
        <v>27</v>
      </c>
      <c r="D799" s="9" t="s">
        <v>26</v>
      </c>
      <c r="E799" s="8">
        <v>172.66670049115342</v>
      </c>
      <c r="F799" s="8">
        <v>172.72872169311069</v>
      </c>
      <c r="G799" s="8">
        <v>173.89673300065729</v>
      </c>
      <c r="H799" s="8">
        <v>167.15531458058982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168.92232334582124</v>
      </c>
      <c r="O799" s="8">
        <v>170.19177410207419</v>
      </c>
      <c r="P799" s="8">
        <v>170.14607852628291</v>
      </c>
      <c r="Q799" s="5" cm="1">
        <f t="array" ref="Q799">SUM(E797:P797*E799:P799)/Q797</f>
        <v>170.7649356390572</v>
      </c>
      <c r="R799" s="16"/>
    </row>
    <row r="800" spans="1:18" x14ac:dyDescent="0.3">
      <c r="A800" s="12" t="s">
        <v>284</v>
      </c>
      <c r="B800" s="13" t="s">
        <v>285</v>
      </c>
      <c r="C800" s="2" t="s">
        <v>19</v>
      </c>
      <c r="D800" s="3" t="s">
        <v>20</v>
      </c>
      <c r="E800" s="1">
        <v>0.268485843483735</v>
      </c>
      <c r="F800" s="1">
        <v>0.21843563596706828</v>
      </c>
      <c r="G800" s="1">
        <v>0.2274164142014056</v>
      </c>
      <c r="H800" s="1">
        <v>0.18739499379437752</v>
      </c>
      <c r="I800" s="1">
        <v>9.9975733734939759E-2</v>
      </c>
      <c r="J800" s="1">
        <v>6.711544212349399E-2</v>
      </c>
      <c r="K800" s="1">
        <v>6.2761398273092364E-2</v>
      </c>
      <c r="L800" s="1">
        <v>5.2255576848393576E-2</v>
      </c>
      <c r="M800" s="1">
        <v>0.10965032196787149</v>
      </c>
      <c r="N800" s="1">
        <v>0.18726105028634538</v>
      </c>
      <c r="O800" s="1">
        <v>0.15099625523413654</v>
      </c>
      <c r="P800" s="1">
        <v>0.24357232637168677</v>
      </c>
      <c r="Q800" s="4">
        <f>SUM(E800:P800)</f>
        <v>1.8753209922865466</v>
      </c>
      <c r="R800" s="16"/>
    </row>
    <row r="801" spans="1:18" ht="26.4" x14ac:dyDescent="0.3">
      <c r="A801" s="12"/>
      <c r="B801" s="13"/>
      <c r="C801" s="2" t="s">
        <v>21</v>
      </c>
      <c r="D801" s="3" t="s">
        <v>20</v>
      </c>
      <c r="E801" s="1">
        <v>2.4288434837349397E-3</v>
      </c>
      <c r="F801" s="1">
        <v>2.2026359670682728E-3</v>
      </c>
      <c r="G801" s="1">
        <v>2.2144142014056227E-3</v>
      </c>
      <c r="H801" s="1">
        <v>1.9349937943775103E-3</v>
      </c>
      <c r="I801" s="1">
        <v>1.2667337349397591E-3</v>
      </c>
      <c r="J801" s="1">
        <v>9.3044212349397575E-4</v>
      </c>
      <c r="K801" s="1">
        <v>9.5039827309236944E-4</v>
      </c>
      <c r="L801" s="1">
        <v>9.0857684839357438E-4</v>
      </c>
      <c r="M801" s="1">
        <v>1.1003219678714859E-3</v>
      </c>
      <c r="N801" s="1">
        <v>1.9280502863453814E-3</v>
      </c>
      <c r="O801" s="1">
        <v>1.8682552341365464E-3</v>
      </c>
      <c r="P801" s="1">
        <v>3.2363263716867472E-3</v>
      </c>
      <c r="Q801" s="4">
        <f>SUM(E801:P801)</f>
        <v>2.0969992286546186E-2</v>
      </c>
      <c r="R801" s="16"/>
    </row>
    <row r="802" spans="1:18" x14ac:dyDescent="0.3">
      <c r="A802" s="12"/>
      <c r="B802" s="13"/>
      <c r="C802" s="2" t="s">
        <v>22</v>
      </c>
      <c r="D802" s="3" t="s">
        <v>23</v>
      </c>
      <c r="E802" s="7">
        <v>0.90464489755568078</v>
      </c>
      <c r="F802" s="7">
        <v>1.008368418145996</v>
      </c>
      <c r="G802" s="7">
        <v>0.97372663674332793</v>
      </c>
      <c r="H802" s="7">
        <v>1.0325749664906825</v>
      </c>
      <c r="I802" s="7">
        <v>1.2670411985154133</v>
      </c>
      <c r="J802" s="7">
        <v>1.3863309158895809</v>
      </c>
      <c r="K802" s="7">
        <v>1.5143038543483707</v>
      </c>
      <c r="L802" s="7">
        <v>1.7387174789584312</v>
      </c>
      <c r="M802" s="7">
        <v>1.0034826602642262</v>
      </c>
      <c r="N802" s="7">
        <v>1.0296056138728014</v>
      </c>
      <c r="O802" s="7">
        <v>1.2372858063530172</v>
      </c>
      <c r="P802" s="7">
        <v>1.3286921465569839</v>
      </c>
      <c r="Q802" s="5">
        <f t="shared" ref="Q802" si="694">IF(Q800=0,0,Q801/Q800*100)</f>
        <v>1.1182081559796244</v>
      </c>
      <c r="R802" s="16"/>
    </row>
    <row r="803" spans="1:18" x14ac:dyDescent="0.3">
      <c r="A803" s="12"/>
      <c r="B803" s="13"/>
      <c r="C803" s="2" t="s">
        <v>24</v>
      </c>
      <c r="D803" s="3" t="s">
        <v>20</v>
      </c>
      <c r="E803" s="1">
        <v>0.26605700000000004</v>
      </c>
      <c r="F803" s="1">
        <v>0.21623300000000001</v>
      </c>
      <c r="G803" s="1">
        <v>0.22520199999999999</v>
      </c>
      <c r="H803" s="1">
        <v>0.18546000000000001</v>
      </c>
      <c r="I803" s="1">
        <v>9.8709000000000005E-2</v>
      </c>
      <c r="J803" s="1">
        <v>6.6185000000000008E-2</v>
      </c>
      <c r="K803" s="1">
        <v>6.1810999999999998E-2</v>
      </c>
      <c r="L803" s="1">
        <v>5.1347000000000004E-2</v>
      </c>
      <c r="M803" s="1">
        <v>0.10854999999999999</v>
      </c>
      <c r="N803" s="1">
        <v>0.185333</v>
      </c>
      <c r="O803" s="1">
        <v>0.14912799999999998</v>
      </c>
      <c r="P803" s="1">
        <v>0.24033600000000002</v>
      </c>
      <c r="Q803" s="4">
        <f>SUM(E803:P803)</f>
        <v>1.8543510000000001</v>
      </c>
      <c r="R803" s="16"/>
    </row>
    <row r="804" spans="1:18" ht="26.4" x14ac:dyDescent="0.3">
      <c r="A804" s="12"/>
      <c r="B804" s="13"/>
      <c r="C804" s="2" t="s">
        <v>25</v>
      </c>
      <c r="D804" s="3" t="s">
        <v>26</v>
      </c>
      <c r="E804" s="8">
        <v>153.15110446454622</v>
      </c>
      <c r="F804" s="8">
        <v>153.3010597096239</v>
      </c>
      <c r="G804" s="8">
        <v>152.98956675431594</v>
      </c>
      <c r="H804" s="8">
        <v>153.20798453196795</v>
      </c>
      <c r="I804" s="8">
        <v>154.69858782090176</v>
      </c>
      <c r="J804" s="8">
        <v>154.92335026516463</v>
      </c>
      <c r="K804" s="8">
        <v>153.38291460561049</v>
      </c>
      <c r="L804" s="8">
        <v>154.2696761793643</v>
      </c>
      <c r="M804" s="8">
        <v>155.84425933208598</v>
      </c>
      <c r="N804" s="8">
        <v>153.11302181751483</v>
      </c>
      <c r="O804" s="8">
        <v>153.02274166991504</v>
      </c>
      <c r="P804" s="8">
        <v>153.63298041912446</v>
      </c>
      <c r="Q804" s="5">
        <f t="array" ref="Q804">SUM(E800:P800*E804:P804)/Q800</f>
        <v>153.54543573716978</v>
      </c>
      <c r="R804" s="16"/>
    </row>
    <row r="805" spans="1:18" ht="26.4" x14ac:dyDescent="0.3">
      <c r="A805" s="12"/>
      <c r="B805" s="13"/>
      <c r="C805" s="2" t="s">
        <v>27</v>
      </c>
      <c r="D805" s="9" t="s">
        <v>26</v>
      </c>
      <c r="E805" s="8">
        <v>154.54922615315252</v>
      </c>
      <c r="F805" s="8">
        <v>154.8626457205755</v>
      </c>
      <c r="G805" s="8">
        <v>154.49391515836055</v>
      </c>
      <c r="H805" s="8">
        <v>154.80647746477527</v>
      </c>
      <c r="I805" s="8">
        <v>156.68383658180784</v>
      </c>
      <c r="J805" s="8">
        <v>157.10129407417756</v>
      </c>
      <c r="K805" s="8">
        <v>155.7413112852152</v>
      </c>
      <c r="L805" s="8">
        <v>156.99945311250048</v>
      </c>
      <c r="M805" s="8">
        <v>157.42398169145727</v>
      </c>
      <c r="N805" s="8">
        <v>154.70588226632032</v>
      </c>
      <c r="O805" s="8">
        <v>154.93978969621958</v>
      </c>
      <c r="P805" s="8">
        <v>155.70177771162849</v>
      </c>
      <c r="Q805" s="5" cm="1">
        <f t="array" ref="Q805">SUM(E803:P803*E805:P805)/Q803</f>
        <v>155.28180959683436</v>
      </c>
      <c r="R805" s="16"/>
    </row>
    <row r="806" spans="1:18" x14ac:dyDescent="0.3">
      <c r="A806" s="12" t="s">
        <v>286</v>
      </c>
      <c r="B806" s="13" t="s">
        <v>287</v>
      </c>
      <c r="C806" s="2" t="s">
        <v>19</v>
      </c>
      <c r="D806" s="3" t="s">
        <v>20</v>
      </c>
      <c r="E806" s="1">
        <v>0.84523999949175899</v>
      </c>
      <c r="F806" s="1">
        <v>0.77625640712737509</v>
      </c>
      <c r="G806" s="1">
        <v>0.70802879904793581</v>
      </c>
      <c r="H806" s="1">
        <v>0.53439259150004825</v>
      </c>
      <c r="I806" s="1">
        <v>0.22699200803614458</v>
      </c>
      <c r="J806" s="1">
        <v>0.16879646586345382</v>
      </c>
      <c r="K806" s="1">
        <v>0.1494858554176707</v>
      </c>
      <c r="L806" s="1">
        <v>0.16610332530120481</v>
      </c>
      <c r="M806" s="1">
        <v>0.31335598393574299</v>
      </c>
      <c r="N806" s="1">
        <v>0.54970007932655429</v>
      </c>
      <c r="O806" s="1">
        <v>0.68106218666663454</v>
      </c>
      <c r="P806" s="1">
        <v>0.88683795349667471</v>
      </c>
      <c r="Q806" s="4">
        <f>SUM(E806:P806)</f>
        <v>6.0062516552111989</v>
      </c>
      <c r="R806" s="16"/>
    </row>
    <row r="807" spans="1:18" ht="26.4" x14ac:dyDescent="0.3">
      <c r="A807" s="12"/>
      <c r="B807" s="13"/>
      <c r="C807" s="2" t="s">
        <v>21</v>
      </c>
      <c r="D807" s="3" t="s">
        <v>20</v>
      </c>
      <c r="E807" s="1">
        <v>6.763999491759036E-3</v>
      </c>
      <c r="F807" s="1">
        <v>3.8034071273751555E-3</v>
      </c>
      <c r="G807" s="1">
        <v>3.5327990479357436E-3</v>
      </c>
      <c r="H807" s="1">
        <v>2.7975915000481933E-3</v>
      </c>
      <c r="I807" s="1">
        <v>1.6430080361445783E-3</v>
      </c>
      <c r="J807" s="1">
        <v>1.3984658634538152E-3</v>
      </c>
      <c r="K807" s="1">
        <v>1.3588554176706832E-3</v>
      </c>
      <c r="L807" s="1">
        <v>1.4253253012048192E-3</v>
      </c>
      <c r="M807" s="1">
        <v>2.7859839357429724E-3</v>
      </c>
      <c r="N807" s="1">
        <v>2.8590793265542177E-3</v>
      </c>
      <c r="O807" s="1">
        <v>3.4101866666345383E-3</v>
      </c>
      <c r="P807" s="1">
        <v>4.2619534966746985E-3</v>
      </c>
      <c r="Q807" s="4">
        <f>SUM(E807:P807)</f>
        <v>3.6040655211198452E-2</v>
      </c>
      <c r="R807" s="16"/>
    </row>
    <row r="808" spans="1:18" x14ac:dyDescent="0.3">
      <c r="A808" s="12"/>
      <c r="B808" s="13"/>
      <c r="C808" s="2" t="s">
        <v>22</v>
      </c>
      <c r="D808" s="3" t="s">
        <v>23</v>
      </c>
      <c r="E808" s="7">
        <v>0.80024602430389169</v>
      </c>
      <c r="F808" s="7">
        <v>0.48996788850350298</v>
      </c>
      <c r="G808" s="7">
        <v>0.49896262026151872</v>
      </c>
      <c r="H808" s="7">
        <v>0.52350866096315274</v>
      </c>
      <c r="I808" s="7">
        <v>0.7238175697723056</v>
      </c>
      <c r="J808" s="7">
        <v>0.82849238359355803</v>
      </c>
      <c r="K808" s="7">
        <v>0.90901939442629909</v>
      </c>
      <c r="L808" s="7">
        <v>0.85809558515471862</v>
      </c>
      <c r="M808" s="7">
        <v>0.88907953846966215</v>
      </c>
      <c r="N808" s="7">
        <v>0.5201162295732098</v>
      </c>
      <c r="O808" s="7">
        <v>0.5007159013371788</v>
      </c>
      <c r="P808" s="7">
        <v>0.4805786085124602</v>
      </c>
      <c r="Q808" s="5">
        <f t="shared" ref="Q808" si="695">IF(Q806=0,0,Q807/Q806*100)</f>
        <v>0.60005236676902352</v>
      </c>
      <c r="R808" s="16"/>
    </row>
    <row r="809" spans="1:18" x14ac:dyDescent="0.3">
      <c r="A809" s="12"/>
      <c r="B809" s="13"/>
      <c r="C809" s="2" t="s">
        <v>24</v>
      </c>
      <c r="D809" s="3" t="s">
        <v>20</v>
      </c>
      <c r="E809" s="1">
        <v>0.838476</v>
      </c>
      <c r="F809" s="1">
        <v>0.77245299999999995</v>
      </c>
      <c r="G809" s="1">
        <v>0.70449600000000001</v>
      </c>
      <c r="H809" s="1">
        <v>0.53159500000000004</v>
      </c>
      <c r="I809" s="1">
        <v>0.22534899999999999</v>
      </c>
      <c r="J809" s="1">
        <v>0.16739799999999999</v>
      </c>
      <c r="K809" s="1">
        <v>0.14812700000000001</v>
      </c>
      <c r="L809" s="1">
        <v>0.16467799999999999</v>
      </c>
      <c r="M809" s="1">
        <v>0.31057000000000001</v>
      </c>
      <c r="N809" s="1">
        <v>0.54684100000000002</v>
      </c>
      <c r="O809" s="1">
        <v>0.67765200000000003</v>
      </c>
      <c r="P809" s="1">
        <v>0.88257600000000003</v>
      </c>
      <c r="Q809" s="4">
        <f>SUM(E809:P809)</f>
        <v>5.9702110000000008</v>
      </c>
      <c r="R809" s="16"/>
    </row>
    <row r="810" spans="1:18" ht="26.4" x14ac:dyDescent="0.3">
      <c r="A810" s="12"/>
      <c r="B810" s="13"/>
      <c r="C810" s="2" t="s">
        <v>25</v>
      </c>
      <c r="D810" s="3" t="s">
        <v>26</v>
      </c>
      <c r="E810" s="8">
        <v>161.78861053129341</v>
      </c>
      <c r="F810" s="8">
        <v>162.01909940678169</v>
      </c>
      <c r="G810" s="8">
        <v>162.11381349926856</v>
      </c>
      <c r="H810" s="8">
        <v>161.27437162977739</v>
      </c>
      <c r="I810" s="8">
        <v>158.89708969382826</v>
      </c>
      <c r="J810" s="8">
        <v>158.89481942820839</v>
      </c>
      <c r="K810" s="8">
        <v>158.96147155485366</v>
      </c>
      <c r="L810" s="8">
        <v>158.99237608014454</v>
      </c>
      <c r="M810" s="8">
        <v>159.6700767806411</v>
      </c>
      <c r="N810" s="8">
        <v>161.89790020229634</v>
      </c>
      <c r="O810" s="8">
        <v>162.47213314758355</v>
      </c>
      <c r="P810" s="8">
        <v>163.08283134922604</v>
      </c>
      <c r="Q810" s="5">
        <f t="array" ref="Q810">SUM(E806:P806*E810:P810)/Q806</f>
        <v>161.64076091124474</v>
      </c>
      <c r="R810" s="16"/>
    </row>
    <row r="811" spans="1:18" ht="26.4" x14ac:dyDescent="0.3">
      <c r="A811" s="12"/>
      <c r="B811" s="13"/>
      <c r="C811" s="2" t="s">
        <v>27</v>
      </c>
      <c r="D811" s="9" t="s">
        <v>26</v>
      </c>
      <c r="E811" s="8">
        <v>163.09376187659856</v>
      </c>
      <c r="F811" s="8">
        <v>162.81684968732259</v>
      </c>
      <c r="G811" s="8">
        <v>162.92675711568009</v>
      </c>
      <c r="H811" s="8">
        <v>162.12310010022404</v>
      </c>
      <c r="I811" s="8">
        <v>160.05560024984112</v>
      </c>
      <c r="J811" s="8">
        <v>160.22224855430315</v>
      </c>
      <c r="K811" s="8">
        <v>160.41971790307659</v>
      </c>
      <c r="L811" s="8">
        <v>160.36849102157996</v>
      </c>
      <c r="M811" s="8">
        <v>161.1024053021651</v>
      </c>
      <c r="N811" s="8">
        <v>162.74436003153542</v>
      </c>
      <c r="O811" s="8">
        <v>163.28975089557153</v>
      </c>
      <c r="P811" s="8">
        <v>163.8703572317749</v>
      </c>
      <c r="Q811" s="5" cm="1">
        <f t="array" ref="Q811">SUM(E809:P809*E811:P811)/Q809</f>
        <v>162.61654534031734</v>
      </c>
      <c r="R811" s="16"/>
    </row>
  </sheetData>
  <autoFilter ref="A1:P811" xr:uid="{1EC96440-F799-41ED-8967-1CC1A5810313}"/>
  <mergeCells count="270">
    <mergeCell ref="A800:A805"/>
    <mergeCell ref="B800:B805"/>
    <mergeCell ref="A806:A811"/>
    <mergeCell ref="B806:B811"/>
    <mergeCell ref="A788:A793"/>
    <mergeCell ref="B788:B793"/>
    <mergeCell ref="A794:A799"/>
    <mergeCell ref="B794:B799"/>
    <mergeCell ref="A764:A769"/>
    <mergeCell ref="B764:B769"/>
    <mergeCell ref="A770:A775"/>
    <mergeCell ref="B770:B775"/>
    <mergeCell ref="A776:A781"/>
    <mergeCell ref="B776:B781"/>
    <mergeCell ref="A758:A763"/>
    <mergeCell ref="B758:B763"/>
    <mergeCell ref="A728:A733"/>
    <mergeCell ref="B728:B733"/>
    <mergeCell ref="A734:A739"/>
    <mergeCell ref="B734:B739"/>
    <mergeCell ref="A740:A745"/>
    <mergeCell ref="B740:B745"/>
    <mergeCell ref="A782:A787"/>
    <mergeCell ref="B782:B787"/>
    <mergeCell ref="A722:A727"/>
    <mergeCell ref="B722:B727"/>
    <mergeCell ref="A710:A715"/>
    <mergeCell ref="B710:B715"/>
    <mergeCell ref="A716:A721"/>
    <mergeCell ref="B716:B721"/>
    <mergeCell ref="A746:A751"/>
    <mergeCell ref="B746:B751"/>
    <mergeCell ref="A752:A757"/>
    <mergeCell ref="B752:B757"/>
    <mergeCell ref="A692:A697"/>
    <mergeCell ref="B692:B697"/>
    <mergeCell ref="A698:A703"/>
    <mergeCell ref="B698:B703"/>
    <mergeCell ref="A704:A709"/>
    <mergeCell ref="B704:B709"/>
    <mergeCell ref="A674:A679"/>
    <mergeCell ref="B674:B679"/>
    <mergeCell ref="A680:A685"/>
    <mergeCell ref="B680:B685"/>
    <mergeCell ref="A686:A691"/>
    <mergeCell ref="B686:B691"/>
    <mergeCell ref="A656:A661"/>
    <mergeCell ref="B656:B661"/>
    <mergeCell ref="A662:A667"/>
    <mergeCell ref="B662:B667"/>
    <mergeCell ref="A668:A673"/>
    <mergeCell ref="B668:B673"/>
    <mergeCell ref="A638:A643"/>
    <mergeCell ref="B638:B643"/>
    <mergeCell ref="A644:A649"/>
    <mergeCell ref="B644:B649"/>
    <mergeCell ref="A650:A655"/>
    <mergeCell ref="B650:B655"/>
    <mergeCell ref="A626:A631"/>
    <mergeCell ref="B626:B631"/>
    <mergeCell ref="A632:A637"/>
    <mergeCell ref="B632:B637"/>
    <mergeCell ref="A608:A613"/>
    <mergeCell ref="B608:B613"/>
    <mergeCell ref="A614:A619"/>
    <mergeCell ref="B614:B619"/>
    <mergeCell ref="A620:A625"/>
    <mergeCell ref="B620:B625"/>
    <mergeCell ref="A596:A601"/>
    <mergeCell ref="B596:B601"/>
    <mergeCell ref="A602:A607"/>
    <mergeCell ref="B602:B607"/>
    <mergeCell ref="A578:A583"/>
    <mergeCell ref="B578:B583"/>
    <mergeCell ref="A584:A589"/>
    <mergeCell ref="B584:B589"/>
    <mergeCell ref="A590:A595"/>
    <mergeCell ref="B590:B595"/>
    <mergeCell ref="A536:A541"/>
    <mergeCell ref="B536:B541"/>
    <mergeCell ref="A542:A547"/>
    <mergeCell ref="B542:B547"/>
    <mergeCell ref="A566:A571"/>
    <mergeCell ref="B566:B571"/>
    <mergeCell ref="A572:A577"/>
    <mergeCell ref="B572:B577"/>
    <mergeCell ref="A548:A553"/>
    <mergeCell ref="B548:B553"/>
    <mergeCell ref="A554:A559"/>
    <mergeCell ref="B554:B559"/>
    <mergeCell ref="A560:A565"/>
    <mergeCell ref="B560:B565"/>
    <mergeCell ref="A524:A529"/>
    <mergeCell ref="B524:B529"/>
    <mergeCell ref="A530:A535"/>
    <mergeCell ref="B530:B535"/>
    <mergeCell ref="A500:A505"/>
    <mergeCell ref="B500:B505"/>
    <mergeCell ref="A506:A511"/>
    <mergeCell ref="B506:B511"/>
    <mergeCell ref="A512:A517"/>
    <mergeCell ref="B512:B517"/>
    <mergeCell ref="A482:A487"/>
    <mergeCell ref="B482:B487"/>
    <mergeCell ref="A488:A493"/>
    <mergeCell ref="B488:B493"/>
    <mergeCell ref="A494:A499"/>
    <mergeCell ref="B494:B499"/>
    <mergeCell ref="A476:A481"/>
    <mergeCell ref="B476:B481"/>
    <mergeCell ref="A518:A523"/>
    <mergeCell ref="B518:B523"/>
    <mergeCell ref="A440:A445"/>
    <mergeCell ref="B440:B445"/>
    <mergeCell ref="A446:A451"/>
    <mergeCell ref="B446:B451"/>
    <mergeCell ref="A428:A433"/>
    <mergeCell ref="B428:B433"/>
    <mergeCell ref="A434:A439"/>
    <mergeCell ref="B434:B439"/>
    <mergeCell ref="A470:A475"/>
    <mergeCell ref="B470:B475"/>
    <mergeCell ref="A452:A457"/>
    <mergeCell ref="B452:B457"/>
    <mergeCell ref="A458:A463"/>
    <mergeCell ref="B458:B463"/>
    <mergeCell ref="A464:A469"/>
    <mergeCell ref="B464:B469"/>
    <mergeCell ref="A416:A421"/>
    <mergeCell ref="B416:B421"/>
    <mergeCell ref="A422:A427"/>
    <mergeCell ref="B422:B427"/>
    <mergeCell ref="A398:A403"/>
    <mergeCell ref="B398:B403"/>
    <mergeCell ref="A404:A409"/>
    <mergeCell ref="B404:B409"/>
    <mergeCell ref="A410:A415"/>
    <mergeCell ref="B410:B415"/>
    <mergeCell ref="A386:A391"/>
    <mergeCell ref="B386:B391"/>
    <mergeCell ref="A392:A397"/>
    <mergeCell ref="B392:B397"/>
    <mergeCell ref="A368:A373"/>
    <mergeCell ref="B368:B373"/>
    <mergeCell ref="A374:A379"/>
    <mergeCell ref="B374:B379"/>
    <mergeCell ref="A380:A385"/>
    <mergeCell ref="B380:B385"/>
    <mergeCell ref="A350:A355"/>
    <mergeCell ref="B350:B355"/>
    <mergeCell ref="A356:A361"/>
    <mergeCell ref="B356:B361"/>
    <mergeCell ref="A362:A367"/>
    <mergeCell ref="B362:B367"/>
    <mergeCell ref="A332:A337"/>
    <mergeCell ref="B332:B337"/>
    <mergeCell ref="A338:A343"/>
    <mergeCell ref="B338:B343"/>
    <mergeCell ref="A344:A349"/>
    <mergeCell ref="B344:B349"/>
    <mergeCell ref="A314:A319"/>
    <mergeCell ref="B314:B319"/>
    <mergeCell ref="A320:A325"/>
    <mergeCell ref="B320:B325"/>
    <mergeCell ref="A326:A331"/>
    <mergeCell ref="B326:B331"/>
    <mergeCell ref="A296:A301"/>
    <mergeCell ref="B296:B301"/>
    <mergeCell ref="A302:A307"/>
    <mergeCell ref="B302:B307"/>
    <mergeCell ref="A308:A313"/>
    <mergeCell ref="B308:B313"/>
    <mergeCell ref="A278:A283"/>
    <mergeCell ref="B278:B283"/>
    <mergeCell ref="A284:A289"/>
    <mergeCell ref="B284:B289"/>
    <mergeCell ref="A290:A295"/>
    <mergeCell ref="B290:B295"/>
    <mergeCell ref="A260:A265"/>
    <mergeCell ref="B260:B265"/>
    <mergeCell ref="A266:A271"/>
    <mergeCell ref="B266:B271"/>
    <mergeCell ref="A272:A277"/>
    <mergeCell ref="B272:B277"/>
    <mergeCell ref="A242:A247"/>
    <mergeCell ref="B242:B247"/>
    <mergeCell ref="A248:A253"/>
    <mergeCell ref="B248:B253"/>
    <mergeCell ref="A254:A259"/>
    <mergeCell ref="B254:B259"/>
    <mergeCell ref="A224:A229"/>
    <mergeCell ref="B224:B229"/>
    <mergeCell ref="A230:A235"/>
    <mergeCell ref="B230:B235"/>
    <mergeCell ref="A236:A241"/>
    <mergeCell ref="B236:B241"/>
    <mergeCell ref="A206:A211"/>
    <mergeCell ref="B206:B211"/>
    <mergeCell ref="A212:A217"/>
    <mergeCell ref="B212:B217"/>
    <mergeCell ref="A218:A223"/>
    <mergeCell ref="B218:B223"/>
    <mergeCell ref="A188:A193"/>
    <mergeCell ref="B188:B193"/>
    <mergeCell ref="A194:A199"/>
    <mergeCell ref="B194:B199"/>
    <mergeCell ref="A200:A205"/>
    <mergeCell ref="B200:B205"/>
    <mergeCell ref="A170:A175"/>
    <mergeCell ref="B170:B175"/>
    <mergeCell ref="A176:A181"/>
    <mergeCell ref="B176:B181"/>
    <mergeCell ref="A182:A187"/>
    <mergeCell ref="B182:B187"/>
    <mergeCell ref="A152:A157"/>
    <mergeCell ref="B152:B157"/>
    <mergeCell ref="A158:A163"/>
    <mergeCell ref="B158:B163"/>
    <mergeCell ref="A164:A169"/>
    <mergeCell ref="B164:B169"/>
    <mergeCell ref="A140:A145"/>
    <mergeCell ref="B140:B145"/>
    <mergeCell ref="A146:A151"/>
    <mergeCell ref="B146:B151"/>
    <mergeCell ref="A116:A121"/>
    <mergeCell ref="B116:B121"/>
    <mergeCell ref="A122:A127"/>
    <mergeCell ref="B122:B127"/>
    <mergeCell ref="A128:A133"/>
    <mergeCell ref="B128:B133"/>
    <mergeCell ref="A104:A109"/>
    <mergeCell ref="B104:B109"/>
    <mergeCell ref="A110:A115"/>
    <mergeCell ref="B110:B115"/>
    <mergeCell ref="A92:A97"/>
    <mergeCell ref="B92:B97"/>
    <mergeCell ref="A98:A103"/>
    <mergeCell ref="B98:B103"/>
    <mergeCell ref="A134:A139"/>
    <mergeCell ref="B134:B139"/>
    <mergeCell ref="A80:A85"/>
    <mergeCell ref="B80:B85"/>
    <mergeCell ref="A86:A91"/>
    <mergeCell ref="B86:B91"/>
    <mergeCell ref="A56:A61"/>
    <mergeCell ref="B56:B61"/>
    <mergeCell ref="A62:A67"/>
    <mergeCell ref="B62:B67"/>
    <mergeCell ref="A68:A73"/>
    <mergeCell ref="B68:B73"/>
    <mergeCell ref="A44:A49"/>
    <mergeCell ref="B44:B49"/>
    <mergeCell ref="A50:A55"/>
    <mergeCell ref="B50:B55"/>
    <mergeCell ref="A32:A37"/>
    <mergeCell ref="B32:B37"/>
    <mergeCell ref="A38:A43"/>
    <mergeCell ref="B38:B43"/>
    <mergeCell ref="A74:A79"/>
    <mergeCell ref="B74:B79"/>
    <mergeCell ref="A14:A19"/>
    <mergeCell ref="B14:B19"/>
    <mergeCell ref="A20:A25"/>
    <mergeCell ref="B20:B25"/>
    <mergeCell ref="A26:A31"/>
    <mergeCell ref="B26:B31"/>
    <mergeCell ref="A2:A7"/>
    <mergeCell ref="B2:B7"/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u210</dc:creator>
  <cp:lastModifiedBy>u210</cp:lastModifiedBy>
  <dcterms:created xsi:type="dcterms:W3CDTF">2024-04-02T07:59:13Z</dcterms:created>
  <dcterms:modified xsi:type="dcterms:W3CDTF">2024-04-03T12:06:09Z</dcterms:modified>
</cp:coreProperties>
</file>